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nug\Box Sync\Stillwell Research Group\CurrentSRGMembers\Jenni Research\Virtual Water\2_Balancing Authorities\"/>
    </mc:Choice>
  </mc:AlternateContent>
  <xr:revisionPtr revIDLastSave="0" documentId="13_ncr:1_{FA2B5DBE-E9DF-4D9A-94A6-A30EB1F86591}" xr6:coauthVersionLast="47" xr6:coauthVersionMax="47" xr10:uidLastSave="{00000000-0000-0000-0000-000000000000}"/>
  <bookViews>
    <workbookView xWindow="-120" yWindow="-120" windowWidth="29040" windowHeight="15840" activeTab="4" xr2:uid="{B5CE88C9-351D-4C02-8C4D-25559D9F5959}"/>
  </bookViews>
  <sheets>
    <sheet name="BA Matching" sheetId="1" r:id="rId1"/>
    <sheet name="HIFDL Control Areas" sheetId="2" r:id="rId2"/>
    <sheet name="EIA930 BAs" sheetId="3" r:id="rId3"/>
    <sheet name="Gephi_coordinates" sheetId="4" r:id="rId4"/>
    <sheet name="Respondent ID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" i="5"/>
</calcChain>
</file>

<file path=xl/sharedStrings.xml><?xml version="1.0" encoding="utf-8"?>
<sst xmlns="http://schemas.openxmlformats.org/spreadsheetml/2006/main" count="2329" uniqueCount="889">
  <si>
    <t>BA Code</t>
  </si>
  <si>
    <t>BA Name 2022</t>
  </si>
  <si>
    <t>HIFDL Name 2022</t>
  </si>
  <si>
    <t>Activation Date</t>
  </si>
  <si>
    <t>Retirement Date</t>
  </si>
  <si>
    <t>Country</t>
  </si>
  <si>
    <t>City</t>
  </si>
  <si>
    <t>State</t>
  </si>
  <si>
    <t>AEC</t>
  </si>
  <si>
    <t>PowerSouth Energy Cooperative</t>
  </si>
  <si>
    <t>POWERSOUTH ENERGY COOPERATIVE</t>
  </si>
  <si>
    <t>AECI</t>
  </si>
  <si>
    <t>Associated Electric Cooperative, Inc.</t>
  </si>
  <si>
    <t>ASSOCIATED ELECTRIC COOPERATIVE, INC.</t>
  </si>
  <si>
    <t>AVA</t>
  </si>
  <si>
    <t>Avista Corporation</t>
  </si>
  <si>
    <t>AVISTA CORPORATION</t>
  </si>
  <si>
    <t>AVRN</t>
  </si>
  <si>
    <t>Avangrid Renewables, LLC</t>
  </si>
  <si>
    <t>AVANGRID RENEWABLES LLC</t>
  </si>
  <si>
    <t>AZPS</t>
  </si>
  <si>
    <t>Arizona Public Service Company</t>
  </si>
  <si>
    <t>ARIZONA PUBLIC SERVICE COMPANY</t>
  </si>
  <si>
    <t>BANC</t>
  </si>
  <si>
    <t>Balancing Authority of Northern California</t>
  </si>
  <si>
    <t>BALANCING AUTHORITY OF NORTHERN CALIFORNIA</t>
  </si>
  <si>
    <t>BPAT</t>
  </si>
  <si>
    <t>Bonneville Power Administration</t>
  </si>
  <si>
    <t>BONNEVILLE POWER ADMINISTRATION</t>
  </si>
  <si>
    <t>CHPD</t>
  </si>
  <si>
    <t>Public Utility District No. 1 of Chelan County</t>
  </si>
  <si>
    <t>PUBLIC UTILITY DISTRICT NO. 1 OF CHELAN COUNTY</t>
  </si>
  <si>
    <t>CISO</t>
  </si>
  <si>
    <t>California Independent System Operator</t>
  </si>
  <si>
    <t>CALIFORNIA INDEPENDENT SYSTEM OPERATOR</t>
  </si>
  <si>
    <t>CPLE</t>
  </si>
  <si>
    <t>Duke Energy Progress East</t>
  </si>
  <si>
    <t>DUKE ENERGY PROGRESS EAST</t>
  </si>
  <si>
    <t>CPLW</t>
  </si>
  <si>
    <t>Duke Energy Progress West</t>
  </si>
  <si>
    <t>DUKE ENERGY PROGRESS WEST</t>
  </si>
  <si>
    <t>DEAA</t>
  </si>
  <si>
    <t>Arlington Valley, LLC</t>
  </si>
  <si>
    <t>ARLINGTON VALLEY, LLC - AVBA</t>
  </si>
  <si>
    <t>DOPD</t>
  </si>
  <si>
    <t>PUD No. 1 of Douglas County</t>
  </si>
  <si>
    <t>PUD NO. 1 OF DOUGLAS COUNTY</t>
  </si>
  <si>
    <t>DUK</t>
  </si>
  <si>
    <t>Duke Energy Carolinas</t>
  </si>
  <si>
    <t>DUKE ENERGY CAROLINAS</t>
  </si>
  <si>
    <t>EEI</t>
  </si>
  <si>
    <t>Electric Energy, Inc.</t>
  </si>
  <si>
    <t>ELECTRIC ENERGY, INC.</t>
  </si>
  <si>
    <t>EPE</t>
  </si>
  <si>
    <t>El Paso Electric Company</t>
  </si>
  <si>
    <t>EL PASO ELECTRIC COMPANY</t>
  </si>
  <si>
    <t>ERCO</t>
  </si>
  <si>
    <t>Electric Reliability Council of Texas, Inc.</t>
  </si>
  <si>
    <t>ELECTRIC RELIABILITY COUNCIL OF TEXAS, INC.</t>
  </si>
  <si>
    <t>FMPP</t>
  </si>
  <si>
    <t>Florida Municipal Power Pool</t>
  </si>
  <si>
    <t>FLORIDA MUNICIPAL POWER POOL</t>
  </si>
  <si>
    <t>FPC</t>
  </si>
  <si>
    <t>Duke Energy Florida, Inc.</t>
  </si>
  <si>
    <t>DUKE ENERGY FLORIDA INC</t>
  </si>
  <si>
    <t>FPL</t>
  </si>
  <si>
    <t>Florida Power &amp; Light Co.</t>
  </si>
  <si>
    <t>FLORIDA POWER &amp; LIGHT COMPANY</t>
  </si>
  <si>
    <t>GCPD</t>
  </si>
  <si>
    <t>Public Utility District No. 2 of Grant County, Washington</t>
  </si>
  <si>
    <t>PUBLIC UTILITY DISTRICT NO. 2 OF GRANT CTY, WA</t>
  </si>
  <si>
    <t>GLHB</t>
  </si>
  <si>
    <t>GridLiance</t>
  </si>
  <si>
    <t>GRID</t>
  </si>
  <si>
    <t>Gridforce Energy Management, LLC</t>
  </si>
  <si>
    <t>GRIDFORCE ENERGY MANAGEMENT, LLC</t>
  </si>
  <si>
    <t>GRIF</t>
  </si>
  <si>
    <t>Griffith Energy, LLC</t>
  </si>
  <si>
    <t>GRIFFITH ENERGY, LLC</t>
  </si>
  <si>
    <t>GRMA</t>
  </si>
  <si>
    <t>Gila River Power, LLC</t>
  </si>
  <si>
    <t>GILA RIVER POWER, LLC</t>
  </si>
  <si>
    <t>GVL</t>
  </si>
  <si>
    <t>Gainesville Regional Utilities</t>
  </si>
  <si>
    <t>GAINESVILLE REGIONAL UTILITIES</t>
  </si>
  <si>
    <t>GWA</t>
  </si>
  <si>
    <t>NaturEner Power Watch, LLC</t>
  </si>
  <si>
    <t>NATURENER POWER WATCH, LLC (GWA)</t>
  </si>
  <si>
    <t>HGMA</t>
  </si>
  <si>
    <t>New Harquahala Generating Company, LLC</t>
  </si>
  <si>
    <t>NEW HARQUAHALA GENERATING COMPANY, LLC - HGBA</t>
  </si>
  <si>
    <t>HST</t>
  </si>
  <si>
    <t>City of Homestead</t>
  </si>
  <si>
    <t>CITY OF HOMESTEAD</t>
  </si>
  <si>
    <t>IID</t>
  </si>
  <si>
    <t>Imperial Irrigation District</t>
  </si>
  <si>
    <t>IMPERIAL IRRIGATION DISTRICT</t>
  </si>
  <si>
    <t>IPCO</t>
  </si>
  <si>
    <t>Idaho Power Company</t>
  </si>
  <si>
    <t>IDAHO POWER COMPANY</t>
  </si>
  <si>
    <t>ISNE</t>
  </si>
  <si>
    <t>ISO New England</t>
  </si>
  <si>
    <t>ISO NEW ENGLAND INC.</t>
  </si>
  <si>
    <t>JEA</t>
  </si>
  <si>
    <t>LDWP</t>
  </si>
  <si>
    <t>Los Angeles Department of Water and Power</t>
  </si>
  <si>
    <t>LOS ANGELES DEPARTMENT OF WATER AND POWER</t>
  </si>
  <si>
    <t>LGEE</t>
  </si>
  <si>
    <t>Louisville Gas and Electric Company and Kentucky Utilities Company</t>
  </si>
  <si>
    <t>LOUISVILLE GAS AND ELECTRIC COMPANY AND KENTUCKY UTILITIES</t>
  </si>
  <si>
    <t>MISO</t>
  </si>
  <si>
    <t>Midcontinent Independent System Operator, Inc.</t>
  </si>
  <si>
    <t>MIDCONTINENT INDEPENDENT TRANSMISSION SYSTEM OPERATOR, INC..</t>
  </si>
  <si>
    <t>NEVP</t>
  </si>
  <si>
    <t>Nevada Power Company</t>
  </si>
  <si>
    <t>NEVADA POWER COMPANY</t>
  </si>
  <si>
    <t>NSB</t>
  </si>
  <si>
    <t>Utilities Commission of New Smyrna Beach</t>
  </si>
  <si>
    <t>NEW SMYRNA BEACH, UTILITIES COMMISSION OF</t>
  </si>
  <si>
    <t>NWMT</t>
  </si>
  <si>
    <t>NorthWestern Corporation</t>
  </si>
  <si>
    <t>NORTHWESTERN ENERGY (NWMT)</t>
  </si>
  <si>
    <t>NYIS</t>
  </si>
  <si>
    <t>New York Independent System Operator</t>
  </si>
  <si>
    <t>NEW YORK INDEPENDENT SYSTEM OPERATOR</t>
  </si>
  <si>
    <t>OVEC</t>
  </si>
  <si>
    <t>Ohio Valley Electric Corporation</t>
  </si>
  <si>
    <t>OHIO VALLEY ELECTRIC CORPORATION</t>
  </si>
  <si>
    <t>PACE</t>
  </si>
  <si>
    <t>PacifiCorp East</t>
  </si>
  <si>
    <t>PACIFICORP - EAST</t>
  </si>
  <si>
    <t>PACW</t>
  </si>
  <si>
    <t>PacifiCorp West</t>
  </si>
  <si>
    <t>PACIFICORP - WEST</t>
  </si>
  <si>
    <t>PGE</t>
  </si>
  <si>
    <t>Portland General Electric Company</t>
  </si>
  <si>
    <t>PORTLAND GENERAL ELECTRIC COMPANY</t>
  </si>
  <si>
    <t>PJM</t>
  </si>
  <si>
    <t>PJM Interconnection, LLC</t>
  </si>
  <si>
    <t>PJM INTERCONNECTION, LLC</t>
  </si>
  <si>
    <t>PNM</t>
  </si>
  <si>
    <t>Public Service Company of New Mexico</t>
  </si>
  <si>
    <t>PUBLIC SERVICE COMPANY OF NEW MEXICO</t>
  </si>
  <si>
    <t>PSCO</t>
  </si>
  <si>
    <t>Public Service Company of Colorado</t>
  </si>
  <si>
    <t>PUBLIC SERVICE COMPANY OF COLORADO</t>
  </si>
  <si>
    <t>PSEI</t>
  </si>
  <si>
    <t>Puget Sound Energy, Inc.</t>
  </si>
  <si>
    <t>PUGET SOUND ENERGY</t>
  </si>
  <si>
    <t>SC</t>
  </si>
  <si>
    <t>South Carolina Public Service Authority</t>
  </si>
  <si>
    <t>SOUTH CAROLINA PUBLIC SERVICE AUTHORITY</t>
  </si>
  <si>
    <t>SCEG</t>
  </si>
  <si>
    <t>South Carolina Electric &amp; Gas Company</t>
  </si>
  <si>
    <t>SOUTH CAROLINA ELECTRIC &amp; GAS COMPANY</t>
  </si>
  <si>
    <t>SCL</t>
  </si>
  <si>
    <t>Seattle City Light</t>
  </si>
  <si>
    <t>SEATTLE CITY LIGHT</t>
  </si>
  <si>
    <t>SEC</t>
  </si>
  <si>
    <t>Seminole Electric Cooperative</t>
  </si>
  <si>
    <t>SEMINOLE ELECTRIC COOPERATIVE</t>
  </si>
  <si>
    <t>SEPA</t>
  </si>
  <si>
    <t>Southeastern Power Administration</t>
  </si>
  <si>
    <t>SOUTHWESTERN POWER ADMINISTRATION</t>
  </si>
  <si>
    <t>SOCO</t>
  </si>
  <si>
    <t>Southern Company Services, Inc. - Trans</t>
  </si>
  <si>
    <t>SOUTHERN COMPANY SERVICES, INC. - TRANS</t>
  </si>
  <si>
    <t>SPA</t>
  </si>
  <si>
    <t>Southwestern Power Administration</t>
  </si>
  <si>
    <t>SOUTHEASTERN POWER ADMINISTRATION</t>
  </si>
  <si>
    <t>SRP</t>
  </si>
  <si>
    <t>Salt River Project Agricultural Improvement and Power District</t>
  </si>
  <si>
    <t>SALT RIVER PROJECT</t>
  </si>
  <si>
    <t>SWPP</t>
  </si>
  <si>
    <t>Southwest Power Pool</t>
  </si>
  <si>
    <t>SOUTHWEST POWER POOL</t>
  </si>
  <si>
    <t>TAL</t>
  </si>
  <si>
    <t>City of Tallahassee</t>
  </si>
  <si>
    <t>CITY OF TALLAHASSEE</t>
  </si>
  <si>
    <t>TEC</t>
  </si>
  <si>
    <t>Tampa Electric Company</t>
  </si>
  <si>
    <t>TAMPA ELECTRIC COMPANY</t>
  </si>
  <si>
    <t>TEPC</t>
  </si>
  <si>
    <t>Tucson Electric Power</t>
  </si>
  <si>
    <t>TUCSON ELECTRIC POWER COMPANY</t>
  </si>
  <si>
    <t>TIDC</t>
  </si>
  <si>
    <t>Turlock Irrigation District</t>
  </si>
  <si>
    <t>TURLOCK IRRIGATION DISTRICT</t>
  </si>
  <si>
    <t>TPWR</t>
  </si>
  <si>
    <t>City of Tacoma, Department of Public Utilities, Light Division</t>
  </si>
  <si>
    <t>CITY OF TACOMA, DEPARTMENT OF PUBLIC UTILITIES, LIGHT DIVISION</t>
  </si>
  <si>
    <t>TVA</t>
  </si>
  <si>
    <t>Tennessee Valley Authority</t>
  </si>
  <si>
    <t>TENNESSEE VALLEY AUTHORITY</t>
  </si>
  <si>
    <t>WACM</t>
  </si>
  <si>
    <t>Western Area Power Administration - Rocky Mountain Region</t>
  </si>
  <si>
    <t>WESTERN AREA POWER ADMINISTRATION - DESERT SOUTHWEST REGION</t>
  </si>
  <si>
    <t>WALC</t>
  </si>
  <si>
    <t>Western Area Power Administration - Desert Southwest Region</t>
  </si>
  <si>
    <t>WESTERN AREA POWER ADMINISTRATION - ROCKY MOUNTAIN REGION</t>
  </si>
  <si>
    <t>WAUE</t>
  </si>
  <si>
    <t>Western Area Power Administration - Upper Great Plains East</t>
  </si>
  <si>
    <t>WAUW</t>
  </si>
  <si>
    <t>Western Area Power Administration - Upper Great Plains West</t>
  </si>
  <si>
    <t>WESTERN AREA POWER ADMINISTRATION UGP WEST</t>
  </si>
  <si>
    <t>WWA</t>
  </si>
  <si>
    <t>NaturEner Wind Watch, LLC</t>
  </si>
  <si>
    <t>NATURENER WIND WATCH, LLC</t>
  </si>
  <si>
    <t>YAD</t>
  </si>
  <si>
    <t>Alcoa Power Generating, Inc. - Yadkin Division</t>
  </si>
  <si>
    <t>ALCOA POWER GENERATING, INC. - YADKIN DIVISION</t>
  </si>
  <si>
    <t>AESO</t>
  </si>
  <si>
    <t>Alberta Electric System Operator</t>
  </si>
  <si>
    <t>CAN</t>
  </si>
  <si>
    <t>BCHA</t>
  </si>
  <si>
    <t>British Columbia Hydro and Power Authority</t>
  </si>
  <si>
    <t>HQT</t>
  </si>
  <si>
    <t>Hydro-Quebec TransEnergie</t>
  </si>
  <si>
    <t>IESO</t>
  </si>
  <si>
    <t>Ontario IESO</t>
  </si>
  <si>
    <t>MHEB</t>
  </si>
  <si>
    <t>Manitoba Hydro</t>
  </si>
  <si>
    <t>NBSO</t>
  </si>
  <si>
    <t>New Brunswick System Operator</t>
  </si>
  <si>
    <t>NEW BRUNSWICK SYSTEM OPERATOR</t>
  </si>
  <si>
    <t>SPC</t>
  </si>
  <si>
    <t>Saskatchewan Power Corporation</t>
  </si>
  <si>
    <t>CEN</t>
  </si>
  <si>
    <t>Centro Nacional de Control de Energia</t>
  </si>
  <si>
    <t>MEX</t>
  </si>
  <si>
    <t>CFE</t>
  </si>
  <si>
    <t>Comision Federal de Electricidad</t>
  </si>
  <si>
    <t>GRIDFORCE SOUTH</t>
  </si>
  <si>
    <t>HOUSTON</t>
  </si>
  <si>
    <t>TX</t>
  </si>
  <si>
    <t>HAWAIIAN ELECTRIC CO INC</t>
  </si>
  <si>
    <t>HONOLULU</t>
  </si>
  <si>
    <t>HI</t>
  </si>
  <si>
    <t>CHUGACH ELECTRIC ASSN INC</t>
  </si>
  <si>
    <t>ANCHORAGE</t>
  </si>
  <si>
    <t>AK</t>
  </si>
  <si>
    <t>ANCHORAGE MUNICIPAL LIGHT &amp; POWER</t>
  </si>
  <si>
    <t>OBJECTID</t>
  </si>
  <si>
    <t>ID</t>
  </si>
  <si>
    <t>NAME</t>
  </si>
  <si>
    <t>ADDRESS</t>
  </si>
  <si>
    <t>CITY</t>
  </si>
  <si>
    <t>STATE</t>
  </si>
  <si>
    <t>ZIP</t>
  </si>
  <si>
    <t>TELEPHONE</t>
  </si>
  <si>
    <t>COUNTRY</t>
  </si>
  <si>
    <t>NAICS_CODE</t>
  </si>
  <si>
    <t>NAICS_DESC</t>
  </si>
  <si>
    <t>SOURCE</t>
  </si>
  <si>
    <t>SOURCEDATE</t>
  </si>
  <si>
    <t>VAL_METHOD</t>
  </si>
  <si>
    <t>VAL_DATE</t>
  </si>
  <si>
    <t>WEBSITE</t>
  </si>
  <si>
    <t>YEAR</t>
  </si>
  <si>
    <t>PEAK_MONTH</t>
  </si>
  <si>
    <t>AVAIL_CAP</t>
  </si>
  <si>
    <t>PLAN_OUT</t>
  </si>
  <si>
    <t>UNPLAN_OUT</t>
  </si>
  <si>
    <t>OTHER_OUT</t>
  </si>
  <si>
    <t>TOTAL_CAP</t>
  </si>
  <si>
    <t>PEAK_LOAD</t>
  </si>
  <si>
    <t>MIN_LOAD</t>
  </si>
  <si>
    <t>GlobalID</t>
  </si>
  <si>
    <t>SHAPE_Length</t>
  </si>
  <si>
    <t>SHAPE_Area</t>
  </si>
  <si>
    <t>515 KING STREET</t>
  </si>
  <si>
    <t>FREDERICTON</t>
  </si>
  <si>
    <t>NB</t>
  </si>
  <si>
    <t>E3B 4X1</t>
  </si>
  <si>
    <t>(800) 663-6272</t>
  </si>
  <si>
    <t>ELECTRIC POWER GENERATION, TRANSMISSION AND DISTRIBUTION</t>
  </si>
  <si>
    <t>FERC 714, EIA 861</t>
  </si>
  <si>
    <t>2017/11/09 00:00:00+00</t>
  </si>
  <si>
    <t>OTHER</t>
  </si>
  <si>
    <t>2018/06/04 00:00:00+00</t>
  </si>
  <si>
    <t>https://www.nbpower.com/</t>
  </si>
  <si>
    <t>NOT AVAILABLE</t>
  </si>
  <si>
    <t>{A7EAE21E-6142-48FD-8735-6EC524946CF8}</t>
  </si>
  <si>
    <t>2027 EAST THREE NOTCH STREET</t>
  </si>
  <si>
    <t>ANDALUSIA</t>
  </si>
  <si>
    <t>AL</t>
  </si>
  <si>
    <t>(334) 427-3000</t>
  </si>
  <si>
    <t>USA</t>
  </si>
  <si>
    <t>FERC 714, EIA 860, EIA 861, TIGER/Line Shapefiles - U.S. Census</t>
  </si>
  <si>
    <t>2020/06/24 00:00:00+00</t>
  </si>
  <si>
    <t>2021/05/15 00:00:00+00</t>
  </si>
  <si>
    <t>http://www.powersouth.com/</t>
  </si>
  <si>
    <t>{2BD26C82-3D4E-4A1E-973A-BCB31F3B56B9}</t>
  </si>
  <si>
    <t>201 ISABELLA ST. SUITE 500</t>
  </si>
  <si>
    <t>PITTSBURG</t>
  </si>
  <si>
    <t>PA</t>
  </si>
  <si>
    <t>(412) 315-2900</t>
  </si>
  <si>
    <t>http://www.alcoa.com/</t>
  </si>
  <si>
    <t>{2ABEF5F2-993A-4E61-ACFF-FE26A00CF8D7}</t>
  </si>
  <si>
    <t>1200 EAST FIRST AVENUE</t>
  </si>
  <si>
    <t>(435) 477-3331</t>
  </si>
  <si>
    <t>http://parowan.org/</t>
  </si>
  <si>
    <t>{2F057D0B-D43A-45AE-9FE1-9A5B3475B446}</t>
  </si>
  <si>
    <t>MS # 9997</t>
  </si>
  <si>
    <t>PHOENIX</t>
  </si>
  <si>
    <t>AZ</t>
  </si>
  <si>
    <t>http://webcache.googleusercontent.com/search?q=cache:JDyOjDQm7XQJ:https://www.aps.com/en/globalservices/serviceareamaps+&amp;cd=1&amp;hl=en&amp;ct=clnk&amp;gl=us</t>
  </si>
  <si>
    <t>{049A49DE-1A5D-46A4-9CB1-19107832D477}</t>
  </si>
  <si>
    <t>2814 S GOLDEN AVE</t>
  </si>
  <si>
    <t>SPRINGFIELD</t>
  </si>
  <si>
    <t>MO</t>
  </si>
  <si>
    <t>(417) 881-1204</t>
  </si>
  <si>
    <t>https://www.aeci.org/</t>
  </si>
  <si>
    <t>{7D5B6092-7EC2-4686-9CFC-C44ACC4BA32B}</t>
  </si>
  <si>
    <t>905 NE 11TH AVE</t>
  </si>
  <si>
    <t>PORTLAND</t>
  </si>
  <si>
    <t>OR</t>
  </si>
  <si>
    <t>(800) 282-3713</t>
  </si>
  <si>
    <t>https://www.bpa.gov/</t>
  </si>
  <si>
    <t>{3865894C-8755-4436-A42D-E06C0FAE00FC}</t>
  </si>
  <si>
    <t>250 OUTCROPPING WAY</t>
  </si>
  <si>
    <t>FOLSOM</t>
  </si>
  <si>
    <t>CA</t>
  </si>
  <si>
    <t>(916) 351-4400</t>
  </si>
  <si>
    <t>http://www.caiso.com/</t>
  </si>
  <si>
    <t>{D0C16237-33DA-49BC-B7BB-0F740D8D57A1}</t>
  </si>
  <si>
    <t>1411 FAYETTEVILLE S</t>
  </si>
  <si>
    <t>RALEIGH</t>
  </si>
  <si>
    <t>NC</t>
  </si>
  <si>
    <t>{F755B286-09DB-4CF3-AE06-83E85716BAE8}</t>
  </si>
  <si>
    <t>P O BOX 1231</t>
  </si>
  <si>
    <t>WENATCHEE</t>
  </si>
  <si>
    <t>WA</t>
  </si>
  <si>
    <t>(509) 663-8121</t>
  </si>
  <si>
    <t>http://www.chelanpud-org/index-html</t>
  </si>
  <si>
    <t>{04AEB304-6789-4785-90B8-47CD9E2EE37E}</t>
  </si>
  <si>
    <t>5601 ELECTRON DR</t>
  </si>
  <si>
    <t>{401E158A-036A-4B5D-9A13-68251A240F46}</t>
  </si>
  <si>
    <t>1151 VALLEY MALL PARKWAY</t>
  </si>
  <si>
    <t>EAST WENATCHEE</t>
  </si>
  <si>
    <t>(800) 503-7990</t>
  </si>
  <si>
    <t>http://www.douglaspud-org/</t>
  </si>
  <si>
    <t>{D3F39214-6966-442C-9DBA-23D9A9796892}</t>
  </si>
  <si>
    <t>DEC-43A/550 SOUTH TRYON STREET</t>
  </si>
  <si>
    <t>CHARLOTTE</t>
  </si>
  <si>
    <t>{AC6125EA-F493-49B5-9916-7ED00C61E258}</t>
  </si>
  <si>
    <t>P O BOX 982</t>
  </si>
  <si>
    <t>EL PASO</t>
  </si>
  <si>
    <t>(800) 592-1634</t>
  </si>
  <si>
    <t>http://www.epelectric.com/</t>
  </si>
  <si>
    <t>{4D98E2B4-5F65-4BE2-98F6-2056FEEE1171}</t>
  </si>
  <si>
    <t>7620 METRO CENTER DRIVE</t>
  </si>
  <si>
    <t>AUSTIN</t>
  </si>
  <si>
    <t>(512) 225-7000</t>
  </si>
  <si>
    <t>http://www.ercot.com/</t>
  </si>
  <si>
    <t>{6302BC7B-A079-48E1-B058-A328F6C993A4}</t>
  </si>
  <si>
    <t>P O BOX 165</t>
  </si>
  <si>
    <t>JOPPA</t>
  </si>
  <si>
    <t>IL</t>
  </si>
  <si>
    <t>{C6C75EF7-1B7A-477C-9BE5-7C4102ADEF38}</t>
  </si>
  <si>
    <t>P O BOX 29100</t>
  </si>
  <si>
    <t>MIAMI</t>
  </si>
  <si>
    <t>FL</t>
  </si>
  <si>
    <t>(800) 375-2434</t>
  </si>
  <si>
    <t>FERC 714, EIA 860, EIA 861, TIGER/Line Shapefiles - U.S. Census, https://www.sec.gov/Archives/edgar/data/37634/000075330812000025/fplserviceterritorymap.jpg</t>
  </si>
  <si>
    <t>www.fpl.com</t>
  </si>
  <si>
    <t>{272AC8AC-D6BD-4B72-AE47-CAF1B50C8BE6}</t>
  </si>
  <si>
    <t>P O BOX 14042</t>
  </si>
  <si>
    <t>ST. PETERSBURG</t>
  </si>
  <si>
    <t>(800) 700-8744</t>
  </si>
  <si>
    <t>FERC 714, EIA 860, EIA 861, TIGER/Line Shapefiles - U.S. Census, https://www.duke-energy.com/outages/current-outages</t>
  </si>
  <si>
    <t>https://www.progress-energy.com/florida/home/index.page</t>
  </si>
  <si>
    <t>{3789987D-0EA1-4892-80B4-6DF6F1100CE4}</t>
  </si>
  <si>
    <t>P O BOX 147117</t>
  </si>
  <si>
    <t>GAINESVILLE</t>
  </si>
  <si>
    <t>(352) 334-3434</t>
  </si>
  <si>
    <t>https://www.gru.com/</t>
  </si>
  <si>
    <t>{35D5A68C-B6B6-4609-A38E-0CAB57607E75}</t>
  </si>
  <si>
    <t>675 N FLAGLER AVE</t>
  </si>
  <si>
    <t>HOMESTEAD</t>
  </si>
  <si>
    <t>(305) 224-4800</t>
  </si>
  <si>
    <t>http://www.cityofhomestead.com/index.aspx?nid=91</t>
  </si>
  <si>
    <t>{9C1BB805-2627-435A-BDB8-CEC2E797CB34}</t>
  </si>
  <si>
    <t>1221 W. IDAHO STREET</t>
  </si>
  <si>
    <t>BOISE</t>
  </si>
  <si>
    <t>(800) 488-6151</t>
  </si>
  <si>
    <t>https://www.idahopower-com/aboutus/companyinformation/contactus-cfm</t>
  </si>
  <si>
    <t>{DD029738-54AC-4D04-8EA0-55C55BCF431A}</t>
  </si>
  <si>
    <t>333 EAST BARIONI BOULEVARD</t>
  </si>
  <si>
    <t>IMPERIAL</t>
  </si>
  <si>
    <t>http://www.iid.com/</t>
  </si>
  <si>
    <t>{7BFB6FF5-8B18-488A-AD46-0F1D3B351C8D}</t>
  </si>
  <si>
    <t>21 WEST CHURCH ST.</t>
  </si>
  <si>
    <t>JACKSONVILLE</t>
  </si>
  <si>
    <t>(904) 665-6000</t>
  </si>
  <si>
    <t>FERC 714, EIA 860, EIA 861, TIGER/Line Shapefiles - U.S. Census, https://www.jea.com/outage_center/outage_map/</t>
  </si>
  <si>
    <t>https://www.jea.com/</t>
  </si>
  <si>
    <t>{19113225-78CB-4301-BEE5-DDFB23E124D2}</t>
  </si>
  <si>
    <t>P O BOX 51111</t>
  </si>
  <si>
    <t>LOS ANGELES</t>
  </si>
  <si>
    <t>{FAC888BD-3090-40AF-8E9A-6357933A935E}</t>
  </si>
  <si>
    <t>220 W MAIN SREET</t>
  </si>
  <si>
    <t>LOUISVILLE</t>
  </si>
  <si>
    <t>KY</t>
  </si>
  <si>
    <t>FERC 714, EIA 860, EIA 861, http://energy.ky.gov/generation/Documents/Electric_Service_Areas_Legal_Size_Map.pdf</t>
  </si>
  <si>
    <t>{D0D65DEF-9BDB-4C0D-80D0-E7482B326C25}</t>
  </si>
  <si>
    <t>40 E. BROADWAY</t>
  </si>
  <si>
    <t>BUTTE</t>
  </si>
  <si>
    <t>MT</t>
  </si>
  <si>
    <t>(888) 467-2669</t>
  </si>
  <si>
    <t>http://www.northwesternenergy-com/contact-us</t>
  </si>
  <si>
    <t>{421F071F-34EA-4430-AE2C-20A01A2E01AB}</t>
  </si>
  <si>
    <t>6226 WEST SAHARA</t>
  </si>
  <si>
    <t>LAS VEGAS</t>
  </si>
  <si>
    <t>NV</t>
  </si>
  <si>
    <t>https://www.nvenergy.com/</t>
  </si>
  <si>
    <t>{637C86B9-7F65-456C-9300-21870DA7AEC4}</t>
  </si>
  <si>
    <t>1 SULLIVAN RD</t>
  </si>
  <si>
    <t>HOLYOKE</t>
  </si>
  <si>
    <t>MA</t>
  </si>
  <si>
    <t>(413) 535-4000</t>
  </si>
  <si>
    <t>https://www.iso-ne.com/</t>
  </si>
  <si>
    <t>{2AEC0915-BADC-45B0-B7BA-B94BAE74EF54}</t>
  </si>
  <si>
    <t>200 CANAL ST.</t>
  </si>
  <si>
    <t>NEW SMYRNA BEACH</t>
  </si>
  <si>
    <t>(386) 427-1361</t>
  </si>
  <si>
    <t>http://www.ucnsb.net/</t>
  </si>
  <si>
    <t>{105A70B0-E5B0-43F6-9396-597C561A2CA5}</t>
  </si>
  <si>
    <t>10 KREY BOULEVARD</t>
  </si>
  <si>
    <t>RENSSELAER</t>
  </si>
  <si>
    <t>NY</t>
  </si>
  <si>
    <t>(518) 356-6000</t>
  </si>
  <si>
    <t>http://www.nyiso.com/</t>
  </si>
  <si>
    <t>{534246AD-CEF5-4812-95B9-397A4F4868D9}</t>
  </si>
  <si>
    <t>3932 U.S. ROUTE 23</t>
  </si>
  <si>
    <t>PIKETON</t>
  </si>
  <si>
    <t>OH</t>
  </si>
  <si>
    <t>(740) 289-7200</t>
  </si>
  <si>
    <t>2019/06/20 00:00:00+00</t>
  </si>
  <si>
    <t>2020/05/15 00:00:00+00</t>
  </si>
  <si>
    <t>https://www.ovec.com/</t>
  </si>
  <si>
    <t>{3122D854-1648-4090-B389-41589F4DB1F5}</t>
  </si>
  <si>
    <t>P O BOX 26000</t>
  </si>
  <si>
    <t>(888) 221-7070</t>
  </si>
  <si>
    <t>https://www.pacificorp.com/</t>
  </si>
  <si>
    <t>{406EDC57-2CF1-4F3C-A39B-DDA251D398F6}</t>
  </si>
  <si>
    <t>{85142AC8-8373-48D4-8936-AE1159C8D07E}</t>
  </si>
  <si>
    <t>{5B7EC647-8063-4D55-882B-5EC57B9620FB}</t>
  </si>
  <si>
    <t>P O BOX 3193</t>
  </si>
  <si>
    <t>ORLANDO</t>
  </si>
  <si>
    <t>(407) 423-9018</t>
  </si>
  <si>
    <t>FERC 714, EIA 860, EIA 861, TIGER/Line Shapefiles - U.S. Census, https://outagemap.ouc.com/external/default.html</t>
  </si>
  <si>
    <t>http://www.ouc.com/</t>
  </si>
  <si>
    <t>{A2203041-FB88-44F6-89DB-3226CA07E5D2}</t>
  </si>
  <si>
    <t>P O BOX 878</t>
  </si>
  <si>
    <t>EPHRATA</t>
  </si>
  <si>
    <t>(509) 754-0500</t>
  </si>
  <si>
    <t>http://www.grantpud-org/</t>
  </si>
  <si>
    <t>{61645813-05BB-4B29-A13D-4A0A167AA3EF}</t>
  </si>
  <si>
    <t>2750 MONROE BOULEVARD</t>
  </si>
  <si>
    <t>AUDUBON</t>
  </si>
  <si>
    <t>(610) 666-8980</t>
  </si>
  <si>
    <t>http://www.pjm.com/</t>
  </si>
  <si>
    <t>{ECB6C91B-9CE8-4A8D-A44A-36C79E6D3B6D}</t>
  </si>
  <si>
    <t>121 SW SALMON STREET</t>
  </si>
  <si>
    <t>(503) 464-8000</t>
  </si>
  <si>
    <t>https://www.portlandgeneral-com/default-aspx</t>
  </si>
  <si>
    <t>{D2331702-5988-47CA-99A4-6D633D8F78EC}</t>
  </si>
  <si>
    <t>1125 NW COUCH ST., SUITE 700</t>
  </si>
  <si>
    <t>(503) 796-7000</t>
  </si>
  <si>
    <t>EIA 861</t>
  </si>
  <si>
    <t>https://www.avangridrenewables.com/</t>
  </si>
  <si>
    <t>{E2C53385-7F67-4E51-9695-72BEB1E682F2}</t>
  </si>
  <si>
    <t>1800 LARIMER STREET</t>
  </si>
  <si>
    <t>DENVER</t>
  </si>
  <si>
    <t>CO</t>
  </si>
  <si>
    <t>(800) 895-4999</t>
  </si>
  <si>
    <t>http://www.xcelenergy-com/</t>
  </si>
  <si>
    <t>{74496F3F-6FC7-44B3-80FC-AFCB81AE239C}</t>
  </si>
  <si>
    <t>MS 2730414 SILVER S.W. AS-7</t>
  </si>
  <si>
    <t>ALBUQUERQUE</t>
  </si>
  <si>
    <t>NM</t>
  </si>
  <si>
    <t>http://www.pnmresources.com/about-us.aspx</t>
  </si>
  <si>
    <t>{E7DC5142-26A5-4E5F-952F-FEB31F5090E5}</t>
  </si>
  <si>
    <t>MS: PSE-08S</t>
  </si>
  <si>
    <t>BELLEVUE</t>
  </si>
  <si>
    <t>(888) 225-5773</t>
  </si>
  <si>
    <t>http://pse.com/Pages/default-aspx</t>
  </si>
  <si>
    <t>{732DFD66-83D0-45E0-815C-39FA30D5131F}</t>
  </si>
  <si>
    <t>6201 S STREET</t>
  </si>
  <si>
    <t>SACRAMENTO</t>
  </si>
  <si>
    <t>{2EB422DD-DB08-432D-BD90-A6A3A645B193}</t>
  </si>
  <si>
    <t>P O BOX 52025</t>
  </si>
  <si>
    <t>{17913D0E-085B-4480-95C9-70E8B9C74EE7}</t>
  </si>
  <si>
    <t>700 FIFTH AVENUE</t>
  </si>
  <si>
    <t>SEATTLE</t>
  </si>
  <si>
    <t>(800) 862-1181</t>
  </si>
  <si>
    <t>http://www.seattle-gov/</t>
  </si>
  <si>
    <t>{2400BC21-606E-4883-BA96-BC3634D3EEBB}</t>
  </si>
  <si>
    <t>100 SCANA PARKWAY</t>
  </si>
  <si>
    <t>CAYCE</t>
  </si>
  <si>
    <t>(800) 251-7234</t>
  </si>
  <si>
    <t>FERC 714, EIA 860, EIA 861, TIGER/Line Shapefiles - U.S. Census, https://www.sceg.com/outages-emergencies/power-outages/outage-map</t>
  </si>
  <si>
    <t>https://www.sceg.com/</t>
  </si>
  <si>
    <t>{D978478B-4FE7-4FF9-B167-E890F2ED6A0B}</t>
  </si>
  <si>
    <t>ONE RIVERWOOD DRIVE</t>
  </si>
  <si>
    <t>MONCKS CORNER</t>
  </si>
  <si>
    <t>{B32D7A77-3376-480C-9E29-ED6EBBB242CE}</t>
  </si>
  <si>
    <t>14165 EAST 143RD STREET SOUTH</t>
  </si>
  <si>
    <t>GORE</t>
  </si>
  <si>
    <t>(918) 489-5582</t>
  </si>
  <si>
    <t>https://www.swpa.gov/</t>
  </si>
  <si>
    <t>{101F42FA-D78D-475B-89C6-936DCA146425}</t>
  </si>
  <si>
    <t>30 IVAN ALLEN JR. BLVD. NW</t>
  </si>
  <si>
    <t>ATLANTA</t>
  </si>
  <si>
    <t>GA</t>
  </si>
  <si>
    <t>(404) 506-5000</t>
  </si>
  <si>
    <t>https://www.southerncompany.com/</t>
  </si>
  <si>
    <t>{DCB5C3AD-DE6F-49F9-999C-FFA9491D7A9A}</t>
  </si>
  <si>
    <t>3628 SOUTH 35TH STREET</t>
  </si>
  <si>
    <t>TACOMA</t>
  </si>
  <si>
    <t>{5A182B66-CBE7-458A-93B6-F1DC3BF0937B}</t>
  </si>
  <si>
    <t>400 E VAN BUREN STREET</t>
  </si>
  <si>
    <t>TALLAHASSEE</t>
  </si>
  <si>
    <t>(850) 891-4968</t>
  </si>
  <si>
    <t>FERC 714, EIA 860, EIA 861, Urban Areas - Cartographic Boundary Shapefiles - U.S. Census</t>
  </si>
  <si>
    <t>https://www.talgov.com/you/YourOwnUtilitiesHome.aspx</t>
  </si>
  <si>
    <t>{D2BDAFF0-4DD5-4C39-829A-53EE70B053F9}</t>
  </si>
  <si>
    <t>702 NORTH FRANKLIN STREET</t>
  </si>
  <si>
    <t>TAMPA</t>
  </si>
  <si>
    <t>(888) 223-0800</t>
  </si>
  <si>
    <t>FERC 714, EIA 860, EIA 861, TIGER/Line Shapefiles - U.S. Census, https://www.tampaelectric.com/residential/outages/outagemap/</t>
  </si>
  <si>
    <t>http://www.tampaelectric.com/</t>
  </si>
  <si>
    <t>{3793EC9A-E596-4453-9978-72BB77561B0C}</t>
  </si>
  <si>
    <t>400 W. SUMMIT HILL DR</t>
  </si>
  <si>
    <t>KNOXVILLE</t>
  </si>
  <si>
    <t>TN</t>
  </si>
  <si>
    <t>(865) 632-2101</t>
  </si>
  <si>
    <t>https://www.tva.gov/</t>
  </si>
  <si>
    <t>{735FE8FB-3620-4368-AFC4-1C6ED4ADBA37}</t>
  </si>
  <si>
    <t>333 EAST CANAL DRIVE</t>
  </si>
  <si>
    <t>TURLOCK</t>
  </si>
  <si>
    <t>{BAFD158B-94A2-4457-A2EA-315A1F3E7950}</t>
  </si>
  <si>
    <t>900 RICHARDS STREET</t>
  </si>
  <si>
    <t>(808) 548-7311</t>
  </si>
  <si>
    <t>https://www.hawaiianelectric.com/</t>
  </si>
  <si>
    <t>{79164153-A197-43AA-A97F-FDDF1636A024}</t>
  </si>
  <si>
    <t>P O BOX 35800</t>
  </si>
  <si>
    <t>BILLINGS</t>
  </si>
  <si>
    <t>(406) 255-2800</t>
  </si>
  <si>
    <t>https://www.wapa.gov/</t>
  </si>
  <si>
    <t>{D9D2B225-4FC8-4CD4-9DD5-5D01646300F8}</t>
  </si>
  <si>
    <t>1411 EAST MISSION AVENUE</t>
  </si>
  <si>
    <t>SPOKANE</t>
  </si>
  <si>
    <t>(509) 489-0500</t>
  </si>
  <si>
    <t>http://www.avistacorp.com/ContactUs/Pages/ContactUs.aspx</t>
  </si>
  <si>
    <t>{889A5ECB-F113-488D-9C5D-5D8361D05B0B}</t>
  </si>
  <si>
    <t>16313 NORTH DALE MABRY HIGHWAY</t>
  </si>
  <si>
    <t>(813) 963-0994</t>
  </si>
  <si>
    <t>https://www.seminole-electric.com/</t>
  </si>
  <si>
    <t>{E0573979-3647-4029-9F14-1ED0535C2C30}</t>
  </si>
  <si>
    <t>88 EAST BROADWAY</t>
  </si>
  <si>
    <t>TUCSON</t>
  </si>
  <si>
    <t>http://www.uns.com/</t>
  </si>
  <si>
    <t>{CD447336-DB6A-4803-9D87-F242417B10A1}</t>
  </si>
  <si>
    <t>P O BOX 6457</t>
  </si>
  <si>
    <t>(602) 605-2525</t>
  </si>
  <si>
    <t>{A84DBE86-59E7-4D39-8B3C-B84F8482FE47}</t>
  </si>
  <si>
    <t>P O BOX 3700</t>
  </si>
  <si>
    <t>LOVELAND</t>
  </si>
  <si>
    <t>(970) 461-7200</t>
  </si>
  <si>
    <t>{3C55A073-7E33-4E3C-9E61-8C76DB720984}</t>
  </si>
  <si>
    <t>1166 ATHENS TECH RD</t>
  </si>
  <si>
    <t>ELBERTON</t>
  </si>
  <si>
    <t>(706) 213-3800</t>
  </si>
  <si>
    <t>https://www.energy.gov/sepa/southeastern-power-administration</t>
  </si>
  <si>
    <t>{0F914916-7DEA-45B7-B7B2-DC8CD23AB628}</t>
  </si>
  <si>
    <t>1180 NW MAPLE ST, SUITE 200</t>
  </si>
  <si>
    <t>ISSAQUAH</t>
  </si>
  <si>
    <t>(425) 961-4700</t>
  </si>
  <si>
    <t>https://www.naes.com/</t>
  </si>
  <si>
    <t>{545A038D-8FC7-4C49-8FC6-332E33F0D92B}</t>
  </si>
  <si>
    <t>6996 COLUMBIA GATEWAY DR STE 202</t>
  </si>
  <si>
    <t>COLUMBIA</t>
  </si>
  <si>
    <t>MD</t>
  </si>
  <si>
    <t>(888) 721-5707</t>
  </si>
  <si>
    <t>https://www.griffithenergyservices.com/</t>
  </si>
  <si>
    <t>{90AD0EBB-1DA5-4F64-8818-BFAAD5704D3D}</t>
  </si>
  <si>
    <t>435 PACIFIC AVE SUITE 400</t>
  </si>
  <si>
    <t>SAN FRANSISCO</t>
  </si>
  <si>
    <t>(415) 217-5500</t>
  </si>
  <si>
    <t>http://www.naturener.us/</t>
  </si>
  <si>
    <t>{6EF73F6B-6959-4E7A-9CAE-8B96CFA4FBB7}</t>
  </si>
  <si>
    <t>1331 LAMAR ST #560</t>
  </si>
  <si>
    <t>(713) 332-2902</t>
  </si>
  <si>
    <t>http://www.grid4ce.net/</t>
  </si>
  <si>
    <t>{0C986BC0-CAF6-4256-8127-90D83BF18729}</t>
  </si>
  <si>
    <t>720 WEST CITY CENTER DRIVE</t>
  </si>
  <si>
    <t>CARMEL</t>
  </si>
  <si>
    <t>IN</t>
  </si>
  <si>
    <t>(317) 249-5400</t>
  </si>
  <si>
    <t>https://www.misoenergy.org/</t>
  </si>
  <si>
    <t>{A2768820-E184-4263-9302-58CF4F14A5CF}</t>
  </si>
  <si>
    <t>{25EA48EC-1C06-446C-A050-800E183931EF}</t>
  </si>
  <si>
    <t>2018/10/12 00:00:00+00</t>
  </si>
  <si>
    <t>2019/05/01 00:00:00+00</t>
  </si>
  <si>
    <t>{FFB734C5-51F5-4C08-A03C-F4790989E857}</t>
  </si>
  <si>
    <t>{02AB69F5-233D-4BAE-B5CE-E27CFAE067C9}</t>
  </si>
  <si>
    <t>{14E48B7E-C54F-440B-9CF0-0A7793D60244}</t>
  </si>
  <si>
    <t>201 WORTHEN DRIVE</t>
  </si>
  <si>
    <t>LITTLE ROCK</t>
  </si>
  <si>
    <t>AR</t>
  </si>
  <si>
    <t>(501) 614-3200</t>
  </si>
  <si>
    <t>https://www.spp.org/</t>
  </si>
  <si>
    <t>{63F18667-43FB-40AC-8A4C-3024FA7584F1}</t>
  </si>
  <si>
    <t>BA Name</t>
  </si>
  <si>
    <t>Time Zone</t>
  </si>
  <si>
    <t>Region/Country Code</t>
  </si>
  <si>
    <t>Region/Country Name</t>
  </si>
  <si>
    <t>Generation Only BA</t>
  </si>
  <si>
    <t>Demand by BA Subregion</t>
  </si>
  <si>
    <t>U.S. BA</t>
  </si>
  <si>
    <t>Active BA</t>
  </si>
  <si>
    <t>Central</t>
  </si>
  <si>
    <t>SE</t>
  </si>
  <si>
    <t>Southeast</t>
  </si>
  <si>
    <t>No</t>
  </si>
  <si>
    <t>Yes</t>
  </si>
  <si>
    <t/>
  </si>
  <si>
    <t>MIDW</t>
  </si>
  <si>
    <t>Midwest</t>
  </si>
  <si>
    <t>Pacific</t>
  </si>
  <si>
    <t>NW</t>
  </si>
  <si>
    <t>Northwest</t>
  </si>
  <si>
    <t>7/31/2018</t>
  </si>
  <si>
    <t>Arizona</t>
  </si>
  <si>
    <t>SW</t>
  </si>
  <si>
    <t>Southwest</t>
  </si>
  <si>
    <t>CAL</t>
  </si>
  <si>
    <t>California</t>
  </si>
  <si>
    <t>Eastern</t>
  </si>
  <si>
    <t>CAR</t>
  </si>
  <si>
    <t>Carolinas</t>
  </si>
  <si>
    <t>2/29/2020</t>
  </si>
  <si>
    <t>TEX</t>
  </si>
  <si>
    <t>Texas</t>
  </si>
  <si>
    <t>FLA</t>
  </si>
  <si>
    <t>Florida</t>
  </si>
  <si>
    <t>5/3/2018</t>
  </si>
  <si>
    <t>Mountain</t>
  </si>
  <si>
    <t>NE</t>
  </si>
  <si>
    <t>New England</t>
  </si>
  <si>
    <t>1/8/2020</t>
  </si>
  <si>
    <t>New York</t>
  </si>
  <si>
    <t>MIDA</t>
  </si>
  <si>
    <t>Mid-Atlantic</t>
  </si>
  <si>
    <t>12/1/2018</t>
  </si>
  <si>
    <t>CENT</t>
  </si>
  <si>
    <t>TEN</t>
  </si>
  <si>
    <t>Tennessee</t>
  </si>
  <si>
    <t>10/1/2015</t>
  </si>
  <si>
    <t>Canada</t>
  </si>
  <si>
    <t>Mexico</t>
  </si>
  <si>
    <t>10/31/2017</t>
  </si>
  <si>
    <t>Latitude</t>
  </si>
  <si>
    <t>Longitude</t>
  </si>
  <si>
    <t>PCA ID</t>
  </si>
  <si>
    <t>PCA Name</t>
  </si>
  <si>
    <t>Alabama Electric Cooperative</t>
  </si>
  <si>
    <t xml:space="preserve">Alabama Power Company                                                           </t>
  </si>
  <si>
    <t xml:space="preserve">Alcoa Power Generating Inc. - Yadkin                                            </t>
  </si>
  <si>
    <t xml:space="preserve">Allete (Minnesota Power)                                                        </t>
  </si>
  <si>
    <t xml:space="preserve">Alliant Energy-East                                                             </t>
  </si>
  <si>
    <t xml:space="preserve">Alliant Energy-West                                                             </t>
  </si>
  <si>
    <t xml:space="preserve">Ameren (Illinois Power Co. Control Area)                                        </t>
  </si>
  <si>
    <t xml:space="preserve">Ameren Corporation                                         </t>
  </si>
  <si>
    <t xml:space="preserve">Ameren CILCO                                                                    </t>
  </si>
  <si>
    <t xml:space="preserve">American Electric Power                                   </t>
  </si>
  <si>
    <t xml:space="preserve">American Municipal Power-Ohio, Inc.                                             </t>
  </si>
  <si>
    <t xml:space="preserve">Anchorage Municipal Light &amp; Power                                               </t>
  </si>
  <si>
    <t xml:space="preserve">KCP&amp;L Greater Missouri Operations Company (Former Aquila Networks MPS)          </t>
  </si>
  <si>
    <t xml:space="preserve">Aquila Networks (West Plains Energy - Kansas)                                   </t>
  </si>
  <si>
    <t>Central &amp; Southwest Company (AEP)</t>
  </si>
  <si>
    <t xml:space="preserve">Arizona Public Service Company                                                  </t>
  </si>
  <si>
    <t xml:space="preserve">Associated Electric                                  </t>
  </si>
  <si>
    <t xml:space="preserve">Avista Corporation                                                              </t>
  </si>
  <si>
    <t xml:space="preserve">Big Rivers Electric Corporation                                                 </t>
  </si>
  <si>
    <t xml:space="preserve">Black Hills Corporation                                                         </t>
  </si>
  <si>
    <t xml:space="preserve">Boston Edison Company (NSTAR)                                                   </t>
  </si>
  <si>
    <t xml:space="preserve">Buckeye Power, Inc.                                                             </t>
  </si>
  <si>
    <t>CAISO</t>
  </si>
  <si>
    <t xml:space="preserve">Cambridge Electric Light Company                                                </t>
  </si>
  <si>
    <t xml:space="preserve">Central Electric Power Cooperative, Inc.                                        </t>
  </si>
  <si>
    <t xml:space="preserve">Chugach Electric Association, Inc.                                              </t>
  </si>
  <si>
    <t xml:space="preserve">Duke Energy Corp.                                                               </t>
  </si>
  <si>
    <t xml:space="preserve">City of Burbank                                                                 </t>
  </si>
  <si>
    <t xml:space="preserve">City of Homestead                                                               </t>
  </si>
  <si>
    <t>Independence Power and Light</t>
  </si>
  <si>
    <t xml:space="preserve">City of Lafayette Utilities System                                              </t>
  </si>
  <si>
    <t xml:space="preserve">City of Tacoma, Dept. of Public Utilities                                       </t>
  </si>
  <si>
    <t xml:space="preserve">City of Tallahassee                                                             </t>
  </si>
  <si>
    <t xml:space="preserve">City Utilities of Springfield, MO                                               </t>
  </si>
  <si>
    <t xml:space="preserve">Cleco Corporation                                                               </t>
  </si>
  <si>
    <t xml:space="preserve">Colorado Springs Utilities                                                      </t>
  </si>
  <si>
    <t xml:space="preserve">Columbia (MO) Water &amp; Light                                                     </t>
  </si>
  <si>
    <t xml:space="preserve">Commonwealth Electric Company (NSTAR)                                           </t>
  </si>
  <si>
    <t xml:space="preserve">Consolidated Edison Co. of NY Inc.                                              </t>
  </si>
  <si>
    <t xml:space="preserve">Consumers Energy Company                                                        </t>
  </si>
  <si>
    <t xml:space="preserve">Corn Belt Power Cooperative                                                     </t>
  </si>
  <si>
    <t xml:space="preserve">Dairyland Power Cooperative                                                     </t>
  </si>
  <si>
    <t xml:space="preserve">Dayton Power &amp; Light Company, The                                               </t>
  </si>
  <si>
    <t xml:space="preserve">Decatur Utilities                                                               </t>
  </si>
  <si>
    <t xml:space="preserve">Detroit Edison Company                                                          </t>
  </si>
  <si>
    <t xml:space="preserve">Duke Energy Control Area Services, LLC (Arlington Valley WECC AZ)               </t>
  </si>
  <si>
    <t xml:space="preserve">Duke Energy Control Area Services, LLC (Gila River Maricopa Arizona)            </t>
  </si>
  <si>
    <t xml:space="preserve">Duke Energy Control Area Services, LLC (Vermillion)                             </t>
  </si>
  <si>
    <t xml:space="preserve">City of North Little Rock                                                       </t>
  </si>
  <si>
    <t xml:space="preserve">Duke Energy Carolinas, LLC                                                      </t>
  </si>
  <si>
    <t xml:space="preserve">East Kentucky Power Cooperative                                                 </t>
  </si>
  <si>
    <t xml:space="preserve">El Paso Electric Company                                                        </t>
  </si>
  <si>
    <t>Electric Energy Inc.</t>
  </si>
  <si>
    <t xml:space="preserve">Electric Power Board of Chattanooga                                             </t>
  </si>
  <si>
    <t xml:space="preserve">Empire District Electric          </t>
  </si>
  <si>
    <t xml:space="preserve">Entergy Services                               </t>
  </si>
  <si>
    <t xml:space="preserve">ERCOT                                                                           </t>
  </si>
  <si>
    <t xml:space="preserve">Eugene Water &amp; Electric Board                                                   </t>
  </si>
  <si>
    <t xml:space="preserve">FirstEnergy Corporation                                                         </t>
  </si>
  <si>
    <t xml:space="preserve">Florida Municipal Power Agency                                                  </t>
  </si>
  <si>
    <t xml:space="preserve">Florida Municipal Power Pool                                                    </t>
  </si>
  <si>
    <t xml:space="preserve">Florida Power and Light                                         </t>
  </si>
  <si>
    <t xml:space="preserve">Gainesville Regional Utilities                                                  </t>
  </si>
  <si>
    <t xml:space="preserve">Golden Spread Electric Cooperative, Inc.                                        </t>
  </si>
  <si>
    <t xml:space="preserve">Grand River Dam Authority                                                       </t>
  </si>
  <si>
    <t xml:space="preserve">Great River Energy                                                              </t>
  </si>
  <si>
    <t xml:space="preserve">Green Mountain Power Corporation                                                </t>
  </si>
  <si>
    <t xml:space="preserve">Greenville Utilities Commission                                                 </t>
  </si>
  <si>
    <t xml:space="preserve">Hawaiian Electric Company, Inc                                                  </t>
  </si>
  <si>
    <t xml:space="preserve">Hoosier Energy REC, Inc.                                                        </t>
  </si>
  <si>
    <t xml:space="preserve">Idaho Power Company                                                             </t>
  </si>
  <si>
    <t xml:space="preserve">Imperial Irrigation District                                                    </t>
  </si>
  <si>
    <t xml:space="preserve">Indiana Municipal Power Agency                                                  </t>
  </si>
  <si>
    <t xml:space="preserve">Indianapolis Power &amp; Light Company                                              </t>
  </si>
  <si>
    <t xml:space="preserve">ISO New England Inc.                                                            </t>
  </si>
  <si>
    <t>Jacksonville Electric Authority</t>
  </si>
  <si>
    <t>Kansas City Board of Public Utilities</t>
  </si>
  <si>
    <t xml:space="preserve">Kansas City Power and Light                                        </t>
  </si>
  <si>
    <t xml:space="preserve">Kansas Gas &amp; Electric (KG&amp;E) a Westar Energy company                            </t>
  </si>
  <si>
    <t>Westar Energy</t>
  </si>
  <si>
    <t xml:space="preserve">Lakeland Electric                                                               </t>
  </si>
  <si>
    <t xml:space="preserve">Lincoln Electric System                                                         </t>
  </si>
  <si>
    <t xml:space="preserve">Los Angeles Department of Water and Power                                       </t>
  </si>
  <si>
    <t xml:space="preserve">Louisiana Energy &amp; Power Authority                                              </t>
  </si>
  <si>
    <t xml:space="preserve">Louisiana Generating                                                            </t>
  </si>
  <si>
    <t xml:space="preserve">Louisville Gas &amp; Electric and Kentucky Utilities                                </t>
  </si>
  <si>
    <t xml:space="preserve">Madison Gas &amp; Electric Company                                                  </t>
  </si>
  <si>
    <t xml:space="preserve">Massachusetts Municipal Wholesale                                               </t>
  </si>
  <si>
    <t xml:space="preserve">Memphis Light, Gas and Water                                                    </t>
  </si>
  <si>
    <t xml:space="preserve">Metropolitan Water District of Southern California                              </t>
  </si>
  <si>
    <t xml:space="preserve">Michigan Electric Power Coordinated Center                                      </t>
  </si>
  <si>
    <t xml:space="preserve">MidAmerican Energy Company                                                      </t>
  </si>
  <si>
    <t xml:space="preserve">Mid-Continent Area Power Pool                                                   </t>
  </si>
  <si>
    <t xml:space="preserve">Modesto Irrigation District                                                     </t>
  </si>
  <si>
    <t xml:space="preserve">Montana-Dakota Utilities Company                                                </t>
  </si>
  <si>
    <t xml:space="preserve">Muscatine Power &amp; Water                                                         </t>
  </si>
  <si>
    <t xml:space="preserve">Nebraska Public Power District                                                  </t>
  </si>
  <si>
    <t xml:space="preserve">Nevada Power Company                                                            </t>
  </si>
  <si>
    <t xml:space="preserve">New York Independent System Operator, Inc.                                      </t>
  </si>
  <si>
    <t xml:space="preserve">New York State Electric &amp; Gas Corporation                                       </t>
  </si>
  <si>
    <t xml:space="preserve">Northeast Texas Electric Cooperative                                            </t>
  </si>
  <si>
    <t xml:space="preserve">Northeast Utilities Service Company                                             </t>
  </si>
  <si>
    <t xml:space="preserve">Northern Indiana Public Service Company                                         </t>
  </si>
  <si>
    <t xml:space="preserve">Northern States Power Company                                                   </t>
  </si>
  <si>
    <t xml:space="preserve">NorthWestern Energy                                                             </t>
  </si>
  <si>
    <t xml:space="preserve">Oglethorpe Power Company                                                        </t>
  </si>
  <si>
    <t xml:space="preserve">Oklahoma Gas &amp; Electric                                          </t>
  </si>
  <si>
    <t xml:space="preserve">Oklahoma Municipal Power Authority                                              </t>
  </si>
  <si>
    <t xml:space="preserve">Old Dominion Elec. Coop., Inc.-Dom VA Pwr Planning                              </t>
  </si>
  <si>
    <t xml:space="preserve">Omaha Public Power District                                                     </t>
  </si>
  <si>
    <t xml:space="preserve">Orange &amp; Rockland Utils., Inc.                                                  </t>
  </si>
  <si>
    <t xml:space="preserve">Orlando Utilities Commission                                                    </t>
  </si>
  <si>
    <t xml:space="preserve">Otter Tail Power Company                                                        </t>
  </si>
  <si>
    <t xml:space="preserve">Pacific Gas and Electric Company                                                </t>
  </si>
  <si>
    <t xml:space="preserve">PacifiCorp East                                                               </t>
  </si>
  <si>
    <t xml:space="preserve">PacifiCorp West                                                               </t>
  </si>
  <si>
    <t xml:space="preserve">PJM Interconnection                                                    </t>
  </si>
  <si>
    <t xml:space="preserve">Platte River Power Authority                                                    </t>
  </si>
  <si>
    <t xml:space="preserve">Portland General Electric                          </t>
  </si>
  <si>
    <t xml:space="preserve">Progress Energy (Carolina Power &amp; Light Company)                                </t>
  </si>
  <si>
    <t xml:space="preserve">Progress Energy Florida                                     </t>
  </si>
  <si>
    <t xml:space="preserve">Public Service Company of Colorado                                              </t>
  </si>
  <si>
    <t xml:space="preserve">Public Service Company of New Mexico                                            </t>
  </si>
  <si>
    <t xml:space="preserve">PUD No. 1 of Chelan County                                                      </t>
  </si>
  <si>
    <t xml:space="preserve">PUD No. 1 of Douglas County                                                     </t>
  </si>
  <si>
    <t xml:space="preserve">PUD No. 2 of Grant County                                                       </t>
  </si>
  <si>
    <t xml:space="preserve">Puget Sound Energy                                                   </t>
  </si>
  <si>
    <t xml:space="preserve">Rochester Gas and Electric Corporation                                          </t>
  </si>
  <si>
    <t xml:space="preserve">Reedy Creek Improvement District                                                </t>
  </si>
  <si>
    <t xml:space="preserve">Sacramento Municipal Utility District (&amp; City of Redding Electric Utility)      </t>
  </si>
  <si>
    <t xml:space="preserve">Salt River Project                                                              </t>
  </si>
  <si>
    <t xml:space="preserve">Sam Rayburn G&amp;T Electric Coop.                                                  </t>
  </si>
  <si>
    <t xml:space="preserve">San Diego Gas &amp; Electric Company                                                </t>
  </si>
  <si>
    <t xml:space="preserve">Seattle City Light                                                              </t>
  </si>
  <si>
    <t xml:space="preserve">Seminole Electric Cooperative                                       </t>
  </si>
  <si>
    <t xml:space="preserve">Sierra Pacific Power Company                                                       </t>
  </si>
  <si>
    <t xml:space="preserve">South Carolina Electric &amp; Gas                                                   </t>
  </si>
  <si>
    <t xml:space="preserve">South Carolina Public Service Authority                                         </t>
  </si>
  <si>
    <t>SMEPA</t>
  </si>
  <si>
    <t xml:space="preserve">Southern Company                                                                </t>
  </si>
  <si>
    <t xml:space="preserve">Southern Illinois Power Coop                                                    </t>
  </si>
  <si>
    <t xml:space="preserve">Southern Indiana Gas &amp; Electric Company                                         </t>
  </si>
  <si>
    <t xml:space="preserve">Southern Minnesota Municipal Power Agency                                       </t>
  </si>
  <si>
    <t xml:space="preserve">Southwest Power Pool (SPP)                                                      </t>
  </si>
  <si>
    <t xml:space="preserve">Southwestern Power Administration                                </t>
  </si>
  <si>
    <t xml:space="preserve">Southwestern Public Service Company                            </t>
  </si>
  <si>
    <t xml:space="preserve">Square Butte Electric Coop                                                      </t>
  </si>
  <si>
    <t xml:space="preserve">Sunflower Electric Power Corporation                                            </t>
  </si>
  <si>
    <t>Tampa Electric</t>
  </si>
  <si>
    <t xml:space="preserve">Tennessee Valley Authority                                                      </t>
  </si>
  <si>
    <t xml:space="preserve">Tex-La Electric Cooperative of Texas, Inc.                                      </t>
  </si>
  <si>
    <t xml:space="preserve">Tri-State G &amp; T Assn., Inc.                                                     </t>
  </si>
  <si>
    <t xml:space="preserve">Tucson Electric Power Company                                                   </t>
  </si>
  <si>
    <t>TID</t>
  </si>
  <si>
    <t xml:space="preserve">United Illuminating Company                                                     </t>
  </si>
  <si>
    <t xml:space="preserve">Upper Peninsula Power Company                                                   </t>
  </si>
  <si>
    <t xml:space="preserve">Wabash Valley Power Association, Inc.                                           </t>
  </si>
  <si>
    <t>Western Area Power Admin - Upper Missouri-East (Upper Great Plains Region operat</t>
  </si>
  <si>
    <t>Western Area Power Administration - Colorado-Missouri Control Area (Rocky Mtn Re</t>
  </si>
  <si>
    <t>Western Area Power Administration-Lower Colorado</t>
  </si>
  <si>
    <t>Western Area Power Administration - Upper Missouri West (Upper Great Plains Regi</t>
  </si>
  <si>
    <t>Western Farmers Electric Cooperative</t>
  </si>
  <si>
    <t xml:space="preserve">Wisconsin Electric Power Company                                                </t>
  </si>
  <si>
    <t xml:space="preserve">Wisconsin Public Service Corporation                                            </t>
  </si>
  <si>
    <t xml:space="preserve">Wolverine Power Supply Coop., Inc.                                              </t>
  </si>
  <si>
    <t xml:space="preserve">City of Springfield                                                             </t>
  </si>
  <si>
    <t xml:space="preserve">Wisconsin Public Power Inc.                                                     </t>
  </si>
  <si>
    <t xml:space="preserve">Minnesota Municipal Power Agency                                                </t>
  </si>
  <si>
    <t xml:space="preserve">Missouri River Energy Services                                                  </t>
  </si>
  <si>
    <t xml:space="preserve">Minnkota Power Cooperative, Inc.                                                </t>
  </si>
  <si>
    <t xml:space="preserve">Gen-Sys Energy                                                                  </t>
  </si>
  <si>
    <t xml:space="preserve">Basin Electric Power Cooperative                                                </t>
  </si>
  <si>
    <t xml:space="preserve">Batesville Balancing Authority                                                  </t>
  </si>
  <si>
    <t xml:space="preserve">City of Conway                                                                  </t>
  </si>
  <si>
    <t xml:space="preserve">City of Ruston                                                                  </t>
  </si>
  <si>
    <t xml:space="preserve">Union Power Partners                                                            </t>
  </si>
  <si>
    <t xml:space="preserve">City of West Memphis                                                            </t>
  </si>
  <si>
    <t xml:space="preserve">New Harquahala Generating Station                                               </t>
  </si>
  <si>
    <t xml:space="preserve">City of Benton                                                                  </t>
  </si>
  <si>
    <t xml:space="preserve">Old Dominion Elec. Coop., Inc.-Delmarva P&amp;L Planning                            </t>
  </si>
  <si>
    <t xml:space="preserve">Georgia Power Company                                                           </t>
  </si>
  <si>
    <t xml:space="preserve">Mississippi Power Company                                                       </t>
  </si>
  <si>
    <t xml:space="preserve">Gulf Power Company                                                              </t>
  </si>
  <si>
    <t xml:space="preserve">Southern Power Company                                                          </t>
  </si>
  <si>
    <t xml:space="preserve">NorthWestern Energy (South Dakota)                                              </t>
  </si>
  <si>
    <t xml:space="preserve">PJM Interconnection Eastern Hub                                                 </t>
  </si>
  <si>
    <t xml:space="preserve">PJM Interconnection Western Hub                                                 </t>
  </si>
  <si>
    <t xml:space="preserve">PJM Interconnection Illinois Hub                                                </t>
  </si>
  <si>
    <t xml:space="preserve">PJM Interconnection North Illinois Hub                                          </t>
  </si>
  <si>
    <t xml:space="preserve">PJM Interconnection Dominion Hub                                                </t>
  </si>
  <si>
    <t xml:space="preserve">PJM Interconnection AEP-Dayton Hub                                              </t>
  </si>
  <si>
    <t xml:space="preserve">PacifiCorp - Part II Sch 2 (East &amp; West combined)                               </t>
  </si>
  <si>
    <t xml:space="preserve">City of St. Cloud                                                               </t>
  </si>
  <si>
    <t xml:space="preserve">Michigan Electric Powr Coor. Center - Detroit                                   </t>
  </si>
  <si>
    <t xml:space="preserve">Southern California Edison Company                                              </t>
  </si>
  <si>
    <t xml:space="preserve">Arkansas Electric Cooperative Corporation                                       </t>
  </si>
  <si>
    <t xml:space="preserve">Glacier Wind Balancing Authority                                                </t>
  </si>
  <si>
    <t xml:space="preserve">Plum Point Energy Associates (PLUM) -SERC REGION                                </t>
  </si>
  <si>
    <t xml:space="preserve">Griffith Energy (GRIF)                                                          </t>
  </si>
  <si>
    <t xml:space="preserve">Test Company E                                                                  </t>
  </si>
  <si>
    <t xml:space="preserve">City of Osceola (OMLP) - SERC                                                   </t>
  </si>
  <si>
    <t xml:space="preserve">MISO                                                                            </t>
  </si>
  <si>
    <t xml:space="preserve">Constellation Energy Control and Dispatch - for Brazos                          </t>
  </si>
  <si>
    <t xml:space="preserve">Gridforce Energy Management, LLC                                                </t>
  </si>
  <si>
    <t xml:space="preserve">NaturEner                                                </t>
  </si>
  <si>
    <t xml:space="preserve">New Smyrna Beach Utilities Commission                                           </t>
  </si>
  <si>
    <t xml:space="preserve">City of Lake Worth                                                              </t>
  </si>
  <si>
    <t xml:space="preserve">City of Vero Beach                                                              </t>
  </si>
  <si>
    <t xml:space="preserve">Municipal Electric Authority of Georgia                                         </t>
  </si>
  <si>
    <t>BC Hydro &amp; Power Authority</t>
  </si>
  <si>
    <t xml:space="preserve">Comision Federal de Electricidad                  </t>
  </si>
  <si>
    <t>Hydro Quebec</t>
  </si>
  <si>
    <t>IEMO Ontario Hydro</t>
  </si>
  <si>
    <t xml:space="preserve">SaskPower Grid Control Center                     </t>
  </si>
  <si>
    <t>Golden Valley Electric Association AK</t>
  </si>
  <si>
    <t>Homer  Electric Association AK</t>
  </si>
  <si>
    <t>Maritimes Prince Edward Island</t>
  </si>
  <si>
    <t>Glendale Public Service Company</t>
  </si>
  <si>
    <t>Navajo Tribal Utility Authority</t>
  </si>
  <si>
    <t xml:space="preserve">Lat </t>
  </si>
  <si>
    <t>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</si>
</sst>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center" wrapText="1"/>
    </xf>
    <xf numFmtId="14" fontId="1" fillId="0" borderId="0" xfId="0" applyNumberFormat="1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6CBDC-32AA-4C0B-B5E0-6B3419ADE9C3}">
  <dimension ref="A1:I83"/>
  <sheetViews>
    <sheetView workbookViewId="0">
      <selection activeCell="H2" sqref="H2"/>
    </sheetView>
  </sheetViews>
  <sheetFormatPr defaultRowHeight="15" x14ac:dyDescent="0.25"/>
  <cols>
    <col min="3" max="3" width="56.5703125" customWidth="1"/>
    <col min="4" max="4" width="60.140625" customWidth="1"/>
    <col min="5" max="5" width="19" customWidth="1"/>
    <col min="6" max="6" width="16.28515625" customWidth="1"/>
  </cols>
  <sheetData>
    <row r="1" spans="1:9" x14ac:dyDescent="0.2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</row>
    <row r="2" spans="1:9" x14ac:dyDescent="0.25">
      <c r="A2">
        <v>1</v>
      </c>
      <c r="B2" t="s">
        <v>8</v>
      </c>
      <c r="C2" t="s">
        <v>9</v>
      </c>
      <c r="D2" t="s">
        <v>10</v>
      </c>
    </row>
    <row r="3" spans="1:9" x14ac:dyDescent="0.25">
      <c r="A3">
        <v>2</v>
      </c>
      <c r="B3" t="s">
        <v>11</v>
      </c>
      <c r="C3" t="s">
        <v>12</v>
      </c>
      <c r="D3" t="s">
        <v>13</v>
      </c>
    </row>
    <row r="4" spans="1:9" x14ac:dyDescent="0.25">
      <c r="A4">
        <v>3</v>
      </c>
      <c r="B4" t="s">
        <v>14</v>
      </c>
      <c r="C4" t="s">
        <v>15</v>
      </c>
      <c r="D4" t="s">
        <v>16</v>
      </c>
    </row>
    <row r="5" spans="1:9" x14ac:dyDescent="0.25">
      <c r="A5">
        <v>4</v>
      </c>
      <c r="B5" t="s">
        <v>17</v>
      </c>
      <c r="C5" t="s">
        <v>18</v>
      </c>
      <c r="D5" t="s">
        <v>19</v>
      </c>
    </row>
    <row r="6" spans="1:9" x14ac:dyDescent="0.25">
      <c r="A6">
        <v>5</v>
      </c>
      <c r="B6" t="s">
        <v>20</v>
      </c>
      <c r="C6" t="s">
        <v>21</v>
      </c>
      <c r="D6" t="s">
        <v>22</v>
      </c>
    </row>
    <row r="7" spans="1:9" x14ac:dyDescent="0.25">
      <c r="A7">
        <v>6</v>
      </c>
      <c r="B7" t="s">
        <v>23</v>
      </c>
      <c r="C7" t="s">
        <v>24</v>
      </c>
      <c r="D7" t="s">
        <v>25</v>
      </c>
    </row>
    <row r="8" spans="1:9" x14ac:dyDescent="0.25">
      <c r="A8">
        <v>7</v>
      </c>
      <c r="B8" t="s">
        <v>26</v>
      </c>
      <c r="C8" t="s">
        <v>27</v>
      </c>
      <c r="D8" t="s">
        <v>28</v>
      </c>
    </row>
    <row r="9" spans="1:9" x14ac:dyDescent="0.25">
      <c r="A9">
        <v>8</v>
      </c>
      <c r="B9" t="s">
        <v>29</v>
      </c>
      <c r="C9" t="s">
        <v>30</v>
      </c>
      <c r="D9" t="s">
        <v>31</v>
      </c>
    </row>
    <row r="10" spans="1:9" x14ac:dyDescent="0.25">
      <c r="A10">
        <v>9</v>
      </c>
      <c r="B10" t="s">
        <v>32</v>
      </c>
      <c r="C10" t="s">
        <v>33</v>
      </c>
      <c r="D10" t="s">
        <v>34</v>
      </c>
    </row>
    <row r="11" spans="1:9" x14ac:dyDescent="0.25">
      <c r="A11">
        <v>10</v>
      </c>
      <c r="B11" t="s">
        <v>35</v>
      </c>
      <c r="C11" t="s">
        <v>36</v>
      </c>
      <c r="D11" t="s">
        <v>37</v>
      </c>
    </row>
    <row r="12" spans="1:9" x14ac:dyDescent="0.25">
      <c r="A12">
        <v>11</v>
      </c>
      <c r="B12" t="s">
        <v>38</v>
      </c>
      <c r="C12" t="s">
        <v>39</v>
      </c>
      <c r="D12" t="s">
        <v>40</v>
      </c>
    </row>
    <row r="13" spans="1:9" x14ac:dyDescent="0.25">
      <c r="A13">
        <v>12</v>
      </c>
      <c r="B13" t="s">
        <v>41</v>
      </c>
      <c r="C13" t="s">
        <v>42</v>
      </c>
      <c r="D13" t="s">
        <v>43</v>
      </c>
    </row>
    <row r="14" spans="1:9" x14ac:dyDescent="0.25">
      <c r="A14">
        <v>13</v>
      </c>
      <c r="B14" t="s">
        <v>44</v>
      </c>
      <c r="C14" t="s">
        <v>45</v>
      </c>
      <c r="D14" t="s">
        <v>46</v>
      </c>
    </row>
    <row r="15" spans="1:9" x14ac:dyDescent="0.25">
      <c r="A15">
        <v>14</v>
      </c>
      <c r="B15" t="s">
        <v>47</v>
      </c>
      <c r="C15" t="s">
        <v>48</v>
      </c>
      <c r="D15" t="s">
        <v>49</v>
      </c>
    </row>
    <row r="16" spans="1:9" x14ac:dyDescent="0.25">
      <c r="A16">
        <v>15</v>
      </c>
      <c r="B16" t="s">
        <v>50</v>
      </c>
      <c r="C16" t="s">
        <v>51</v>
      </c>
      <c r="D16" t="s">
        <v>52</v>
      </c>
      <c r="F16" s="1">
        <v>43890</v>
      </c>
    </row>
    <row r="17" spans="1:6" x14ac:dyDescent="0.25">
      <c r="A17">
        <v>16</v>
      </c>
      <c r="B17" t="s">
        <v>53</v>
      </c>
      <c r="C17" t="s">
        <v>54</v>
      </c>
      <c r="D17" t="s">
        <v>55</v>
      </c>
    </row>
    <row r="18" spans="1:6" x14ac:dyDescent="0.25">
      <c r="A18">
        <v>17</v>
      </c>
      <c r="B18" t="s">
        <v>56</v>
      </c>
      <c r="C18" t="s">
        <v>57</v>
      </c>
      <c r="D18" t="s">
        <v>58</v>
      </c>
    </row>
    <row r="19" spans="1:6" x14ac:dyDescent="0.25">
      <c r="A19">
        <v>18</v>
      </c>
      <c r="B19" t="s">
        <v>59</v>
      </c>
      <c r="C19" t="s">
        <v>60</v>
      </c>
      <c r="D19" t="s">
        <v>61</v>
      </c>
    </row>
    <row r="20" spans="1:6" x14ac:dyDescent="0.25">
      <c r="A20">
        <v>19</v>
      </c>
      <c r="B20" t="s">
        <v>62</v>
      </c>
      <c r="C20" t="s">
        <v>63</v>
      </c>
      <c r="D20" t="s">
        <v>64</v>
      </c>
    </row>
    <row r="21" spans="1:6" x14ac:dyDescent="0.25">
      <c r="A21">
        <v>20</v>
      </c>
      <c r="B21" t="s">
        <v>65</v>
      </c>
      <c r="C21" t="s">
        <v>66</v>
      </c>
      <c r="D21" t="s">
        <v>67</v>
      </c>
    </row>
    <row r="22" spans="1:6" x14ac:dyDescent="0.25">
      <c r="A22">
        <v>21</v>
      </c>
      <c r="B22" t="s">
        <v>68</v>
      </c>
      <c r="C22" t="s">
        <v>69</v>
      </c>
      <c r="D22" t="s">
        <v>70</v>
      </c>
    </row>
    <row r="23" spans="1:6" x14ac:dyDescent="0.25">
      <c r="A23">
        <v>22</v>
      </c>
      <c r="B23" t="s">
        <v>71</v>
      </c>
      <c r="C23" t="s">
        <v>72</v>
      </c>
      <c r="E23" s="1">
        <v>43890</v>
      </c>
    </row>
    <row r="24" spans="1:6" x14ac:dyDescent="0.25">
      <c r="A24">
        <v>23</v>
      </c>
      <c r="B24" t="s">
        <v>73</v>
      </c>
      <c r="C24" t="s">
        <v>74</v>
      </c>
      <c r="D24" t="s">
        <v>75</v>
      </c>
    </row>
    <row r="25" spans="1:6" x14ac:dyDescent="0.25">
      <c r="A25">
        <v>24</v>
      </c>
      <c r="B25" t="s">
        <v>76</v>
      </c>
      <c r="C25" t="s">
        <v>77</v>
      </c>
      <c r="D25" t="s">
        <v>78</v>
      </c>
    </row>
    <row r="26" spans="1:6" x14ac:dyDescent="0.25">
      <c r="A26">
        <v>25</v>
      </c>
      <c r="B26" t="s">
        <v>79</v>
      </c>
      <c r="C26" t="s">
        <v>80</v>
      </c>
      <c r="D26" t="s">
        <v>81</v>
      </c>
      <c r="F26" s="1">
        <v>43223</v>
      </c>
    </row>
    <row r="27" spans="1:6" x14ac:dyDescent="0.25">
      <c r="A27">
        <v>26</v>
      </c>
      <c r="B27" t="s">
        <v>82</v>
      </c>
      <c r="C27" t="s">
        <v>83</v>
      </c>
      <c r="D27" t="s">
        <v>84</v>
      </c>
    </row>
    <row r="28" spans="1:6" x14ac:dyDescent="0.25">
      <c r="A28">
        <v>27</v>
      </c>
      <c r="B28" t="s">
        <v>85</v>
      </c>
      <c r="C28" t="s">
        <v>86</v>
      </c>
      <c r="D28" t="s">
        <v>87</v>
      </c>
    </row>
    <row r="29" spans="1:6" x14ac:dyDescent="0.25">
      <c r="A29">
        <v>28</v>
      </c>
      <c r="B29" t="s">
        <v>88</v>
      </c>
      <c r="C29" t="s">
        <v>89</v>
      </c>
      <c r="D29" t="s">
        <v>90</v>
      </c>
    </row>
    <row r="30" spans="1:6" x14ac:dyDescent="0.25">
      <c r="A30">
        <v>29</v>
      </c>
      <c r="B30" t="s">
        <v>91</v>
      </c>
      <c r="C30" t="s">
        <v>92</v>
      </c>
      <c r="D30" t="s">
        <v>93</v>
      </c>
    </row>
    <row r="31" spans="1:6" x14ac:dyDescent="0.25">
      <c r="A31">
        <v>30</v>
      </c>
      <c r="B31" t="s">
        <v>94</v>
      </c>
      <c r="C31" t="s">
        <v>95</v>
      </c>
      <c r="D31" t="s">
        <v>96</v>
      </c>
    </row>
    <row r="32" spans="1:6" x14ac:dyDescent="0.25">
      <c r="A32">
        <v>31</v>
      </c>
      <c r="B32" t="s">
        <v>97</v>
      </c>
      <c r="C32" t="s">
        <v>98</v>
      </c>
      <c r="D32" t="s">
        <v>99</v>
      </c>
    </row>
    <row r="33" spans="1:6" x14ac:dyDescent="0.25">
      <c r="A33">
        <v>32</v>
      </c>
      <c r="B33" t="s">
        <v>100</v>
      </c>
      <c r="C33" t="s">
        <v>101</v>
      </c>
      <c r="D33" t="s">
        <v>102</v>
      </c>
    </row>
    <row r="34" spans="1:6" x14ac:dyDescent="0.25">
      <c r="A34">
        <v>33</v>
      </c>
      <c r="B34" t="s">
        <v>103</v>
      </c>
      <c r="C34" t="s">
        <v>103</v>
      </c>
      <c r="D34" t="s">
        <v>103</v>
      </c>
    </row>
    <row r="35" spans="1:6" x14ac:dyDescent="0.25">
      <c r="A35">
        <v>34</v>
      </c>
      <c r="B35" t="s">
        <v>104</v>
      </c>
      <c r="C35" t="s">
        <v>105</v>
      </c>
      <c r="D35" t="s">
        <v>106</v>
      </c>
    </row>
    <row r="36" spans="1:6" x14ac:dyDescent="0.25">
      <c r="A36">
        <v>35</v>
      </c>
      <c r="B36" t="s">
        <v>107</v>
      </c>
      <c r="C36" t="s">
        <v>108</v>
      </c>
      <c r="D36" t="s">
        <v>109</v>
      </c>
    </row>
    <row r="37" spans="1:6" x14ac:dyDescent="0.25">
      <c r="A37">
        <v>36</v>
      </c>
      <c r="B37" t="s">
        <v>110</v>
      </c>
      <c r="C37" t="s">
        <v>111</v>
      </c>
      <c r="D37" t="s">
        <v>112</v>
      </c>
    </row>
    <row r="38" spans="1:6" x14ac:dyDescent="0.25">
      <c r="A38">
        <v>37</v>
      </c>
      <c r="B38" t="s">
        <v>113</v>
      </c>
      <c r="C38" t="s">
        <v>114</v>
      </c>
      <c r="D38" t="s">
        <v>115</v>
      </c>
    </row>
    <row r="39" spans="1:6" x14ac:dyDescent="0.25">
      <c r="A39">
        <v>38</v>
      </c>
      <c r="B39" t="s">
        <v>116</v>
      </c>
      <c r="C39" t="s">
        <v>117</v>
      </c>
      <c r="D39" t="s">
        <v>118</v>
      </c>
      <c r="F39" s="1">
        <v>43838</v>
      </c>
    </row>
    <row r="40" spans="1:6" x14ac:dyDescent="0.25">
      <c r="A40">
        <v>39</v>
      </c>
      <c r="B40" t="s">
        <v>119</v>
      </c>
      <c r="C40" t="s">
        <v>120</v>
      </c>
      <c r="D40" t="s">
        <v>121</v>
      </c>
    </row>
    <row r="41" spans="1:6" x14ac:dyDescent="0.25">
      <c r="A41">
        <v>40</v>
      </c>
      <c r="B41" t="s">
        <v>122</v>
      </c>
      <c r="C41" t="s">
        <v>123</v>
      </c>
      <c r="D41" t="s">
        <v>124</v>
      </c>
    </row>
    <row r="42" spans="1:6" x14ac:dyDescent="0.25">
      <c r="A42">
        <v>41</v>
      </c>
      <c r="B42" t="s">
        <v>125</v>
      </c>
      <c r="C42" t="s">
        <v>126</v>
      </c>
      <c r="D42" t="s">
        <v>127</v>
      </c>
      <c r="F42" s="1">
        <v>43435</v>
      </c>
    </row>
    <row r="43" spans="1:6" x14ac:dyDescent="0.25">
      <c r="A43">
        <v>42</v>
      </c>
      <c r="B43" t="s">
        <v>128</v>
      </c>
      <c r="C43" t="s">
        <v>129</v>
      </c>
      <c r="D43" t="s">
        <v>130</v>
      </c>
    </row>
    <row r="44" spans="1:6" x14ac:dyDescent="0.25">
      <c r="A44">
        <v>43</v>
      </c>
      <c r="B44" t="s">
        <v>131</v>
      </c>
      <c r="C44" t="s">
        <v>132</v>
      </c>
      <c r="D44" t="s">
        <v>133</v>
      </c>
    </row>
    <row r="45" spans="1:6" x14ac:dyDescent="0.25">
      <c r="A45">
        <v>44</v>
      </c>
      <c r="B45" t="s">
        <v>134</v>
      </c>
      <c r="C45" t="s">
        <v>135</v>
      </c>
      <c r="D45" t="s">
        <v>136</v>
      </c>
    </row>
    <row r="46" spans="1:6" x14ac:dyDescent="0.25">
      <c r="A46">
        <v>45</v>
      </c>
      <c r="B46" t="s">
        <v>137</v>
      </c>
      <c r="C46" t="s">
        <v>138</v>
      </c>
      <c r="D46" t="s">
        <v>139</v>
      </c>
    </row>
    <row r="47" spans="1:6" x14ac:dyDescent="0.25">
      <c r="A47">
        <v>46</v>
      </c>
      <c r="B47" t="s">
        <v>140</v>
      </c>
      <c r="C47" t="s">
        <v>141</v>
      </c>
      <c r="D47" t="s">
        <v>142</v>
      </c>
    </row>
    <row r="48" spans="1:6" x14ac:dyDescent="0.25">
      <c r="A48">
        <v>47</v>
      </c>
      <c r="B48" t="s">
        <v>143</v>
      </c>
      <c r="C48" t="s">
        <v>144</v>
      </c>
      <c r="D48" t="s">
        <v>145</v>
      </c>
    </row>
    <row r="49" spans="1:4" x14ac:dyDescent="0.25">
      <c r="A49">
        <v>48</v>
      </c>
      <c r="B49" t="s">
        <v>146</v>
      </c>
      <c r="C49" t="s">
        <v>147</v>
      </c>
      <c r="D49" t="s">
        <v>148</v>
      </c>
    </row>
    <row r="50" spans="1:4" x14ac:dyDescent="0.25">
      <c r="A50">
        <v>49</v>
      </c>
      <c r="B50" t="s">
        <v>149</v>
      </c>
      <c r="C50" t="s">
        <v>150</v>
      </c>
      <c r="D50" t="s">
        <v>151</v>
      </c>
    </row>
    <row r="51" spans="1:4" x14ac:dyDescent="0.25">
      <c r="A51">
        <v>50</v>
      </c>
      <c r="B51" t="s">
        <v>152</v>
      </c>
      <c r="C51" t="s">
        <v>153</v>
      </c>
      <c r="D51" t="s">
        <v>154</v>
      </c>
    </row>
    <row r="52" spans="1:4" x14ac:dyDescent="0.25">
      <c r="A52">
        <v>51</v>
      </c>
      <c r="B52" t="s">
        <v>155</v>
      </c>
      <c r="C52" t="s">
        <v>156</v>
      </c>
      <c r="D52" t="s">
        <v>157</v>
      </c>
    </row>
    <row r="53" spans="1:4" x14ac:dyDescent="0.25">
      <c r="A53">
        <v>52</v>
      </c>
      <c r="B53" t="s">
        <v>158</v>
      </c>
      <c r="C53" t="s">
        <v>159</v>
      </c>
      <c r="D53" t="s">
        <v>160</v>
      </c>
    </row>
    <row r="54" spans="1:4" x14ac:dyDescent="0.25">
      <c r="A54">
        <v>53</v>
      </c>
      <c r="B54" t="s">
        <v>161</v>
      </c>
      <c r="C54" t="s">
        <v>162</v>
      </c>
      <c r="D54" t="s">
        <v>163</v>
      </c>
    </row>
    <row r="55" spans="1:4" x14ac:dyDescent="0.25">
      <c r="A55">
        <v>54</v>
      </c>
      <c r="B55" t="s">
        <v>164</v>
      </c>
      <c r="C55" t="s">
        <v>165</v>
      </c>
      <c r="D55" t="s">
        <v>166</v>
      </c>
    </row>
    <row r="56" spans="1:4" x14ac:dyDescent="0.25">
      <c r="A56">
        <v>55</v>
      </c>
      <c r="B56" t="s">
        <v>167</v>
      </c>
      <c r="C56" t="s">
        <v>168</v>
      </c>
      <c r="D56" t="s">
        <v>169</v>
      </c>
    </row>
    <row r="57" spans="1:4" x14ac:dyDescent="0.25">
      <c r="A57">
        <v>56</v>
      </c>
      <c r="B57" t="s">
        <v>170</v>
      </c>
      <c r="C57" t="s">
        <v>171</v>
      </c>
      <c r="D57" t="s">
        <v>172</v>
      </c>
    </row>
    <row r="58" spans="1:4" x14ac:dyDescent="0.25">
      <c r="A58">
        <v>57</v>
      </c>
      <c r="B58" t="s">
        <v>173</v>
      </c>
      <c r="C58" t="s">
        <v>174</v>
      </c>
      <c r="D58" t="s">
        <v>175</v>
      </c>
    </row>
    <row r="59" spans="1:4" x14ac:dyDescent="0.25">
      <c r="A59">
        <v>58</v>
      </c>
      <c r="B59" t="s">
        <v>176</v>
      </c>
      <c r="C59" t="s">
        <v>177</v>
      </c>
      <c r="D59" t="s">
        <v>178</v>
      </c>
    </row>
    <row r="60" spans="1:4" x14ac:dyDescent="0.25">
      <c r="A60">
        <v>59</v>
      </c>
      <c r="B60" t="s">
        <v>179</v>
      </c>
      <c r="C60" t="s">
        <v>180</v>
      </c>
      <c r="D60" t="s">
        <v>181</v>
      </c>
    </row>
    <row r="61" spans="1:4" x14ac:dyDescent="0.25">
      <c r="A61">
        <v>60</v>
      </c>
      <c r="B61" t="s">
        <v>182</v>
      </c>
      <c r="C61" t="s">
        <v>183</v>
      </c>
      <c r="D61" t="s">
        <v>184</v>
      </c>
    </row>
    <row r="62" spans="1:4" x14ac:dyDescent="0.25">
      <c r="A62">
        <v>61</v>
      </c>
      <c r="B62" t="s">
        <v>185</v>
      </c>
      <c r="C62" t="s">
        <v>186</v>
      </c>
      <c r="D62" t="s">
        <v>187</v>
      </c>
    </row>
    <row r="63" spans="1:4" x14ac:dyDescent="0.25">
      <c r="A63">
        <v>62</v>
      </c>
      <c r="B63" t="s">
        <v>188</v>
      </c>
      <c r="C63" t="s">
        <v>189</v>
      </c>
      <c r="D63" t="s">
        <v>190</v>
      </c>
    </row>
    <row r="64" spans="1:4" x14ac:dyDescent="0.25">
      <c r="A64">
        <v>63</v>
      </c>
      <c r="B64" t="s">
        <v>191</v>
      </c>
      <c r="C64" t="s">
        <v>192</v>
      </c>
      <c r="D64" t="s">
        <v>193</v>
      </c>
    </row>
    <row r="65" spans="1:9" x14ac:dyDescent="0.25">
      <c r="A65">
        <v>64</v>
      </c>
      <c r="B65" t="s">
        <v>194</v>
      </c>
      <c r="C65" t="s">
        <v>195</v>
      </c>
      <c r="D65" t="s">
        <v>196</v>
      </c>
    </row>
    <row r="66" spans="1:9" x14ac:dyDescent="0.25">
      <c r="A66">
        <v>65</v>
      </c>
      <c r="B66" t="s">
        <v>197</v>
      </c>
      <c r="C66" t="s">
        <v>198</v>
      </c>
      <c r="D66" t="s">
        <v>199</v>
      </c>
    </row>
    <row r="67" spans="1:9" x14ac:dyDescent="0.25">
      <c r="A67">
        <v>66</v>
      </c>
      <c r="B67" t="s">
        <v>200</v>
      </c>
      <c r="C67" t="s">
        <v>201</v>
      </c>
      <c r="F67" s="1">
        <v>42278</v>
      </c>
    </row>
    <row r="68" spans="1:9" x14ac:dyDescent="0.25">
      <c r="A68">
        <v>67</v>
      </c>
      <c r="B68" t="s">
        <v>202</v>
      </c>
      <c r="C68" t="s">
        <v>203</v>
      </c>
      <c r="D68" t="s">
        <v>204</v>
      </c>
    </row>
    <row r="69" spans="1:9" x14ac:dyDescent="0.25">
      <c r="A69">
        <v>68</v>
      </c>
      <c r="B69" t="s">
        <v>205</v>
      </c>
      <c r="C69" t="s">
        <v>206</v>
      </c>
      <c r="D69" t="s">
        <v>207</v>
      </c>
    </row>
    <row r="70" spans="1:9" x14ac:dyDescent="0.25">
      <c r="A70">
        <v>69</v>
      </c>
      <c r="B70" t="s">
        <v>208</v>
      </c>
      <c r="C70" t="s">
        <v>209</v>
      </c>
      <c r="D70" t="s">
        <v>210</v>
      </c>
    </row>
    <row r="71" spans="1:9" x14ac:dyDescent="0.25">
      <c r="A71">
        <v>70</v>
      </c>
      <c r="B71" t="s">
        <v>211</v>
      </c>
      <c r="C71" t="s">
        <v>212</v>
      </c>
      <c r="G71" t="s">
        <v>213</v>
      </c>
    </row>
    <row r="72" spans="1:9" x14ac:dyDescent="0.25">
      <c r="A72">
        <v>71</v>
      </c>
      <c r="B72" t="s">
        <v>214</v>
      </c>
      <c r="C72" t="s">
        <v>215</v>
      </c>
      <c r="G72" t="s">
        <v>213</v>
      </c>
    </row>
    <row r="73" spans="1:9" x14ac:dyDescent="0.25">
      <c r="A73">
        <v>72</v>
      </c>
      <c r="B73" t="s">
        <v>216</v>
      </c>
      <c r="C73" t="s">
        <v>217</v>
      </c>
      <c r="G73" t="s">
        <v>213</v>
      </c>
    </row>
    <row r="74" spans="1:9" x14ac:dyDescent="0.25">
      <c r="A74">
        <v>73</v>
      </c>
      <c r="B74" t="s">
        <v>218</v>
      </c>
      <c r="C74" t="s">
        <v>219</v>
      </c>
      <c r="G74" t="s">
        <v>213</v>
      </c>
    </row>
    <row r="75" spans="1:9" x14ac:dyDescent="0.25">
      <c r="A75">
        <v>74</v>
      </c>
      <c r="B75" t="s">
        <v>220</v>
      </c>
      <c r="C75" t="s">
        <v>221</v>
      </c>
      <c r="G75" t="s">
        <v>213</v>
      </c>
    </row>
    <row r="76" spans="1:9" x14ac:dyDescent="0.25">
      <c r="A76">
        <v>75</v>
      </c>
      <c r="B76" t="s">
        <v>222</v>
      </c>
      <c r="C76" t="s">
        <v>223</v>
      </c>
      <c r="D76" t="s">
        <v>224</v>
      </c>
      <c r="G76" t="s">
        <v>213</v>
      </c>
    </row>
    <row r="77" spans="1:9" x14ac:dyDescent="0.25">
      <c r="A77">
        <v>76</v>
      </c>
      <c r="B77" t="s">
        <v>225</v>
      </c>
      <c r="C77" t="s">
        <v>226</v>
      </c>
      <c r="G77" t="s">
        <v>213</v>
      </c>
    </row>
    <row r="78" spans="1:9" x14ac:dyDescent="0.25">
      <c r="A78">
        <v>77</v>
      </c>
      <c r="B78" t="s">
        <v>227</v>
      </c>
      <c r="C78" t="s">
        <v>228</v>
      </c>
      <c r="G78" t="s">
        <v>229</v>
      </c>
    </row>
    <row r="79" spans="1:9" x14ac:dyDescent="0.25">
      <c r="A79">
        <v>78</v>
      </c>
      <c r="B79" t="s">
        <v>230</v>
      </c>
      <c r="C79" t="s">
        <v>231</v>
      </c>
      <c r="G79" t="s">
        <v>229</v>
      </c>
    </row>
    <row r="80" spans="1:9" x14ac:dyDescent="0.25">
      <c r="D80" t="s">
        <v>232</v>
      </c>
      <c r="H80" t="s">
        <v>233</v>
      </c>
      <c r="I80" t="s">
        <v>234</v>
      </c>
    </row>
    <row r="81" spans="4:9" x14ac:dyDescent="0.25">
      <c r="D81" t="s">
        <v>235</v>
      </c>
      <c r="H81" t="s">
        <v>236</v>
      </c>
      <c r="I81" t="s">
        <v>237</v>
      </c>
    </row>
    <row r="82" spans="4:9" x14ac:dyDescent="0.25">
      <c r="D82" t="s">
        <v>238</v>
      </c>
      <c r="H82" t="s">
        <v>239</v>
      </c>
      <c r="I82" t="s">
        <v>240</v>
      </c>
    </row>
    <row r="83" spans="4:9" x14ac:dyDescent="0.25">
      <c r="D83" t="s">
        <v>241</v>
      </c>
      <c r="H83" t="s">
        <v>239</v>
      </c>
      <c r="I83" t="s">
        <v>240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44BF7-13E0-41DD-BC79-F01513BD3FE9}">
  <dimension ref="A1:AB73"/>
  <sheetViews>
    <sheetView workbookViewId="0">
      <selection activeCell="B35" sqref="B35"/>
    </sheetView>
  </sheetViews>
  <sheetFormatPr defaultRowHeight="15" x14ac:dyDescent="0.25"/>
  <sheetData>
    <row r="1" spans="1:28" x14ac:dyDescent="0.25">
      <c r="A1" t="s">
        <v>242</v>
      </c>
      <c r="B1" t="s">
        <v>243</v>
      </c>
      <c r="C1" t="s">
        <v>244</v>
      </c>
      <c r="D1" t="s">
        <v>245</v>
      </c>
      <c r="E1" t="s">
        <v>246</v>
      </c>
      <c r="F1" t="s">
        <v>247</v>
      </c>
      <c r="G1" t="s">
        <v>248</v>
      </c>
      <c r="H1" t="s">
        <v>249</v>
      </c>
      <c r="I1" t="s">
        <v>250</v>
      </c>
      <c r="J1" t="s">
        <v>251</v>
      </c>
      <c r="K1" t="s">
        <v>252</v>
      </c>
      <c r="L1" t="s">
        <v>253</v>
      </c>
      <c r="M1" t="s">
        <v>254</v>
      </c>
      <c r="N1" t="s">
        <v>255</v>
      </c>
      <c r="O1" t="s">
        <v>256</v>
      </c>
      <c r="P1" t="s">
        <v>257</v>
      </c>
      <c r="Q1" t="s">
        <v>258</v>
      </c>
      <c r="R1" t="s">
        <v>259</v>
      </c>
      <c r="S1" t="s">
        <v>260</v>
      </c>
      <c r="T1" t="s">
        <v>261</v>
      </c>
      <c r="U1" t="s">
        <v>262</v>
      </c>
      <c r="V1" t="s">
        <v>263</v>
      </c>
      <c r="W1" t="s">
        <v>264</v>
      </c>
      <c r="X1" t="s">
        <v>265</v>
      </c>
      <c r="Y1" t="s">
        <v>266</v>
      </c>
      <c r="Z1" t="s">
        <v>267</v>
      </c>
      <c r="AA1" t="s">
        <v>268</v>
      </c>
      <c r="AB1" t="s">
        <v>269</v>
      </c>
    </row>
    <row r="2" spans="1:28" x14ac:dyDescent="0.25">
      <c r="A2">
        <v>1</v>
      </c>
      <c r="B2">
        <v>1</v>
      </c>
      <c r="C2" t="s">
        <v>224</v>
      </c>
      <c r="D2" t="s">
        <v>270</v>
      </c>
      <c r="E2" t="s">
        <v>271</v>
      </c>
      <c r="F2" t="s">
        <v>272</v>
      </c>
      <c r="G2" t="s">
        <v>273</v>
      </c>
      <c r="H2" t="s">
        <v>274</v>
      </c>
      <c r="I2" t="s">
        <v>213</v>
      </c>
      <c r="J2">
        <v>2211</v>
      </c>
      <c r="K2" t="s">
        <v>275</v>
      </c>
      <c r="L2" t="s">
        <v>276</v>
      </c>
      <c r="M2" t="s">
        <v>277</v>
      </c>
      <c r="N2" t="s">
        <v>278</v>
      </c>
      <c r="O2" t="s">
        <v>279</v>
      </c>
      <c r="P2" t="s">
        <v>280</v>
      </c>
      <c r="Q2" t="s">
        <v>281</v>
      </c>
      <c r="R2">
        <v>-999999</v>
      </c>
      <c r="S2">
        <v>-999999</v>
      </c>
      <c r="T2">
        <v>-999999</v>
      </c>
      <c r="U2">
        <v>-999999</v>
      </c>
      <c r="V2">
        <v>-999999</v>
      </c>
      <c r="W2">
        <v>-999999</v>
      </c>
      <c r="X2">
        <v>-999999</v>
      </c>
      <c r="Y2">
        <v>-999999</v>
      </c>
      <c r="Z2" t="s">
        <v>282</v>
      </c>
      <c r="AA2">
        <v>16.716288629386401</v>
      </c>
      <c r="AB2">
        <v>-3.34537460543554</v>
      </c>
    </row>
    <row r="3" spans="1:28" x14ac:dyDescent="0.25">
      <c r="A3">
        <v>2</v>
      </c>
      <c r="B3">
        <v>189</v>
      </c>
      <c r="C3" t="s">
        <v>10</v>
      </c>
      <c r="D3" t="s">
        <v>283</v>
      </c>
      <c r="E3" t="s">
        <v>284</v>
      </c>
      <c r="F3" t="s">
        <v>285</v>
      </c>
      <c r="G3">
        <v>36421</v>
      </c>
      <c r="H3" t="s">
        <v>286</v>
      </c>
      <c r="I3" t="s">
        <v>287</v>
      </c>
      <c r="J3">
        <v>2211</v>
      </c>
      <c r="K3" t="s">
        <v>275</v>
      </c>
      <c r="L3" t="s">
        <v>288</v>
      </c>
      <c r="M3" t="s">
        <v>289</v>
      </c>
      <c r="N3" t="s">
        <v>278</v>
      </c>
      <c r="O3" t="s">
        <v>290</v>
      </c>
      <c r="P3" t="s">
        <v>291</v>
      </c>
      <c r="Q3">
        <v>2019</v>
      </c>
      <c r="R3">
        <v>1</v>
      </c>
      <c r="S3">
        <v>2046</v>
      </c>
      <c r="T3">
        <v>2</v>
      </c>
      <c r="U3">
        <v>8</v>
      </c>
      <c r="V3">
        <v>0</v>
      </c>
      <c r="W3">
        <v>2768</v>
      </c>
      <c r="X3">
        <v>1991</v>
      </c>
      <c r="Y3">
        <v>576</v>
      </c>
      <c r="Z3" t="s">
        <v>292</v>
      </c>
      <c r="AA3">
        <v>42.272140312505897</v>
      </c>
      <c r="AB3">
        <v>-6.89451258454024</v>
      </c>
    </row>
    <row r="4" spans="1:28" x14ac:dyDescent="0.25">
      <c r="A4">
        <v>3</v>
      </c>
      <c r="B4">
        <v>317</v>
      </c>
      <c r="C4" t="s">
        <v>210</v>
      </c>
      <c r="D4" t="s">
        <v>293</v>
      </c>
      <c r="E4" t="s">
        <v>294</v>
      </c>
      <c r="F4" t="s">
        <v>295</v>
      </c>
      <c r="G4" t="s">
        <v>281</v>
      </c>
      <c r="H4" t="s">
        <v>296</v>
      </c>
      <c r="I4" t="s">
        <v>287</v>
      </c>
      <c r="J4">
        <v>2211</v>
      </c>
      <c r="K4" t="s">
        <v>275</v>
      </c>
      <c r="L4" t="s">
        <v>276</v>
      </c>
      <c r="M4" t="s">
        <v>289</v>
      </c>
      <c r="N4" t="s">
        <v>278</v>
      </c>
      <c r="O4" t="s">
        <v>290</v>
      </c>
      <c r="P4" t="s">
        <v>297</v>
      </c>
      <c r="Q4">
        <v>2019</v>
      </c>
      <c r="R4">
        <v>3</v>
      </c>
      <c r="S4">
        <v>219</v>
      </c>
      <c r="T4">
        <v>0</v>
      </c>
      <c r="U4">
        <v>0</v>
      </c>
      <c r="V4">
        <v>0</v>
      </c>
      <c r="W4">
        <v>219</v>
      </c>
      <c r="X4">
        <v>10</v>
      </c>
      <c r="Y4">
        <v>1</v>
      </c>
      <c r="Z4" t="s">
        <v>298</v>
      </c>
      <c r="AA4">
        <v>1.3009293971640901</v>
      </c>
      <c r="AB4">
        <v>-8.4102593938460202E-2</v>
      </c>
    </row>
    <row r="5" spans="1:28" x14ac:dyDescent="0.25">
      <c r="A5">
        <v>4</v>
      </c>
      <c r="B5">
        <v>599</v>
      </c>
      <c r="C5" t="s">
        <v>241</v>
      </c>
      <c r="D5" t="s">
        <v>299</v>
      </c>
      <c r="E5" t="s">
        <v>239</v>
      </c>
      <c r="F5" t="s">
        <v>240</v>
      </c>
      <c r="G5">
        <v>99501</v>
      </c>
      <c r="H5" t="s">
        <v>300</v>
      </c>
      <c r="I5" t="s">
        <v>287</v>
      </c>
      <c r="J5">
        <v>2211</v>
      </c>
      <c r="K5" t="s">
        <v>275</v>
      </c>
      <c r="L5" t="s">
        <v>276</v>
      </c>
      <c r="M5" t="s">
        <v>277</v>
      </c>
      <c r="N5" t="s">
        <v>278</v>
      </c>
      <c r="O5" t="s">
        <v>279</v>
      </c>
      <c r="P5" t="s">
        <v>301</v>
      </c>
      <c r="Q5" t="s">
        <v>281</v>
      </c>
      <c r="R5">
        <v>-999999</v>
      </c>
      <c r="S5">
        <v>-999999</v>
      </c>
      <c r="T5">
        <v>-999999</v>
      </c>
      <c r="U5">
        <v>-999999</v>
      </c>
      <c r="V5">
        <v>-999999</v>
      </c>
      <c r="W5">
        <v>-999999</v>
      </c>
      <c r="X5">
        <v>-999999</v>
      </c>
      <c r="Y5">
        <v>-999999</v>
      </c>
      <c r="Z5" t="s">
        <v>302</v>
      </c>
      <c r="AA5">
        <v>7.0265454060765498</v>
      </c>
      <c r="AB5">
        <v>-0.74506875858311905</v>
      </c>
    </row>
    <row r="6" spans="1:28" x14ac:dyDescent="0.25">
      <c r="A6">
        <v>5</v>
      </c>
      <c r="B6">
        <v>803</v>
      </c>
      <c r="C6" t="s">
        <v>22</v>
      </c>
      <c r="D6" t="s">
        <v>303</v>
      </c>
      <c r="E6" t="s">
        <v>304</v>
      </c>
      <c r="F6" t="s">
        <v>305</v>
      </c>
      <c r="G6">
        <v>85072</v>
      </c>
      <c r="H6" t="s">
        <v>281</v>
      </c>
      <c r="I6" t="s">
        <v>287</v>
      </c>
      <c r="J6">
        <v>2211</v>
      </c>
      <c r="K6" t="s">
        <v>275</v>
      </c>
      <c r="L6" t="s">
        <v>288</v>
      </c>
      <c r="M6" t="s">
        <v>289</v>
      </c>
      <c r="N6" t="s">
        <v>278</v>
      </c>
      <c r="O6" t="s">
        <v>290</v>
      </c>
      <c r="P6" t="s">
        <v>306</v>
      </c>
      <c r="Q6">
        <v>2019</v>
      </c>
      <c r="R6">
        <v>8</v>
      </c>
      <c r="S6">
        <v>6530</v>
      </c>
      <c r="T6">
        <v>0</v>
      </c>
      <c r="U6">
        <v>784</v>
      </c>
      <c r="V6">
        <v>0</v>
      </c>
      <c r="W6">
        <v>9030</v>
      </c>
      <c r="X6">
        <v>7030</v>
      </c>
      <c r="Y6">
        <v>3155</v>
      </c>
      <c r="Z6" t="s">
        <v>307</v>
      </c>
      <c r="AA6">
        <v>30.529305954018199</v>
      </c>
      <c r="AB6">
        <v>-12.435030044265201</v>
      </c>
    </row>
    <row r="7" spans="1:28" x14ac:dyDescent="0.25">
      <c r="A7">
        <v>6</v>
      </c>
      <c r="B7">
        <v>924</v>
      </c>
      <c r="C7" t="s">
        <v>13</v>
      </c>
      <c r="D7" t="s">
        <v>308</v>
      </c>
      <c r="E7" t="s">
        <v>309</v>
      </c>
      <c r="F7" t="s">
        <v>310</v>
      </c>
      <c r="G7">
        <v>65807</v>
      </c>
      <c r="H7" t="s">
        <v>311</v>
      </c>
      <c r="I7" t="s">
        <v>287</v>
      </c>
      <c r="J7">
        <v>2211</v>
      </c>
      <c r="K7" t="s">
        <v>275</v>
      </c>
      <c r="L7" t="s">
        <v>288</v>
      </c>
      <c r="M7" t="s">
        <v>289</v>
      </c>
      <c r="N7" t="s">
        <v>278</v>
      </c>
      <c r="O7" t="s">
        <v>290</v>
      </c>
      <c r="P7" t="s">
        <v>312</v>
      </c>
      <c r="Q7">
        <v>2019</v>
      </c>
      <c r="R7">
        <v>3</v>
      </c>
      <c r="S7">
        <v>5347</v>
      </c>
      <c r="T7">
        <v>44</v>
      </c>
      <c r="U7">
        <v>2</v>
      </c>
      <c r="V7">
        <v>0</v>
      </c>
      <c r="W7">
        <v>6171</v>
      </c>
      <c r="X7">
        <v>4953</v>
      </c>
      <c r="Y7">
        <v>1769</v>
      </c>
      <c r="Z7" t="s">
        <v>313</v>
      </c>
      <c r="AA7">
        <v>48.169231624979098</v>
      </c>
      <c r="AB7">
        <v>-22.4093128152243</v>
      </c>
    </row>
    <row r="8" spans="1:28" x14ac:dyDescent="0.25">
      <c r="A8">
        <v>7</v>
      </c>
      <c r="B8">
        <v>1738</v>
      </c>
      <c r="C8" t="s">
        <v>28</v>
      </c>
      <c r="D8" t="s">
        <v>314</v>
      </c>
      <c r="E8" t="s">
        <v>315</v>
      </c>
      <c r="F8" t="s">
        <v>316</v>
      </c>
      <c r="G8">
        <v>97232</v>
      </c>
      <c r="H8" t="s">
        <v>317</v>
      </c>
      <c r="I8" t="s">
        <v>287</v>
      </c>
      <c r="J8">
        <v>2211</v>
      </c>
      <c r="K8" t="s">
        <v>275</v>
      </c>
      <c r="L8" t="s">
        <v>288</v>
      </c>
      <c r="M8" t="s">
        <v>289</v>
      </c>
      <c r="N8" t="s">
        <v>278</v>
      </c>
      <c r="O8" t="s">
        <v>290</v>
      </c>
      <c r="P8" t="s">
        <v>318</v>
      </c>
      <c r="Q8">
        <v>2019</v>
      </c>
      <c r="R8">
        <v>2</v>
      </c>
      <c r="S8">
        <v>20879</v>
      </c>
      <c r="T8">
        <v>4869</v>
      </c>
      <c r="U8">
        <v>889</v>
      </c>
      <c r="V8">
        <v>0</v>
      </c>
      <c r="W8">
        <v>22104</v>
      </c>
      <c r="X8">
        <v>10275</v>
      </c>
      <c r="Y8">
        <v>5641</v>
      </c>
      <c r="Z8" t="s">
        <v>319</v>
      </c>
      <c r="AA8">
        <v>164.31326679854101</v>
      </c>
      <c r="AB8">
        <v>-80.981867983766904</v>
      </c>
    </row>
    <row r="9" spans="1:28" x14ac:dyDescent="0.25">
      <c r="A9">
        <v>8</v>
      </c>
      <c r="B9">
        <v>2775</v>
      </c>
      <c r="C9" t="s">
        <v>34</v>
      </c>
      <c r="D9" t="s">
        <v>320</v>
      </c>
      <c r="E9" t="s">
        <v>321</v>
      </c>
      <c r="F9" t="s">
        <v>322</v>
      </c>
      <c r="G9">
        <v>95630</v>
      </c>
      <c r="H9" t="s">
        <v>323</v>
      </c>
      <c r="I9" t="s">
        <v>287</v>
      </c>
      <c r="J9">
        <v>2211</v>
      </c>
      <c r="K9" t="s">
        <v>275</v>
      </c>
      <c r="L9" t="s">
        <v>288</v>
      </c>
      <c r="M9" t="s">
        <v>289</v>
      </c>
      <c r="N9" t="s">
        <v>278</v>
      </c>
      <c r="O9" t="s">
        <v>290</v>
      </c>
      <c r="P9" t="s">
        <v>324</v>
      </c>
      <c r="Q9">
        <v>2019</v>
      </c>
      <c r="R9">
        <v>8</v>
      </c>
      <c r="S9">
        <v>60405</v>
      </c>
      <c r="T9">
        <v>943</v>
      </c>
      <c r="U9">
        <v>3815</v>
      </c>
      <c r="V9">
        <v>0</v>
      </c>
      <c r="W9">
        <v>71588</v>
      </c>
      <c r="X9">
        <v>44145</v>
      </c>
      <c r="Y9">
        <v>21328</v>
      </c>
      <c r="Z9" t="s">
        <v>325</v>
      </c>
      <c r="AA9">
        <v>76.926756250474099</v>
      </c>
      <c r="AB9">
        <v>33.566518457589197</v>
      </c>
    </row>
    <row r="10" spans="1:28" x14ac:dyDescent="0.25">
      <c r="A10">
        <v>9</v>
      </c>
      <c r="B10">
        <v>3046</v>
      </c>
      <c r="C10" t="s">
        <v>37</v>
      </c>
      <c r="D10" t="s">
        <v>326</v>
      </c>
      <c r="E10" t="s">
        <v>327</v>
      </c>
      <c r="F10" t="s">
        <v>328</v>
      </c>
      <c r="G10">
        <v>27602</v>
      </c>
      <c r="H10" t="s">
        <v>281</v>
      </c>
      <c r="I10" t="s">
        <v>287</v>
      </c>
      <c r="J10">
        <v>2211</v>
      </c>
      <c r="K10" t="s">
        <v>275</v>
      </c>
      <c r="L10" t="s">
        <v>288</v>
      </c>
      <c r="M10" t="s">
        <v>289</v>
      </c>
      <c r="N10" t="s">
        <v>278</v>
      </c>
      <c r="O10" t="s">
        <v>290</v>
      </c>
      <c r="P10" t="s">
        <v>281</v>
      </c>
      <c r="Q10">
        <v>2019</v>
      </c>
      <c r="R10">
        <v>1</v>
      </c>
      <c r="S10">
        <v>14995</v>
      </c>
      <c r="T10">
        <v>70</v>
      </c>
      <c r="U10">
        <v>100</v>
      </c>
      <c r="V10">
        <v>0</v>
      </c>
      <c r="W10">
        <v>15941</v>
      </c>
      <c r="X10">
        <v>13669</v>
      </c>
      <c r="Y10">
        <v>4650</v>
      </c>
      <c r="Z10" t="s">
        <v>329</v>
      </c>
      <c r="AA10">
        <v>38.373192167651901</v>
      </c>
      <c r="AB10">
        <v>-9.2510348057199607</v>
      </c>
    </row>
    <row r="11" spans="1:28" x14ac:dyDescent="0.25">
      <c r="A11">
        <v>10</v>
      </c>
      <c r="B11">
        <v>3413</v>
      </c>
      <c r="C11" t="s">
        <v>31</v>
      </c>
      <c r="D11" t="s">
        <v>330</v>
      </c>
      <c r="E11" t="s">
        <v>331</v>
      </c>
      <c r="F11" t="s">
        <v>332</v>
      </c>
      <c r="G11">
        <v>98807</v>
      </c>
      <c r="H11" t="s">
        <v>333</v>
      </c>
      <c r="I11" t="s">
        <v>287</v>
      </c>
      <c r="J11">
        <v>2211</v>
      </c>
      <c r="K11" t="s">
        <v>275</v>
      </c>
      <c r="L11" t="s">
        <v>288</v>
      </c>
      <c r="M11" t="s">
        <v>289</v>
      </c>
      <c r="N11" t="s">
        <v>278</v>
      </c>
      <c r="O11" t="s">
        <v>290</v>
      </c>
      <c r="P11" t="s">
        <v>334</v>
      </c>
      <c r="Q11">
        <v>2019</v>
      </c>
      <c r="R11">
        <v>2</v>
      </c>
      <c r="S11">
        <v>1404</v>
      </c>
      <c r="T11">
        <v>476</v>
      </c>
      <c r="U11">
        <v>19</v>
      </c>
      <c r="V11">
        <v>0</v>
      </c>
      <c r="W11">
        <v>1899</v>
      </c>
      <c r="X11">
        <v>463</v>
      </c>
      <c r="Y11">
        <v>230</v>
      </c>
      <c r="Z11" t="s">
        <v>335</v>
      </c>
      <c r="AA11">
        <v>6.1098040669851397</v>
      </c>
      <c r="AB11">
        <v>-0.93164339635025195</v>
      </c>
    </row>
    <row r="12" spans="1:28" x14ac:dyDescent="0.25">
      <c r="A12">
        <v>11</v>
      </c>
      <c r="B12">
        <v>3522</v>
      </c>
      <c r="C12" t="s">
        <v>238</v>
      </c>
      <c r="D12" t="s">
        <v>336</v>
      </c>
      <c r="E12" t="s">
        <v>239</v>
      </c>
      <c r="F12" t="s">
        <v>240</v>
      </c>
      <c r="G12">
        <v>99519</v>
      </c>
      <c r="H12" t="s">
        <v>281</v>
      </c>
      <c r="I12" t="s">
        <v>287</v>
      </c>
      <c r="J12">
        <v>2211</v>
      </c>
      <c r="K12" t="s">
        <v>275</v>
      </c>
      <c r="L12" t="s">
        <v>288</v>
      </c>
      <c r="M12" t="s">
        <v>289</v>
      </c>
      <c r="N12" t="s">
        <v>278</v>
      </c>
      <c r="O12" t="s">
        <v>290</v>
      </c>
      <c r="P12" t="s">
        <v>281</v>
      </c>
      <c r="Q12">
        <v>2019</v>
      </c>
      <c r="R12">
        <v>1</v>
      </c>
      <c r="S12">
        <v>513</v>
      </c>
      <c r="T12">
        <v>50</v>
      </c>
      <c r="U12">
        <v>0</v>
      </c>
      <c r="V12">
        <v>75</v>
      </c>
      <c r="W12">
        <v>556</v>
      </c>
      <c r="X12">
        <v>237</v>
      </c>
      <c r="Y12">
        <v>121</v>
      </c>
      <c r="Z12" t="s">
        <v>337</v>
      </c>
      <c r="AA12">
        <v>56.548245123481998</v>
      </c>
      <c r="AB12">
        <v>-7.6431942828499899</v>
      </c>
    </row>
    <row r="13" spans="1:28" x14ac:dyDescent="0.25">
      <c r="A13">
        <v>12</v>
      </c>
      <c r="B13">
        <v>5326</v>
      </c>
      <c r="C13" t="s">
        <v>46</v>
      </c>
      <c r="D13" t="s">
        <v>338</v>
      </c>
      <c r="E13" t="s">
        <v>339</v>
      </c>
      <c r="F13" t="s">
        <v>332</v>
      </c>
      <c r="G13">
        <v>98802</v>
      </c>
      <c r="H13" t="s">
        <v>340</v>
      </c>
      <c r="I13" t="s">
        <v>287</v>
      </c>
      <c r="J13">
        <v>2211</v>
      </c>
      <c r="K13" t="s">
        <v>275</v>
      </c>
      <c r="L13" t="s">
        <v>288</v>
      </c>
      <c r="M13" t="s">
        <v>289</v>
      </c>
      <c r="N13" t="s">
        <v>278</v>
      </c>
      <c r="O13" t="s">
        <v>290</v>
      </c>
      <c r="P13" t="s">
        <v>341</v>
      </c>
      <c r="Q13">
        <v>2019</v>
      </c>
      <c r="R13">
        <v>2</v>
      </c>
      <c r="S13">
        <v>734</v>
      </c>
      <c r="T13">
        <v>84</v>
      </c>
      <c r="U13">
        <v>22</v>
      </c>
      <c r="V13">
        <v>0</v>
      </c>
      <c r="W13">
        <v>909</v>
      </c>
      <c r="X13">
        <v>414</v>
      </c>
      <c r="Y13">
        <v>216</v>
      </c>
      <c r="Z13" t="s">
        <v>342</v>
      </c>
      <c r="AA13">
        <v>8.7236145822417495</v>
      </c>
      <c r="AB13">
        <v>-1.4884302917261301</v>
      </c>
    </row>
    <row r="14" spans="1:28" x14ac:dyDescent="0.25">
      <c r="A14">
        <v>13</v>
      </c>
      <c r="B14">
        <v>5416</v>
      </c>
      <c r="C14" t="s">
        <v>49</v>
      </c>
      <c r="D14" t="s">
        <v>343</v>
      </c>
      <c r="E14" t="s">
        <v>344</v>
      </c>
      <c r="F14" t="s">
        <v>328</v>
      </c>
      <c r="G14">
        <v>28202</v>
      </c>
      <c r="H14" t="s">
        <v>281</v>
      </c>
      <c r="I14" t="s">
        <v>287</v>
      </c>
      <c r="J14">
        <v>2211</v>
      </c>
      <c r="K14" t="s">
        <v>275</v>
      </c>
      <c r="L14" t="s">
        <v>288</v>
      </c>
      <c r="M14" t="s">
        <v>289</v>
      </c>
      <c r="N14" t="s">
        <v>278</v>
      </c>
      <c r="O14" t="s">
        <v>290</v>
      </c>
      <c r="P14" t="s">
        <v>281</v>
      </c>
      <c r="Q14">
        <v>2019</v>
      </c>
      <c r="R14">
        <v>7</v>
      </c>
      <c r="S14">
        <v>24850</v>
      </c>
      <c r="T14">
        <v>358</v>
      </c>
      <c r="U14">
        <v>369</v>
      </c>
      <c r="V14">
        <v>0</v>
      </c>
      <c r="W14">
        <v>25602</v>
      </c>
      <c r="X14">
        <v>20597</v>
      </c>
      <c r="Y14">
        <v>8082</v>
      </c>
      <c r="Z14" t="s">
        <v>345</v>
      </c>
      <c r="AA14">
        <v>20.8172645023459</v>
      </c>
      <c r="AB14">
        <v>-8.7679897068716492</v>
      </c>
    </row>
    <row r="15" spans="1:28" x14ac:dyDescent="0.25">
      <c r="A15">
        <v>14</v>
      </c>
      <c r="B15">
        <v>5701</v>
      </c>
      <c r="C15" t="s">
        <v>55</v>
      </c>
      <c r="D15" t="s">
        <v>346</v>
      </c>
      <c r="E15" t="s">
        <v>347</v>
      </c>
      <c r="F15" t="s">
        <v>234</v>
      </c>
      <c r="G15">
        <v>79960</v>
      </c>
      <c r="H15" t="s">
        <v>348</v>
      </c>
      <c r="I15" t="s">
        <v>287</v>
      </c>
      <c r="J15">
        <v>2211</v>
      </c>
      <c r="K15" t="s">
        <v>275</v>
      </c>
      <c r="L15" t="s">
        <v>288</v>
      </c>
      <c r="M15" t="s">
        <v>289</v>
      </c>
      <c r="N15" t="s">
        <v>278</v>
      </c>
      <c r="O15" t="s">
        <v>290</v>
      </c>
      <c r="P15" t="s">
        <v>349</v>
      </c>
      <c r="Q15">
        <v>2019</v>
      </c>
      <c r="R15">
        <v>8</v>
      </c>
      <c r="S15">
        <v>1965</v>
      </c>
      <c r="T15">
        <v>0</v>
      </c>
      <c r="U15">
        <v>106</v>
      </c>
      <c r="V15">
        <v>0</v>
      </c>
      <c r="W15">
        <v>2071</v>
      </c>
      <c r="X15">
        <v>1972</v>
      </c>
      <c r="Y15">
        <v>834</v>
      </c>
      <c r="Z15" t="s">
        <v>350</v>
      </c>
      <c r="AA15">
        <v>38.199151352388</v>
      </c>
      <c r="AB15">
        <v>-17.532931075400001</v>
      </c>
    </row>
    <row r="16" spans="1:28" x14ac:dyDescent="0.25">
      <c r="A16">
        <v>15</v>
      </c>
      <c r="B16">
        <v>5723</v>
      </c>
      <c r="C16" t="s">
        <v>58</v>
      </c>
      <c r="D16" t="s">
        <v>351</v>
      </c>
      <c r="E16" t="s">
        <v>352</v>
      </c>
      <c r="F16" t="s">
        <v>234</v>
      </c>
      <c r="G16">
        <v>78744</v>
      </c>
      <c r="H16" t="s">
        <v>353</v>
      </c>
      <c r="I16" t="s">
        <v>287</v>
      </c>
      <c r="J16">
        <v>2211</v>
      </c>
      <c r="K16" t="s">
        <v>275</v>
      </c>
      <c r="L16" t="s">
        <v>288</v>
      </c>
      <c r="M16" t="s">
        <v>289</v>
      </c>
      <c r="N16" t="s">
        <v>278</v>
      </c>
      <c r="O16" t="s">
        <v>290</v>
      </c>
      <c r="P16" t="s">
        <v>354</v>
      </c>
      <c r="Q16">
        <v>2019</v>
      </c>
      <c r="R16">
        <v>8</v>
      </c>
      <c r="S16">
        <v>94329</v>
      </c>
      <c r="T16">
        <v>0</v>
      </c>
      <c r="U16">
        <v>4568</v>
      </c>
      <c r="V16">
        <v>0</v>
      </c>
      <c r="W16">
        <v>99327</v>
      </c>
      <c r="X16">
        <v>74819</v>
      </c>
      <c r="Y16">
        <v>38152</v>
      </c>
      <c r="Z16" t="s">
        <v>355</v>
      </c>
      <c r="AA16">
        <v>87.224694302097504</v>
      </c>
      <c r="AB16">
        <v>-48.118950870465603</v>
      </c>
    </row>
    <row r="17" spans="1:28" x14ac:dyDescent="0.25">
      <c r="A17">
        <v>16</v>
      </c>
      <c r="B17">
        <v>5748</v>
      </c>
      <c r="C17" t="s">
        <v>52</v>
      </c>
      <c r="D17" t="s">
        <v>356</v>
      </c>
      <c r="E17" t="s">
        <v>357</v>
      </c>
      <c r="F17" t="s">
        <v>358</v>
      </c>
      <c r="G17">
        <v>62953</v>
      </c>
      <c r="H17" t="s">
        <v>281</v>
      </c>
      <c r="I17" t="s">
        <v>287</v>
      </c>
      <c r="J17">
        <v>2211</v>
      </c>
      <c r="K17" t="s">
        <v>275</v>
      </c>
      <c r="L17" t="s">
        <v>288</v>
      </c>
      <c r="M17" t="s">
        <v>289</v>
      </c>
      <c r="N17" t="s">
        <v>278</v>
      </c>
      <c r="O17" t="s">
        <v>290</v>
      </c>
      <c r="P17" t="s">
        <v>281</v>
      </c>
      <c r="Q17">
        <v>2019</v>
      </c>
      <c r="R17">
        <v>1</v>
      </c>
      <c r="S17">
        <v>1235</v>
      </c>
      <c r="T17">
        <v>0</v>
      </c>
      <c r="U17">
        <v>0</v>
      </c>
      <c r="V17">
        <v>0</v>
      </c>
      <c r="W17">
        <v>1235</v>
      </c>
      <c r="X17">
        <v>0</v>
      </c>
      <c r="Y17">
        <v>0</v>
      </c>
      <c r="Z17" t="s">
        <v>359</v>
      </c>
      <c r="AA17">
        <v>1.64077257781631</v>
      </c>
      <c r="AB17">
        <v>-0.133936098</v>
      </c>
    </row>
    <row r="18" spans="1:28" x14ac:dyDescent="0.25">
      <c r="A18">
        <v>17</v>
      </c>
      <c r="B18">
        <v>6452</v>
      </c>
      <c r="C18" t="s">
        <v>67</v>
      </c>
      <c r="D18" t="s">
        <v>360</v>
      </c>
      <c r="E18" t="s">
        <v>361</v>
      </c>
      <c r="F18" t="s">
        <v>362</v>
      </c>
      <c r="G18">
        <v>33102</v>
      </c>
      <c r="H18" t="s">
        <v>363</v>
      </c>
      <c r="I18" t="s">
        <v>287</v>
      </c>
      <c r="J18">
        <v>2211</v>
      </c>
      <c r="K18" t="s">
        <v>275</v>
      </c>
      <c r="L18" t="s">
        <v>364</v>
      </c>
      <c r="M18" t="s">
        <v>289</v>
      </c>
      <c r="N18" t="s">
        <v>278</v>
      </c>
      <c r="O18" t="s">
        <v>290</v>
      </c>
      <c r="P18" t="s">
        <v>365</v>
      </c>
      <c r="Q18">
        <v>2019</v>
      </c>
      <c r="R18">
        <v>6</v>
      </c>
      <c r="S18">
        <v>25045</v>
      </c>
      <c r="T18">
        <v>1785</v>
      </c>
      <c r="U18">
        <v>-19</v>
      </c>
      <c r="V18">
        <v>0</v>
      </c>
      <c r="W18">
        <v>26811</v>
      </c>
      <c r="X18">
        <v>24113</v>
      </c>
      <c r="Y18">
        <v>9902</v>
      </c>
      <c r="Z18" t="s">
        <v>366</v>
      </c>
      <c r="AA18">
        <v>90.740724941843098</v>
      </c>
      <c r="AB18">
        <v>-6.1718591650052099</v>
      </c>
    </row>
    <row r="19" spans="1:28" x14ac:dyDescent="0.25">
      <c r="A19">
        <v>18</v>
      </c>
      <c r="B19">
        <v>6455</v>
      </c>
      <c r="C19" t="s">
        <v>64</v>
      </c>
      <c r="D19" t="s">
        <v>367</v>
      </c>
      <c r="E19" t="s">
        <v>368</v>
      </c>
      <c r="F19" t="s">
        <v>362</v>
      </c>
      <c r="G19">
        <v>33733</v>
      </c>
      <c r="H19" t="s">
        <v>369</v>
      </c>
      <c r="I19" t="s">
        <v>287</v>
      </c>
      <c r="J19">
        <v>2211</v>
      </c>
      <c r="K19" t="s">
        <v>275</v>
      </c>
      <c r="L19" t="s">
        <v>370</v>
      </c>
      <c r="M19" t="s">
        <v>289</v>
      </c>
      <c r="N19" t="s">
        <v>278</v>
      </c>
      <c r="O19" t="s">
        <v>290</v>
      </c>
      <c r="P19" t="s">
        <v>371</v>
      </c>
      <c r="Q19">
        <v>2019</v>
      </c>
      <c r="R19">
        <v>6</v>
      </c>
      <c r="S19">
        <v>11260</v>
      </c>
      <c r="T19">
        <v>78</v>
      </c>
      <c r="U19">
        <v>373</v>
      </c>
      <c r="V19">
        <v>0</v>
      </c>
      <c r="W19">
        <v>9622</v>
      </c>
      <c r="X19">
        <v>11667</v>
      </c>
      <c r="Y19">
        <v>4275</v>
      </c>
      <c r="Z19" t="s">
        <v>372</v>
      </c>
      <c r="AA19">
        <v>54.982743817907398</v>
      </c>
      <c r="AB19">
        <v>-7.42640751350282</v>
      </c>
    </row>
    <row r="20" spans="1:28" x14ac:dyDescent="0.25">
      <c r="A20">
        <v>19</v>
      </c>
      <c r="B20">
        <v>6909</v>
      </c>
      <c r="C20" t="s">
        <v>84</v>
      </c>
      <c r="D20" t="s">
        <v>373</v>
      </c>
      <c r="E20" t="s">
        <v>374</v>
      </c>
      <c r="F20" t="s">
        <v>362</v>
      </c>
      <c r="G20">
        <v>32614</v>
      </c>
      <c r="H20" t="s">
        <v>375</v>
      </c>
      <c r="I20" t="s">
        <v>287</v>
      </c>
      <c r="J20">
        <v>2211</v>
      </c>
      <c r="K20" t="s">
        <v>275</v>
      </c>
      <c r="L20" t="s">
        <v>288</v>
      </c>
      <c r="M20" t="s">
        <v>289</v>
      </c>
      <c r="N20" t="s">
        <v>278</v>
      </c>
      <c r="O20" t="s">
        <v>290</v>
      </c>
      <c r="P20" t="s">
        <v>376</v>
      </c>
      <c r="Q20">
        <v>2019</v>
      </c>
      <c r="R20">
        <v>7</v>
      </c>
      <c r="S20">
        <v>661</v>
      </c>
      <c r="T20">
        <v>0</v>
      </c>
      <c r="U20">
        <v>0</v>
      </c>
      <c r="V20">
        <v>0</v>
      </c>
      <c r="W20">
        <v>661</v>
      </c>
      <c r="X20">
        <v>429</v>
      </c>
      <c r="Y20">
        <v>168</v>
      </c>
      <c r="Z20" t="s">
        <v>377</v>
      </c>
      <c r="AA20">
        <v>2.6488437998848799</v>
      </c>
      <c r="AB20">
        <v>-0.23398370239999799</v>
      </c>
    </row>
    <row r="21" spans="1:28" x14ac:dyDescent="0.25">
      <c r="A21">
        <v>20</v>
      </c>
      <c r="B21">
        <v>8795</v>
      </c>
      <c r="C21" t="s">
        <v>93</v>
      </c>
      <c r="D21" t="s">
        <v>378</v>
      </c>
      <c r="E21" t="s">
        <v>379</v>
      </c>
      <c r="F21" t="s">
        <v>362</v>
      </c>
      <c r="G21">
        <v>33030</v>
      </c>
      <c r="H21" t="s">
        <v>380</v>
      </c>
      <c r="I21" t="s">
        <v>287</v>
      </c>
      <c r="J21">
        <v>2211</v>
      </c>
      <c r="K21" t="s">
        <v>275</v>
      </c>
      <c r="L21" t="s">
        <v>288</v>
      </c>
      <c r="M21" t="s">
        <v>289</v>
      </c>
      <c r="N21" t="s">
        <v>278</v>
      </c>
      <c r="O21" t="s">
        <v>290</v>
      </c>
      <c r="P21" t="s">
        <v>381</v>
      </c>
      <c r="Q21">
        <v>2019</v>
      </c>
      <c r="R21">
        <v>7</v>
      </c>
      <c r="S21">
        <v>2</v>
      </c>
      <c r="T21">
        <v>26</v>
      </c>
      <c r="U21">
        <v>6</v>
      </c>
      <c r="V21">
        <v>0</v>
      </c>
      <c r="W21">
        <v>170</v>
      </c>
      <c r="X21">
        <v>115</v>
      </c>
      <c r="Y21">
        <v>50</v>
      </c>
      <c r="Z21" t="s">
        <v>382</v>
      </c>
      <c r="AA21">
        <v>7.5979988635860503</v>
      </c>
      <c r="AB21">
        <v>-0.46122587879999499</v>
      </c>
    </row>
    <row r="22" spans="1:28" x14ac:dyDescent="0.25">
      <c r="A22">
        <v>21</v>
      </c>
      <c r="B22">
        <v>9191</v>
      </c>
      <c r="C22" t="s">
        <v>99</v>
      </c>
      <c r="D22" t="s">
        <v>383</v>
      </c>
      <c r="E22" t="s">
        <v>384</v>
      </c>
      <c r="F22" t="s">
        <v>243</v>
      </c>
      <c r="G22">
        <v>83702</v>
      </c>
      <c r="H22" t="s">
        <v>385</v>
      </c>
      <c r="I22" t="s">
        <v>287</v>
      </c>
      <c r="J22">
        <v>2211</v>
      </c>
      <c r="K22" t="s">
        <v>275</v>
      </c>
      <c r="L22" t="s">
        <v>288</v>
      </c>
      <c r="M22" t="s">
        <v>289</v>
      </c>
      <c r="N22" t="s">
        <v>278</v>
      </c>
      <c r="O22" t="s">
        <v>290</v>
      </c>
      <c r="P22" t="s">
        <v>386</v>
      </c>
      <c r="Q22">
        <v>2019</v>
      </c>
      <c r="R22">
        <v>7</v>
      </c>
      <c r="S22">
        <v>3198</v>
      </c>
      <c r="T22">
        <v>162</v>
      </c>
      <c r="U22">
        <v>3</v>
      </c>
      <c r="V22">
        <v>142</v>
      </c>
      <c r="W22">
        <v>3507</v>
      </c>
      <c r="X22">
        <v>3611</v>
      </c>
      <c r="Y22">
        <v>1970</v>
      </c>
      <c r="Z22" t="s">
        <v>387</v>
      </c>
      <c r="AA22">
        <v>34.304721436773796</v>
      </c>
      <c r="AB22">
        <v>-25.601622615650001</v>
      </c>
    </row>
    <row r="23" spans="1:28" x14ac:dyDescent="0.25">
      <c r="A23">
        <v>22</v>
      </c>
      <c r="B23">
        <v>9216</v>
      </c>
      <c r="C23" t="s">
        <v>96</v>
      </c>
      <c r="D23" t="s">
        <v>388</v>
      </c>
      <c r="E23" t="s">
        <v>389</v>
      </c>
      <c r="F23" t="s">
        <v>322</v>
      </c>
      <c r="G23">
        <v>92251</v>
      </c>
      <c r="H23" t="s">
        <v>281</v>
      </c>
      <c r="I23" t="s">
        <v>287</v>
      </c>
      <c r="J23">
        <v>2211</v>
      </c>
      <c r="K23" t="s">
        <v>275</v>
      </c>
      <c r="L23" t="s">
        <v>288</v>
      </c>
      <c r="M23" t="s">
        <v>289</v>
      </c>
      <c r="N23" t="s">
        <v>278</v>
      </c>
      <c r="O23" t="s">
        <v>290</v>
      </c>
      <c r="P23" t="s">
        <v>390</v>
      </c>
      <c r="Q23">
        <v>2019</v>
      </c>
      <c r="R23">
        <v>8</v>
      </c>
      <c r="S23">
        <v>657</v>
      </c>
      <c r="T23">
        <v>11</v>
      </c>
      <c r="U23">
        <v>42</v>
      </c>
      <c r="V23">
        <v>0</v>
      </c>
      <c r="W23">
        <v>727</v>
      </c>
      <c r="X23">
        <v>1067</v>
      </c>
      <c r="Y23">
        <v>352</v>
      </c>
      <c r="Z23" t="s">
        <v>391</v>
      </c>
      <c r="AA23">
        <v>6.83927447435752</v>
      </c>
      <c r="AB23">
        <v>-1.6601586091326399</v>
      </c>
    </row>
    <row r="24" spans="1:28" x14ac:dyDescent="0.25">
      <c r="A24">
        <v>23</v>
      </c>
      <c r="B24">
        <v>9617</v>
      </c>
      <c r="C24" t="s">
        <v>103</v>
      </c>
      <c r="D24" t="s">
        <v>392</v>
      </c>
      <c r="E24" t="s">
        <v>393</v>
      </c>
      <c r="F24" t="s">
        <v>362</v>
      </c>
      <c r="G24">
        <v>32202</v>
      </c>
      <c r="H24" t="s">
        <v>394</v>
      </c>
      <c r="I24" t="s">
        <v>287</v>
      </c>
      <c r="J24">
        <v>2211</v>
      </c>
      <c r="K24" t="s">
        <v>275</v>
      </c>
      <c r="L24" t="s">
        <v>395</v>
      </c>
      <c r="M24" t="s">
        <v>289</v>
      </c>
      <c r="N24" t="s">
        <v>278</v>
      </c>
      <c r="O24" t="s">
        <v>290</v>
      </c>
      <c r="P24" t="s">
        <v>396</v>
      </c>
      <c r="Q24">
        <v>2019</v>
      </c>
      <c r="R24">
        <v>8</v>
      </c>
      <c r="S24">
        <v>2907</v>
      </c>
      <c r="T24">
        <v>0</v>
      </c>
      <c r="U24">
        <v>0</v>
      </c>
      <c r="V24">
        <v>0</v>
      </c>
      <c r="W24">
        <v>2907</v>
      </c>
      <c r="X24">
        <v>2717</v>
      </c>
      <c r="Y24">
        <v>1093</v>
      </c>
      <c r="Z24" t="s">
        <v>397</v>
      </c>
      <c r="AA24">
        <v>10.319928722802</v>
      </c>
      <c r="AB24">
        <v>-0.96781948770406601</v>
      </c>
    </row>
    <row r="25" spans="1:28" x14ac:dyDescent="0.25">
      <c r="A25">
        <v>24</v>
      </c>
      <c r="B25">
        <v>11208</v>
      </c>
      <c r="C25" t="s">
        <v>106</v>
      </c>
      <c r="D25" t="s">
        <v>398</v>
      </c>
      <c r="E25" t="s">
        <v>399</v>
      </c>
      <c r="F25" t="s">
        <v>322</v>
      </c>
      <c r="G25">
        <v>90051</v>
      </c>
      <c r="H25" t="s">
        <v>281</v>
      </c>
      <c r="I25" t="s">
        <v>287</v>
      </c>
      <c r="J25">
        <v>2211</v>
      </c>
      <c r="K25" t="s">
        <v>275</v>
      </c>
      <c r="L25" t="s">
        <v>288</v>
      </c>
      <c r="M25" t="s">
        <v>289</v>
      </c>
      <c r="N25" t="s">
        <v>278</v>
      </c>
      <c r="O25" t="s">
        <v>290</v>
      </c>
      <c r="P25" t="s">
        <v>281</v>
      </c>
      <c r="Q25">
        <v>2019</v>
      </c>
      <c r="R25">
        <v>9</v>
      </c>
      <c r="S25">
        <v>8094</v>
      </c>
      <c r="T25">
        <v>725</v>
      </c>
      <c r="U25">
        <v>116</v>
      </c>
      <c r="V25">
        <v>0</v>
      </c>
      <c r="W25">
        <v>9466</v>
      </c>
      <c r="X25">
        <v>6203</v>
      </c>
      <c r="Y25">
        <v>2082</v>
      </c>
      <c r="Z25" t="s">
        <v>400</v>
      </c>
      <c r="AA25">
        <v>10.2069451784606</v>
      </c>
      <c r="AB25">
        <v>-0.61250108894072197</v>
      </c>
    </row>
    <row r="26" spans="1:28" x14ac:dyDescent="0.25">
      <c r="A26">
        <v>25</v>
      </c>
      <c r="B26">
        <v>11249</v>
      </c>
      <c r="C26" t="s">
        <v>109</v>
      </c>
      <c r="D26" t="s">
        <v>401</v>
      </c>
      <c r="E26" t="s">
        <v>402</v>
      </c>
      <c r="F26" t="s">
        <v>403</v>
      </c>
      <c r="G26">
        <v>40202</v>
      </c>
      <c r="H26" t="s">
        <v>281</v>
      </c>
      <c r="I26" t="s">
        <v>287</v>
      </c>
      <c r="J26">
        <v>2211</v>
      </c>
      <c r="K26" t="s">
        <v>275</v>
      </c>
      <c r="L26" t="s">
        <v>404</v>
      </c>
      <c r="M26" t="s">
        <v>289</v>
      </c>
      <c r="N26" t="s">
        <v>278</v>
      </c>
      <c r="O26" t="s">
        <v>290</v>
      </c>
      <c r="P26" t="s">
        <v>281</v>
      </c>
      <c r="Q26">
        <v>2019</v>
      </c>
      <c r="R26">
        <v>8</v>
      </c>
      <c r="S26">
        <v>8674</v>
      </c>
      <c r="T26">
        <v>0</v>
      </c>
      <c r="U26">
        <v>357</v>
      </c>
      <c r="V26">
        <v>0</v>
      </c>
      <c r="W26">
        <v>9031</v>
      </c>
      <c r="X26">
        <v>6892</v>
      </c>
      <c r="Y26">
        <v>2831</v>
      </c>
      <c r="Z26" t="s">
        <v>405</v>
      </c>
      <c r="AA26">
        <v>84.848222218417305</v>
      </c>
      <c r="AB26">
        <v>-1.4256595710086499</v>
      </c>
    </row>
    <row r="27" spans="1:28" x14ac:dyDescent="0.25">
      <c r="A27">
        <v>26</v>
      </c>
      <c r="B27">
        <v>12825</v>
      </c>
      <c r="C27" t="s">
        <v>121</v>
      </c>
      <c r="D27" t="s">
        <v>406</v>
      </c>
      <c r="E27" t="s">
        <v>407</v>
      </c>
      <c r="F27" t="s">
        <v>408</v>
      </c>
      <c r="G27">
        <v>59701</v>
      </c>
      <c r="H27" t="s">
        <v>409</v>
      </c>
      <c r="I27" t="s">
        <v>287</v>
      </c>
      <c r="J27">
        <v>2211</v>
      </c>
      <c r="K27" t="s">
        <v>275</v>
      </c>
      <c r="L27" t="s">
        <v>288</v>
      </c>
      <c r="M27" t="s">
        <v>289</v>
      </c>
      <c r="N27" t="s">
        <v>278</v>
      </c>
      <c r="O27" t="s">
        <v>290</v>
      </c>
      <c r="P27" t="s">
        <v>410</v>
      </c>
      <c r="Q27">
        <v>2019</v>
      </c>
      <c r="R27">
        <v>8</v>
      </c>
      <c r="S27">
        <v>2033</v>
      </c>
      <c r="T27">
        <v>108</v>
      </c>
      <c r="U27">
        <v>0</v>
      </c>
      <c r="V27">
        <v>256</v>
      </c>
      <c r="W27">
        <v>2920</v>
      </c>
      <c r="X27">
        <v>1904</v>
      </c>
      <c r="Y27">
        <v>1125</v>
      </c>
      <c r="Z27" t="s">
        <v>411</v>
      </c>
      <c r="AA27">
        <v>57.685329112552097</v>
      </c>
      <c r="AB27">
        <v>-39.896215215020099</v>
      </c>
    </row>
    <row r="28" spans="1:28" x14ac:dyDescent="0.25">
      <c r="A28">
        <v>27</v>
      </c>
      <c r="B28">
        <v>13407</v>
      </c>
      <c r="C28" t="s">
        <v>115</v>
      </c>
      <c r="D28" t="s">
        <v>412</v>
      </c>
      <c r="E28" t="s">
        <v>413</v>
      </c>
      <c r="F28" t="s">
        <v>414</v>
      </c>
      <c r="G28">
        <v>89151</v>
      </c>
      <c r="H28" t="s">
        <v>281</v>
      </c>
      <c r="I28" t="s">
        <v>287</v>
      </c>
      <c r="J28">
        <v>2211</v>
      </c>
      <c r="K28" t="s">
        <v>275</v>
      </c>
      <c r="L28" t="s">
        <v>288</v>
      </c>
      <c r="M28" t="s">
        <v>289</v>
      </c>
      <c r="N28" t="s">
        <v>278</v>
      </c>
      <c r="O28" t="s">
        <v>290</v>
      </c>
      <c r="P28" t="s">
        <v>415</v>
      </c>
      <c r="Q28">
        <v>2019</v>
      </c>
      <c r="R28">
        <v>8</v>
      </c>
      <c r="S28">
        <v>9724</v>
      </c>
      <c r="T28">
        <v>0</v>
      </c>
      <c r="U28">
        <v>0</v>
      </c>
      <c r="V28">
        <v>0</v>
      </c>
      <c r="W28">
        <v>9724</v>
      </c>
      <c r="X28">
        <v>8423</v>
      </c>
      <c r="Y28">
        <v>3719</v>
      </c>
      <c r="Z28" t="s">
        <v>416</v>
      </c>
      <c r="AA28">
        <v>36.418693852370303</v>
      </c>
      <c r="AB28">
        <v>-38.873320187749997</v>
      </c>
    </row>
    <row r="29" spans="1:28" x14ac:dyDescent="0.25">
      <c r="A29">
        <v>28</v>
      </c>
      <c r="B29">
        <v>13434</v>
      </c>
      <c r="C29" t="s">
        <v>102</v>
      </c>
      <c r="D29" t="s">
        <v>417</v>
      </c>
      <c r="E29" t="s">
        <v>418</v>
      </c>
      <c r="F29" t="s">
        <v>419</v>
      </c>
      <c r="G29">
        <v>1040</v>
      </c>
      <c r="H29" t="s">
        <v>420</v>
      </c>
      <c r="I29" t="s">
        <v>287</v>
      </c>
      <c r="J29">
        <v>2211</v>
      </c>
      <c r="K29" t="s">
        <v>275</v>
      </c>
      <c r="L29" t="s">
        <v>288</v>
      </c>
      <c r="M29" t="s">
        <v>289</v>
      </c>
      <c r="N29" t="s">
        <v>278</v>
      </c>
      <c r="O29" t="s">
        <v>290</v>
      </c>
      <c r="P29" t="s">
        <v>421</v>
      </c>
      <c r="Q29">
        <v>2019</v>
      </c>
      <c r="R29">
        <v>7</v>
      </c>
      <c r="S29">
        <v>30126</v>
      </c>
      <c r="T29">
        <v>51</v>
      </c>
      <c r="U29">
        <v>1221</v>
      </c>
      <c r="V29">
        <v>0</v>
      </c>
      <c r="W29">
        <v>34562</v>
      </c>
      <c r="X29">
        <v>24324</v>
      </c>
      <c r="Y29">
        <v>10181</v>
      </c>
      <c r="Z29" t="s">
        <v>422</v>
      </c>
      <c r="AA29">
        <v>82.404932105909495</v>
      </c>
      <c r="AB29">
        <v>-19.379800861490502</v>
      </c>
    </row>
    <row r="30" spans="1:28" x14ac:dyDescent="0.25">
      <c r="A30">
        <v>29</v>
      </c>
      <c r="B30">
        <v>13485</v>
      </c>
      <c r="C30" t="s">
        <v>118</v>
      </c>
      <c r="D30" t="s">
        <v>423</v>
      </c>
      <c r="E30" t="s">
        <v>424</v>
      </c>
      <c r="F30" t="s">
        <v>362</v>
      </c>
      <c r="G30">
        <v>32168</v>
      </c>
      <c r="H30" t="s">
        <v>425</v>
      </c>
      <c r="I30" t="s">
        <v>287</v>
      </c>
      <c r="J30">
        <v>2211</v>
      </c>
      <c r="K30" t="s">
        <v>275</v>
      </c>
      <c r="L30" t="s">
        <v>276</v>
      </c>
      <c r="M30" t="s">
        <v>277</v>
      </c>
      <c r="N30" t="s">
        <v>278</v>
      </c>
      <c r="O30" t="s">
        <v>279</v>
      </c>
      <c r="P30" t="s">
        <v>426</v>
      </c>
      <c r="Q30" t="s">
        <v>281</v>
      </c>
      <c r="R30">
        <v>-999999</v>
      </c>
      <c r="S30">
        <v>-999999</v>
      </c>
      <c r="T30">
        <v>-999999</v>
      </c>
      <c r="U30">
        <v>-999999</v>
      </c>
      <c r="V30">
        <v>-999999</v>
      </c>
      <c r="W30">
        <v>-999999</v>
      </c>
      <c r="X30">
        <v>-999999</v>
      </c>
      <c r="Y30">
        <v>-999999</v>
      </c>
      <c r="Z30" t="s">
        <v>427</v>
      </c>
      <c r="AA30">
        <v>6.8183988899495596</v>
      </c>
      <c r="AB30">
        <v>-0.29751466069999799</v>
      </c>
    </row>
    <row r="31" spans="1:28" x14ac:dyDescent="0.25">
      <c r="A31">
        <v>30</v>
      </c>
      <c r="B31">
        <v>13501</v>
      </c>
      <c r="C31" t="s">
        <v>124</v>
      </c>
      <c r="D31" t="s">
        <v>428</v>
      </c>
      <c r="E31" t="s">
        <v>429</v>
      </c>
      <c r="F31" t="s">
        <v>430</v>
      </c>
      <c r="G31">
        <v>12144</v>
      </c>
      <c r="H31" t="s">
        <v>431</v>
      </c>
      <c r="I31" t="s">
        <v>287</v>
      </c>
      <c r="J31">
        <v>2211</v>
      </c>
      <c r="K31" t="s">
        <v>275</v>
      </c>
      <c r="L31" t="s">
        <v>288</v>
      </c>
      <c r="M31" t="s">
        <v>289</v>
      </c>
      <c r="N31" t="s">
        <v>278</v>
      </c>
      <c r="O31" t="s">
        <v>290</v>
      </c>
      <c r="P31" t="s">
        <v>432</v>
      </c>
      <c r="Q31">
        <v>2019</v>
      </c>
      <c r="R31">
        <v>7</v>
      </c>
      <c r="S31">
        <v>37888</v>
      </c>
      <c r="T31">
        <v>-1091</v>
      </c>
      <c r="U31">
        <v>-140</v>
      </c>
      <c r="V31">
        <v>0</v>
      </c>
      <c r="W31">
        <v>36657</v>
      </c>
      <c r="X31">
        <v>30397</v>
      </c>
      <c r="Y31">
        <v>14722</v>
      </c>
      <c r="Z31" t="s">
        <v>433</v>
      </c>
      <c r="AA31">
        <v>49.908766028445299</v>
      </c>
      <c r="AB31">
        <v>-14.1174000875956</v>
      </c>
    </row>
    <row r="32" spans="1:28" x14ac:dyDescent="0.25">
      <c r="A32">
        <v>31</v>
      </c>
      <c r="B32">
        <v>14015</v>
      </c>
      <c r="C32" t="s">
        <v>127</v>
      </c>
      <c r="D32" t="s">
        <v>434</v>
      </c>
      <c r="E32" t="s">
        <v>435</v>
      </c>
      <c r="F32" t="s">
        <v>436</v>
      </c>
      <c r="G32">
        <v>45661</v>
      </c>
      <c r="H32" t="s">
        <v>437</v>
      </c>
      <c r="I32" t="s">
        <v>287</v>
      </c>
      <c r="J32">
        <v>2211</v>
      </c>
      <c r="K32" t="s">
        <v>275</v>
      </c>
      <c r="L32" t="s">
        <v>288</v>
      </c>
      <c r="M32" t="s">
        <v>438</v>
      </c>
      <c r="N32" t="s">
        <v>278</v>
      </c>
      <c r="O32" t="s">
        <v>439</v>
      </c>
      <c r="P32" t="s">
        <v>440</v>
      </c>
      <c r="Q32">
        <v>2018</v>
      </c>
      <c r="R32">
        <v>3</v>
      </c>
      <c r="S32">
        <v>2026</v>
      </c>
      <c r="T32">
        <v>0</v>
      </c>
      <c r="U32">
        <v>0</v>
      </c>
      <c r="V32">
        <v>225</v>
      </c>
      <c r="W32">
        <v>2251</v>
      </c>
      <c r="X32">
        <v>141</v>
      </c>
      <c r="Y32">
        <v>30</v>
      </c>
      <c r="Z32" t="s">
        <v>441</v>
      </c>
      <c r="AA32">
        <v>1.59950951999862</v>
      </c>
      <c r="AB32">
        <v>-0.119699238630501</v>
      </c>
    </row>
    <row r="33" spans="1:28" x14ac:dyDescent="0.25">
      <c r="A33">
        <v>32</v>
      </c>
      <c r="B33">
        <v>14378</v>
      </c>
      <c r="C33" t="s">
        <v>133</v>
      </c>
      <c r="D33" t="s">
        <v>442</v>
      </c>
      <c r="E33" t="s">
        <v>315</v>
      </c>
      <c r="F33" t="s">
        <v>316</v>
      </c>
      <c r="G33">
        <v>97256</v>
      </c>
      <c r="H33" t="s">
        <v>443</v>
      </c>
      <c r="I33" t="s">
        <v>287</v>
      </c>
      <c r="J33">
        <v>2211</v>
      </c>
      <c r="K33" t="s">
        <v>275</v>
      </c>
      <c r="L33" t="s">
        <v>276</v>
      </c>
      <c r="M33" t="s">
        <v>289</v>
      </c>
      <c r="N33" t="s">
        <v>278</v>
      </c>
      <c r="O33" t="s">
        <v>290</v>
      </c>
      <c r="P33" t="s">
        <v>444</v>
      </c>
      <c r="Q33">
        <v>2019</v>
      </c>
      <c r="R33">
        <v>2</v>
      </c>
      <c r="S33">
        <v>6158</v>
      </c>
      <c r="T33">
        <v>18</v>
      </c>
      <c r="U33">
        <v>68</v>
      </c>
      <c r="V33">
        <v>60</v>
      </c>
      <c r="W33">
        <v>6304</v>
      </c>
      <c r="X33">
        <v>3897</v>
      </c>
      <c r="Y33">
        <v>1933</v>
      </c>
      <c r="Z33" t="s">
        <v>445</v>
      </c>
      <c r="AA33">
        <v>63.8434609633101</v>
      </c>
      <c r="AB33">
        <v>-27.856109110999999</v>
      </c>
    </row>
    <row r="34" spans="1:28" x14ac:dyDescent="0.25">
      <c r="A34">
        <v>33</v>
      </c>
      <c r="B34">
        <v>14379</v>
      </c>
      <c r="C34" t="s">
        <v>130</v>
      </c>
      <c r="D34" t="s">
        <v>442</v>
      </c>
      <c r="E34" t="s">
        <v>315</v>
      </c>
      <c r="F34" t="s">
        <v>316</v>
      </c>
      <c r="G34">
        <v>97256</v>
      </c>
      <c r="H34" t="s">
        <v>443</v>
      </c>
      <c r="I34" t="s">
        <v>287</v>
      </c>
      <c r="J34">
        <v>2211</v>
      </c>
      <c r="K34" t="s">
        <v>275</v>
      </c>
      <c r="L34" t="s">
        <v>288</v>
      </c>
      <c r="M34" t="s">
        <v>289</v>
      </c>
      <c r="N34" t="s">
        <v>278</v>
      </c>
      <c r="O34" t="s">
        <v>290</v>
      </c>
      <c r="P34" t="s">
        <v>444</v>
      </c>
      <c r="Q34">
        <v>2019</v>
      </c>
      <c r="R34">
        <v>7</v>
      </c>
      <c r="S34">
        <v>10676</v>
      </c>
      <c r="T34">
        <v>145</v>
      </c>
      <c r="U34">
        <v>148</v>
      </c>
      <c r="V34">
        <v>163</v>
      </c>
      <c r="W34">
        <v>11132</v>
      </c>
      <c r="X34">
        <v>8964</v>
      </c>
      <c r="Y34">
        <v>4798</v>
      </c>
      <c r="Z34" t="s">
        <v>446</v>
      </c>
      <c r="AA34">
        <v>78.150443371787006</v>
      </c>
      <c r="AB34">
        <v>-66.296338953499998</v>
      </c>
    </row>
    <row r="35" spans="1:28" x14ac:dyDescent="0.25">
      <c r="A35">
        <v>34</v>
      </c>
      <c r="B35">
        <v>14412</v>
      </c>
      <c r="C35" t="s">
        <v>81</v>
      </c>
      <c r="D35" t="s">
        <v>281</v>
      </c>
      <c r="E35" t="s">
        <v>281</v>
      </c>
      <c r="F35" t="s">
        <v>305</v>
      </c>
      <c r="G35" t="s">
        <v>281</v>
      </c>
      <c r="H35" t="s">
        <v>281</v>
      </c>
      <c r="I35" t="s">
        <v>287</v>
      </c>
      <c r="J35">
        <v>2211</v>
      </c>
      <c r="K35" t="s">
        <v>275</v>
      </c>
      <c r="L35" t="s">
        <v>276</v>
      </c>
      <c r="M35" t="s">
        <v>438</v>
      </c>
      <c r="N35" t="s">
        <v>278</v>
      </c>
      <c r="O35" t="s">
        <v>439</v>
      </c>
      <c r="P35" t="s">
        <v>281</v>
      </c>
      <c r="Q35">
        <v>2018</v>
      </c>
      <c r="R35">
        <v>1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 t="s">
        <v>447</v>
      </c>
      <c r="AA35">
        <v>3.0121550135707</v>
      </c>
      <c r="AB35">
        <v>-0.417245994649522</v>
      </c>
    </row>
    <row r="36" spans="1:28" x14ac:dyDescent="0.25">
      <c r="A36">
        <v>35</v>
      </c>
      <c r="B36">
        <v>14610</v>
      </c>
      <c r="C36" t="s">
        <v>61</v>
      </c>
      <c r="D36" t="s">
        <v>448</v>
      </c>
      <c r="E36" t="s">
        <v>449</v>
      </c>
      <c r="F36" t="s">
        <v>362</v>
      </c>
      <c r="G36">
        <v>32802</v>
      </c>
      <c r="H36" t="s">
        <v>450</v>
      </c>
      <c r="I36" t="s">
        <v>287</v>
      </c>
      <c r="J36">
        <v>2211</v>
      </c>
      <c r="K36" t="s">
        <v>275</v>
      </c>
      <c r="L36" t="s">
        <v>451</v>
      </c>
      <c r="M36" t="s">
        <v>289</v>
      </c>
      <c r="N36" t="s">
        <v>278</v>
      </c>
      <c r="O36" t="s">
        <v>290</v>
      </c>
      <c r="P36" t="s">
        <v>452</v>
      </c>
      <c r="Q36">
        <v>2019</v>
      </c>
      <c r="R36">
        <v>11</v>
      </c>
      <c r="S36">
        <v>3628</v>
      </c>
      <c r="T36">
        <v>782</v>
      </c>
      <c r="U36">
        <v>0</v>
      </c>
      <c r="V36">
        <v>25</v>
      </c>
      <c r="W36">
        <v>4538</v>
      </c>
      <c r="X36">
        <v>5424</v>
      </c>
      <c r="Y36">
        <v>2164</v>
      </c>
      <c r="Z36" t="s">
        <v>453</v>
      </c>
      <c r="AA36">
        <v>18.729226970473501</v>
      </c>
      <c r="AB36">
        <v>-1.2937576680941301</v>
      </c>
    </row>
    <row r="37" spans="1:28" x14ac:dyDescent="0.25">
      <c r="A37">
        <v>36</v>
      </c>
      <c r="B37">
        <v>14624</v>
      </c>
      <c r="C37" t="s">
        <v>70</v>
      </c>
      <c r="D37" t="s">
        <v>454</v>
      </c>
      <c r="E37" t="s">
        <v>455</v>
      </c>
      <c r="F37" t="s">
        <v>332</v>
      </c>
      <c r="G37">
        <v>98823</v>
      </c>
      <c r="H37" t="s">
        <v>456</v>
      </c>
      <c r="I37" t="s">
        <v>287</v>
      </c>
      <c r="J37">
        <v>2211</v>
      </c>
      <c r="K37" t="s">
        <v>275</v>
      </c>
      <c r="L37" t="s">
        <v>288</v>
      </c>
      <c r="M37" t="s">
        <v>289</v>
      </c>
      <c r="N37" t="s">
        <v>278</v>
      </c>
      <c r="O37" t="s">
        <v>290</v>
      </c>
      <c r="P37" t="s">
        <v>457</v>
      </c>
      <c r="Q37">
        <v>2019</v>
      </c>
      <c r="R37">
        <v>8</v>
      </c>
      <c r="S37">
        <v>1967</v>
      </c>
      <c r="T37">
        <v>199</v>
      </c>
      <c r="U37">
        <v>0</v>
      </c>
      <c r="V37">
        <v>0</v>
      </c>
      <c r="W37">
        <v>2166</v>
      </c>
      <c r="X37">
        <v>838</v>
      </c>
      <c r="Y37">
        <v>439</v>
      </c>
      <c r="Z37" t="s">
        <v>458</v>
      </c>
      <c r="AA37">
        <v>4.7388245849624901</v>
      </c>
      <c r="AB37">
        <v>-0.85955929834219102</v>
      </c>
    </row>
    <row r="38" spans="1:28" x14ac:dyDescent="0.25">
      <c r="A38">
        <v>37</v>
      </c>
      <c r="B38">
        <v>14725</v>
      </c>
      <c r="C38" t="s">
        <v>139</v>
      </c>
      <c r="D38" t="s">
        <v>459</v>
      </c>
      <c r="E38" t="s">
        <v>460</v>
      </c>
      <c r="F38" t="s">
        <v>295</v>
      </c>
      <c r="G38">
        <v>19403</v>
      </c>
      <c r="H38" t="s">
        <v>461</v>
      </c>
      <c r="I38" t="s">
        <v>287</v>
      </c>
      <c r="J38">
        <v>2211</v>
      </c>
      <c r="K38" t="s">
        <v>275</v>
      </c>
      <c r="L38" t="s">
        <v>288</v>
      </c>
      <c r="M38" t="s">
        <v>289</v>
      </c>
      <c r="N38" t="s">
        <v>278</v>
      </c>
      <c r="O38" t="s">
        <v>290</v>
      </c>
      <c r="P38" t="s">
        <v>462</v>
      </c>
      <c r="Q38">
        <v>2019</v>
      </c>
      <c r="R38">
        <v>7</v>
      </c>
      <c r="S38">
        <v>155957</v>
      </c>
      <c r="T38">
        <v>1198</v>
      </c>
      <c r="U38">
        <v>3736</v>
      </c>
      <c r="V38">
        <v>0</v>
      </c>
      <c r="W38">
        <v>162771</v>
      </c>
      <c r="X38">
        <v>151499</v>
      </c>
      <c r="Y38">
        <v>70889</v>
      </c>
      <c r="Z38" t="s">
        <v>463</v>
      </c>
      <c r="AA38">
        <v>239.95161006394</v>
      </c>
      <c r="AB38">
        <v>-62.404612696925703</v>
      </c>
    </row>
    <row r="39" spans="1:28" x14ac:dyDescent="0.25">
      <c r="A39">
        <v>38</v>
      </c>
      <c r="B39">
        <v>15248</v>
      </c>
      <c r="C39" t="s">
        <v>136</v>
      </c>
      <c r="D39" t="s">
        <v>464</v>
      </c>
      <c r="E39" t="s">
        <v>315</v>
      </c>
      <c r="F39" t="s">
        <v>316</v>
      </c>
      <c r="G39">
        <v>97204</v>
      </c>
      <c r="H39" t="s">
        <v>465</v>
      </c>
      <c r="I39" t="s">
        <v>287</v>
      </c>
      <c r="J39">
        <v>2211</v>
      </c>
      <c r="K39" t="s">
        <v>275</v>
      </c>
      <c r="L39" t="s">
        <v>288</v>
      </c>
      <c r="M39" t="s">
        <v>289</v>
      </c>
      <c r="N39" t="s">
        <v>278</v>
      </c>
      <c r="O39" t="s">
        <v>290</v>
      </c>
      <c r="P39" t="s">
        <v>466</v>
      </c>
      <c r="Q39">
        <v>2019</v>
      </c>
      <c r="R39">
        <v>8</v>
      </c>
      <c r="S39">
        <v>4517</v>
      </c>
      <c r="T39">
        <v>22</v>
      </c>
      <c r="U39">
        <v>10</v>
      </c>
      <c r="V39">
        <v>0</v>
      </c>
      <c r="W39">
        <v>4549</v>
      </c>
      <c r="X39">
        <v>3759</v>
      </c>
      <c r="Y39">
        <v>1612</v>
      </c>
      <c r="Z39" t="s">
        <v>467</v>
      </c>
      <c r="AA39">
        <v>11.4582939904095</v>
      </c>
      <c r="AB39">
        <v>-1.20575220952488</v>
      </c>
    </row>
    <row r="40" spans="1:28" x14ac:dyDescent="0.25">
      <c r="A40">
        <v>39</v>
      </c>
      <c r="B40">
        <v>15399</v>
      </c>
      <c r="C40" t="s">
        <v>19</v>
      </c>
      <c r="D40" t="s">
        <v>468</v>
      </c>
      <c r="E40" t="s">
        <v>315</v>
      </c>
      <c r="F40" t="s">
        <v>316</v>
      </c>
      <c r="G40">
        <v>97209</v>
      </c>
      <c r="H40" t="s">
        <v>469</v>
      </c>
      <c r="I40" t="s">
        <v>287</v>
      </c>
      <c r="J40">
        <v>2211</v>
      </c>
      <c r="K40" t="s">
        <v>275</v>
      </c>
      <c r="L40" t="s">
        <v>470</v>
      </c>
      <c r="M40" t="s">
        <v>289</v>
      </c>
      <c r="N40" t="s">
        <v>278</v>
      </c>
      <c r="O40" t="s">
        <v>290</v>
      </c>
      <c r="P40" t="s">
        <v>471</v>
      </c>
      <c r="Q40" t="s">
        <v>281</v>
      </c>
      <c r="R40">
        <v>-999999</v>
      </c>
      <c r="S40">
        <v>-999999</v>
      </c>
      <c r="T40">
        <v>-999999</v>
      </c>
      <c r="U40">
        <v>-999999</v>
      </c>
      <c r="V40">
        <v>-999999</v>
      </c>
      <c r="W40">
        <v>-999999</v>
      </c>
      <c r="X40">
        <v>-999999</v>
      </c>
      <c r="Y40">
        <v>-999999</v>
      </c>
      <c r="Z40" t="s">
        <v>472</v>
      </c>
      <c r="AA40">
        <v>20.611943355336901</v>
      </c>
      <c r="AB40">
        <v>-6.1804753815829896</v>
      </c>
    </row>
    <row r="41" spans="1:28" x14ac:dyDescent="0.25">
      <c r="A41">
        <v>40</v>
      </c>
      <c r="B41">
        <v>15466</v>
      </c>
      <c r="C41" t="s">
        <v>145</v>
      </c>
      <c r="D41" t="s">
        <v>473</v>
      </c>
      <c r="E41" t="s">
        <v>474</v>
      </c>
      <c r="F41" t="s">
        <v>475</v>
      </c>
      <c r="G41">
        <v>80202</v>
      </c>
      <c r="H41" t="s">
        <v>476</v>
      </c>
      <c r="I41" t="s">
        <v>287</v>
      </c>
      <c r="J41">
        <v>2211</v>
      </c>
      <c r="K41" t="s">
        <v>275</v>
      </c>
      <c r="L41" t="s">
        <v>288</v>
      </c>
      <c r="M41" t="s">
        <v>289</v>
      </c>
      <c r="N41" t="s">
        <v>278</v>
      </c>
      <c r="O41" t="s">
        <v>290</v>
      </c>
      <c r="P41" t="s">
        <v>477</v>
      </c>
      <c r="Q41">
        <v>2019</v>
      </c>
      <c r="R41">
        <v>7</v>
      </c>
      <c r="S41">
        <v>8657</v>
      </c>
      <c r="T41">
        <v>163</v>
      </c>
      <c r="U41">
        <v>771</v>
      </c>
      <c r="V41">
        <v>0</v>
      </c>
      <c r="W41">
        <v>9591</v>
      </c>
      <c r="X41">
        <v>8419</v>
      </c>
      <c r="Y41">
        <v>3897</v>
      </c>
      <c r="Z41" t="s">
        <v>478</v>
      </c>
      <c r="AA41">
        <v>74.703465802397801</v>
      </c>
      <c r="AB41">
        <v>-10.596538847812701</v>
      </c>
    </row>
    <row r="42" spans="1:28" x14ac:dyDescent="0.25">
      <c r="A42">
        <v>41</v>
      </c>
      <c r="B42">
        <v>15473</v>
      </c>
      <c r="C42" t="s">
        <v>142</v>
      </c>
      <c r="D42" t="s">
        <v>479</v>
      </c>
      <c r="E42" t="s">
        <v>480</v>
      </c>
      <c r="F42" t="s">
        <v>481</v>
      </c>
      <c r="G42">
        <v>87102</v>
      </c>
      <c r="H42" t="s">
        <v>281</v>
      </c>
      <c r="I42" t="s">
        <v>287</v>
      </c>
      <c r="J42">
        <v>2211</v>
      </c>
      <c r="K42" t="s">
        <v>275</v>
      </c>
      <c r="L42" t="s">
        <v>288</v>
      </c>
      <c r="M42" t="s">
        <v>289</v>
      </c>
      <c r="N42" t="s">
        <v>278</v>
      </c>
      <c r="O42" t="s">
        <v>290</v>
      </c>
      <c r="P42" t="s">
        <v>482</v>
      </c>
      <c r="Q42">
        <v>2019</v>
      </c>
      <c r="R42">
        <v>12</v>
      </c>
      <c r="S42">
        <v>3006</v>
      </c>
      <c r="T42">
        <v>0</v>
      </c>
      <c r="U42">
        <v>33</v>
      </c>
      <c r="V42">
        <v>3039</v>
      </c>
      <c r="W42">
        <v>6477</v>
      </c>
      <c r="X42">
        <v>3557</v>
      </c>
      <c r="Y42">
        <v>0</v>
      </c>
      <c r="Z42" t="s">
        <v>483</v>
      </c>
      <c r="AA42">
        <v>48.7687427595299</v>
      </c>
      <c r="AB42">
        <v>-24.8358557958354</v>
      </c>
    </row>
    <row r="43" spans="1:28" x14ac:dyDescent="0.25">
      <c r="A43">
        <v>42</v>
      </c>
      <c r="B43">
        <v>15500</v>
      </c>
      <c r="C43" t="s">
        <v>148</v>
      </c>
      <c r="D43" t="s">
        <v>484</v>
      </c>
      <c r="E43" t="s">
        <v>485</v>
      </c>
      <c r="F43" t="s">
        <v>332</v>
      </c>
      <c r="G43">
        <v>98004</v>
      </c>
      <c r="H43" t="s">
        <v>486</v>
      </c>
      <c r="I43" t="s">
        <v>287</v>
      </c>
      <c r="J43">
        <v>2211</v>
      </c>
      <c r="K43" t="s">
        <v>275</v>
      </c>
      <c r="L43" t="s">
        <v>288</v>
      </c>
      <c r="M43" t="s">
        <v>289</v>
      </c>
      <c r="N43" t="s">
        <v>278</v>
      </c>
      <c r="O43" t="s">
        <v>290</v>
      </c>
      <c r="P43" t="s">
        <v>487</v>
      </c>
      <c r="Q43">
        <v>2019</v>
      </c>
      <c r="R43">
        <v>2</v>
      </c>
      <c r="S43">
        <v>3583</v>
      </c>
      <c r="T43">
        <v>76</v>
      </c>
      <c r="U43">
        <v>0</v>
      </c>
      <c r="V43">
        <v>165</v>
      </c>
      <c r="W43">
        <v>4998</v>
      </c>
      <c r="X43">
        <v>4742</v>
      </c>
      <c r="Y43">
        <v>2282</v>
      </c>
      <c r="Z43" t="s">
        <v>488</v>
      </c>
      <c r="AA43">
        <v>36.857864912864898</v>
      </c>
      <c r="AB43">
        <v>-3.19396618303427</v>
      </c>
    </row>
    <row r="44" spans="1:28" x14ac:dyDescent="0.25">
      <c r="A44">
        <v>43</v>
      </c>
      <c r="B44">
        <v>16534</v>
      </c>
      <c r="C44" t="s">
        <v>25</v>
      </c>
      <c r="D44" t="s">
        <v>489</v>
      </c>
      <c r="E44" t="s">
        <v>490</v>
      </c>
      <c r="F44" t="s">
        <v>322</v>
      </c>
      <c r="G44">
        <v>95817</v>
      </c>
      <c r="H44" t="s">
        <v>281</v>
      </c>
      <c r="I44" t="s">
        <v>287</v>
      </c>
      <c r="J44">
        <v>2211</v>
      </c>
      <c r="K44" t="s">
        <v>275</v>
      </c>
      <c r="L44" t="s">
        <v>288</v>
      </c>
      <c r="M44" t="s">
        <v>289</v>
      </c>
      <c r="N44" t="s">
        <v>278</v>
      </c>
      <c r="O44" t="s">
        <v>290</v>
      </c>
      <c r="P44" t="s">
        <v>281</v>
      </c>
      <c r="Q44">
        <v>2019</v>
      </c>
      <c r="R44">
        <v>8</v>
      </c>
      <c r="S44">
        <v>4522</v>
      </c>
      <c r="T44">
        <v>218</v>
      </c>
      <c r="U44">
        <v>70</v>
      </c>
      <c r="V44">
        <v>114</v>
      </c>
      <c r="W44">
        <v>4924</v>
      </c>
      <c r="X44">
        <v>4457</v>
      </c>
      <c r="Y44">
        <v>0</v>
      </c>
      <c r="Z44" t="s">
        <v>491</v>
      </c>
      <c r="AA44">
        <v>13.0641392195464</v>
      </c>
      <c r="AB44">
        <v>-1.22311210793394</v>
      </c>
    </row>
    <row r="45" spans="1:28" x14ac:dyDescent="0.25">
      <c r="A45">
        <v>44</v>
      </c>
      <c r="B45">
        <v>16572</v>
      </c>
      <c r="C45" t="s">
        <v>172</v>
      </c>
      <c r="D45" t="s">
        <v>492</v>
      </c>
      <c r="E45" t="s">
        <v>304</v>
      </c>
      <c r="F45" t="s">
        <v>305</v>
      </c>
      <c r="G45">
        <v>85072</v>
      </c>
      <c r="H45" t="s">
        <v>281</v>
      </c>
      <c r="I45" t="s">
        <v>287</v>
      </c>
      <c r="J45">
        <v>2211</v>
      </c>
      <c r="K45" t="s">
        <v>275</v>
      </c>
      <c r="L45" t="s">
        <v>288</v>
      </c>
      <c r="M45" t="s">
        <v>289</v>
      </c>
      <c r="N45" t="s">
        <v>278</v>
      </c>
      <c r="O45" t="s">
        <v>290</v>
      </c>
      <c r="P45" t="s">
        <v>281</v>
      </c>
      <c r="Q45">
        <v>2019</v>
      </c>
      <c r="R45">
        <v>8</v>
      </c>
      <c r="S45">
        <v>7987</v>
      </c>
      <c r="T45">
        <v>515</v>
      </c>
      <c r="U45">
        <v>13</v>
      </c>
      <c r="V45">
        <v>0</v>
      </c>
      <c r="W45">
        <v>9377</v>
      </c>
      <c r="X45">
        <v>7411</v>
      </c>
      <c r="Y45">
        <v>3012</v>
      </c>
      <c r="Z45" t="s">
        <v>493</v>
      </c>
      <c r="AA45">
        <v>8.2584762979614101</v>
      </c>
      <c r="AB45">
        <v>-2.5496921062898101</v>
      </c>
    </row>
    <row r="46" spans="1:28" x14ac:dyDescent="0.25">
      <c r="A46">
        <v>45</v>
      </c>
      <c r="B46">
        <v>16868</v>
      </c>
      <c r="C46" t="s">
        <v>157</v>
      </c>
      <c r="D46" t="s">
        <v>494</v>
      </c>
      <c r="E46" t="s">
        <v>495</v>
      </c>
      <c r="F46" t="s">
        <v>332</v>
      </c>
      <c r="G46">
        <v>98124</v>
      </c>
      <c r="H46" t="s">
        <v>496</v>
      </c>
      <c r="I46" t="s">
        <v>287</v>
      </c>
      <c r="J46">
        <v>2211</v>
      </c>
      <c r="K46" t="s">
        <v>275</v>
      </c>
      <c r="L46" t="s">
        <v>288</v>
      </c>
      <c r="M46" t="s">
        <v>289</v>
      </c>
      <c r="N46" t="s">
        <v>278</v>
      </c>
      <c r="O46" t="s">
        <v>290</v>
      </c>
      <c r="P46" t="s">
        <v>497</v>
      </c>
      <c r="Q46">
        <v>2019</v>
      </c>
      <c r="R46">
        <v>2</v>
      </c>
      <c r="S46">
        <v>1677</v>
      </c>
      <c r="T46">
        <v>83</v>
      </c>
      <c r="U46">
        <v>33</v>
      </c>
      <c r="V46">
        <v>0</v>
      </c>
      <c r="W46">
        <v>2856</v>
      </c>
      <c r="X46">
        <v>1804</v>
      </c>
      <c r="Y46">
        <v>1182</v>
      </c>
      <c r="Z46" t="s">
        <v>498</v>
      </c>
      <c r="AA46">
        <v>1.2007687721482101</v>
      </c>
      <c r="AB46">
        <v>-3.8179998883490301E-2</v>
      </c>
    </row>
    <row r="47" spans="1:28" x14ac:dyDescent="0.25">
      <c r="A47">
        <v>46</v>
      </c>
      <c r="B47">
        <v>17539</v>
      </c>
      <c r="C47" t="s">
        <v>154</v>
      </c>
      <c r="D47" t="s">
        <v>499</v>
      </c>
      <c r="E47" t="s">
        <v>500</v>
      </c>
      <c r="F47" t="s">
        <v>149</v>
      </c>
      <c r="G47">
        <v>29033</v>
      </c>
      <c r="H47" t="s">
        <v>501</v>
      </c>
      <c r="I47" t="s">
        <v>287</v>
      </c>
      <c r="J47">
        <v>2211</v>
      </c>
      <c r="K47" t="s">
        <v>275</v>
      </c>
      <c r="L47" t="s">
        <v>502</v>
      </c>
      <c r="M47" t="s">
        <v>289</v>
      </c>
      <c r="N47" t="s">
        <v>278</v>
      </c>
      <c r="O47" t="s">
        <v>290</v>
      </c>
      <c r="P47" t="s">
        <v>503</v>
      </c>
      <c r="Q47">
        <v>2019</v>
      </c>
      <c r="R47">
        <v>7</v>
      </c>
      <c r="S47">
        <v>6696</v>
      </c>
      <c r="T47">
        <v>157</v>
      </c>
      <c r="U47">
        <v>0</v>
      </c>
      <c r="V47">
        <v>0</v>
      </c>
      <c r="W47">
        <v>6876</v>
      </c>
      <c r="X47">
        <v>4714</v>
      </c>
      <c r="Y47">
        <v>2148</v>
      </c>
      <c r="Z47" t="s">
        <v>504</v>
      </c>
      <c r="AA47">
        <v>19.579985705220398</v>
      </c>
      <c r="AB47">
        <v>-3.19816423388083</v>
      </c>
    </row>
    <row r="48" spans="1:28" x14ac:dyDescent="0.25">
      <c r="A48">
        <v>47</v>
      </c>
      <c r="B48">
        <v>17543</v>
      </c>
      <c r="C48" t="s">
        <v>151</v>
      </c>
      <c r="D48" t="s">
        <v>505</v>
      </c>
      <c r="E48" t="s">
        <v>506</v>
      </c>
      <c r="F48" t="s">
        <v>149</v>
      </c>
      <c r="G48">
        <v>29461</v>
      </c>
      <c r="H48" t="s">
        <v>281</v>
      </c>
      <c r="I48" t="s">
        <v>287</v>
      </c>
      <c r="J48">
        <v>2211</v>
      </c>
      <c r="K48" t="s">
        <v>275</v>
      </c>
      <c r="L48" t="s">
        <v>288</v>
      </c>
      <c r="M48" t="s">
        <v>289</v>
      </c>
      <c r="N48" t="s">
        <v>278</v>
      </c>
      <c r="O48" t="s">
        <v>290</v>
      </c>
      <c r="P48" t="s">
        <v>281</v>
      </c>
      <c r="Q48">
        <v>2019</v>
      </c>
      <c r="R48">
        <v>1</v>
      </c>
      <c r="S48">
        <v>5514</v>
      </c>
      <c r="T48">
        <v>-309</v>
      </c>
      <c r="U48">
        <v>-23</v>
      </c>
      <c r="V48">
        <v>0</v>
      </c>
      <c r="W48">
        <v>5566</v>
      </c>
      <c r="X48">
        <v>4558</v>
      </c>
      <c r="Y48">
        <v>1819</v>
      </c>
      <c r="Z48" t="s">
        <v>507</v>
      </c>
      <c r="AA48">
        <v>54.909747029952598</v>
      </c>
      <c r="AB48">
        <v>-4.7897493171483099</v>
      </c>
    </row>
    <row r="49" spans="1:28" x14ac:dyDescent="0.25">
      <c r="A49">
        <v>48</v>
      </c>
      <c r="B49">
        <v>17716</v>
      </c>
      <c r="C49" t="s">
        <v>163</v>
      </c>
      <c r="D49" t="s">
        <v>508</v>
      </c>
      <c r="E49" t="s">
        <v>509</v>
      </c>
      <c r="F49" t="s">
        <v>316</v>
      </c>
      <c r="G49">
        <v>74435</v>
      </c>
      <c r="H49" t="s">
        <v>510</v>
      </c>
      <c r="I49" t="s">
        <v>287</v>
      </c>
      <c r="J49">
        <v>2211</v>
      </c>
      <c r="K49" t="s">
        <v>275</v>
      </c>
      <c r="L49" t="s">
        <v>276</v>
      </c>
      <c r="M49" t="s">
        <v>289</v>
      </c>
      <c r="N49" t="s">
        <v>278</v>
      </c>
      <c r="O49" t="s">
        <v>290</v>
      </c>
      <c r="P49" t="s">
        <v>511</v>
      </c>
      <c r="Q49">
        <v>2019</v>
      </c>
      <c r="R49">
        <v>8</v>
      </c>
      <c r="S49">
        <v>1865</v>
      </c>
      <c r="T49">
        <v>97</v>
      </c>
      <c r="U49">
        <v>328</v>
      </c>
      <c r="V49">
        <v>0</v>
      </c>
      <c r="W49">
        <v>2290</v>
      </c>
      <c r="X49">
        <v>138</v>
      </c>
      <c r="Y49">
        <v>43</v>
      </c>
      <c r="Z49" t="s">
        <v>512</v>
      </c>
      <c r="AA49">
        <v>5.4053885645300097</v>
      </c>
      <c r="AB49">
        <v>-0.161312747859995</v>
      </c>
    </row>
    <row r="50" spans="1:28" x14ac:dyDescent="0.25">
      <c r="A50">
        <v>49</v>
      </c>
      <c r="B50">
        <v>18195</v>
      </c>
      <c r="C50" t="s">
        <v>166</v>
      </c>
      <c r="D50" t="s">
        <v>513</v>
      </c>
      <c r="E50" t="s">
        <v>514</v>
      </c>
      <c r="F50" t="s">
        <v>515</v>
      </c>
      <c r="G50">
        <v>30308</v>
      </c>
      <c r="H50" t="s">
        <v>516</v>
      </c>
      <c r="I50" t="s">
        <v>287</v>
      </c>
      <c r="J50">
        <v>2211</v>
      </c>
      <c r="K50" t="s">
        <v>275</v>
      </c>
      <c r="L50" t="s">
        <v>276</v>
      </c>
      <c r="M50" t="s">
        <v>289</v>
      </c>
      <c r="N50" t="s">
        <v>278</v>
      </c>
      <c r="O50" t="s">
        <v>290</v>
      </c>
      <c r="P50" t="s">
        <v>517</v>
      </c>
      <c r="Q50">
        <v>2019</v>
      </c>
      <c r="R50">
        <v>8</v>
      </c>
      <c r="S50">
        <v>59082</v>
      </c>
      <c r="T50">
        <v>-1109</v>
      </c>
      <c r="U50">
        <v>-1634</v>
      </c>
      <c r="V50">
        <v>-300</v>
      </c>
      <c r="W50">
        <v>55407</v>
      </c>
      <c r="X50">
        <v>45867</v>
      </c>
      <c r="Y50">
        <v>16049</v>
      </c>
      <c r="Z50" t="s">
        <v>518</v>
      </c>
      <c r="AA50">
        <v>55.4729552390761</v>
      </c>
      <c r="AB50">
        <v>-31.4725352087458</v>
      </c>
    </row>
    <row r="51" spans="1:28" x14ac:dyDescent="0.25">
      <c r="A51">
        <v>50</v>
      </c>
      <c r="B51">
        <v>18429</v>
      </c>
      <c r="C51" t="s">
        <v>190</v>
      </c>
      <c r="D51" t="s">
        <v>519</v>
      </c>
      <c r="E51" t="s">
        <v>520</v>
      </c>
      <c r="F51" t="s">
        <v>332</v>
      </c>
      <c r="G51">
        <v>98411</v>
      </c>
      <c r="H51" t="s">
        <v>281</v>
      </c>
      <c r="I51" t="s">
        <v>287</v>
      </c>
      <c r="J51">
        <v>2211</v>
      </c>
      <c r="K51" t="s">
        <v>275</v>
      </c>
      <c r="L51" t="s">
        <v>288</v>
      </c>
      <c r="M51" t="s">
        <v>289</v>
      </c>
      <c r="N51" t="s">
        <v>278</v>
      </c>
      <c r="O51" t="s">
        <v>290</v>
      </c>
      <c r="P51" t="s">
        <v>281</v>
      </c>
      <c r="Q51">
        <v>2019</v>
      </c>
      <c r="R51">
        <v>2</v>
      </c>
      <c r="S51">
        <v>765</v>
      </c>
      <c r="T51">
        <v>0</v>
      </c>
      <c r="U51">
        <v>0</v>
      </c>
      <c r="V51">
        <v>0</v>
      </c>
      <c r="W51">
        <v>1302</v>
      </c>
      <c r="X51">
        <v>939</v>
      </c>
      <c r="Y51">
        <v>428</v>
      </c>
      <c r="Z51" t="s">
        <v>521</v>
      </c>
      <c r="AA51">
        <v>17.777939869891899</v>
      </c>
      <c r="AB51">
        <v>-2.2466327292577102</v>
      </c>
    </row>
    <row r="52" spans="1:28" x14ac:dyDescent="0.25">
      <c r="A52">
        <v>51</v>
      </c>
      <c r="B52">
        <v>18445</v>
      </c>
      <c r="C52" t="s">
        <v>178</v>
      </c>
      <c r="D52" t="s">
        <v>522</v>
      </c>
      <c r="E52" t="s">
        <v>523</v>
      </c>
      <c r="F52" t="s">
        <v>362</v>
      </c>
      <c r="G52">
        <v>32301</v>
      </c>
      <c r="H52" t="s">
        <v>524</v>
      </c>
      <c r="I52" t="s">
        <v>287</v>
      </c>
      <c r="J52">
        <v>2211</v>
      </c>
      <c r="K52" t="s">
        <v>275</v>
      </c>
      <c r="L52" t="s">
        <v>525</v>
      </c>
      <c r="M52" t="s">
        <v>289</v>
      </c>
      <c r="N52" t="s">
        <v>278</v>
      </c>
      <c r="O52" t="s">
        <v>290</v>
      </c>
      <c r="P52" t="s">
        <v>526</v>
      </c>
      <c r="Q52">
        <v>2019</v>
      </c>
      <c r="R52">
        <v>8</v>
      </c>
      <c r="S52">
        <v>688</v>
      </c>
      <c r="T52">
        <v>0</v>
      </c>
      <c r="U52">
        <v>0</v>
      </c>
      <c r="V52">
        <v>18</v>
      </c>
      <c r="W52">
        <v>706</v>
      </c>
      <c r="X52">
        <v>616</v>
      </c>
      <c r="Y52">
        <v>241</v>
      </c>
      <c r="Z52" t="s">
        <v>527</v>
      </c>
      <c r="AA52">
        <v>3.1386715886544798</v>
      </c>
      <c r="AB52">
        <v>-3.1789606663999603E-2</v>
      </c>
    </row>
    <row r="53" spans="1:28" x14ac:dyDescent="0.25">
      <c r="A53">
        <v>52</v>
      </c>
      <c r="B53">
        <v>18454</v>
      </c>
      <c r="C53" t="s">
        <v>181</v>
      </c>
      <c r="D53" t="s">
        <v>528</v>
      </c>
      <c r="E53" t="s">
        <v>529</v>
      </c>
      <c r="F53" t="s">
        <v>362</v>
      </c>
      <c r="G53">
        <v>33602</v>
      </c>
      <c r="H53" t="s">
        <v>530</v>
      </c>
      <c r="I53" t="s">
        <v>287</v>
      </c>
      <c r="J53">
        <v>2211</v>
      </c>
      <c r="K53" t="s">
        <v>275</v>
      </c>
      <c r="L53" t="s">
        <v>531</v>
      </c>
      <c r="M53" t="s">
        <v>289</v>
      </c>
      <c r="N53" t="s">
        <v>278</v>
      </c>
      <c r="O53" t="s">
        <v>290</v>
      </c>
      <c r="P53" t="s">
        <v>532</v>
      </c>
      <c r="Q53">
        <v>2019</v>
      </c>
      <c r="R53">
        <v>6</v>
      </c>
      <c r="S53">
        <v>4940</v>
      </c>
      <c r="T53">
        <v>395</v>
      </c>
      <c r="U53">
        <v>330</v>
      </c>
      <c r="V53">
        <v>186</v>
      </c>
      <c r="W53">
        <v>5851</v>
      </c>
      <c r="X53">
        <v>4298</v>
      </c>
      <c r="Y53">
        <v>1661</v>
      </c>
      <c r="Z53" t="s">
        <v>533</v>
      </c>
      <c r="AA53">
        <v>6.2578087597835204</v>
      </c>
      <c r="AB53">
        <v>-0.41869179458278899</v>
      </c>
    </row>
    <row r="54" spans="1:28" x14ac:dyDescent="0.25">
      <c r="A54">
        <v>53</v>
      </c>
      <c r="B54">
        <v>18642</v>
      </c>
      <c r="C54" t="s">
        <v>193</v>
      </c>
      <c r="D54" t="s">
        <v>534</v>
      </c>
      <c r="E54" t="s">
        <v>535</v>
      </c>
      <c r="F54" t="s">
        <v>536</v>
      </c>
      <c r="G54">
        <v>37902</v>
      </c>
      <c r="H54" t="s">
        <v>537</v>
      </c>
      <c r="I54" t="s">
        <v>287</v>
      </c>
      <c r="J54">
        <v>2211</v>
      </c>
      <c r="K54" t="s">
        <v>275</v>
      </c>
      <c r="L54" t="s">
        <v>288</v>
      </c>
      <c r="M54" t="s">
        <v>289</v>
      </c>
      <c r="N54" t="s">
        <v>278</v>
      </c>
      <c r="O54" t="s">
        <v>290</v>
      </c>
      <c r="P54" t="s">
        <v>538</v>
      </c>
      <c r="Q54">
        <v>2019</v>
      </c>
      <c r="R54">
        <v>8</v>
      </c>
      <c r="S54">
        <v>33569</v>
      </c>
      <c r="T54">
        <v>1300</v>
      </c>
      <c r="U54">
        <v>1849</v>
      </c>
      <c r="V54">
        <v>0</v>
      </c>
      <c r="W54">
        <v>37755</v>
      </c>
      <c r="X54">
        <v>29569</v>
      </c>
      <c r="Y54">
        <v>13293</v>
      </c>
      <c r="Z54" t="s">
        <v>539</v>
      </c>
      <c r="AA54">
        <v>56.735932982589297</v>
      </c>
      <c r="AB54">
        <v>19.888399603190901</v>
      </c>
    </row>
    <row r="55" spans="1:28" x14ac:dyDescent="0.25">
      <c r="A55">
        <v>54</v>
      </c>
      <c r="B55">
        <v>19281</v>
      </c>
      <c r="C55" t="s">
        <v>187</v>
      </c>
      <c r="D55" t="s">
        <v>540</v>
      </c>
      <c r="E55" t="s">
        <v>541</v>
      </c>
      <c r="F55" t="s">
        <v>322</v>
      </c>
      <c r="G55">
        <v>95380</v>
      </c>
      <c r="H55" t="s">
        <v>281</v>
      </c>
      <c r="I55" t="s">
        <v>287</v>
      </c>
      <c r="J55">
        <v>2211</v>
      </c>
      <c r="K55" t="s">
        <v>275</v>
      </c>
      <c r="L55" t="s">
        <v>288</v>
      </c>
      <c r="M55" t="s">
        <v>289</v>
      </c>
      <c r="N55" t="s">
        <v>278</v>
      </c>
      <c r="O55" t="s">
        <v>290</v>
      </c>
      <c r="P55" t="s">
        <v>281</v>
      </c>
      <c r="Q55">
        <v>2019</v>
      </c>
      <c r="R55">
        <v>8</v>
      </c>
      <c r="S55">
        <v>637</v>
      </c>
      <c r="T55">
        <v>0</v>
      </c>
      <c r="U55">
        <v>26</v>
      </c>
      <c r="V55">
        <v>0</v>
      </c>
      <c r="W55">
        <v>670</v>
      </c>
      <c r="X55">
        <v>645</v>
      </c>
      <c r="Y55">
        <v>244</v>
      </c>
      <c r="Z55" t="s">
        <v>542</v>
      </c>
      <c r="AA55">
        <v>3.6574055110809498</v>
      </c>
      <c r="AB55">
        <v>-0.178413389497251</v>
      </c>
    </row>
    <row r="56" spans="1:28" x14ac:dyDescent="0.25">
      <c r="A56">
        <v>55</v>
      </c>
      <c r="B56">
        <v>19547</v>
      </c>
      <c r="C56" t="s">
        <v>235</v>
      </c>
      <c r="D56" t="s">
        <v>543</v>
      </c>
      <c r="E56" t="s">
        <v>236</v>
      </c>
      <c r="F56" t="s">
        <v>237</v>
      </c>
      <c r="G56">
        <v>96813</v>
      </c>
      <c r="H56" t="s">
        <v>544</v>
      </c>
      <c r="I56" t="s">
        <v>287</v>
      </c>
      <c r="J56">
        <v>2211</v>
      </c>
      <c r="K56" t="s">
        <v>275</v>
      </c>
      <c r="L56" t="s">
        <v>288</v>
      </c>
      <c r="M56" t="s">
        <v>289</v>
      </c>
      <c r="N56" t="s">
        <v>278</v>
      </c>
      <c r="O56" t="s">
        <v>290</v>
      </c>
      <c r="P56" t="s">
        <v>545</v>
      </c>
      <c r="Q56">
        <v>2019</v>
      </c>
      <c r="R56">
        <v>10</v>
      </c>
      <c r="S56">
        <v>1343</v>
      </c>
      <c r="T56">
        <v>232</v>
      </c>
      <c r="U56">
        <v>208</v>
      </c>
      <c r="V56">
        <v>113</v>
      </c>
      <c r="W56">
        <v>1896</v>
      </c>
      <c r="X56">
        <v>1226</v>
      </c>
      <c r="Y56">
        <v>635</v>
      </c>
      <c r="Z56" t="s">
        <v>546</v>
      </c>
      <c r="AA56">
        <v>2.4964458835864898</v>
      </c>
      <c r="AB56">
        <v>-0.14066675549999899</v>
      </c>
    </row>
    <row r="57" spans="1:28" x14ac:dyDescent="0.25">
      <c r="A57">
        <v>56</v>
      </c>
      <c r="B57">
        <v>19610</v>
      </c>
      <c r="C57" t="s">
        <v>204</v>
      </c>
      <c r="D57" t="s">
        <v>547</v>
      </c>
      <c r="E57" t="s">
        <v>548</v>
      </c>
      <c r="F57" t="s">
        <v>408</v>
      </c>
      <c r="G57">
        <v>59107</v>
      </c>
      <c r="H57" t="s">
        <v>549</v>
      </c>
      <c r="I57" t="s">
        <v>287</v>
      </c>
      <c r="J57">
        <v>2211</v>
      </c>
      <c r="K57" t="s">
        <v>275</v>
      </c>
      <c r="L57" t="s">
        <v>288</v>
      </c>
      <c r="M57" t="s">
        <v>289</v>
      </c>
      <c r="N57" t="s">
        <v>278</v>
      </c>
      <c r="O57" t="s">
        <v>290</v>
      </c>
      <c r="P57" t="s">
        <v>550</v>
      </c>
      <c r="Q57">
        <v>2019</v>
      </c>
      <c r="R57">
        <v>9</v>
      </c>
      <c r="S57">
        <v>3259</v>
      </c>
      <c r="T57">
        <v>365</v>
      </c>
      <c r="U57">
        <v>0</v>
      </c>
      <c r="V57">
        <v>0</v>
      </c>
      <c r="W57">
        <v>3624</v>
      </c>
      <c r="X57">
        <v>1746</v>
      </c>
      <c r="Y57">
        <v>807</v>
      </c>
      <c r="Z57" t="s">
        <v>551</v>
      </c>
      <c r="AA57">
        <v>49.8318205675656</v>
      </c>
      <c r="AB57">
        <v>-16.146846810335202</v>
      </c>
    </row>
    <row r="58" spans="1:28" x14ac:dyDescent="0.25">
      <c r="A58">
        <v>57</v>
      </c>
      <c r="B58">
        <v>20169</v>
      </c>
      <c r="C58" t="s">
        <v>16</v>
      </c>
      <c r="D58" t="s">
        <v>552</v>
      </c>
      <c r="E58" t="s">
        <v>553</v>
      </c>
      <c r="F58" t="s">
        <v>332</v>
      </c>
      <c r="G58">
        <v>99220</v>
      </c>
      <c r="H58" t="s">
        <v>554</v>
      </c>
      <c r="I58" t="s">
        <v>287</v>
      </c>
      <c r="J58">
        <v>2211</v>
      </c>
      <c r="K58" t="s">
        <v>275</v>
      </c>
      <c r="L58" t="s">
        <v>288</v>
      </c>
      <c r="M58" t="s">
        <v>289</v>
      </c>
      <c r="N58" t="s">
        <v>278</v>
      </c>
      <c r="O58" t="s">
        <v>290</v>
      </c>
      <c r="P58" t="s">
        <v>555</v>
      </c>
      <c r="Q58">
        <v>2019</v>
      </c>
      <c r="R58">
        <v>2</v>
      </c>
      <c r="S58">
        <v>2593</v>
      </c>
      <c r="T58">
        <v>9</v>
      </c>
      <c r="U58">
        <v>0</v>
      </c>
      <c r="V58">
        <v>0</v>
      </c>
      <c r="W58">
        <v>2573</v>
      </c>
      <c r="X58">
        <v>2201</v>
      </c>
      <c r="Y58">
        <v>1268</v>
      </c>
      <c r="Z58" t="s">
        <v>556</v>
      </c>
      <c r="AA58">
        <v>26.6588309460424</v>
      </c>
      <c r="AB58">
        <v>-13.674189869599999</v>
      </c>
    </row>
    <row r="59" spans="1:28" x14ac:dyDescent="0.25">
      <c r="A59">
        <v>58</v>
      </c>
      <c r="B59">
        <v>21554</v>
      </c>
      <c r="C59" t="s">
        <v>160</v>
      </c>
      <c r="D59" t="s">
        <v>557</v>
      </c>
      <c r="E59" t="s">
        <v>529</v>
      </c>
      <c r="F59" t="s">
        <v>362</v>
      </c>
      <c r="G59">
        <v>33618</v>
      </c>
      <c r="H59" t="s">
        <v>558</v>
      </c>
      <c r="I59" t="s">
        <v>287</v>
      </c>
      <c r="J59">
        <v>2211</v>
      </c>
      <c r="K59" t="s">
        <v>275</v>
      </c>
      <c r="L59" t="s">
        <v>288</v>
      </c>
      <c r="M59" t="s">
        <v>289</v>
      </c>
      <c r="N59" t="s">
        <v>278</v>
      </c>
      <c r="O59" t="s">
        <v>290</v>
      </c>
      <c r="P59" t="s">
        <v>559</v>
      </c>
      <c r="Q59">
        <v>2019</v>
      </c>
      <c r="R59">
        <v>5</v>
      </c>
      <c r="S59">
        <v>1988</v>
      </c>
      <c r="T59">
        <v>74</v>
      </c>
      <c r="U59">
        <v>341</v>
      </c>
      <c r="V59">
        <v>0</v>
      </c>
      <c r="W59">
        <v>173</v>
      </c>
      <c r="X59">
        <v>305</v>
      </c>
      <c r="Y59">
        <v>74</v>
      </c>
      <c r="Z59" t="s">
        <v>560</v>
      </c>
      <c r="AA59">
        <v>47.583814109535197</v>
      </c>
      <c r="AB59">
        <v>4.9826820146995603</v>
      </c>
    </row>
    <row r="60" spans="1:28" x14ac:dyDescent="0.25">
      <c r="A60">
        <v>59</v>
      </c>
      <c r="B60">
        <v>24211</v>
      </c>
      <c r="C60" t="s">
        <v>184</v>
      </c>
      <c r="D60" t="s">
        <v>561</v>
      </c>
      <c r="E60" t="s">
        <v>562</v>
      </c>
      <c r="F60" t="s">
        <v>305</v>
      </c>
      <c r="G60">
        <v>85701</v>
      </c>
      <c r="H60" t="s">
        <v>281</v>
      </c>
      <c r="I60" t="s">
        <v>287</v>
      </c>
      <c r="J60">
        <v>2211</v>
      </c>
      <c r="K60" t="s">
        <v>275</v>
      </c>
      <c r="L60" t="s">
        <v>288</v>
      </c>
      <c r="M60" t="s">
        <v>289</v>
      </c>
      <c r="N60" t="s">
        <v>278</v>
      </c>
      <c r="O60" t="s">
        <v>290</v>
      </c>
      <c r="P60" t="s">
        <v>563</v>
      </c>
      <c r="Q60">
        <v>2019</v>
      </c>
      <c r="R60">
        <v>8</v>
      </c>
      <c r="S60">
        <v>3447</v>
      </c>
      <c r="T60">
        <v>0</v>
      </c>
      <c r="U60">
        <v>59</v>
      </c>
      <c r="V60">
        <v>0</v>
      </c>
      <c r="W60">
        <v>3678</v>
      </c>
      <c r="X60">
        <v>3190</v>
      </c>
      <c r="Y60">
        <v>1450</v>
      </c>
      <c r="Z60" t="s">
        <v>564</v>
      </c>
      <c r="AA60">
        <v>15.6815221154207</v>
      </c>
      <c r="AB60">
        <v>-2.1537410569375002</v>
      </c>
    </row>
    <row r="61" spans="1:28" x14ac:dyDescent="0.25">
      <c r="A61">
        <v>60</v>
      </c>
      <c r="B61">
        <v>25471</v>
      </c>
      <c r="C61" t="s">
        <v>196</v>
      </c>
      <c r="D61" t="s">
        <v>565</v>
      </c>
      <c r="E61" t="s">
        <v>304</v>
      </c>
      <c r="F61" t="s">
        <v>305</v>
      </c>
      <c r="G61">
        <v>85005</v>
      </c>
      <c r="H61" t="s">
        <v>566</v>
      </c>
      <c r="I61" t="s">
        <v>287</v>
      </c>
      <c r="J61">
        <v>2211</v>
      </c>
      <c r="K61" t="s">
        <v>275</v>
      </c>
      <c r="L61" t="s">
        <v>288</v>
      </c>
      <c r="M61" t="s">
        <v>289</v>
      </c>
      <c r="N61" t="s">
        <v>278</v>
      </c>
      <c r="O61" t="s">
        <v>290</v>
      </c>
      <c r="P61" t="s">
        <v>550</v>
      </c>
      <c r="Q61">
        <v>2019</v>
      </c>
      <c r="R61">
        <v>8</v>
      </c>
      <c r="S61">
        <v>97</v>
      </c>
      <c r="T61">
        <v>0</v>
      </c>
      <c r="U61">
        <v>0</v>
      </c>
      <c r="V61">
        <v>0</v>
      </c>
      <c r="W61">
        <v>296</v>
      </c>
      <c r="X61">
        <v>158</v>
      </c>
      <c r="Y61">
        <v>68</v>
      </c>
      <c r="Z61" t="s">
        <v>567</v>
      </c>
      <c r="AA61">
        <v>90.555325334701905</v>
      </c>
      <c r="AB61">
        <v>-67.3134168934792</v>
      </c>
    </row>
    <row r="62" spans="1:28" x14ac:dyDescent="0.25">
      <c r="A62">
        <v>61</v>
      </c>
      <c r="B62">
        <v>28503</v>
      </c>
      <c r="C62" t="s">
        <v>199</v>
      </c>
      <c r="D62" t="s">
        <v>568</v>
      </c>
      <c r="E62" t="s">
        <v>569</v>
      </c>
      <c r="F62" t="s">
        <v>475</v>
      </c>
      <c r="G62">
        <v>80539</v>
      </c>
      <c r="H62" t="s">
        <v>570</v>
      </c>
      <c r="I62" t="s">
        <v>287</v>
      </c>
      <c r="J62">
        <v>2211</v>
      </c>
      <c r="K62" t="s">
        <v>275</v>
      </c>
      <c r="L62" t="s">
        <v>288</v>
      </c>
      <c r="M62" t="s">
        <v>289</v>
      </c>
      <c r="N62" t="s">
        <v>278</v>
      </c>
      <c r="O62" t="s">
        <v>290</v>
      </c>
      <c r="P62" t="s">
        <v>550</v>
      </c>
      <c r="Q62">
        <v>2019</v>
      </c>
      <c r="R62">
        <v>2</v>
      </c>
      <c r="S62">
        <v>7753</v>
      </c>
      <c r="T62">
        <v>609</v>
      </c>
      <c r="U62">
        <v>11</v>
      </c>
      <c r="V62">
        <v>0</v>
      </c>
      <c r="W62">
        <v>8373</v>
      </c>
      <c r="X62">
        <v>3747</v>
      </c>
      <c r="Y62">
        <v>2641</v>
      </c>
      <c r="Z62" t="s">
        <v>571</v>
      </c>
      <c r="AA62">
        <v>101.967166889539</v>
      </c>
      <c r="AB62">
        <v>-88.460631479265203</v>
      </c>
    </row>
    <row r="63" spans="1:28" x14ac:dyDescent="0.25">
      <c r="A63">
        <v>62</v>
      </c>
      <c r="B63">
        <v>29304</v>
      </c>
      <c r="C63" t="s">
        <v>169</v>
      </c>
      <c r="D63" t="s">
        <v>572</v>
      </c>
      <c r="E63" t="s">
        <v>573</v>
      </c>
      <c r="F63" t="s">
        <v>515</v>
      </c>
      <c r="G63">
        <v>30635</v>
      </c>
      <c r="H63" t="s">
        <v>574</v>
      </c>
      <c r="I63" t="s">
        <v>287</v>
      </c>
      <c r="J63">
        <v>2211</v>
      </c>
      <c r="K63" t="s">
        <v>275</v>
      </c>
      <c r="L63" t="s">
        <v>276</v>
      </c>
      <c r="M63" t="s">
        <v>277</v>
      </c>
      <c r="N63" t="s">
        <v>278</v>
      </c>
      <c r="O63" t="s">
        <v>279</v>
      </c>
      <c r="P63" t="s">
        <v>575</v>
      </c>
      <c r="Q63" t="s">
        <v>281</v>
      </c>
      <c r="R63">
        <v>-999999</v>
      </c>
      <c r="S63">
        <v>-999999</v>
      </c>
      <c r="T63">
        <v>-999999</v>
      </c>
      <c r="U63">
        <v>-999999</v>
      </c>
      <c r="V63">
        <v>-999999</v>
      </c>
      <c r="W63">
        <v>-999999</v>
      </c>
      <c r="X63">
        <v>-999999</v>
      </c>
      <c r="Y63">
        <v>-999999</v>
      </c>
      <c r="Z63" t="s">
        <v>576</v>
      </c>
      <c r="AA63">
        <v>2.99665044181463</v>
      </c>
      <c r="AB63">
        <v>-0.30970155376895397</v>
      </c>
    </row>
    <row r="64" spans="1:28" x14ac:dyDescent="0.25">
      <c r="A64">
        <v>63</v>
      </c>
      <c r="B64">
        <v>55372</v>
      </c>
      <c r="C64" t="s">
        <v>90</v>
      </c>
      <c r="D64" t="s">
        <v>577</v>
      </c>
      <c r="E64" t="s">
        <v>578</v>
      </c>
      <c r="F64" t="s">
        <v>332</v>
      </c>
      <c r="G64">
        <v>98027</v>
      </c>
      <c r="H64" t="s">
        <v>579</v>
      </c>
      <c r="I64" t="s">
        <v>287</v>
      </c>
      <c r="J64">
        <v>2211</v>
      </c>
      <c r="K64" t="s">
        <v>275</v>
      </c>
      <c r="L64" t="s">
        <v>276</v>
      </c>
      <c r="M64" t="s">
        <v>289</v>
      </c>
      <c r="N64" t="s">
        <v>278</v>
      </c>
      <c r="O64" t="s">
        <v>290</v>
      </c>
      <c r="P64" t="s">
        <v>580</v>
      </c>
      <c r="Q64">
        <v>2019</v>
      </c>
      <c r="R64">
        <v>1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 t="s">
        <v>581</v>
      </c>
      <c r="AA64">
        <v>2.6221049786698698</v>
      </c>
      <c r="AB64">
        <v>-0.42493567426557799</v>
      </c>
    </row>
    <row r="65" spans="1:28" x14ac:dyDescent="0.25">
      <c r="A65">
        <v>64</v>
      </c>
      <c r="B65">
        <v>56090</v>
      </c>
      <c r="C65" t="s">
        <v>78</v>
      </c>
      <c r="D65" t="s">
        <v>582</v>
      </c>
      <c r="E65" t="s">
        <v>583</v>
      </c>
      <c r="F65" t="s">
        <v>584</v>
      </c>
      <c r="G65">
        <v>21046</v>
      </c>
      <c r="H65" t="s">
        <v>585</v>
      </c>
      <c r="I65" t="s">
        <v>287</v>
      </c>
      <c r="J65">
        <v>2211</v>
      </c>
      <c r="K65" t="s">
        <v>275</v>
      </c>
      <c r="L65" t="s">
        <v>276</v>
      </c>
      <c r="M65" t="s">
        <v>289</v>
      </c>
      <c r="N65" t="s">
        <v>278</v>
      </c>
      <c r="O65" t="s">
        <v>290</v>
      </c>
      <c r="P65" t="s">
        <v>586</v>
      </c>
      <c r="Q65">
        <v>2019</v>
      </c>
      <c r="R65">
        <v>1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 t="s">
        <v>587</v>
      </c>
      <c r="AA65">
        <v>1.9958384705727099</v>
      </c>
      <c r="AB65">
        <v>-0.10620152825879201</v>
      </c>
    </row>
    <row r="66" spans="1:28" x14ac:dyDescent="0.25">
      <c r="A66">
        <v>65</v>
      </c>
      <c r="B66">
        <v>56365</v>
      </c>
      <c r="C66" t="s">
        <v>87</v>
      </c>
      <c r="D66" t="s">
        <v>588</v>
      </c>
      <c r="E66" t="s">
        <v>589</v>
      </c>
      <c r="F66" t="s">
        <v>322</v>
      </c>
      <c r="G66">
        <v>94133</v>
      </c>
      <c r="H66" t="s">
        <v>590</v>
      </c>
      <c r="I66" t="s">
        <v>287</v>
      </c>
      <c r="J66">
        <v>2211</v>
      </c>
      <c r="K66" t="s">
        <v>275</v>
      </c>
      <c r="L66" t="s">
        <v>276</v>
      </c>
      <c r="M66" t="s">
        <v>277</v>
      </c>
      <c r="N66" t="s">
        <v>278</v>
      </c>
      <c r="O66" t="s">
        <v>279</v>
      </c>
      <c r="P66" t="s">
        <v>591</v>
      </c>
      <c r="Q66" t="s">
        <v>281</v>
      </c>
      <c r="R66">
        <v>-999999</v>
      </c>
      <c r="S66">
        <v>-999999</v>
      </c>
      <c r="T66">
        <v>-999999</v>
      </c>
      <c r="U66">
        <v>-999999</v>
      </c>
      <c r="V66">
        <v>-999999</v>
      </c>
      <c r="W66">
        <v>-999999</v>
      </c>
      <c r="X66">
        <v>-999999</v>
      </c>
      <c r="Y66">
        <v>-999999</v>
      </c>
      <c r="Z66" t="s">
        <v>592</v>
      </c>
      <c r="AA66">
        <v>4.6834701634815099</v>
      </c>
      <c r="AB66">
        <v>-1.1011813682946801</v>
      </c>
    </row>
    <row r="67" spans="1:28" x14ac:dyDescent="0.25">
      <c r="A67">
        <v>66</v>
      </c>
      <c r="B67">
        <v>56545</v>
      </c>
      <c r="C67" t="s">
        <v>232</v>
      </c>
      <c r="D67" t="s">
        <v>593</v>
      </c>
      <c r="E67" t="s">
        <v>233</v>
      </c>
      <c r="F67" t="s">
        <v>234</v>
      </c>
      <c r="G67">
        <v>77010</v>
      </c>
      <c r="H67" t="s">
        <v>594</v>
      </c>
      <c r="I67" t="s">
        <v>287</v>
      </c>
      <c r="J67">
        <v>2211</v>
      </c>
      <c r="K67" t="s">
        <v>275</v>
      </c>
      <c r="L67" t="s">
        <v>276</v>
      </c>
      <c r="M67" t="s">
        <v>277</v>
      </c>
      <c r="N67" t="s">
        <v>278</v>
      </c>
      <c r="O67" t="s">
        <v>279</v>
      </c>
      <c r="P67" t="s">
        <v>595</v>
      </c>
      <c r="Q67" t="s">
        <v>281</v>
      </c>
      <c r="R67">
        <v>-999999</v>
      </c>
      <c r="S67">
        <v>-999999</v>
      </c>
      <c r="T67">
        <v>-999999</v>
      </c>
      <c r="U67">
        <v>-999999</v>
      </c>
      <c r="V67">
        <v>-999999</v>
      </c>
      <c r="W67">
        <v>-999999</v>
      </c>
      <c r="X67">
        <v>-999999</v>
      </c>
      <c r="Y67">
        <v>-999999</v>
      </c>
      <c r="Z67" t="s">
        <v>596</v>
      </c>
      <c r="AA67">
        <v>2.69466512103907</v>
      </c>
      <c r="AB67">
        <v>-0.35815950835000199</v>
      </c>
    </row>
    <row r="68" spans="1:28" x14ac:dyDescent="0.25">
      <c r="A68">
        <v>67</v>
      </c>
      <c r="B68">
        <v>56669</v>
      </c>
      <c r="C68" t="s">
        <v>112</v>
      </c>
      <c r="D68" t="s">
        <v>597</v>
      </c>
      <c r="E68" t="s">
        <v>598</v>
      </c>
      <c r="F68" t="s">
        <v>599</v>
      </c>
      <c r="G68">
        <v>46032</v>
      </c>
      <c r="H68" t="s">
        <v>600</v>
      </c>
      <c r="I68" t="s">
        <v>287</v>
      </c>
      <c r="J68">
        <v>2211</v>
      </c>
      <c r="K68" t="s">
        <v>275</v>
      </c>
      <c r="L68" t="s">
        <v>288</v>
      </c>
      <c r="M68" t="s">
        <v>289</v>
      </c>
      <c r="N68" t="s">
        <v>278</v>
      </c>
      <c r="O68" t="s">
        <v>290</v>
      </c>
      <c r="P68" t="s">
        <v>601</v>
      </c>
      <c r="Q68">
        <v>2019</v>
      </c>
      <c r="R68">
        <v>7</v>
      </c>
      <c r="S68">
        <v>130662</v>
      </c>
      <c r="T68">
        <v>8384</v>
      </c>
      <c r="U68">
        <v>14146</v>
      </c>
      <c r="V68">
        <v>0</v>
      </c>
      <c r="W68">
        <v>156043</v>
      </c>
      <c r="X68">
        <v>116627</v>
      </c>
      <c r="Y68">
        <v>62165</v>
      </c>
      <c r="Z68" t="s">
        <v>602</v>
      </c>
      <c r="AA68">
        <v>338.89349857626001</v>
      </c>
      <c r="AB68">
        <v>-178.432306206574</v>
      </c>
    </row>
    <row r="69" spans="1:28" x14ac:dyDescent="0.25">
      <c r="A69">
        <v>68</v>
      </c>
      <c r="B69">
        <v>56812</v>
      </c>
      <c r="C69" t="s">
        <v>43</v>
      </c>
      <c r="D69" t="s">
        <v>281</v>
      </c>
      <c r="E69" t="s">
        <v>281</v>
      </c>
      <c r="F69" t="s">
        <v>305</v>
      </c>
      <c r="G69" t="s">
        <v>281</v>
      </c>
      <c r="H69" t="s">
        <v>281</v>
      </c>
      <c r="I69" t="s">
        <v>287</v>
      </c>
      <c r="J69">
        <v>2211</v>
      </c>
      <c r="K69" t="s">
        <v>275</v>
      </c>
      <c r="L69" t="s">
        <v>276</v>
      </c>
      <c r="M69" t="s">
        <v>289</v>
      </c>
      <c r="N69" t="s">
        <v>278</v>
      </c>
      <c r="O69" t="s">
        <v>290</v>
      </c>
      <c r="P69" t="s">
        <v>281</v>
      </c>
      <c r="Q69">
        <v>2019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 t="s">
        <v>603</v>
      </c>
      <c r="AA69">
        <v>0.12546667839536699</v>
      </c>
      <c r="AB69">
        <v>-7.7552284395707605E-4</v>
      </c>
    </row>
    <row r="70" spans="1:28" x14ac:dyDescent="0.25">
      <c r="A70">
        <v>69</v>
      </c>
      <c r="B70">
        <v>58786</v>
      </c>
      <c r="C70" t="s">
        <v>40</v>
      </c>
      <c r="D70" t="s">
        <v>281</v>
      </c>
      <c r="E70" t="s">
        <v>281</v>
      </c>
      <c r="F70" t="s">
        <v>328</v>
      </c>
      <c r="G70" t="s">
        <v>281</v>
      </c>
      <c r="H70" t="s">
        <v>281</v>
      </c>
      <c r="I70" t="s">
        <v>287</v>
      </c>
      <c r="J70">
        <v>2211</v>
      </c>
      <c r="K70" t="s">
        <v>275</v>
      </c>
      <c r="L70" t="s">
        <v>276</v>
      </c>
      <c r="M70" t="s">
        <v>604</v>
      </c>
      <c r="N70" t="s">
        <v>278</v>
      </c>
      <c r="O70" t="s">
        <v>605</v>
      </c>
      <c r="P70" t="s">
        <v>281</v>
      </c>
      <c r="Q70">
        <v>2017</v>
      </c>
      <c r="R70">
        <v>-999999</v>
      </c>
      <c r="S70">
        <v>-999999</v>
      </c>
      <c r="T70">
        <v>-999999</v>
      </c>
      <c r="U70">
        <v>-999999</v>
      </c>
      <c r="V70">
        <v>-999999</v>
      </c>
      <c r="W70">
        <v>-999999</v>
      </c>
      <c r="X70">
        <v>-999999</v>
      </c>
      <c r="Y70">
        <v>-999999</v>
      </c>
      <c r="Z70" t="s">
        <v>606</v>
      </c>
      <c r="AA70">
        <v>8.4911974252755194</v>
      </c>
      <c r="AB70">
        <v>-1.27893033965</v>
      </c>
    </row>
    <row r="71" spans="1:28" x14ac:dyDescent="0.25">
      <c r="A71">
        <v>70</v>
      </c>
      <c r="B71">
        <v>58790</v>
      </c>
      <c r="C71" t="s">
        <v>75</v>
      </c>
      <c r="D71" t="s">
        <v>593</v>
      </c>
      <c r="E71" t="s">
        <v>233</v>
      </c>
      <c r="F71" t="s">
        <v>234</v>
      </c>
      <c r="G71">
        <v>77010</v>
      </c>
      <c r="H71" t="s">
        <v>594</v>
      </c>
      <c r="I71" t="s">
        <v>287</v>
      </c>
      <c r="J71">
        <v>2211</v>
      </c>
      <c r="K71" t="s">
        <v>275</v>
      </c>
      <c r="L71" t="s">
        <v>276</v>
      </c>
      <c r="M71" t="s">
        <v>289</v>
      </c>
      <c r="N71" t="s">
        <v>278</v>
      </c>
      <c r="O71" t="s">
        <v>290</v>
      </c>
      <c r="P71" t="s">
        <v>595</v>
      </c>
      <c r="Q71">
        <v>2019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 t="s">
        <v>607</v>
      </c>
      <c r="AA71">
        <v>1.7290424834434499</v>
      </c>
      <c r="AB71">
        <v>-0.130150511745696</v>
      </c>
    </row>
    <row r="72" spans="1:28" x14ac:dyDescent="0.25">
      <c r="A72">
        <v>71</v>
      </c>
      <c r="B72">
        <v>58791</v>
      </c>
      <c r="C72" t="s">
        <v>207</v>
      </c>
      <c r="D72" t="s">
        <v>588</v>
      </c>
      <c r="E72" t="s">
        <v>589</v>
      </c>
      <c r="F72" t="s">
        <v>322</v>
      </c>
      <c r="G72">
        <v>94133</v>
      </c>
      <c r="H72" t="s">
        <v>590</v>
      </c>
      <c r="I72" t="s">
        <v>287</v>
      </c>
      <c r="J72">
        <v>2211</v>
      </c>
      <c r="K72" t="s">
        <v>275</v>
      </c>
      <c r="L72" t="s">
        <v>276</v>
      </c>
      <c r="M72" t="s">
        <v>289</v>
      </c>
      <c r="N72" t="s">
        <v>278</v>
      </c>
      <c r="O72" t="s">
        <v>290</v>
      </c>
      <c r="P72" t="s">
        <v>591</v>
      </c>
      <c r="Q72">
        <v>2019</v>
      </c>
      <c r="R72">
        <v>1</v>
      </c>
      <c r="X72">
        <v>0</v>
      </c>
      <c r="Y72">
        <v>0</v>
      </c>
      <c r="Z72" t="s">
        <v>608</v>
      </c>
      <c r="AA72">
        <v>3.8101349891986298</v>
      </c>
      <c r="AB72">
        <v>-0.39366766621008098</v>
      </c>
    </row>
    <row r="73" spans="1:28" x14ac:dyDescent="0.25">
      <c r="A73">
        <v>72</v>
      </c>
      <c r="B73">
        <v>59504</v>
      </c>
      <c r="C73" t="s">
        <v>175</v>
      </c>
      <c r="D73" t="s">
        <v>609</v>
      </c>
      <c r="E73" t="s">
        <v>610</v>
      </c>
      <c r="F73" t="s">
        <v>611</v>
      </c>
      <c r="G73">
        <v>72223</v>
      </c>
      <c r="H73" t="s">
        <v>612</v>
      </c>
      <c r="I73" t="s">
        <v>287</v>
      </c>
      <c r="J73">
        <v>2211</v>
      </c>
      <c r="K73" t="s">
        <v>275</v>
      </c>
      <c r="L73" t="s">
        <v>288</v>
      </c>
      <c r="M73" t="s">
        <v>289</v>
      </c>
      <c r="N73" t="s">
        <v>278</v>
      </c>
      <c r="O73" t="s">
        <v>290</v>
      </c>
      <c r="P73" t="s">
        <v>613</v>
      </c>
      <c r="Q73">
        <v>2019</v>
      </c>
      <c r="R73">
        <v>8</v>
      </c>
      <c r="S73">
        <v>60930</v>
      </c>
      <c r="T73">
        <v>5533</v>
      </c>
      <c r="U73">
        <v>5869</v>
      </c>
      <c r="V73">
        <v>0</v>
      </c>
      <c r="W73">
        <v>72332</v>
      </c>
      <c r="X73">
        <v>50510</v>
      </c>
      <c r="Y73">
        <v>25014</v>
      </c>
      <c r="Z73" t="s">
        <v>614</v>
      </c>
      <c r="AA73">
        <v>182.10912674900899</v>
      </c>
      <c r="AB73">
        <v>-144.23355098607399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047B3-3EA2-4329-ADDC-C5E1113E2095}">
  <dimension ref="A1:K79"/>
  <sheetViews>
    <sheetView workbookViewId="0">
      <selection activeCell="L16" sqref="L16"/>
    </sheetView>
  </sheetViews>
  <sheetFormatPr defaultRowHeight="15" x14ac:dyDescent="0.25"/>
  <sheetData>
    <row r="1" spans="1:11" ht="60" x14ac:dyDescent="0.25">
      <c r="A1" s="3" t="s">
        <v>0</v>
      </c>
      <c r="B1" s="3" t="s">
        <v>615</v>
      </c>
      <c r="C1" s="3" t="s">
        <v>616</v>
      </c>
      <c r="D1" s="3" t="s">
        <v>617</v>
      </c>
      <c r="E1" s="3" t="s">
        <v>618</v>
      </c>
      <c r="F1" s="4" t="s">
        <v>619</v>
      </c>
      <c r="G1" s="4" t="s">
        <v>620</v>
      </c>
      <c r="H1" s="4" t="s">
        <v>621</v>
      </c>
      <c r="I1" s="4" t="s">
        <v>622</v>
      </c>
      <c r="J1" s="6" t="s">
        <v>3</v>
      </c>
      <c r="K1" s="6" t="s">
        <v>4</v>
      </c>
    </row>
    <row r="2" spans="1:11" x14ac:dyDescent="0.25">
      <c r="A2" s="2" t="s">
        <v>8</v>
      </c>
      <c r="B2" s="2" t="s">
        <v>9</v>
      </c>
      <c r="C2" s="2" t="s">
        <v>623</v>
      </c>
      <c r="D2" s="2" t="s">
        <v>624</v>
      </c>
      <c r="E2" s="2" t="s">
        <v>625</v>
      </c>
      <c r="F2" s="5" t="s">
        <v>626</v>
      </c>
      <c r="G2" s="5" t="s">
        <v>626</v>
      </c>
      <c r="H2" s="5" t="s">
        <v>627</v>
      </c>
      <c r="I2" s="5" t="s">
        <v>627</v>
      </c>
      <c r="J2" s="7" t="s">
        <v>628</v>
      </c>
      <c r="K2" s="7" t="s">
        <v>628</v>
      </c>
    </row>
    <row r="3" spans="1:11" x14ac:dyDescent="0.25">
      <c r="A3" s="2" t="s">
        <v>11</v>
      </c>
      <c r="B3" s="2" t="s">
        <v>12</v>
      </c>
      <c r="C3" s="2" t="s">
        <v>623</v>
      </c>
      <c r="D3" s="2" t="s">
        <v>629</v>
      </c>
      <c r="E3" s="2" t="s">
        <v>630</v>
      </c>
      <c r="F3" s="5" t="s">
        <v>626</v>
      </c>
      <c r="G3" s="5" t="s">
        <v>626</v>
      </c>
      <c r="H3" s="5" t="s">
        <v>627</v>
      </c>
      <c r="I3" s="5" t="s">
        <v>627</v>
      </c>
      <c r="J3" s="7" t="s">
        <v>628</v>
      </c>
      <c r="K3" s="7" t="s">
        <v>628</v>
      </c>
    </row>
    <row r="4" spans="1:11" x14ac:dyDescent="0.25">
      <c r="A4" s="2" t="s">
        <v>14</v>
      </c>
      <c r="B4" s="2" t="s">
        <v>15</v>
      </c>
      <c r="C4" s="2" t="s">
        <v>631</v>
      </c>
      <c r="D4" s="2" t="s">
        <v>632</v>
      </c>
      <c r="E4" s="2" t="s">
        <v>633</v>
      </c>
      <c r="F4" s="5" t="s">
        <v>626</v>
      </c>
      <c r="G4" s="5" t="s">
        <v>626</v>
      </c>
      <c r="H4" s="5" t="s">
        <v>627</v>
      </c>
      <c r="I4" s="5" t="s">
        <v>627</v>
      </c>
      <c r="J4" s="7" t="s">
        <v>628</v>
      </c>
      <c r="K4" s="7" t="s">
        <v>628</v>
      </c>
    </row>
    <row r="5" spans="1:11" x14ac:dyDescent="0.25">
      <c r="A5" s="2" t="s">
        <v>17</v>
      </c>
      <c r="B5" s="2" t="s">
        <v>18</v>
      </c>
      <c r="C5" s="2" t="s">
        <v>631</v>
      </c>
      <c r="D5" s="2" t="s">
        <v>632</v>
      </c>
      <c r="E5" s="2" t="s">
        <v>633</v>
      </c>
      <c r="F5" s="5" t="s">
        <v>627</v>
      </c>
      <c r="G5" s="5" t="s">
        <v>626</v>
      </c>
      <c r="H5" s="5" t="s">
        <v>627</v>
      </c>
      <c r="I5" s="5" t="s">
        <v>627</v>
      </c>
      <c r="J5" s="7" t="s">
        <v>634</v>
      </c>
      <c r="K5" s="7" t="s">
        <v>628</v>
      </c>
    </row>
    <row r="6" spans="1:11" x14ac:dyDescent="0.25">
      <c r="A6" s="2" t="s">
        <v>20</v>
      </c>
      <c r="B6" s="2" t="s">
        <v>21</v>
      </c>
      <c r="C6" s="2" t="s">
        <v>635</v>
      </c>
      <c r="D6" s="2" t="s">
        <v>636</v>
      </c>
      <c r="E6" s="2" t="s">
        <v>637</v>
      </c>
      <c r="F6" s="5" t="s">
        <v>626</v>
      </c>
      <c r="G6" s="5" t="s">
        <v>626</v>
      </c>
      <c r="H6" s="5" t="s">
        <v>627</v>
      </c>
      <c r="I6" s="5" t="s">
        <v>627</v>
      </c>
      <c r="J6" s="7" t="s">
        <v>628</v>
      </c>
      <c r="K6" s="7" t="s">
        <v>628</v>
      </c>
    </row>
    <row r="7" spans="1:11" x14ac:dyDescent="0.25">
      <c r="A7" s="2" t="s">
        <v>23</v>
      </c>
      <c r="B7" s="2" t="s">
        <v>24</v>
      </c>
      <c r="C7" s="2" t="s">
        <v>631</v>
      </c>
      <c r="D7" s="2" t="s">
        <v>638</v>
      </c>
      <c r="E7" s="2" t="s">
        <v>639</v>
      </c>
      <c r="F7" s="5" t="s">
        <v>626</v>
      </c>
      <c r="G7" s="5" t="s">
        <v>626</v>
      </c>
      <c r="H7" s="5" t="s">
        <v>627</v>
      </c>
      <c r="I7" s="5" t="s">
        <v>627</v>
      </c>
      <c r="J7" s="7" t="s">
        <v>628</v>
      </c>
      <c r="K7" s="7" t="s">
        <v>628</v>
      </c>
    </row>
    <row r="8" spans="1:11" x14ac:dyDescent="0.25">
      <c r="A8" s="2" t="s">
        <v>26</v>
      </c>
      <c r="B8" s="2" t="s">
        <v>27</v>
      </c>
      <c r="C8" s="2" t="s">
        <v>631</v>
      </c>
      <c r="D8" s="2" t="s">
        <v>632</v>
      </c>
      <c r="E8" s="2" t="s">
        <v>633</v>
      </c>
      <c r="F8" s="5" t="s">
        <v>626</v>
      </c>
      <c r="G8" s="5" t="s">
        <v>626</v>
      </c>
      <c r="H8" s="5" t="s">
        <v>627</v>
      </c>
      <c r="I8" s="5" t="s">
        <v>627</v>
      </c>
      <c r="J8" s="7" t="s">
        <v>628</v>
      </c>
      <c r="K8" s="7" t="s">
        <v>628</v>
      </c>
    </row>
    <row r="9" spans="1:11" x14ac:dyDescent="0.25">
      <c r="A9" s="2" t="s">
        <v>29</v>
      </c>
      <c r="B9" s="2" t="s">
        <v>30</v>
      </c>
      <c r="C9" s="2" t="s">
        <v>631</v>
      </c>
      <c r="D9" s="2" t="s">
        <v>632</v>
      </c>
      <c r="E9" s="2" t="s">
        <v>633</v>
      </c>
      <c r="F9" s="5" t="s">
        <v>626</v>
      </c>
      <c r="G9" s="5" t="s">
        <v>626</v>
      </c>
      <c r="H9" s="5" t="s">
        <v>627</v>
      </c>
      <c r="I9" s="5" t="s">
        <v>627</v>
      </c>
      <c r="J9" s="7" t="s">
        <v>628</v>
      </c>
      <c r="K9" s="7" t="s">
        <v>628</v>
      </c>
    </row>
    <row r="10" spans="1:11" x14ac:dyDescent="0.25">
      <c r="A10" s="2" t="s">
        <v>32</v>
      </c>
      <c r="B10" s="2" t="s">
        <v>33</v>
      </c>
      <c r="C10" s="2" t="s">
        <v>631</v>
      </c>
      <c r="D10" s="2" t="s">
        <v>638</v>
      </c>
      <c r="E10" s="2" t="s">
        <v>639</v>
      </c>
      <c r="F10" s="5" t="s">
        <v>626</v>
      </c>
      <c r="G10" s="5" t="s">
        <v>627</v>
      </c>
      <c r="H10" s="5" t="s">
        <v>627</v>
      </c>
      <c r="I10" s="5" t="s">
        <v>627</v>
      </c>
      <c r="J10" s="7" t="s">
        <v>628</v>
      </c>
      <c r="K10" s="7" t="s">
        <v>628</v>
      </c>
    </row>
    <row r="11" spans="1:11" x14ac:dyDescent="0.25">
      <c r="A11" s="2" t="s">
        <v>35</v>
      </c>
      <c r="B11" s="2" t="s">
        <v>36</v>
      </c>
      <c r="C11" s="2" t="s">
        <v>640</v>
      </c>
      <c r="D11" s="2" t="s">
        <v>641</v>
      </c>
      <c r="E11" s="2" t="s">
        <v>642</v>
      </c>
      <c r="F11" s="5" t="s">
        <v>626</v>
      </c>
      <c r="G11" s="5" t="s">
        <v>626</v>
      </c>
      <c r="H11" s="5" t="s">
        <v>627</v>
      </c>
      <c r="I11" s="5" t="s">
        <v>627</v>
      </c>
      <c r="J11" s="7" t="s">
        <v>628</v>
      </c>
      <c r="K11" s="7" t="s">
        <v>628</v>
      </c>
    </row>
    <row r="12" spans="1:11" x14ac:dyDescent="0.25">
      <c r="A12" s="2" t="s">
        <v>38</v>
      </c>
      <c r="B12" s="2" t="s">
        <v>39</v>
      </c>
      <c r="C12" s="2" t="s">
        <v>640</v>
      </c>
      <c r="D12" s="2" t="s">
        <v>641</v>
      </c>
      <c r="E12" s="2" t="s">
        <v>642</v>
      </c>
      <c r="F12" s="5" t="s">
        <v>626</v>
      </c>
      <c r="G12" s="5" t="s">
        <v>626</v>
      </c>
      <c r="H12" s="5" t="s">
        <v>627</v>
      </c>
      <c r="I12" s="5" t="s">
        <v>627</v>
      </c>
      <c r="J12" s="7" t="s">
        <v>628</v>
      </c>
      <c r="K12" s="7" t="s">
        <v>628</v>
      </c>
    </row>
    <row r="13" spans="1:11" x14ac:dyDescent="0.25">
      <c r="A13" s="2" t="s">
        <v>41</v>
      </c>
      <c r="B13" s="2" t="s">
        <v>42</v>
      </c>
      <c r="C13" s="2" t="s">
        <v>635</v>
      </c>
      <c r="D13" s="2" t="s">
        <v>636</v>
      </c>
      <c r="E13" s="2" t="s">
        <v>637</v>
      </c>
      <c r="F13" s="5" t="s">
        <v>627</v>
      </c>
      <c r="G13" s="5" t="s">
        <v>626</v>
      </c>
      <c r="H13" s="5" t="s">
        <v>627</v>
      </c>
      <c r="I13" s="5" t="s">
        <v>627</v>
      </c>
      <c r="J13" s="7" t="s">
        <v>628</v>
      </c>
      <c r="K13" s="7" t="s">
        <v>628</v>
      </c>
    </row>
    <row r="14" spans="1:11" x14ac:dyDescent="0.25">
      <c r="A14" s="2" t="s">
        <v>44</v>
      </c>
      <c r="B14" s="2" t="s">
        <v>45</v>
      </c>
      <c r="C14" s="2" t="s">
        <v>631</v>
      </c>
      <c r="D14" s="2" t="s">
        <v>632</v>
      </c>
      <c r="E14" s="2" t="s">
        <v>633</v>
      </c>
      <c r="F14" s="5" t="s">
        <v>626</v>
      </c>
      <c r="G14" s="5" t="s">
        <v>626</v>
      </c>
      <c r="H14" s="5" t="s">
        <v>627</v>
      </c>
      <c r="I14" s="5" t="s">
        <v>627</v>
      </c>
      <c r="J14" s="7" t="s">
        <v>628</v>
      </c>
      <c r="K14" s="7" t="s">
        <v>628</v>
      </c>
    </row>
    <row r="15" spans="1:11" x14ac:dyDescent="0.25">
      <c r="A15" s="2" t="s">
        <v>47</v>
      </c>
      <c r="B15" s="2" t="s">
        <v>48</v>
      </c>
      <c r="C15" s="2" t="s">
        <v>640</v>
      </c>
      <c r="D15" s="2" t="s">
        <v>641</v>
      </c>
      <c r="E15" s="2" t="s">
        <v>642</v>
      </c>
      <c r="F15" s="5" t="s">
        <v>626</v>
      </c>
      <c r="G15" s="5" t="s">
        <v>626</v>
      </c>
      <c r="H15" s="5" t="s">
        <v>627</v>
      </c>
      <c r="I15" s="5" t="s">
        <v>627</v>
      </c>
      <c r="J15" s="7" t="s">
        <v>628</v>
      </c>
      <c r="K15" s="7" t="s">
        <v>628</v>
      </c>
    </row>
    <row r="16" spans="1:11" x14ac:dyDescent="0.25">
      <c r="A16" s="2" t="s">
        <v>50</v>
      </c>
      <c r="B16" s="2" t="s">
        <v>51</v>
      </c>
      <c r="C16" s="2" t="s">
        <v>623</v>
      </c>
      <c r="D16" s="2" t="s">
        <v>629</v>
      </c>
      <c r="E16" s="2" t="s">
        <v>630</v>
      </c>
      <c r="F16" s="5" t="s">
        <v>627</v>
      </c>
      <c r="G16" s="5" t="s">
        <v>626</v>
      </c>
      <c r="H16" s="5" t="s">
        <v>627</v>
      </c>
      <c r="I16" s="5" t="s">
        <v>626</v>
      </c>
      <c r="J16" s="7" t="s">
        <v>628</v>
      </c>
      <c r="K16" s="7" t="s">
        <v>643</v>
      </c>
    </row>
    <row r="17" spans="1:11" x14ac:dyDescent="0.25">
      <c r="A17" s="2" t="s">
        <v>53</v>
      </c>
      <c r="B17" s="2" t="s">
        <v>54</v>
      </c>
      <c r="C17" s="2" t="s">
        <v>635</v>
      </c>
      <c r="D17" s="2" t="s">
        <v>636</v>
      </c>
      <c r="E17" s="2" t="s">
        <v>637</v>
      </c>
      <c r="F17" s="5" t="s">
        <v>626</v>
      </c>
      <c r="G17" s="5" t="s">
        <v>626</v>
      </c>
      <c r="H17" s="5" t="s">
        <v>627</v>
      </c>
      <c r="I17" s="5" t="s">
        <v>627</v>
      </c>
      <c r="J17" s="7" t="s">
        <v>628</v>
      </c>
      <c r="K17" s="7" t="s">
        <v>628</v>
      </c>
    </row>
    <row r="18" spans="1:11" x14ac:dyDescent="0.25">
      <c r="A18" s="2" t="s">
        <v>56</v>
      </c>
      <c r="B18" s="2" t="s">
        <v>57</v>
      </c>
      <c r="C18" s="2" t="s">
        <v>623</v>
      </c>
      <c r="D18" s="2" t="s">
        <v>644</v>
      </c>
      <c r="E18" s="2" t="s">
        <v>645</v>
      </c>
      <c r="F18" s="5" t="s">
        <v>626</v>
      </c>
      <c r="G18" s="5" t="s">
        <v>627</v>
      </c>
      <c r="H18" s="5" t="s">
        <v>627</v>
      </c>
      <c r="I18" s="5" t="s">
        <v>627</v>
      </c>
      <c r="J18" s="7" t="s">
        <v>628</v>
      </c>
      <c r="K18" s="7" t="s">
        <v>628</v>
      </c>
    </row>
    <row r="19" spans="1:11" x14ac:dyDescent="0.25">
      <c r="A19" s="2" t="s">
        <v>59</v>
      </c>
      <c r="B19" s="2" t="s">
        <v>60</v>
      </c>
      <c r="C19" s="2" t="s">
        <v>640</v>
      </c>
      <c r="D19" s="2" t="s">
        <v>646</v>
      </c>
      <c r="E19" s="2" t="s">
        <v>647</v>
      </c>
      <c r="F19" s="5" t="s">
        <v>626</v>
      </c>
      <c r="G19" s="5" t="s">
        <v>626</v>
      </c>
      <c r="H19" s="5" t="s">
        <v>627</v>
      </c>
      <c r="I19" s="5" t="s">
        <v>627</v>
      </c>
      <c r="J19" s="7" t="s">
        <v>628</v>
      </c>
      <c r="K19" s="7" t="s">
        <v>628</v>
      </c>
    </row>
    <row r="20" spans="1:11" x14ac:dyDescent="0.25">
      <c r="A20" s="2" t="s">
        <v>62</v>
      </c>
      <c r="B20" s="2" t="s">
        <v>63</v>
      </c>
      <c r="C20" s="2" t="s">
        <v>640</v>
      </c>
      <c r="D20" s="2" t="s">
        <v>646</v>
      </c>
      <c r="E20" s="2" t="s">
        <v>647</v>
      </c>
      <c r="F20" s="5" t="s">
        <v>626</v>
      </c>
      <c r="G20" s="5" t="s">
        <v>626</v>
      </c>
      <c r="H20" s="5" t="s">
        <v>627</v>
      </c>
      <c r="I20" s="5" t="s">
        <v>627</v>
      </c>
      <c r="J20" s="7" t="s">
        <v>628</v>
      </c>
      <c r="K20" s="7" t="s">
        <v>628</v>
      </c>
    </row>
    <row r="21" spans="1:11" x14ac:dyDescent="0.25">
      <c r="A21" s="2" t="s">
        <v>65</v>
      </c>
      <c r="B21" s="2" t="s">
        <v>66</v>
      </c>
      <c r="C21" s="2" t="s">
        <v>640</v>
      </c>
      <c r="D21" s="2" t="s">
        <v>646</v>
      </c>
      <c r="E21" s="2" t="s">
        <v>647</v>
      </c>
      <c r="F21" s="5" t="s">
        <v>626</v>
      </c>
      <c r="G21" s="5" t="s">
        <v>626</v>
      </c>
      <c r="H21" s="5" t="s">
        <v>627</v>
      </c>
      <c r="I21" s="5" t="s">
        <v>627</v>
      </c>
      <c r="J21" s="7" t="s">
        <v>628</v>
      </c>
      <c r="K21" s="7" t="s">
        <v>628</v>
      </c>
    </row>
    <row r="22" spans="1:11" x14ac:dyDescent="0.25">
      <c r="A22" s="2" t="s">
        <v>68</v>
      </c>
      <c r="B22" s="2" t="s">
        <v>69</v>
      </c>
      <c r="C22" s="2" t="s">
        <v>631</v>
      </c>
      <c r="D22" s="2" t="s">
        <v>632</v>
      </c>
      <c r="E22" s="2" t="s">
        <v>633</v>
      </c>
      <c r="F22" s="5" t="s">
        <v>626</v>
      </c>
      <c r="G22" s="5" t="s">
        <v>626</v>
      </c>
      <c r="H22" s="5" t="s">
        <v>627</v>
      </c>
      <c r="I22" s="5" t="s">
        <v>627</v>
      </c>
      <c r="J22" s="7" t="s">
        <v>628</v>
      </c>
      <c r="K22" s="7" t="s">
        <v>628</v>
      </c>
    </row>
    <row r="23" spans="1:11" x14ac:dyDescent="0.25">
      <c r="A23" s="2" t="s">
        <v>71</v>
      </c>
      <c r="B23" s="2" t="s">
        <v>72</v>
      </c>
      <c r="C23" s="2" t="s">
        <v>623</v>
      </c>
      <c r="D23" s="2" t="s">
        <v>629</v>
      </c>
      <c r="E23" s="2" t="s">
        <v>630</v>
      </c>
      <c r="F23" s="5" t="s">
        <v>627</v>
      </c>
      <c r="G23" s="5" t="s">
        <v>626</v>
      </c>
      <c r="H23" s="5" t="s">
        <v>627</v>
      </c>
      <c r="I23" s="5" t="s">
        <v>627</v>
      </c>
      <c r="J23" s="7" t="s">
        <v>643</v>
      </c>
      <c r="K23" s="7" t="s">
        <v>628</v>
      </c>
    </row>
    <row r="24" spans="1:11" x14ac:dyDescent="0.25">
      <c r="A24" s="2" t="s">
        <v>73</v>
      </c>
      <c r="B24" s="2" t="s">
        <v>74</v>
      </c>
      <c r="C24" s="2" t="s">
        <v>631</v>
      </c>
      <c r="D24" s="2" t="s">
        <v>632</v>
      </c>
      <c r="E24" s="2" t="s">
        <v>633</v>
      </c>
      <c r="F24" s="5" t="s">
        <v>627</v>
      </c>
      <c r="G24" s="5" t="s">
        <v>626</v>
      </c>
      <c r="H24" s="5" t="s">
        <v>627</v>
      </c>
      <c r="I24" s="5" t="s">
        <v>627</v>
      </c>
      <c r="J24" s="7" t="s">
        <v>628</v>
      </c>
      <c r="K24" s="7" t="s">
        <v>628</v>
      </c>
    </row>
    <row r="25" spans="1:11" x14ac:dyDescent="0.25">
      <c r="A25" s="2" t="s">
        <v>76</v>
      </c>
      <c r="B25" s="2" t="s">
        <v>77</v>
      </c>
      <c r="C25" s="2" t="s">
        <v>635</v>
      </c>
      <c r="D25" s="2" t="s">
        <v>636</v>
      </c>
      <c r="E25" s="2" t="s">
        <v>637</v>
      </c>
      <c r="F25" s="5" t="s">
        <v>627</v>
      </c>
      <c r="G25" s="5" t="s">
        <v>626</v>
      </c>
      <c r="H25" s="5" t="s">
        <v>627</v>
      </c>
      <c r="I25" s="5" t="s">
        <v>627</v>
      </c>
      <c r="J25" s="7" t="s">
        <v>628</v>
      </c>
      <c r="K25" s="7" t="s">
        <v>628</v>
      </c>
    </row>
    <row r="26" spans="1:11" x14ac:dyDescent="0.25">
      <c r="A26" s="2" t="s">
        <v>79</v>
      </c>
      <c r="B26" s="2" t="s">
        <v>80</v>
      </c>
      <c r="C26" s="2" t="s">
        <v>635</v>
      </c>
      <c r="D26" s="2" t="s">
        <v>636</v>
      </c>
      <c r="E26" s="2" t="s">
        <v>637</v>
      </c>
      <c r="F26" s="5" t="s">
        <v>627</v>
      </c>
      <c r="G26" s="5" t="s">
        <v>626</v>
      </c>
      <c r="H26" s="5" t="s">
        <v>627</v>
      </c>
      <c r="I26" s="5" t="s">
        <v>626</v>
      </c>
      <c r="J26" s="7" t="s">
        <v>628</v>
      </c>
      <c r="K26" s="7" t="s">
        <v>648</v>
      </c>
    </row>
    <row r="27" spans="1:11" x14ac:dyDescent="0.25">
      <c r="A27" s="2" t="s">
        <v>82</v>
      </c>
      <c r="B27" s="2" t="s">
        <v>83</v>
      </c>
      <c r="C27" s="2" t="s">
        <v>640</v>
      </c>
      <c r="D27" s="2" t="s">
        <v>646</v>
      </c>
      <c r="E27" s="2" t="s">
        <v>647</v>
      </c>
      <c r="F27" s="5" t="s">
        <v>626</v>
      </c>
      <c r="G27" s="5" t="s">
        <v>626</v>
      </c>
      <c r="H27" s="5" t="s">
        <v>627</v>
      </c>
      <c r="I27" s="5" t="s">
        <v>627</v>
      </c>
      <c r="J27" s="7" t="s">
        <v>628</v>
      </c>
      <c r="K27" s="7" t="s">
        <v>628</v>
      </c>
    </row>
    <row r="28" spans="1:11" x14ac:dyDescent="0.25">
      <c r="A28" s="2" t="s">
        <v>85</v>
      </c>
      <c r="B28" s="2" t="s">
        <v>86</v>
      </c>
      <c r="C28" s="2" t="s">
        <v>649</v>
      </c>
      <c r="D28" s="2" t="s">
        <v>632</v>
      </c>
      <c r="E28" s="2" t="s">
        <v>633</v>
      </c>
      <c r="F28" s="5" t="s">
        <v>627</v>
      </c>
      <c r="G28" s="5" t="s">
        <v>626</v>
      </c>
      <c r="H28" s="5" t="s">
        <v>627</v>
      </c>
      <c r="I28" s="5" t="s">
        <v>627</v>
      </c>
      <c r="J28" s="7" t="s">
        <v>628</v>
      </c>
      <c r="K28" s="7" t="s">
        <v>628</v>
      </c>
    </row>
    <row r="29" spans="1:11" x14ac:dyDescent="0.25">
      <c r="A29" s="2" t="s">
        <v>88</v>
      </c>
      <c r="B29" s="2" t="s">
        <v>89</v>
      </c>
      <c r="C29" s="2" t="s">
        <v>635</v>
      </c>
      <c r="D29" s="2" t="s">
        <v>636</v>
      </c>
      <c r="E29" s="2" t="s">
        <v>637</v>
      </c>
      <c r="F29" s="5" t="s">
        <v>627</v>
      </c>
      <c r="G29" s="5" t="s">
        <v>626</v>
      </c>
      <c r="H29" s="5" t="s">
        <v>627</v>
      </c>
      <c r="I29" s="5" t="s">
        <v>627</v>
      </c>
      <c r="J29" s="7" t="s">
        <v>628</v>
      </c>
      <c r="K29" s="7" t="s">
        <v>628</v>
      </c>
    </row>
    <row r="30" spans="1:11" x14ac:dyDescent="0.25">
      <c r="A30" s="2" t="s">
        <v>91</v>
      </c>
      <c r="B30" s="2" t="s">
        <v>92</v>
      </c>
      <c r="C30" s="2" t="s">
        <v>640</v>
      </c>
      <c r="D30" s="2" t="s">
        <v>646</v>
      </c>
      <c r="E30" s="2" t="s">
        <v>647</v>
      </c>
      <c r="F30" s="5" t="s">
        <v>626</v>
      </c>
      <c r="G30" s="5" t="s">
        <v>626</v>
      </c>
      <c r="H30" s="5" t="s">
        <v>627</v>
      </c>
      <c r="I30" s="5" t="s">
        <v>627</v>
      </c>
      <c r="J30" s="7" t="s">
        <v>628</v>
      </c>
      <c r="K30" s="7" t="s">
        <v>628</v>
      </c>
    </row>
    <row r="31" spans="1:11" x14ac:dyDescent="0.25">
      <c r="A31" s="2" t="s">
        <v>94</v>
      </c>
      <c r="B31" s="2" t="s">
        <v>95</v>
      </c>
      <c r="C31" s="2" t="s">
        <v>631</v>
      </c>
      <c r="D31" s="2" t="s">
        <v>638</v>
      </c>
      <c r="E31" s="2" t="s">
        <v>639</v>
      </c>
      <c r="F31" s="5" t="s">
        <v>626</v>
      </c>
      <c r="G31" s="5" t="s">
        <v>626</v>
      </c>
      <c r="H31" s="5" t="s">
        <v>627</v>
      </c>
      <c r="I31" s="5" t="s">
        <v>627</v>
      </c>
      <c r="J31" s="7" t="s">
        <v>628</v>
      </c>
      <c r="K31" s="7" t="s">
        <v>628</v>
      </c>
    </row>
    <row r="32" spans="1:11" x14ac:dyDescent="0.25">
      <c r="A32" s="2" t="s">
        <v>97</v>
      </c>
      <c r="B32" s="2" t="s">
        <v>98</v>
      </c>
      <c r="C32" s="2" t="s">
        <v>631</v>
      </c>
      <c r="D32" s="2" t="s">
        <v>632</v>
      </c>
      <c r="E32" s="2" t="s">
        <v>633</v>
      </c>
      <c r="F32" s="5" t="s">
        <v>626</v>
      </c>
      <c r="G32" s="5" t="s">
        <v>626</v>
      </c>
      <c r="H32" s="5" t="s">
        <v>627</v>
      </c>
      <c r="I32" s="5" t="s">
        <v>627</v>
      </c>
      <c r="J32" s="7" t="s">
        <v>628</v>
      </c>
      <c r="K32" s="7" t="s">
        <v>628</v>
      </c>
    </row>
    <row r="33" spans="1:11" x14ac:dyDescent="0.25">
      <c r="A33" s="2" t="s">
        <v>100</v>
      </c>
      <c r="B33" s="2" t="s">
        <v>101</v>
      </c>
      <c r="C33" s="2" t="s">
        <v>640</v>
      </c>
      <c r="D33" s="2" t="s">
        <v>650</v>
      </c>
      <c r="E33" s="2" t="s">
        <v>651</v>
      </c>
      <c r="F33" s="5" t="s">
        <v>626</v>
      </c>
      <c r="G33" s="5" t="s">
        <v>627</v>
      </c>
      <c r="H33" s="5" t="s">
        <v>627</v>
      </c>
      <c r="I33" s="5" t="s">
        <v>627</v>
      </c>
      <c r="J33" s="7" t="s">
        <v>628</v>
      </c>
      <c r="K33" s="7" t="s">
        <v>628</v>
      </c>
    </row>
    <row r="34" spans="1:11" x14ac:dyDescent="0.25">
      <c r="A34" s="2" t="s">
        <v>103</v>
      </c>
      <c r="B34" s="2" t="s">
        <v>103</v>
      </c>
      <c r="C34" s="2" t="s">
        <v>640</v>
      </c>
      <c r="D34" s="2" t="s">
        <v>646</v>
      </c>
      <c r="E34" s="2" t="s">
        <v>647</v>
      </c>
      <c r="F34" s="5" t="s">
        <v>626</v>
      </c>
      <c r="G34" s="5" t="s">
        <v>626</v>
      </c>
      <c r="H34" s="5" t="s">
        <v>627</v>
      </c>
      <c r="I34" s="5" t="s">
        <v>627</v>
      </c>
      <c r="J34" s="7" t="s">
        <v>628</v>
      </c>
      <c r="K34" s="7" t="s">
        <v>628</v>
      </c>
    </row>
    <row r="35" spans="1:11" x14ac:dyDescent="0.25">
      <c r="A35" s="2" t="s">
        <v>104</v>
      </c>
      <c r="B35" s="2" t="s">
        <v>105</v>
      </c>
      <c r="C35" s="2" t="s">
        <v>631</v>
      </c>
      <c r="D35" s="2" t="s">
        <v>638</v>
      </c>
      <c r="E35" s="2" t="s">
        <v>639</v>
      </c>
      <c r="F35" s="5" t="s">
        <v>626</v>
      </c>
      <c r="G35" s="5" t="s">
        <v>626</v>
      </c>
      <c r="H35" s="5" t="s">
        <v>627</v>
      </c>
      <c r="I35" s="5" t="s">
        <v>627</v>
      </c>
      <c r="J35" s="7" t="s">
        <v>628</v>
      </c>
      <c r="K35" s="7" t="s">
        <v>628</v>
      </c>
    </row>
    <row r="36" spans="1:11" x14ac:dyDescent="0.25">
      <c r="A36" s="2" t="s">
        <v>107</v>
      </c>
      <c r="B36" s="2" t="s">
        <v>108</v>
      </c>
      <c r="C36" s="2" t="s">
        <v>623</v>
      </c>
      <c r="D36" s="2" t="s">
        <v>629</v>
      </c>
      <c r="E36" s="2" t="s">
        <v>630</v>
      </c>
      <c r="F36" s="5" t="s">
        <v>626</v>
      </c>
      <c r="G36" s="5" t="s">
        <v>626</v>
      </c>
      <c r="H36" s="5" t="s">
        <v>627</v>
      </c>
      <c r="I36" s="5" t="s">
        <v>627</v>
      </c>
      <c r="J36" s="7" t="s">
        <v>628</v>
      </c>
      <c r="K36" s="7" t="s">
        <v>628</v>
      </c>
    </row>
    <row r="37" spans="1:11" x14ac:dyDescent="0.25">
      <c r="A37" s="2" t="s">
        <v>110</v>
      </c>
      <c r="B37" s="2" t="s">
        <v>111</v>
      </c>
      <c r="C37" s="2" t="s">
        <v>623</v>
      </c>
      <c r="D37" s="2" t="s">
        <v>629</v>
      </c>
      <c r="E37" s="2" t="s">
        <v>630</v>
      </c>
      <c r="F37" s="5" t="s">
        <v>626</v>
      </c>
      <c r="G37" s="5" t="s">
        <v>627</v>
      </c>
      <c r="H37" s="5" t="s">
        <v>627</v>
      </c>
      <c r="I37" s="5" t="s">
        <v>627</v>
      </c>
      <c r="J37" s="7" t="s">
        <v>628</v>
      </c>
      <c r="K37" s="7" t="s">
        <v>628</v>
      </c>
    </row>
    <row r="38" spans="1:11" x14ac:dyDescent="0.25">
      <c r="A38" s="2" t="s">
        <v>113</v>
      </c>
      <c r="B38" s="2" t="s">
        <v>114</v>
      </c>
      <c r="C38" s="2" t="s">
        <v>631</v>
      </c>
      <c r="D38" s="2" t="s">
        <v>632</v>
      </c>
      <c r="E38" s="2" t="s">
        <v>633</v>
      </c>
      <c r="F38" s="5" t="s">
        <v>626</v>
      </c>
      <c r="G38" s="5" t="s">
        <v>626</v>
      </c>
      <c r="H38" s="5" t="s">
        <v>627</v>
      </c>
      <c r="I38" s="5" t="s">
        <v>627</v>
      </c>
      <c r="J38" s="7" t="s">
        <v>628</v>
      </c>
      <c r="K38" s="7" t="s">
        <v>628</v>
      </c>
    </row>
    <row r="39" spans="1:11" x14ac:dyDescent="0.25">
      <c r="A39" s="2" t="s">
        <v>116</v>
      </c>
      <c r="B39" s="2" t="s">
        <v>117</v>
      </c>
      <c r="C39" s="2" t="s">
        <v>640</v>
      </c>
      <c r="D39" s="2" t="s">
        <v>646</v>
      </c>
      <c r="E39" s="2" t="s">
        <v>647</v>
      </c>
      <c r="F39" s="5" t="s">
        <v>626</v>
      </c>
      <c r="G39" s="5" t="s">
        <v>626</v>
      </c>
      <c r="H39" s="5" t="s">
        <v>627</v>
      </c>
      <c r="I39" s="5" t="s">
        <v>626</v>
      </c>
      <c r="J39" s="7" t="s">
        <v>628</v>
      </c>
      <c r="K39" s="7" t="s">
        <v>652</v>
      </c>
    </row>
    <row r="40" spans="1:11" x14ac:dyDescent="0.25">
      <c r="A40" s="2" t="s">
        <v>119</v>
      </c>
      <c r="B40" s="2" t="s">
        <v>120</v>
      </c>
      <c r="C40" s="2" t="s">
        <v>649</v>
      </c>
      <c r="D40" s="2" t="s">
        <v>632</v>
      </c>
      <c r="E40" s="2" t="s">
        <v>633</v>
      </c>
      <c r="F40" s="5" t="s">
        <v>626</v>
      </c>
      <c r="G40" s="5" t="s">
        <v>626</v>
      </c>
      <c r="H40" s="5" t="s">
        <v>627</v>
      </c>
      <c r="I40" s="5" t="s">
        <v>627</v>
      </c>
      <c r="J40" s="7" t="s">
        <v>628</v>
      </c>
      <c r="K40" s="7" t="s">
        <v>628</v>
      </c>
    </row>
    <row r="41" spans="1:11" x14ac:dyDescent="0.25">
      <c r="A41" s="2" t="s">
        <v>122</v>
      </c>
      <c r="B41" s="2" t="s">
        <v>123</v>
      </c>
      <c r="C41" s="2" t="s">
        <v>640</v>
      </c>
      <c r="D41" s="2" t="s">
        <v>430</v>
      </c>
      <c r="E41" s="2" t="s">
        <v>653</v>
      </c>
      <c r="F41" s="5" t="s">
        <v>626</v>
      </c>
      <c r="G41" s="5" t="s">
        <v>627</v>
      </c>
      <c r="H41" s="5" t="s">
        <v>627</v>
      </c>
      <c r="I41" s="5" t="s">
        <v>627</v>
      </c>
      <c r="J41" s="7" t="s">
        <v>628</v>
      </c>
      <c r="K41" s="7" t="s">
        <v>628</v>
      </c>
    </row>
    <row r="42" spans="1:11" x14ac:dyDescent="0.25">
      <c r="A42" s="2" t="s">
        <v>125</v>
      </c>
      <c r="B42" s="2" t="s">
        <v>126</v>
      </c>
      <c r="C42" s="2" t="s">
        <v>640</v>
      </c>
      <c r="D42" s="2" t="s">
        <v>654</v>
      </c>
      <c r="E42" s="2" t="s">
        <v>655</v>
      </c>
      <c r="F42" s="5" t="s">
        <v>626</v>
      </c>
      <c r="G42" s="5" t="s">
        <v>626</v>
      </c>
      <c r="H42" s="5" t="s">
        <v>627</v>
      </c>
      <c r="I42" s="5" t="s">
        <v>626</v>
      </c>
      <c r="J42" s="7" t="s">
        <v>628</v>
      </c>
      <c r="K42" s="7" t="s">
        <v>656</v>
      </c>
    </row>
    <row r="43" spans="1:11" x14ac:dyDescent="0.25">
      <c r="A43" s="2" t="s">
        <v>128</v>
      </c>
      <c r="B43" s="2" t="s">
        <v>129</v>
      </c>
      <c r="C43" s="2" t="s">
        <v>649</v>
      </c>
      <c r="D43" s="2" t="s">
        <v>632</v>
      </c>
      <c r="E43" s="2" t="s">
        <v>633</v>
      </c>
      <c r="F43" s="5" t="s">
        <v>626</v>
      </c>
      <c r="G43" s="5" t="s">
        <v>626</v>
      </c>
      <c r="H43" s="5" t="s">
        <v>627</v>
      </c>
      <c r="I43" s="5" t="s">
        <v>627</v>
      </c>
      <c r="J43" s="7" t="s">
        <v>628</v>
      </c>
      <c r="K43" s="7" t="s">
        <v>628</v>
      </c>
    </row>
    <row r="44" spans="1:11" x14ac:dyDescent="0.25">
      <c r="A44" s="2" t="s">
        <v>131</v>
      </c>
      <c r="B44" s="2" t="s">
        <v>132</v>
      </c>
      <c r="C44" s="2" t="s">
        <v>631</v>
      </c>
      <c r="D44" s="2" t="s">
        <v>632</v>
      </c>
      <c r="E44" s="2" t="s">
        <v>633</v>
      </c>
      <c r="F44" s="5" t="s">
        <v>626</v>
      </c>
      <c r="G44" s="5" t="s">
        <v>626</v>
      </c>
      <c r="H44" s="5" t="s">
        <v>627</v>
      </c>
      <c r="I44" s="5" t="s">
        <v>627</v>
      </c>
      <c r="J44" s="7" t="s">
        <v>628</v>
      </c>
      <c r="K44" s="7" t="s">
        <v>628</v>
      </c>
    </row>
    <row r="45" spans="1:11" x14ac:dyDescent="0.25">
      <c r="A45" s="2" t="s">
        <v>134</v>
      </c>
      <c r="B45" s="2" t="s">
        <v>135</v>
      </c>
      <c r="C45" s="2" t="s">
        <v>631</v>
      </c>
      <c r="D45" s="2" t="s">
        <v>632</v>
      </c>
      <c r="E45" s="2" t="s">
        <v>633</v>
      </c>
      <c r="F45" s="5" t="s">
        <v>626</v>
      </c>
      <c r="G45" s="5" t="s">
        <v>626</v>
      </c>
      <c r="H45" s="5" t="s">
        <v>627</v>
      </c>
      <c r="I45" s="5" t="s">
        <v>627</v>
      </c>
      <c r="J45" s="7" t="s">
        <v>628</v>
      </c>
      <c r="K45" s="7" t="s">
        <v>628</v>
      </c>
    </row>
    <row r="46" spans="1:11" x14ac:dyDescent="0.25">
      <c r="A46" s="2" t="s">
        <v>137</v>
      </c>
      <c r="B46" s="2" t="s">
        <v>138</v>
      </c>
      <c r="C46" s="2" t="s">
        <v>640</v>
      </c>
      <c r="D46" s="2" t="s">
        <v>654</v>
      </c>
      <c r="E46" s="2" t="s">
        <v>655</v>
      </c>
      <c r="F46" s="5" t="s">
        <v>626</v>
      </c>
      <c r="G46" s="5" t="s">
        <v>627</v>
      </c>
      <c r="H46" s="5" t="s">
        <v>627</v>
      </c>
      <c r="I46" s="5" t="s">
        <v>627</v>
      </c>
      <c r="J46" s="7" t="s">
        <v>628</v>
      </c>
      <c r="K46" s="7" t="s">
        <v>628</v>
      </c>
    </row>
    <row r="47" spans="1:11" x14ac:dyDescent="0.25">
      <c r="A47" s="2" t="s">
        <v>140</v>
      </c>
      <c r="B47" s="2" t="s">
        <v>141</v>
      </c>
      <c r="C47" s="2" t="s">
        <v>635</v>
      </c>
      <c r="D47" s="2" t="s">
        <v>636</v>
      </c>
      <c r="E47" s="2" t="s">
        <v>637</v>
      </c>
      <c r="F47" s="5" t="s">
        <v>626</v>
      </c>
      <c r="G47" s="5" t="s">
        <v>627</v>
      </c>
      <c r="H47" s="5" t="s">
        <v>627</v>
      </c>
      <c r="I47" s="5" t="s">
        <v>627</v>
      </c>
      <c r="J47" s="7" t="s">
        <v>628</v>
      </c>
      <c r="K47" s="7" t="s">
        <v>628</v>
      </c>
    </row>
    <row r="48" spans="1:11" x14ac:dyDescent="0.25">
      <c r="A48" s="2" t="s">
        <v>143</v>
      </c>
      <c r="B48" s="2" t="s">
        <v>144</v>
      </c>
      <c r="C48" s="2" t="s">
        <v>649</v>
      </c>
      <c r="D48" s="2" t="s">
        <v>632</v>
      </c>
      <c r="E48" s="2" t="s">
        <v>633</v>
      </c>
      <c r="F48" s="5" t="s">
        <v>626</v>
      </c>
      <c r="G48" s="5" t="s">
        <v>626</v>
      </c>
      <c r="H48" s="5" t="s">
        <v>627</v>
      </c>
      <c r="I48" s="5" t="s">
        <v>627</v>
      </c>
      <c r="J48" s="7" t="s">
        <v>628</v>
      </c>
      <c r="K48" s="7" t="s">
        <v>628</v>
      </c>
    </row>
    <row r="49" spans="1:11" x14ac:dyDescent="0.25">
      <c r="A49" s="2" t="s">
        <v>146</v>
      </c>
      <c r="B49" s="2" t="s">
        <v>147</v>
      </c>
      <c r="C49" s="2" t="s">
        <v>631</v>
      </c>
      <c r="D49" s="2" t="s">
        <v>632</v>
      </c>
      <c r="E49" s="2" t="s">
        <v>633</v>
      </c>
      <c r="F49" s="5" t="s">
        <v>626</v>
      </c>
      <c r="G49" s="5" t="s">
        <v>626</v>
      </c>
      <c r="H49" s="5" t="s">
        <v>627</v>
      </c>
      <c r="I49" s="5" t="s">
        <v>627</v>
      </c>
      <c r="J49" s="7" t="s">
        <v>628</v>
      </c>
      <c r="K49" s="7" t="s">
        <v>628</v>
      </c>
    </row>
    <row r="50" spans="1:11" x14ac:dyDescent="0.25">
      <c r="A50" s="2" t="s">
        <v>149</v>
      </c>
      <c r="B50" s="2" t="s">
        <v>150</v>
      </c>
      <c r="C50" s="2" t="s">
        <v>640</v>
      </c>
      <c r="D50" s="2" t="s">
        <v>641</v>
      </c>
      <c r="E50" s="2" t="s">
        <v>642</v>
      </c>
      <c r="F50" s="5" t="s">
        <v>626</v>
      </c>
      <c r="G50" s="5" t="s">
        <v>626</v>
      </c>
      <c r="H50" s="5" t="s">
        <v>627</v>
      </c>
      <c r="I50" s="5" t="s">
        <v>627</v>
      </c>
      <c r="J50" s="7" t="s">
        <v>628</v>
      </c>
      <c r="K50" s="7" t="s">
        <v>628</v>
      </c>
    </row>
    <row r="51" spans="1:11" x14ac:dyDescent="0.25">
      <c r="A51" s="2" t="s">
        <v>152</v>
      </c>
      <c r="B51" s="2" t="s">
        <v>153</v>
      </c>
      <c r="C51" s="2" t="s">
        <v>640</v>
      </c>
      <c r="D51" s="2" t="s">
        <v>641</v>
      </c>
      <c r="E51" s="2" t="s">
        <v>642</v>
      </c>
      <c r="F51" s="5" t="s">
        <v>626</v>
      </c>
      <c r="G51" s="5" t="s">
        <v>626</v>
      </c>
      <c r="H51" s="5" t="s">
        <v>627</v>
      </c>
      <c r="I51" s="5" t="s">
        <v>627</v>
      </c>
      <c r="J51" s="7" t="s">
        <v>628</v>
      </c>
      <c r="K51" s="7" t="s">
        <v>628</v>
      </c>
    </row>
    <row r="52" spans="1:11" x14ac:dyDescent="0.25">
      <c r="A52" s="2" t="s">
        <v>155</v>
      </c>
      <c r="B52" s="2" t="s">
        <v>156</v>
      </c>
      <c r="C52" s="2" t="s">
        <v>631</v>
      </c>
      <c r="D52" s="2" t="s">
        <v>632</v>
      </c>
      <c r="E52" s="2" t="s">
        <v>633</v>
      </c>
      <c r="F52" s="5" t="s">
        <v>626</v>
      </c>
      <c r="G52" s="5" t="s">
        <v>626</v>
      </c>
      <c r="H52" s="5" t="s">
        <v>627</v>
      </c>
      <c r="I52" s="5" t="s">
        <v>627</v>
      </c>
      <c r="J52" s="7" t="s">
        <v>628</v>
      </c>
      <c r="K52" s="7" t="s">
        <v>628</v>
      </c>
    </row>
    <row r="53" spans="1:11" x14ac:dyDescent="0.25">
      <c r="A53" s="2" t="s">
        <v>158</v>
      </c>
      <c r="B53" s="2" t="s">
        <v>159</v>
      </c>
      <c r="C53" s="2" t="s">
        <v>640</v>
      </c>
      <c r="D53" s="2" t="s">
        <v>646</v>
      </c>
      <c r="E53" s="2" t="s">
        <v>647</v>
      </c>
      <c r="F53" s="5" t="s">
        <v>626</v>
      </c>
      <c r="G53" s="5" t="s">
        <v>626</v>
      </c>
      <c r="H53" s="5" t="s">
        <v>627</v>
      </c>
      <c r="I53" s="5" t="s">
        <v>627</v>
      </c>
      <c r="J53" s="7" t="s">
        <v>628</v>
      </c>
      <c r="K53" s="7" t="s">
        <v>628</v>
      </c>
    </row>
    <row r="54" spans="1:11" x14ac:dyDescent="0.25">
      <c r="A54" s="2" t="s">
        <v>161</v>
      </c>
      <c r="B54" s="2" t="s">
        <v>162</v>
      </c>
      <c r="C54" s="2" t="s">
        <v>623</v>
      </c>
      <c r="D54" s="2" t="s">
        <v>624</v>
      </c>
      <c r="E54" s="2" t="s">
        <v>625</v>
      </c>
      <c r="F54" s="5" t="s">
        <v>627</v>
      </c>
      <c r="G54" s="5" t="s">
        <v>626</v>
      </c>
      <c r="H54" s="5" t="s">
        <v>627</v>
      </c>
      <c r="I54" s="5" t="s">
        <v>627</v>
      </c>
      <c r="J54" s="7" t="s">
        <v>628</v>
      </c>
      <c r="K54" s="7" t="s">
        <v>628</v>
      </c>
    </row>
    <row r="55" spans="1:11" x14ac:dyDescent="0.25">
      <c r="A55" s="2" t="s">
        <v>164</v>
      </c>
      <c r="B55" s="2" t="s">
        <v>165</v>
      </c>
      <c r="C55" s="2" t="s">
        <v>623</v>
      </c>
      <c r="D55" s="2" t="s">
        <v>624</v>
      </c>
      <c r="E55" s="2" t="s">
        <v>625</v>
      </c>
      <c r="F55" s="5" t="s">
        <v>626</v>
      </c>
      <c r="G55" s="5" t="s">
        <v>626</v>
      </c>
      <c r="H55" s="5" t="s">
        <v>627</v>
      </c>
      <c r="I55" s="5" t="s">
        <v>627</v>
      </c>
      <c r="J55" s="7" t="s">
        <v>628</v>
      </c>
      <c r="K55" s="7" t="s">
        <v>628</v>
      </c>
    </row>
    <row r="56" spans="1:11" x14ac:dyDescent="0.25">
      <c r="A56" s="2" t="s">
        <v>167</v>
      </c>
      <c r="B56" s="2" t="s">
        <v>168</v>
      </c>
      <c r="C56" s="2" t="s">
        <v>623</v>
      </c>
      <c r="D56" s="2" t="s">
        <v>657</v>
      </c>
      <c r="E56" s="2" t="s">
        <v>623</v>
      </c>
      <c r="F56" s="5" t="s">
        <v>626</v>
      </c>
      <c r="G56" s="5" t="s">
        <v>626</v>
      </c>
      <c r="H56" s="5" t="s">
        <v>627</v>
      </c>
      <c r="I56" s="5" t="s">
        <v>627</v>
      </c>
      <c r="J56" s="7" t="s">
        <v>628</v>
      </c>
      <c r="K56" s="7" t="s">
        <v>628</v>
      </c>
    </row>
    <row r="57" spans="1:11" x14ac:dyDescent="0.25">
      <c r="A57" s="2" t="s">
        <v>170</v>
      </c>
      <c r="B57" s="2" t="s">
        <v>171</v>
      </c>
      <c r="C57" s="2" t="s">
        <v>635</v>
      </c>
      <c r="D57" s="2" t="s">
        <v>636</v>
      </c>
      <c r="E57" s="2" t="s">
        <v>637</v>
      </c>
      <c r="F57" s="5" t="s">
        <v>626</v>
      </c>
      <c r="G57" s="5" t="s">
        <v>626</v>
      </c>
      <c r="H57" s="5" t="s">
        <v>627</v>
      </c>
      <c r="I57" s="5" t="s">
        <v>627</v>
      </c>
      <c r="J57" s="7" t="s">
        <v>628</v>
      </c>
      <c r="K57" s="7" t="s">
        <v>628</v>
      </c>
    </row>
    <row r="58" spans="1:11" x14ac:dyDescent="0.25">
      <c r="A58" s="2" t="s">
        <v>173</v>
      </c>
      <c r="B58" s="2" t="s">
        <v>174</v>
      </c>
      <c r="C58" s="2" t="s">
        <v>623</v>
      </c>
      <c r="D58" s="2" t="s">
        <v>657</v>
      </c>
      <c r="E58" s="2" t="s">
        <v>623</v>
      </c>
      <c r="F58" s="5" t="s">
        <v>626</v>
      </c>
      <c r="G58" s="5" t="s">
        <v>627</v>
      </c>
      <c r="H58" s="5" t="s">
        <v>627</v>
      </c>
      <c r="I58" s="5" t="s">
        <v>627</v>
      </c>
      <c r="J58" s="7" t="s">
        <v>628</v>
      </c>
      <c r="K58" s="7" t="s">
        <v>628</v>
      </c>
    </row>
    <row r="59" spans="1:11" x14ac:dyDescent="0.25">
      <c r="A59" s="2" t="s">
        <v>176</v>
      </c>
      <c r="B59" s="2" t="s">
        <v>177</v>
      </c>
      <c r="C59" s="2" t="s">
        <v>640</v>
      </c>
      <c r="D59" s="2" t="s">
        <v>646</v>
      </c>
      <c r="E59" s="2" t="s">
        <v>647</v>
      </c>
      <c r="F59" s="5" t="s">
        <v>626</v>
      </c>
      <c r="G59" s="5" t="s">
        <v>626</v>
      </c>
      <c r="H59" s="5" t="s">
        <v>627</v>
      </c>
      <c r="I59" s="5" t="s">
        <v>627</v>
      </c>
      <c r="J59" s="7" t="s">
        <v>628</v>
      </c>
      <c r="K59" s="7" t="s">
        <v>628</v>
      </c>
    </row>
    <row r="60" spans="1:11" x14ac:dyDescent="0.25">
      <c r="A60" s="2" t="s">
        <v>179</v>
      </c>
      <c r="B60" s="2" t="s">
        <v>180</v>
      </c>
      <c r="C60" s="2" t="s">
        <v>640</v>
      </c>
      <c r="D60" s="2" t="s">
        <v>646</v>
      </c>
      <c r="E60" s="2" t="s">
        <v>647</v>
      </c>
      <c r="F60" s="5" t="s">
        <v>626</v>
      </c>
      <c r="G60" s="5" t="s">
        <v>626</v>
      </c>
      <c r="H60" s="5" t="s">
        <v>627</v>
      </c>
      <c r="I60" s="5" t="s">
        <v>627</v>
      </c>
      <c r="J60" s="7" t="s">
        <v>628</v>
      </c>
      <c r="K60" s="7" t="s">
        <v>628</v>
      </c>
    </row>
    <row r="61" spans="1:11" x14ac:dyDescent="0.25">
      <c r="A61" s="2" t="s">
        <v>182</v>
      </c>
      <c r="B61" s="2" t="s">
        <v>183</v>
      </c>
      <c r="C61" s="2" t="s">
        <v>635</v>
      </c>
      <c r="D61" s="2" t="s">
        <v>636</v>
      </c>
      <c r="E61" s="2" t="s">
        <v>637</v>
      </c>
      <c r="F61" s="5" t="s">
        <v>626</v>
      </c>
      <c r="G61" s="5" t="s">
        <v>626</v>
      </c>
      <c r="H61" s="5" t="s">
        <v>627</v>
      </c>
      <c r="I61" s="5" t="s">
        <v>627</v>
      </c>
      <c r="J61" s="7" t="s">
        <v>628</v>
      </c>
      <c r="K61" s="7" t="s">
        <v>628</v>
      </c>
    </row>
    <row r="62" spans="1:11" x14ac:dyDescent="0.25">
      <c r="A62" s="2" t="s">
        <v>185</v>
      </c>
      <c r="B62" s="2" t="s">
        <v>186</v>
      </c>
      <c r="C62" s="2" t="s">
        <v>631</v>
      </c>
      <c r="D62" s="2" t="s">
        <v>638</v>
      </c>
      <c r="E62" s="2" t="s">
        <v>639</v>
      </c>
      <c r="F62" s="5" t="s">
        <v>626</v>
      </c>
      <c r="G62" s="5" t="s">
        <v>626</v>
      </c>
      <c r="H62" s="5" t="s">
        <v>627</v>
      </c>
      <c r="I62" s="5" t="s">
        <v>627</v>
      </c>
      <c r="J62" s="7" t="s">
        <v>628</v>
      </c>
      <c r="K62" s="7" t="s">
        <v>628</v>
      </c>
    </row>
    <row r="63" spans="1:11" x14ac:dyDescent="0.25">
      <c r="A63" s="2" t="s">
        <v>188</v>
      </c>
      <c r="B63" s="2" t="s">
        <v>189</v>
      </c>
      <c r="C63" s="2" t="s">
        <v>631</v>
      </c>
      <c r="D63" s="2" t="s">
        <v>632</v>
      </c>
      <c r="E63" s="2" t="s">
        <v>633</v>
      </c>
      <c r="F63" s="5" t="s">
        <v>626</v>
      </c>
      <c r="G63" s="5" t="s">
        <v>626</v>
      </c>
      <c r="H63" s="5" t="s">
        <v>627</v>
      </c>
      <c r="I63" s="5" t="s">
        <v>627</v>
      </c>
      <c r="J63" s="7" t="s">
        <v>628</v>
      </c>
      <c r="K63" s="7" t="s">
        <v>628</v>
      </c>
    </row>
    <row r="64" spans="1:11" x14ac:dyDescent="0.25">
      <c r="A64" s="2" t="s">
        <v>191</v>
      </c>
      <c r="B64" s="2" t="s">
        <v>192</v>
      </c>
      <c r="C64" s="2" t="s">
        <v>623</v>
      </c>
      <c r="D64" s="2" t="s">
        <v>658</v>
      </c>
      <c r="E64" s="2" t="s">
        <v>659</v>
      </c>
      <c r="F64" s="5" t="s">
        <v>626</v>
      </c>
      <c r="G64" s="5" t="s">
        <v>626</v>
      </c>
      <c r="H64" s="5" t="s">
        <v>627</v>
      </c>
      <c r="I64" s="5" t="s">
        <v>627</v>
      </c>
      <c r="J64" s="7" t="s">
        <v>628</v>
      </c>
      <c r="K64" s="7" t="s">
        <v>628</v>
      </c>
    </row>
    <row r="65" spans="1:11" x14ac:dyDescent="0.25">
      <c r="A65" s="2" t="s">
        <v>194</v>
      </c>
      <c r="B65" s="2" t="s">
        <v>195</v>
      </c>
      <c r="C65" s="2" t="s">
        <v>635</v>
      </c>
      <c r="D65" s="2" t="s">
        <v>632</v>
      </c>
      <c r="E65" s="2" t="s">
        <v>633</v>
      </c>
      <c r="F65" s="5" t="s">
        <v>626</v>
      </c>
      <c r="G65" s="5" t="s">
        <v>626</v>
      </c>
      <c r="H65" s="5" t="s">
        <v>627</v>
      </c>
      <c r="I65" s="5" t="s">
        <v>627</v>
      </c>
      <c r="J65" s="7" t="s">
        <v>628</v>
      </c>
      <c r="K65" s="7" t="s">
        <v>628</v>
      </c>
    </row>
    <row r="66" spans="1:11" x14ac:dyDescent="0.25">
      <c r="A66" s="2" t="s">
        <v>197</v>
      </c>
      <c r="B66" s="2" t="s">
        <v>198</v>
      </c>
      <c r="C66" s="2" t="s">
        <v>635</v>
      </c>
      <c r="D66" s="2" t="s">
        <v>636</v>
      </c>
      <c r="E66" s="2" t="s">
        <v>637</v>
      </c>
      <c r="F66" s="5" t="s">
        <v>626</v>
      </c>
      <c r="G66" s="5" t="s">
        <v>626</v>
      </c>
      <c r="H66" s="5" t="s">
        <v>627</v>
      </c>
      <c r="I66" s="5" t="s">
        <v>627</v>
      </c>
      <c r="J66" s="7" t="s">
        <v>628</v>
      </c>
      <c r="K66" s="7" t="s">
        <v>628</v>
      </c>
    </row>
    <row r="67" spans="1:11" x14ac:dyDescent="0.25">
      <c r="A67" s="2" t="s">
        <v>200</v>
      </c>
      <c r="B67" s="2" t="s">
        <v>201</v>
      </c>
      <c r="C67" s="2" t="s">
        <v>649</v>
      </c>
      <c r="D67" s="2" t="s">
        <v>632</v>
      </c>
      <c r="E67" s="2" t="s">
        <v>633</v>
      </c>
      <c r="F67" s="5" t="s">
        <v>626</v>
      </c>
      <c r="G67" s="5" t="s">
        <v>626</v>
      </c>
      <c r="H67" s="5" t="s">
        <v>627</v>
      </c>
      <c r="I67" s="5" t="s">
        <v>626</v>
      </c>
      <c r="J67" s="7" t="s">
        <v>628</v>
      </c>
      <c r="K67" s="7" t="s">
        <v>660</v>
      </c>
    </row>
    <row r="68" spans="1:11" x14ac:dyDescent="0.25">
      <c r="A68" s="2" t="s">
        <v>202</v>
      </c>
      <c r="B68" s="2" t="s">
        <v>203</v>
      </c>
      <c r="C68" s="2" t="s">
        <v>649</v>
      </c>
      <c r="D68" s="2" t="s">
        <v>632</v>
      </c>
      <c r="E68" s="2" t="s">
        <v>633</v>
      </c>
      <c r="F68" s="5" t="s">
        <v>626</v>
      </c>
      <c r="G68" s="5" t="s">
        <v>626</v>
      </c>
      <c r="H68" s="5" t="s">
        <v>627</v>
      </c>
      <c r="I68" s="5" t="s">
        <v>627</v>
      </c>
      <c r="J68" s="7" t="s">
        <v>628</v>
      </c>
      <c r="K68" s="7" t="s">
        <v>628</v>
      </c>
    </row>
    <row r="69" spans="1:11" x14ac:dyDescent="0.25">
      <c r="A69" s="2" t="s">
        <v>205</v>
      </c>
      <c r="B69" s="2" t="s">
        <v>206</v>
      </c>
      <c r="C69" s="2" t="s">
        <v>649</v>
      </c>
      <c r="D69" s="2" t="s">
        <v>632</v>
      </c>
      <c r="E69" s="2" t="s">
        <v>633</v>
      </c>
      <c r="F69" s="5" t="s">
        <v>627</v>
      </c>
      <c r="G69" s="5" t="s">
        <v>626</v>
      </c>
      <c r="H69" s="5" t="s">
        <v>627</v>
      </c>
      <c r="I69" s="5" t="s">
        <v>627</v>
      </c>
      <c r="J69" s="7" t="s">
        <v>628</v>
      </c>
      <c r="K69" s="7" t="s">
        <v>628</v>
      </c>
    </row>
    <row r="70" spans="1:11" x14ac:dyDescent="0.25">
      <c r="A70" s="2" t="s">
        <v>208</v>
      </c>
      <c r="B70" s="2" t="s">
        <v>209</v>
      </c>
      <c r="C70" s="2" t="s">
        <v>640</v>
      </c>
      <c r="D70" s="2" t="s">
        <v>641</v>
      </c>
      <c r="E70" s="2" t="s">
        <v>642</v>
      </c>
      <c r="F70" s="5" t="s">
        <v>627</v>
      </c>
      <c r="G70" s="5" t="s">
        <v>626</v>
      </c>
      <c r="H70" s="5" t="s">
        <v>627</v>
      </c>
      <c r="I70" s="5" t="s">
        <v>627</v>
      </c>
      <c r="J70" s="7" t="s">
        <v>628</v>
      </c>
      <c r="K70" s="7" t="s">
        <v>628</v>
      </c>
    </row>
    <row r="71" spans="1:11" x14ac:dyDescent="0.25">
      <c r="A71" s="2" t="s">
        <v>211</v>
      </c>
      <c r="B71" s="2" t="s">
        <v>212</v>
      </c>
      <c r="C71" s="2" t="s">
        <v>628</v>
      </c>
      <c r="D71" s="2" t="s">
        <v>213</v>
      </c>
      <c r="E71" s="2" t="s">
        <v>661</v>
      </c>
      <c r="F71" s="5" t="s">
        <v>626</v>
      </c>
      <c r="G71" s="5" t="s">
        <v>626</v>
      </c>
      <c r="H71" s="5" t="s">
        <v>626</v>
      </c>
      <c r="I71" s="5" t="s">
        <v>627</v>
      </c>
      <c r="J71" s="7" t="s">
        <v>628</v>
      </c>
      <c r="K71" s="7" t="s">
        <v>628</v>
      </c>
    </row>
    <row r="72" spans="1:11" x14ac:dyDescent="0.25">
      <c r="A72" s="2" t="s">
        <v>214</v>
      </c>
      <c r="B72" s="2" t="s">
        <v>215</v>
      </c>
      <c r="C72" s="2" t="s">
        <v>628</v>
      </c>
      <c r="D72" s="2" t="s">
        <v>213</v>
      </c>
      <c r="E72" s="2" t="s">
        <v>661</v>
      </c>
      <c r="F72" s="5" t="s">
        <v>626</v>
      </c>
      <c r="G72" s="5" t="s">
        <v>626</v>
      </c>
      <c r="H72" s="5" t="s">
        <v>626</v>
      </c>
      <c r="I72" s="5" t="s">
        <v>627</v>
      </c>
      <c r="J72" s="7" t="s">
        <v>628</v>
      </c>
      <c r="K72" s="7" t="s">
        <v>628</v>
      </c>
    </row>
    <row r="73" spans="1:11" x14ac:dyDescent="0.25">
      <c r="A73" s="2" t="s">
        <v>216</v>
      </c>
      <c r="B73" s="2" t="s">
        <v>217</v>
      </c>
      <c r="C73" s="2" t="s">
        <v>628</v>
      </c>
      <c r="D73" s="2" t="s">
        <v>213</v>
      </c>
      <c r="E73" s="2" t="s">
        <v>661</v>
      </c>
      <c r="F73" s="5" t="s">
        <v>626</v>
      </c>
      <c r="G73" s="5" t="s">
        <v>626</v>
      </c>
      <c r="H73" s="5" t="s">
        <v>626</v>
      </c>
      <c r="I73" s="5" t="s">
        <v>627</v>
      </c>
      <c r="J73" s="7" t="s">
        <v>628</v>
      </c>
      <c r="K73" s="7" t="s">
        <v>628</v>
      </c>
    </row>
    <row r="74" spans="1:11" x14ac:dyDescent="0.25">
      <c r="A74" s="2" t="s">
        <v>218</v>
      </c>
      <c r="B74" s="2" t="s">
        <v>219</v>
      </c>
      <c r="C74" s="2" t="s">
        <v>628</v>
      </c>
      <c r="D74" s="2" t="s">
        <v>213</v>
      </c>
      <c r="E74" s="2" t="s">
        <v>661</v>
      </c>
      <c r="F74" s="5" t="s">
        <v>626</v>
      </c>
      <c r="G74" s="5" t="s">
        <v>626</v>
      </c>
      <c r="H74" s="5" t="s">
        <v>626</v>
      </c>
      <c r="I74" s="5" t="s">
        <v>627</v>
      </c>
      <c r="J74" s="7" t="s">
        <v>628</v>
      </c>
      <c r="K74" s="7" t="s">
        <v>628</v>
      </c>
    </row>
    <row r="75" spans="1:11" x14ac:dyDescent="0.25">
      <c r="A75" s="2" t="s">
        <v>220</v>
      </c>
      <c r="B75" s="2" t="s">
        <v>221</v>
      </c>
      <c r="C75" s="2" t="s">
        <v>628</v>
      </c>
      <c r="D75" s="2" t="s">
        <v>213</v>
      </c>
      <c r="E75" s="2" t="s">
        <v>661</v>
      </c>
      <c r="F75" s="5" t="s">
        <v>626</v>
      </c>
      <c r="G75" s="5" t="s">
        <v>626</v>
      </c>
      <c r="H75" s="5" t="s">
        <v>626</v>
      </c>
      <c r="I75" s="5" t="s">
        <v>627</v>
      </c>
      <c r="J75" s="7" t="s">
        <v>628</v>
      </c>
      <c r="K75" s="7" t="s">
        <v>628</v>
      </c>
    </row>
    <row r="76" spans="1:11" x14ac:dyDescent="0.25">
      <c r="A76" s="2" t="s">
        <v>222</v>
      </c>
      <c r="B76" s="2" t="s">
        <v>223</v>
      </c>
      <c r="C76" s="2" t="s">
        <v>628</v>
      </c>
      <c r="D76" s="2" t="s">
        <v>213</v>
      </c>
      <c r="E76" s="2" t="s">
        <v>661</v>
      </c>
      <c r="F76" s="5" t="s">
        <v>626</v>
      </c>
      <c r="G76" s="5" t="s">
        <v>626</v>
      </c>
      <c r="H76" s="5" t="s">
        <v>626</v>
      </c>
      <c r="I76" s="5" t="s">
        <v>627</v>
      </c>
      <c r="J76" s="7" t="s">
        <v>628</v>
      </c>
      <c r="K76" s="7" t="s">
        <v>628</v>
      </c>
    </row>
    <row r="77" spans="1:11" x14ac:dyDescent="0.25">
      <c r="A77" s="2" t="s">
        <v>225</v>
      </c>
      <c r="B77" s="2" t="s">
        <v>226</v>
      </c>
      <c r="C77" s="2" t="s">
        <v>628</v>
      </c>
      <c r="D77" s="2" t="s">
        <v>213</v>
      </c>
      <c r="E77" s="2" t="s">
        <v>661</v>
      </c>
      <c r="F77" s="5" t="s">
        <v>626</v>
      </c>
      <c r="G77" s="5" t="s">
        <v>626</v>
      </c>
      <c r="H77" s="5" t="s">
        <v>626</v>
      </c>
      <c r="I77" s="5" t="s">
        <v>627</v>
      </c>
      <c r="J77" s="7" t="s">
        <v>628</v>
      </c>
      <c r="K77" s="7" t="s">
        <v>628</v>
      </c>
    </row>
    <row r="78" spans="1:11" x14ac:dyDescent="0.25">
      <c r="A78" s="2" t="s">
        <v>227</v>
      </c>
      <c r="B78" s="2" t="s">
        <v>228</v>
      </c>
      <c r="C78" s="2" t="s">
        <v>628</v>
      </c>
      <c r="D78" s="2" t="s">
        <v>229</v>
      </c>
      <c r="E78" s="2" t="s">
        <v>662</v>
      </c>
      <c r="F78" s="5" t="s">
        <v>626</v>
      </c>
      <c r="G78" s="5" t="s">
        <v>626</v>
      </c>
      <c r="H78" s="5" t="s">
        <v>626</v>
      </c>
      <c r="I78" s="5" t="s">
        <v>627</v>
      </c>
      <c r="J78" s="7" t="s">
        <v>663</v>
      </c>
      <c r="K78" s="7" t="s">
        <v>628</v>
      </c>
    </row>
    <row r="79" spans="1:11" x14ac:dyDescent="0.25">
      <c r="A79" s="2" t="s">
        <v>230</v>
      </c>
      <c r="B79" s="2" t="s">
        <v>231</v>
      </c>
      <c r="C79" s="2" t="s">
        <v>628</v>
      </c>
      <c r="D79" s="2" t="s">
        <v>229</v>
      </c>
      <c r="E79" s="2" t="s">
        <v>662</v>
      </c>
      <c r="F79" s="5" t="s">
        <v>626</v>
      </c>
      <c r="G79" s="5" t="s">
        <v>626</v>
      </c>
      <c r="H79" s="5" t="s">
        <v>626</v>
      </c>
      <c r="I79" s="5" t="s">
        <v>627</v>
      </c>
      <c r="J79" s="7" t="s">
        <v>628</v>
      </c>
      <c r="K79" s="7" t="s">
        <v>628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92690-9E16-4C8D-B02E-6134531DABD7}">
  <dimension ref="A1:C112"/>
  <sheetViews>
    <sheetView workbookViewId="0">
      <selection activeCell="I22" sqref="I22"/>
    </sheetView>
  </sheetViews>
  <sheetFormatPr defaultRowHeight="15" x14ac:dyDescent="0.25"/>
  <cols>
    <col min="2" max="2" width="15" customWidth="1"/>
    <col min="3" max="3" width="19.140625" customWidth="1"/>
  </cols>
  <sheetData>
    <row r="1" spans="1:3" x14ac:dyDescent="0.25">
      <c r="A1" t="s">
        <v>243</v>
      </c>
      <c r="B1" t="s">
        <v>664</v>
      </c>
      <c r="C1" t="s">
        <v>665</v>
      </c>
    </row>
    <row r="2" spans="1:3" x14ac:dyDescent="0.25">
      <c r="A2">
        <v>101</v>
      </c>
      <c r="B2">
        <v>32.366619999999998</v>
      </c>
      <c r="C2">
        <v>-86.300529999999995</v>
      </c>
    </row>
    <row r="3" spans="1:3" x14ac:dyDescent="0.25">
      <c r="A3">
        <v>103</v>
      </c>
      <c r="B3">
        <v>35.57349</v>
      </c>
      <c r="C3">
        <v>-80.210530000000006</v>
      </c>
    </row>
    <row r="4" spans="1:3" x14ac:dyDescent="0.25">
      <c r="A4">
        <v>105</v>
      </c>
      <c r="B4">
        <v>43.37968</v>
      </c>
      <c r="C4">
        <v>-88.840789999999998</v>
      </c>
    </row>
    <row r="5" spans="1:3" x14ac:dyDescent="0.25">
      <c r="A5">
        <v>106</v>
      </c>
      <c r="B5">
        <v>41.990450000000003</v>
      </c>
      <c r="C5">
        <v>-92.918149999999997</v>
      </c>
    </row>
    <row r="6" spans="1:3" x14ac:dyDescent="0.25">
      <c r="A6">
        <v>107</v>
      </c>
      <c r="B6">
        <v>39.82208</v>
      </c>
      <c r="C6">
        <v>-90.565569999999994</v>
      </c>
    </row>
    <row r="7" spans="1:3" x14ac:dyDescent="0.25">
      <c r="A7">
        <v>108</v>
      </c>
      <c r="B7">
        <v>39.11083</v>
      </c>
      <c r="C7">
        <v>-89.705969999999994</v>
      </c>
    </row>
    <row r="8" spans="1:3" x14ac:dyDescent="0.25">
      <c r="A8">
        <v>110</v>
      </c>
      <c r="B8">
        <v>39.964919999999999</v>
      </c>
      <c r="C8">
        <v>-83.006389999999996</v>
      </c>
    </row>
    <row r="9" spans="1:3" x14ac:dyDescent="0.25">
      <c r="A9">
        <v>113</v>
      </c>
      <c r="B9">
        <v>39.054299999999998</v>
      </c>
      <c r="C9">
        <v>-94.583209999999994</v>
      </c>
    </row>
    <row r="10" spans="1:3" x14ac:dyDescent="0.25">
      <c r="A10">
        <v>116</v>
      </c>
      <c r="B10">
        <v>34.521500000000003</v>
      </c>
      <c r="C10">
        <v>-112.14413999999999</v>
      </c>
    </row>
    <row r="11" spans="1:3" x14ac:dyDescent="0.25">
      <c r="A11">
        <v>118</v>
      </c>
      <c r="B11">
        <v>37.098860000000002</v>
      </c>
      <c r="C11">
        <v>-93.328329999999994</v>
      </c>
    </row>
    <row r="12" spans="1:3" x14ac:dyDescent="0.25">
      <c r="A12">
        <v>119</v>
      </c>
      <c r="B12">
        <v>47.665309999999998</v>
      </c>
      <c r="C12">
        <v>-117.39912</v>
      </c>
    </row>
    <row r="13" spans="1:3" x14ac:dyDescent="0.25">
      <c r="A13">
        <v>120</v>
      </c>
      <c r="B13">
        <v>37.751019999999997</v>
      </c>
      <c r="C13">
        <v>-87.578280000000007</v>
      </c>
    </row>
    <row r="14" spans="1:3" x14ac:dyDescent="0.25">
      <c r="A14">
        <v>122</v>
      </c>
      <c r="B14">
        <v>45.967480000000002</v>
      </c>
      <c r="C14">
        <v>-120.7591</v>
      </c>
    </row>
    <row r="15" spans="1:3" x14ac:dyDescent="0.25">
      <c r="A15">
        <v>125</v>
      </c>
      <c r="B15">
        <v>38.607010000000002</v>
      </c>
      <c r="C15">
        <v>-121.15604999999999</v>
      </c>
    </row>
    <row r="16" spans="1:3" x14ac:dyDescent="0.25">
      <c r="A16">
        <v>136</v>
      </c>
      <c r="B16">
        <v>25.40765</v>
      </c>
      <c r="C16">
        <v>-80.703620000000001</v>
      </c>
    </row>
    <row r="17" spans="1:3" x14ac:dyDescent="0.25">
      <c r="A17">
        <v>137</v>
      </c>
      <c r="B17">
        <v>38.970739999999999</v>
      </c>
      <c r="C17">
        <v>-94.330020000000005</v>
      </c>
    </row>
    <row r="18" spans="1:3" x14ac:dyDescent="0.25">
      <c r="A18">
        <v>138</v>
      </c>
      <c r="B18">
        <v>30.164770000000001</v>
      </c>
      <c r="C18">
        <v>-92.038359999999997</v>
      </c>
    </row>
    <row r="19" spans="1:3" x14ac:dyDescent="0.25">
      <c r="A19">
        <v>139</v>
      </c>
      <c r="B19">
        <v>47.208109999999998</v>
      </c>
      <c r="C19">
        <v>-122.47745999999999</v>
      </c>
    </row>
    <row r="20" spans="1:3" x14ac:dyDescent="0.25">
      <c r="A20">
        <v>140</v>
      </c>
      <c r="B20">
        <v>30.445689999999999</v>
      </c>
      <c r="C20">
        <v>-84.288120000000006</v>
      </c>
    </row>
    <row r="21" spans="1:3" x14ac:dyDescent="0.25">
      <c r="A21">
        <v>141</v>
      </c>
      <c r="B21">
        <v>37.217239999999997</v>
      </c>
      <c r="C21">
        <v>-93.290430000000001</v>
      </c>
    </row>
    <row r="22" spans="1:3" x14ac:dyDescent="0.25">
      <c r="A22">
        <v>142</v>
      </c>
      <c r="B22">
        <v>31.325340000000001</v>
      </c>
      <c r="C22">
        <v>-92.417299999999997</v>
      </c>
    </row>
    <row r="23" spans="1:3" x14ac:dyDescent="0.25">
      <c r="A23">
        <v>149</v>
      </c>
      <c r="B23">
        <v>43.777369999999998</v>
      </c>
      <c r="C23">
        <v>-91.228920000000002</v>
      </c>
    </row>
    <row r="24" spans="1:3" x14ac:dyDescent="0.25">
      <c r="A24">
        <v>153</v>
      </c>
      <c r="B24">
        <v>33.332000000000001</v>
      </c>
      <c r="C24">
        <v>-112.89109999999999</v>
      </c>
    </row>
    <row r="25" spans="1:3" x14ac:dyDescent="0.25">
      <c r="A25">
        <v>154</v>
      </c>
      <c r="B25">
        <v>32.975079999999998</v>
      </c>
      <c r="C25">
        <v>-112.69404</v>
      </c>
    </row>
    <row r="26" spans="1:3" x14ac:dyDescent="0.25">
      <c r="A26">
        <v>156</v>
      </c>
      <c r="B26">
        <v>34.752980000000001</v>
      </c>
      <c r="C26">
        <v>-92.266800000000003</v>
      </c>
    </row>
    <row r="27" spans="1:3" x14ac:dyDescent="0.25">
      <c r="A27">
        <v>157</v>
      </c>
      <c r="B27">
        <v>35.166870000000003</v>
      </c>
      <c r="C27">
        <v>-81.117019999999997</v>
      </c>
    </row>
    <row r="28" spans="1:3" x14ac:dyDescent="0.25">
      <c r="A28">
        <v>159</v>
      </c>
      <c r="B28">
        <v>38.016559999999998</v>
      </c>
      <c r="C28">
        <v>-84.2547</v>
      </c>
    </row>
    <row r="29" spans="1:3" x14ac:dyDescent="0.25">
      <c r="A29">
        <v>160</v>
      </c>
      <c r="B29">
        <v>31.756450000000001</v>
      </c>
      <c r="C29">
        <v>-106.48551</v>
      </c>
    </row>
    <row r="30" spans="1:3" x14ac:dyDescent="0.25">
      <c r="A30">
        <v>161</v>
      </c>
      <c r="B30">
        <v>37.220390000000002</v>
      </c>
      <c r="C30">
        <v>-88.857960000000006</v>
      </c>
    </row>
    <row r="31" spans="1:3" x14ac:dyDescent="0.25">
      <c r="A31">
        <v>163</v>
      </c>
      <c r="B31">
        <v>37.084560000000003</v>
      </c>
      <c r="C31">
        <v>-94.514809999999997</v>
      </c>
    </row>
    <row r="32" spans="1:3" x14ac:dyDescent="0.25">
      <c r="A32">
        <v>164</v>
      </c>
      <c r="B32">
        <v>29.92615</v>
      </c>
      <c r="C32">
        <v>-94.266859999999994</v>
      </c>
    </row>
    <row r="33" spans="1:3" x14ac:dyDescent="0.25">
      <c r="A33">
        <v>165</v>
      </c>
      <c r="B33">
        <v>30.325610000000001</v>
      </c>
      <c r="C33">
        <v>-97.594629999999995</v>
      </c>
    </row>
    <row r="34" spans="1:3" x14ac:dyDescent="0.25">
      <c r="A34">
        <v>170</v>
      </c>
      <c r="B34">
        <v>28.419090000000001</v>
      </c>
      <c r="C34">
        <v>-81.429469999999995</v>
      </c>
    </row>
    <row r="35" spans="1:3" x14ac:dyDescent="0.25">
      <c r="A35">
        <v>171</v>
      </c>
      <c r="B35">
        <v>28.707159999999998</v>
      </c>
      <c r="C35">
        <v>-80.891130000000004</v>
      </c>
    </row>
    <row r="36" spans="1:3" x14ac:dyDescent="0.25">
      <c r="A36">
        <v>172</v>
      </c>
      <c r="B36">
        <v>29.647880000000001</v>
      </c>
      <c r="C36">
        <v>-82.321979999999996</v>
      </c>
    </row>
    <row r="37" spans="1:3" x14ac:dyDescent="0.25">
      <c r="A37">
        <v>174</v>
      </c>
      <c r="B37">
        <v>36.221150000000002</v>
      </c>
      <c r="C37">
        <v>-95.245360000000005</v>
      </c>
    </row>
    <row r="38" spans="1:3" x14ac:dyDescent="0.25">
      <c r="A38">
        <v>175</v>
      </c>
      <c r="B38">
        <v>45.208019999999998</v>
      </c>
      <c r="C38">
        <v>-93.509839999999997</v>
      </c>
    </row>
    <row r="39" spans="1:3" x14ac:dyDescent="0.25">
      <c r="A39">
        <v>180</v>
      </c>
      <c r="B39">
        <v>43.6188</v>
      </c>
      <c r="C39">
        <v>-116.20815</v>
      </c>
    </row>
    <row r="40" spans="1:3" x14ac:dyDescent="0.25">
      <c r="A40">
        <v>182</v>
      </c>
      <c r="B40">
        <v>32.847969999999997</v>
      </c>
      <c r="C40">
        <v>-115.5668</v>
      </c>
    </row>
    <row r="41" spans="1:3" x14ac:dyDescent="0.25">
      <c r="A41">
        <v>185</v>
      </c>
      <c r="B41">
        <v>42.186669999999999</v>
      </c>
      <c r="C41">
        <v>-72.637839999999997</v>
      </c>
    </row>
    <row r="42" spans="1:3" x14ac:dyDescent="0.25">
      <c r="A42">
        <v>186</v>
      </c>
      <c r="B42">
        <v>30.33053</v>
      </c>
      <c r="C42">
        <v>-81.65719</v>
      </c>
    </row>
    <row r="43" spans="1:3" x14ac:dyDescent="0.25">
      <c r="A43">
        <v>187</v>
      </c>
      <c r="B43">
        <v>39.115819999999999</v>
      </c>
      <c r="C43">
        <v>-94.623599999999996</v>
      </c>
    </row>
    <row r="44" spans="1:3" x14ac:dyDescent="0.25">
      <c r="A44">
        <v>188</v>
      </c>
      <c r="B44">
        <v>39.144440000000003</v>
      </c>
      <c r="C44">
        <v>-94.548869999999994</v>
      </c>
    </row>
    <row r="45" spans="1:3" x14ac:dyDescent="0.25">
      <c r="A45">
        <v>190</v>
      </c>
      <c r="B45">
        <v>38.998480000000001</v>
      </c>
      <c r="C45">
        <v>-95.684960000000004</v>
      </c>
    </row>
    <row r="46" spans="1:3" x14ac:dyDescent="0.25">
      <c r="A46">
        <v>193</v>
      </c>
      <c r="B46">
        <v>40.827800000000003</v>
      </c>
      <c r="C46">
        <v>-96.692769999999996</v>
      </c>
    </row>
    <row r="47" spans="1:3" x14ac:dyDescent="0.25">
      <c r="A47">
        <v>194</v>
      </c>
      <c r="B47">
        <v>33.92886</v>
      </c>
      <c r="C47">
        <v>-118.30157</v>
      </c>
    </row>
    <row r="48" spans="1:3" x14ac:dyDescent="0.25">
      <c r="A48">
        <v>195</v>
      </c>
      <c r="B48">
        <v>30.27197</v>
      </c>
      <c r="C48">
        <v>-92.037850000000006</v>
      </c>
    </row>
    <row r="49" spans="1:3" x14ac:dyDescent="0.25">
      <c r="A49">
        <v>196</v>
      </c>
      <c r="B49">
        <v>30.72664</v>
      </c>
      <c r="C49">
        <v>-91.368539999999996</v>
      </c>
    </row>
    <row r="50" spans="1:3" x14ac:dyDescent="0.25">
      <c r="A50">
        <v>197</v>
      </c>
      <c r="B50">
        <v>38.255740000000003</v>
      </c>
      <c r="C50">
        <v>-85.754310000000004</v>
      </c>
    </row>
    <row r="51" spans="1:3" x14ac:dyDescent="0.25">
      <c r="A51">
        <v>203</v>
      </c>
      <c r="B51">
        <v>41.709389999999999</v>
      </c>
      <c r="C51">
        <v>-91.716589999999997</v>
      </c>
    </row>
    <row r="52" spans="1:3" x14ac:dyDescent="0.25">
      <c r="A52">
        <v>209</v>
      </c>
      <c r="B52">
        <v>41.431890000000003</v>
      </c>
      <c r="C52">
        <v>-97.345529999999997</v>
      </c>
    </row>
    <row r="53" spans="1:3" x14ac:dyDescent="0.25">
      <c r="A53">
        <v>210</v>
      </c>
      <c r="B53">
        <v>36.340560000000004</v>
      </c>
      <c r="C53">
        <v>-115.08589000000001</v>
      </c>
    </row>
    <row r="54" spans="1:3" x14ac:dyDescent="0.25">
      <c r="A54">
        <v>211</v>
      </c>
      <c r="B54">
        <v>42.648029999999999</v>
      </c>
      <c r="C54">
        <v>-73.707520000000002</v>
      </c>
    </row>
    <row r="55" spans="1:3" x14ac:dyDescent="0.25">
      <c r="A55">
        <v>217</v>
      </c>
      <c r="B55">
        <v>43.912529999999997</v>
      </c>
      <c r="C55">
        <v>-97.875230000000002</v>
      </c>
    </row>
    <row r="56" spans="1:3" x14ac:dyDescent="0.25">
      <c r="A56">
        <v>219</v>
      </c>
      <c r="B56">
        <v>38.859059999999999</v>
      </c>
      <c r="C56">
        <v>-83.02</v>
      </c>
    </row>
    <row r="57" spans="1:3" x14ac:dyDescent="0.25">
      <c r="A57">
        <v>220</v>
      </c>
      <c r="B57">
        <v>35.383049999999997</v>
      </c>
      <c r="C57">
        <v>-97.301879999999997</v>
      </c>
    </row>
    <row r="58" spans="1:3" x14ac:dyDescent="0.25">
      <c r="A58">
        <v>223</v>
      </c>
      <c r="B58">
        <v>41.053789999999999</v>
      </c>
      <c r="C58">
        <v>-96.085080000000005</v>
      </c>
    </row>
    <row r="59" spans="1:3" x14ac:dyDescent="0.25">
      <c r="A59">
        <v>228</v>
      </c>
      <c r="B59">
        <v>39.99586</v>
      </c>
      <c r="C59">
        <v>-111.42785000000001</v>
      </c>
    </row>
    <row r="60" spans="1:3" x14ac:dyDescent="0.25">
      <c r="A60">
        <v>229</v>
      </c>
      <c r="B60">
        <v>41.579909999999998</v>
      </c>
      <c r="C60">
        <v>-109.83426</v>
      </c>
    </row>
    <row r="61" spans="1:3" x14ac:dyDescent="0.25">
      <c r="A61">
        <v>230</v>
      </c>
      <c r="B61">
        <v>40.101469999999999</v>
      </c>
      <c r="C61">
        <v>-78.203379999999996</v>
      </c>
    </row>
    <row r="62" spans="1:3" x14ac:dyDescent="0.25">
      <c r="A62">
        <v>232</v>
      </c>
      <c r="B62">
        <v>45.425339999999998</v>
      </c>
      <c r="C62">
        <v>-122.82227</v>
      </c>
    </row>
    <row r="63" spans="1:3" x14ac:dyDescent="0.25">
      <c r="A63">
        <v>233</v>
      </c>
      <c r="B63">
        <v>35.786999999999999</v>
      </c>
      <c r="C63">
        <v>-78.679370000000006</v>
      </c>
    </row>
    <row r="64" spans="1:3" x14ac:dyDescent="0.25">
      <c r="A64">
        <v>234</v>
      </c>
      <c r="B64">
        <v>29.021909999999998</v>
      </c>
      <c r="C64">
        <v>-81.737440000000007</v>
      </c>
    </row>
    <row r="65" spans="1:3" x14ac:dyDescent="0.25">
      <c r="A65">
        <v>235</v>
      </c>
      <c r="B65">
        <v>39.743130000000001</v>
      </c>
      <c r="C65">
        <v>-104.9926</v>
      </c>
    </row>
    <row r="66" spans="1:3" x14ac:dyDescent="0.25">
      <c r="A66">
        <v>236</v>
      </c>
      <c r="B66">
        <v>35.108809999999998</v>
      </c>
      <c r="C66">
        <v>-106.61206</v>
      </c>
    </row>
    <row r="67" spans="1:3" x14ac:dyDescent="0.25">
      <c r="A67">
        <v>237</v>
      </c>
      <c r="B67">
        <v>47.429580000000001</v>
      </c>
      <c r="C67">
        <v>-120.31494000000001</v>
      </c>
    </row>
    <row r="68" spans="1:3" x14ac:dyDescent="0.25">
      <c r="A68">
        <v>238</v>
      </c>
      <c r="B68">
        <v>47.421860000000002</v>
      </c>
      <c r="C68">
        <v>-120.29576</v>
      </c>
    </row>
    <row r="69" spans="1:3" x14ac:dyDescent="0.25">
      <c r="A69">
        <v>239</v>
      </c>
      <c r="B69">
        <v>47.220199999999998</v>
      </c>
      <c r="C69">
        <v>-119.85339</v>
      </c>
    </row>
    <row r="70" spans="1:3" x14ac:dyDescent="0.25">
      <c r="A70">
        <v>240</v>
      </c>
      <c r="B70">
        <v>47.496000000000002</v>
      </c>
      <c r="C70">
        <v>-121.87587000000001</v>
      </c>
    </row>
    <row r="71" spans="1:3" x14ac:dyDescent="0.25">
      <c r="A71">
        <v>243</v>
      </c>
      <c r="B71">
        <v>38.552259999999997</v>
      </c>
      <c r="C71">
        <v>-121.42925</v>
      </c>
    </row>
    <row r="72" spans="1:3" x14ac:dyDescent="0.25">
      <c r="A72">
        <v>244</v>
      </c>
      <c r="B72">
        <v>33.440519999999999</v>
      </c>
      <c r="C72">
        <v>-111.94968</v>
      </c>
    </row>
    <row r="73" spans="1:3" x14ac:dyDescent="0.25">
      <c r="A73">
        <v>247</v>
      </c>
      <c r="B73">
        <v>47.614510000000003</v>
      </c>
      <c r="C73">
        <v>-122.33349</v>
      </c>
    </row>
    <row r="74" spans="1:3" x14ac:dyDescent="0.25">
      <c r="A74">
        <v>248</v>
      </c>
      <c r="B74">
        <v>29.73621</v>
      </c>
      <c r="C74">
        <v>-81.631969999999995</v>
      </c>
    </row>
    <row r="75" spans="1:3" x14ac:dyDescent="0.25">
      <c r="A75">
        <v>249</v>
      </c>
      <c r="B75">
        <v>39.373750000000001</v>
      </c>
      <c r="C75">
        <v>-119.74679999999999</v>
      </c>
    </row>
    <row r="76" spans="1:3" x14ac:dyDescent="0.25">
      <c r="A76">
        <v>250</v>
      </c>
      <c r="B76">
        <v>33.391640000000002</v>
      </c>
      <c r="C76">
        <v>-81.207499999999996</v>
      </c>
    </row>
    <row r="77" spans="1:3" x14ac:dyDescent="0.25">
      <c r="A77">
        <v>251</v>
      </c>
      <c r="B77">
        <v>33.199710000000003</v>
      </c>
      <c r="C77">
        <v>-79.981089999999995</v>
      </c>
    </row>
    <row r="78" spans="1:3" x14ac:dyDescent="0.25">
      <c r="A78">
        <v>252</v>
      </c>
      <c r="B78">
        <v>31.419799999999999</v>
      </c>
      <c r="C78">
        <v>-89.42259</v>
      </c>
    </row>
    <row r="79" spans="1:3" x14ac:dyDescent="0.25">
      <c r="A79">
        <v>253</v>
      </c>
      <c r="B79">
        <v>33.78443</v>
      </c>
      <c r="C79">
        <v>-84.377790000000005</v>
      </c>
    </row>
    <row r="80" spans="1:3" x14ac:dyDescent="0.25">
      <c r="A80">
        <v>256</v>
      </c>
      <c r="B80">
        <v>44.017719999999997</v>
      </c>
      <c r="C80">
        <v>-92.464110000000005</v>
      </c>
    </row>
    <row r="81" spans="1:3" x14ac:dyDescent="0.25">
      <c r="A81">
        <v>257</v>
      </c>
      <c r="B81">
        <v>34.75347</v>
      </c>
      <c r="C81">
        <v>-92.448570000000004</v>
      </c>
    </row>
    <row r="82" spans="1:3" x14ac:dyDescent="0.25">
      <c r="A82">
        <v>258</v>
      </c>
      <c r="B82">
        <v>36.153350000000003</v>
      </c>
      <c r="C82">
        <v>-95.991969999999995</v>
      </c>
    </row>
    <row r="83" spans="1:3" x14ac:dyDescent="0.25">
      <c r="A83">
        <v>259</v>
      </c>
      <c r="B83">
        <v>44.87679</v>
      </c>
      <c r="C83">
        <v>-93.2637</v>
      </c>
    </row>
    <row r="84" spans="1:3" x14ac:dyDescent="0.25">
      <c r="A84">
        <v>261</v>
      </c>
      <c r="B84">
        <v>38.407789999999999</v>
      </c>
      <c r="C84">
        <v>-100.20903</v>
      </c>
    </row>
    <row r="85" spans="1:3" x14ac:dyDescent="0.25">
      <c r="A85">
        <v>262</v>
      </c>
      <c r="B85">
        <v>27.942810000000001</v>
      </c>
      <c r="C85">
        <v>-82.365600000000001</v>
      </c>
    </row>
    <row r="86" spans="1:3" x14ac:dyDescent="0.25">
      <c r="A86">
        <v>263</v>
      </c>
      <c r="B86">
        <v>35.966180000000001</v>
      </c>
      <c r="C86">
        <v>-83.921049999999994</v>
      </c>
    </row>
    <row r="87" spans="1:3" x14ac:dyDescent="0.25">
      <c r="A87">
        <v>266</v>
      </c>
      <c r="B87">
        <v>32.220910000000003</v>
      </c>
      <c r="C87">
        <v>-110.96905</v>
      </c>
    </row>
    <row r="88" spans="1:3" x14ac:dyDescent="0.25">
      <c r="A88">
        <v>267</v>
      </c>
      <c r="B88">
        <v>37.501040000000003</v>
      </c>
      <c r="C88">
        <v>-120.8446</v>
      </c>
    </row>
    <row r="89" spans="1:3" x14ac:dyDescent="0.25">
      <c r="A89">
        <v>272</v>
      </c>
      <c r="B89">
        <v>40.268360000000001</v>
      </c>
      <c r="C89">
        <v>-92.263120000000001</v>
      </c>
    </row>
    <row r="90" spans="1:3" x14ac:dyDescent="0.25">
      <c r="A90">
        <v>273</v>
      </c>
      <c r="B90">
        <v>40.023679999999999</v>
      </c>
      <c r="C90">
        <v>-103.05927</v>
      </c>
    </row>
    <row r="91" spans="1:3" x14ac:dyDescent="0.25">
      <c r="A91">
        <v>274</v>
      </c>
      <c r="B91">
        <v>33.128210000000003</v>
      </c>
      <c r="C91">
        <v>-112.02952000000001</v>
      </c>
    </row>
    <row r="92" spans="1:3" x14ac:dyDescent="0.25">
      <c r="A92">
        <v>275</v>
      </c>
      <c r="B92">
        <v>40.277880000000003</v>
      </c>
      <c r="C92">
        <v>-94.960579999999993</v>
      </c>
    </row>
    <row r="93" spans="1:3" x14ac:dyDescent="0.25">
      <c r="A93">
        <v>277</v>
      </c>
      <c r="B93">
        <v>35.083820000000003</v>
      </c>
      <c r="C93">
        <v>-98.233289999999997</v>
      </c>
    </row>
    <row r="94" spans="1:3" x14ac:dyDescent="0.25">
      <c r="A94">
        <v>279</v>
      </c>
      <c r="B94">
        <v>44.874749999999999</v>
      </c>
      <c r="C94">
        <v>-88.449560000000005</v>
      </c>
    </row>
    <row r="95" spans="1:3" x14ac:dyDescent="0.25">
      <c r="A95">
        <v>288</v>
      </c>
      <c r="B95">
        <v>34.226390000000002</v>
      </c>
      <c r="C95">
        <v>-89.950680000000006</v>
      </c>
    </row>
    <row r="96" spans="1:3" x14ac:dyDescent="0.25">
      <c r="A96">
        <v>291</v>
      </c>
      <c r="B96">
        <v>33.159959999999998</v>
      </c>
      <c r="C96">
        <v>-92.667529999999999</v>
      </c>
    </row>
    <row r="97" spans="1:3" x14ac:dyDescent="0.25">
      <c r="A97">
        <v>293</v>
      </c>
      <c r="B97">
        <v>33.48462</v>
      </c>
      <c r="C97">
        <v>-113.02401</v>
      </c>
    </row>
    <row r="98" spans="1:3" x14ac:dyDescent="0.25">
      <c r="A98">
        <v>312</v>
      </c>
      <c r="B98">
        <v>46.826540000000001</v>
      </c>
      <c r="C98">
        <v>-111.79559999999999</v>
      </c>
    </row>
    <row r="99" spans="1:3" x14ac:dyDescent="0.25">
      <c r="A99">
        <v>313</v>
      </c>
      <c r="B99">
        <v>36.14723</v>
      </c>
      <c r="C99">
        <v>-91.121949999999998</v>
      </c>
    </row>
    <row r="100" spans="1:3" x14ac:dyDescent="0.25">
      <c r="A100">
        <v>315</v>
      </c>
      <c r="B100">
        <v>39.41554</v>
      </c>
      <c r="C100">
        <v>-77.675439999999995</v>
      </c>
    </row>
    <row r="101" spans="1:3" x14ac:dyDescent="0.25">
      <c r="A101">
        <v>320</v>
      </c>
      <c r="B101">
        <v>35.746459999999999</v>
      </c>
      <c r="C101">
        <v>-90.197739999999996</v>
      </c>
    </row>
    <row r="102" spans="1:3" x14ac:dyDescent="0.25">
      <c r="A102">
        <v>321</v>
      </c>
      <c r="B102">
        <v>35.079039999999999</v>
      </c>
      <c r="C102">
        <v>-90.926169999999999</v>
      </c>
    </row>
    <row r="103" spans="1:3" x14ac:dyDescent="0.25">
      <c r="A103">
        <v>324</v>
      </c>
      <c r="B103">
        <v>48.197310000000002</v>
      </c>
      <c r="C103">
        <v>-112.15788000000001</v>
      </c>
    </row>
    <row r="104" spans="1:3" x14ac:dyDescent="0.25">
      <c r="A104">
        <v>325</v>
      </c>
      <c r="B104">
        <v>29.02487</v>
      </c>
      <c r="C104">
        <v>-80.922370000000001</v>
      </c>
    </row>
    <row r="105" spans="1:3" x14ac:dyDescent="0.25">
      <c r="A105">
        <v>329</v>
      </c>
      <c r="B105">
        <v>51.048780000000001</v>
      </c>
      <c r="C105">
        <v>-114.06918</v>
      </c>
    </row>
    <row r="106" spans="1:3" x14ac:dyDescent="0.25">
      <c r="A106">
        <v>330</v>
      </c>
      <c r="B106">
        <v>49.279409999999999</v>
      </c>
      <c r="C106">
        <v>-123.11776</v>
      </c>
    </row>
    <row r="107" spans="1:3" x14ac:dyDescent="0.25">
      <c r="A107">
        <v>331</v>
      </c>
      <c r="B107">
        <v>27.281890000000001</v>
      </c>
      <c r="C107">
        <v>-101.49093999999999</v>
      </c>
    </row>
    <row r="108" spans="1:3" x14ac:dyDescent="0.25">
      <c r="A108">
        <v>332</v>
      </c>
      <c r="B108">
        <v>45.50835</v>
      </c>
      <c r="C108">
        <v>-73.562259999999995</v>
      </c>
    </row>
    <row r="109" spans="1:3" x14ac:dyDescent="0.25">
      <c r="A109">
        <v>333</v>
      </c>
      <c r="B109">
        <v>43.479669999999999</v>
      </c>
      <c r="C109">
        <v>-79.638099999999994</v>
      </c>
    </row>
    <row r="110" spans="1:3" x14ac:dyDescent="0.25">
      <c r="A110">
        <v>338</v>
      </c>
      <c r="B110">
        <v>34.109059999999999</v>
      </c>
      <c r="C110">
        <v>-82.897310000000004</v>
      </c>
    </row>
    <row r="111" spans="1:3" x14ac:dyDescent="0.25">
      <c r="A111">
        <v>339</v>
      </c>
      <c r="B111">
        <v>46.48283</v>
      </c>
      <c r="C111">
        <v>-63.40372</v>
      </c>
    </row>
    <row r="112" spans="1:3" x14ac:dyDescent="0.25">
      <c r="A112">
        <v>342</v>
      </c>
      <c r="B112">
        <v>49.841810000000002</v>
      </c>
      <c r="C112">
        <v>-97.179400000000001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45E80-10DD-431A-ABC9-D777896BC292}">
  <dimension ref="A1:D225"/>
  <sheetViews>
    <sheetView tabSelected="1" topLeftCell="A187" workbookViewId="0">
      <selection activeCell="G12" sqref="G12"/>
    </sheetView>
  </sheetViews>
  <sheetFormatPr defaultRowHeight="15" x14ac:dyDescent="0.25"/>
  <cols>
    <col min="2" max="2" width="77.7109375" bestFit="1" customWidth="1"/>
  </cols>
  <sheetData>
    <row r="1" spans="1:4" x14ac:dyDescent="0.25">
      <c r="A1" s="8" t="s">
        <v>666</v>
      </c>
      <c r="B1" s="8" t="s">
        <v>667</v>
      </c>
      <c r="C1" s="8" t="s">
        <v>887</v>
      </c>
      <c r="D1" s="8" t="s">
        <v>888</v>
      </c>
    </row>
    <row r="2" spans="1:4" x14ac:dyDescent="0.25">
      <c r="A2">
        <v>101</v>
      </c>
      <c r="B2" t="s">
        <v>668</v>
      </c>
      <c r="C2">
        <f>VLOOKUP(A2,Gephi_coordinates!A:C,2,FALSE)</f>
        <v>32.366619999999998</v>
      </c>
      <c r="D2">
        <f>VLOOKUP(A2,Gephi_coordinates!A:C,3,FALSE)</f>
        <v>-86.300529999999995</v>
      </c>
    </row>
    <row r="3" spans="1:4" x14ac:dyDescent="0.25">
      <c r="A3">
        <v>102</v>
      </c>
      <c r="B3" t="s">
        <v>669</v>
      </c>
      <c r="C3" t="e">
        <f>VLOOKUP(A3,Gephi_coordinates!A:C,2,FALSE)</f>
        <v>#N/A</v>
      </c>
      <c r="D3" t="e">
        <f>VLOOKUP(A3,Gephi_coordinates!A:C,3,FALSE)</f>
        <v>#N/A</v>
      </c>
    </row>
    <row r="4" spans="1:4" x14ac:dyDescent="0.25">
      <c r="A4">
        <v>103</v>
      </c>
      <c r="B4" t="s">
        <v>670</v>
      </c>
      <c r="C4">
        <f>VLOOKUP(A4,Gephi_coordinates!A:C,2,FALSE)</f>
        <v>35.57349</v>
      </c>
      <c r="D4">
        <f>VLOOKUP(A4,Gephi_coordinates!A:C,3,FALSE)</f>
        <v>-80.210530000000006</v>
      </c>
    </row>
    <row r="5" spans="1:4" x14ac:dyDescent="0.25">
      <c r="A5">
        <v>104</v>
      </c>
      <c r="B5" t="s">
        <v>671</v>
      </c>
      <c r="C5" t="e">
        <f>VLOOKUP(A5,Gephi_coordinates!A:C,2,FALSE)</f>
        <v>#N/A</v>
      </c>
      <c r="D5" t="e">
        <f>VLOOKUP(A5,Gephi_coordinates!A:C,3,FALSE)</f>
        <v>#N/A</v>
      </c>
    </row>
    <row r="6" spans="1:4" x14ac:dyDescent="0.25">
      <c r="A6">
        <v>105</v>
      </c>
      <c r="B6" t="s">
        <v>672</v>
      </c>
      <c r="C6">
        <f>VLOOKUP(A6,Gephi_coordinates!A:C,2,FALSE)</f>
        <v>43.37968</v>
      </c>
      <c r="D6">
        <f>VLOOKUP(A6,Gephi_coordinates!A:C,3,FALSE)</f>
        <v>-88.840789999999998</v>
      </c>
    </row>
    <row r="7" spans="1:4" x14ac:dyDescent="0.25">
      <c r="A7">
        <v>106</v>
      </c>
      <c r="B7" t="s">
        <v>673</v>
      </c>
      <c r="C7">
        <f>VLOOKUP(A7,Gephi_coordinates!A:C,2,FALSE)</f>
        <v>41.990450000000003</v>
      </c>
      <c r="D7">
        <f>VLOOKUP(A7,Gephi_coordinates!A:C,3,FALSE)</f>
        <v>-92.918149999999997</v>
      </c>
    </row>
    <row r="8" spans="1:4" x14ac:dyDescent="0.25">
      <c r="A8">
        <v>107</v>
      </c>
      <c r="B8" t="s">
        <v>674</v>
      </c>
      <c r="C8">
        <f>VLOOKUP(A8,Gephi_coordinates!A:C,2,FALSE)</f>
        <v>39.82208</v>
      </c>
      <c r="D8">
        <f>VLOOKUP(A8,Gephi_coordinates!A:C,3,FALSE)</f>
        <v>-90.565569999999994</v>
      </c>
    </row>
    <row r="9" spans="1:4" x14ac:dyDescent="0.25">
      <c r="A9">
        <v>108</v>
      </c>
      <c r="B9" t="s">
        <v>675</v>
      </c>
      <c r="C9">
        <f>VLOOKUP(A9,Gephi_coordinates!A:C,2,FALSE)</f>
        <v>39.11083</v>
      </c>
      <c r="D9">
        <f>VLOOKUP(A9,Gephi_coordinates!A:C,3,FALSE)</f>
        <v>-89.705969999999994</v>
      </c>
    </row>
    <row r="10" spans="1:4" x14ac:dyDescent="0.25">
      <c r="A10">
        <v>109</v>
      </c>
      <c r="B10" t="s">
        <v>676</v>
      </c>
      <c r="C10" t="e">
        <f>VLOOKUP(A10,Gephi_coordinates!A:C,2,FALSE)</f>
        <v>#N/A</v>
      </c>
      <c r="D10" t="e">
        <f>VLOOKUP(A10,Gephi_coordinates!A:C,3,FALSE)</f>
        <v>#N/A</v>
      </c>
    </row>
    <row r="11" spans="1:4" x14ac:dyDescent="0.25">
      <c r="A11">
        <v>110</v>
      </c>
      <c r="B11" t="s">
        <v>677</v>
      </c>
      <c r="C11">
        <f>VLOOKUP(A11,Gephi_coordinates!A:C,2,FALSE)</f>
        <v>39.964919999999999</v>
      </c>
      <c r="D11">
        <f>VLOOKUP(A11,Gephi_coordinates!A:C,3,FALSE)</f>
        <v>-83.006389999999996</v>
      </c>
    </row>
    <row r="12" spans="1:4" x14ac:dyDescent="0.25">
      <c r="A12">
        <v>111</v>
      </c>
      <c r="B12" t="s">
        <v>678</v>
      </c>
      <c r="C12" t="e">
        <f>VLOOKUP(A12,Gephi_coordinates!A:C,2,FALSE)</f>
        <v>#N/A</v>
      </c>
      <c r="D12" t="e">
        <f>VLOOKUP(A12,Gephi_coordinates!A:C,3,FALSE)</f>
        <v>#N/A</v>
      </c>
    </row>
    <row r="13" spans="1:4" x14ac:dyDescent="0.25">
      <c r="A13">
        <v>112</v>
      </c>
      <c r="B13" t="s">
        <v>679</v>
      </c>
      <c r="C13" t="e">
        <f>VLOOKUP(A13,Gephi_coordinates!A:C,2,FALSE)</f>
        <v>#N/A</v>
      </c>
      <c r="D13" t="e">
        <f>VLOOKUP(A13,Gephi_coordinates!A:C,3,FALSE)</f>
        <v>#N/A</v>
      </c>
    </row>
    <row r="14" spans="1:4" x14ac:dyDescent="0.25">
      <c r="A14">
        <v>113</v>
      </c>
      <c r="B14" t="s">
        <v>680</v>
      </c>
      <c r="C14">
        <f>VLOOKUP(A14,Gephi_coordinates!A:C,2,FALSE)</f>
        <v>39.054299999999998</v>
      </c>
      <c r="D14">
        <f>VLOOKUP(A14,Gephi_coordinates!A:C,3,FALSE)</f>
        <v>-94.583209999999994</v>
      </c>
    </row>
    <row r="15" spans="1:4" x14ac:dyDescent="0.25">
      <c r="A15">
        <v>114</v>
      </c>
      <c r="B15" t="s">
        <v>681</v>
      </c>
      <c r="C15" t="e">
        <f>VLOOKUP(A15,Gephi_coordinates!A:C,2,FALSE)</f>
        <v>#N/A</v>
      </c>
      <c r="D15" t="e">
        <f>VLOOKUP(A15,Gephi_coordinates!A:C,3,FALSE)</f>
        <v>#N/A</v>
      </c>
    </row>
    <row r="16" spans="1:4" x14ac:dyDescent="0.25">
      <c r="A16">
        <v>115</v>
      </c>
      <c r="B16" t="s">
        <v>682</v>
      </c>
      <c r="C16" t="e">
        <f>VLOOKUP(A16,Gephi_coordinates!A:C,2,FALSE)</f>
        <v>#N/A</v>
      </c>
      <c r="D16" t="e">
        <f>VLOOKUP(A16,Gephi_coordinates!A:C,3,FALSE)</f>
        <v>#N/A</v>
      </c>
    </row>
    <row r="17" spans="1:4" x14ac:dyDescent="0.25">
      <c r="A17">
        <v>116</v>
      </c>
      <c r="B17" t="s">
        <v>683</v>
      </c>
      <c r="C17">
        <f>VLOOKUP(A17,Gephi_coordinates!A:C,2,FALSE)</f>
        <v>34.521500000000003</v>
      </c>
      <c r="D17">
        <f>VLOOKUP(A17,Gephi_coordinates!A:C,3,FALSE)</f>
        <v>-112.14413999999999</v>
      </c>
    </row>
    <row r="18" spans="1:4" x14ac:dyDescent="0.25">
      <c r="A18">
        <v>118</v>
      </c>
      <c r="B18" t="s">
        <v>684</v>
      </c>
      <c r="C18">
        <f>VLOOKUP(A18,Gephi_coordinates!A:C,2,FALSE)</f>
        <v>37.098860000000002</v>
      </c>
      <c r="D18">
        <f>VLOOKUP(A18,Gephi_coordinates!A:C,3,FALSE)</f>
        <v>-93.328329999999994</v>
      </c>
    </row>
    <row r="19" spans="1:4" x14ac:dyDescent="0.25">
      <c r="A19">
        <v>119</v>
      </c>
      <c r="B19" t="s">
        <v>685</v>
      </c>
      <c r="C19">
        <f>VLOOKUP(A19,Gephi_coordinates!A:C,2,FALSE)</f>
        <v>47.665309999999998</v>
      </c>
      <c r="D19">
        <f>VLOOKUP(A19,Gephi_coordinates!A:C,3,FALSE)</f>
        <v>-117.39912</v>
      </c>
    </row>
    <row r="20" spans="1:4" x14ac:dyDescent="0.25">
      <c r="A20">
        <v>120</v>
      </c>
      <c r="B20" t="s">
        <v>686</v>
      </c>
      <c r="C20">
        <f>VLOOKUP(A20,Gephi_coordinates!A:C,2,FALSE)</f>
        <v>37.751019999999997</v>
      </c>
      <c r="D20">
        <f>VLOOKUP(A20,Gephi_coordinates!A:C,3,FALSE)</f>
        <v>-87.578280000000007</v>
      </c>
    </row>
    <row r="21" spans="1:4" x14ac:dyDescent="0.25">
      <c r="A21">
        <v>121</v>
      </c>
      <c r="B21" t="s">
        <v>687</v>
      </c>
      <c r="C21" t="e">
        <f>VLOOKUP(A21,Gephi_coordinates!A:C,2,FALSE)</f>
        <v>#N/A</v>
      </c>
      <c r="D21" t="e">
        <f>VLOOKUP(A21,Gephi_coordinates!A:C,3,FALSE)</f>
        <v>#N/A</v>
      </c>
    </row>
    <row r="22" spans="1:4" x14ac:dyDescent="0.25">
      <c r="A22">
        <v>122</v>
      </c>
      <c r="B22" t="s">
        <v>27</v>
      </c>
      <c r="C22">
        <f>VLOOKUP(A22,Gephi_coordinates!A:C,2,FALSE)</f>
        <v>45.967480000000002</v>
      </c>
      <c r="D22">
        <f>VLOOKUP(A22,Gephi_coordinates!A:C,3,FALSE)</f>
        <v>-120.7591</v>
      </c>
    </row>
    <row r="23" spans="1:4" x14ac:dyDescent="0.25">
      <c r="A23">
        <v>123</v>
      </c>
      <c r="B23" t="s">
        <v>688</v>
      </c>
      <c r="C23" t="e">
        <f>VLOOKUP(A23,Gephi_coordinates!A:C,2,FALSE)</f>
        <v>#N/A</v>
      </c>
      <c r="D23" t="e">
        <f>VLOOKUP(A23,Gephi_coordinates!A:C,3,FALSE)</f>
        <v>#N/A</v>
      </c>
    </row>
    <row r="24" spans="1:4" x14ac:dyDescent="0.25">
      <c r="A24">
        <v>124</v>
      </c>
      <c r="B24" t="s">
        <v>689</v>
      </c>
      <c r="C24" t="e">
        <f>VLOOKUP(A24,Gephi_coordinates!A:C,2,FALSE)</f>
        <v>#N/A</v>
      </c>
      <c r="D24" t="e">
        <f>VLOOKUP(A24,Gephi_coordinates!A:C,3,FALSE)</f>
        <v>#N/A</v>
      </c>
    </row>
    <row r="25" spans="1:4" x14ac:dyDescent="0.25">
      <c r="A25">
        <v>125</v>
      </c>
      <c r="B25" t="s">
        <v>690</v>
      </c>
      <c r="C25">
        <f>VLOOKUP(A25,Gephi_coordinates!A:C,2,FALSE)</f>
        <v>38.607010000000002</v>
      </c>
      <c r="D25">
        <f>VLOOKUP(A25,Gephi_coordinates!A:C,3,FALSE)</f>
        <v>-121.15604999999999</v>
      </c>
    </row>
    <row r="26" spans="1:4" x14ac:dyDescent="0.25">
      <c r="A26">
        <v>126</v>
      </c>
      <c r="B26" t="s">
        <v>691</v>
      </c>
      <c r="C26" t="e">
        <f>VLOOKUP(A26,Gephi_coordinates!A:C,2,FALSE)</f>
        <v>#N/A</v>
      </c>
      <c r="D26" t="e">
        <f>VLOOKUP(A26,Gephi_coordinates!A:C,3,FALSE)</f>
        <v>#N/A</v>
      </c>
    </row>
    <row r="27" spans="1:4" x14ac:dyDescent="0.25">
      <c r="A27">
        <v>128</v>
      </c>
      <c r="B27" t="s">
        <v>692</v>
      </c>
      <c r="C27" t="e">
        <f>VLOOKUP(A27,Gephi_coordinates!A:C,2,FALSE)</f>
        <v>#N/A</v>
      </c>
      <c r="D27" t="e">
        <f>VLOOKUP(A27,Gephi_coordinates!A:C,3,FALSE)</f>
        <v>#N/A</v>
      </c>
    </row>
    <row r="28" spans="1:4" x14ac:dyDescent="0.25">
      <c r="A28">
        <v>133</v>
      </c>
      <c r="B28" t="s">
        <v>693</v>
      </c>
      <c r="C28" t="e">
        <f>VLOOKUP(A28,Gephi_coordinates!A:C,2,FALSE)</f>
        <v>#N/A</v>
      </c>
      <c r="D28" t="e">
        <f>VLOOKUP(A28,Gephi_coordinates!A:C,3,FALSE)</f>
        <v>#N/A</v>
      </c>
    </row>
    <row r="29" spans="1:4" x14ac:dyDescent="0.25">
      <c r="A29">
        <v>134</v>
      </c>
      <c r="B29" t="s">
        <v>694</v>
      </c>
      <c r="C29" t="e">
        <f>VLOOKUP(A29,Gephi_coordinates!A:C,2,FALSE)</f>
        <v>#N/A</v>
      </c>
      <c r="D29" t="e">
        <f>VLOOKUP(A29,Gephi_coordinates!A:C,3,FALSE)</f>
        <v>#N/A</v>
      </c>
    </row>
    <row r="30" spans="1:4" x14ac:dyDescent="0.25">
      <c r="A30">
        <v>135</v>
      </c>
      <c r="B30" t="s">
        <v>695</v>
      </c>
      <c r="C30" t="e">
        <f>VLOOKUP(A30,Gephi_coordinates!A:C,2,FALSE)</f>
        <v>#N/A</v>
      </c>
      <c r="D30" t="e">
        <f>VLOOKUP(A30,Gephi_coordinates!A:C,3,FALSE)</f>
        <v>#N/A</v>
      </c>
    </row>
    <row r="31" spans="1:4" x14ac:dyDescent="0.25">
      <c r="A31">
        <v>136</v>
      </c>
      <c r="B31" t="s">
        <v>696</v>
      </c>
      <c r="C31">
        <f>VLOOKUP(A31,Gephi_coordinates!A:C,2,FALSE)</f>
        <v>25.40765</v>
      </c>
      <c r="D31">
        <f>VLOOKUP(A31,Gephi_coordinates!A:C,3,FALSE)</f>
        <v>-80.703620000000001</v>
      </c>
    </row>
    <row r="32" spans="1:4" x14ac:dyDescent="0.25">
      <c r="A32">
        <v>137</v>
      </c>
      <c r="B32" t="s">
        <v>697</v>
      </c>
      <c r="C32">
        <f>VLOOKUP(A32,Gephi_coordinates!A:C,2,FALSE)</f>
        <v>38.970739999999999</v>
      </c>
      <c r="D32">
        <f>VLOOKUP(A32,Gephi_coordinates!A:C,3,FALSE)</f>
        <v>-94.330020000000005</v>
      </c>
    </row>
    <row r="33" spans="1:4" x14ac:dyDescent="0.25">
      <c r="A33">
        <v>138</v>
      </c>
      <c r="B33" t="s">
        <v>698</v>
      </c>
      <c r="C33">
        <f>VLOOKUP(A33,Gephi_coordinates!A:C,2,FALSE)</f>
        <v>30.164770000000001</v>
      </c>
      <c r="D33">
        <f>VLOOKUP(A33,Gephi_coordinates!A:C,3,FALSE)</f>
        <v>-92.038359999999997</v>
      </c>
    </row>
    <row r="34" spans="1:4" x14ac:dyDescent="0.25">
      <c r="A34">
        <v>139</v>
      </c>
      <c r="B34" t="s">
        <v>699</v>
      </c>
      <c r="C34">
        <f>VLOOKUP(A34,Gephi_coordinates!A:C,2,FALSE)</f>
        <v>47.208109999999998</v>
      </c>
      <c r="D34">
        <f>VLOOKUP(A34,Gephi_coordinates!A:C,3,FALSE)</f>
        <v>-122.47745999999999</v>
      </c>
    </row>
    <row r="35" spans="1:4" x14ac:dyDescent="0.25">
      <c r="A35">
        <v>140</v>
      </c>
      <c r="B35" t="s">
        <v>700</v>
      </c>
      <c r="C35">
        <f>VLOOKUP(A35,Gephi_coordinates!A:C,2,FALSE)</f>
        <v>30.445689999999999</v>
      </c>
      <c r="D35">
        <f>VLOOKUP(A35,Gephi_coordinates!A:C,3,FALSE)</f>
        <v>-84.288120000000006</v>
      </c>
    </row>
    <row r="36" spans="1:4" x14ac:dyDescent="0.25">
      <c r="A36">
        <v>141</v>
      </c>
      <c r="B36" t="s">
        <v>701</v>
      </c>
      <c r="C36">
        <f>VLOOKUP(A36,Gephi_coordinates!A:C,2,FALSE)</f>
        <v>37.217239999999997</v>
      </c>
      <c r="D36">
        <f>VLOOKUP(A36,Gephi_coordinates!A:C,3,FALSE)</f>
        <v>-93.290430000000001</v>
      </c>
    </row>
    <row r="37" spans="1:4" x14ac:dyDescent="0.25">
      <c r="A37">
        <v>142</v>
      </c>
      <c r="B37" t="s">
        <v>702</v>
      </c>
      <c r="C37">
        <f>VLOOKUP(A37,Gephi_coordinates!A:C,2,FALSE)</f>
        <v>31.325340000000001</v>
      </c>
      <c r="D37">
        <f>VLOOKUP(A37,Gephi_coordinates!A:C,3,FALSE)</f>
        <v>-92.417299999999997</v>
      </c>
    </row>
    <row r="38" spans="1:4" x14ac:dyDescent="0.25">
      <c r="A38">
        <v>143</v>
      </c>
      <c r="B38" t="s">
        <v>703</v>
      </c>
      <c r="C38" t="e">
        <f>VLOOKUP(A38,Gephi_coordinates!A:C,2,FALSE)</f>
        <v>#N/A</v>
      </c>
      <c r="D38" t="e">
        <f>VLOOKUP(A38,Gephi_coordinates!A:C,3,FALSE)</f>
        <v>#N/A</v>
      </c>
    </row>
    <row r="39" spans="1:4" x14ac:dyDescent="0.25">
      <c r="A39">
        <v>144</v>
      </c>
      <c r="B39" t="s">
        <v>704</v>
      </c>
      <c r="C39" t="e">
        <f>VLOOKUP(A39,Gephi_coordinates!A:C,2,FALSE)</f>
        <v>#N/A</v>
      </c>
      <c r="D39" t="e">
        <f>VLOOKUP(A39,Gephi_coordinates!A:C,3,FALSE)</f>
        <v>#N/A</v>
      </c>
    </row>
    <row r="40" spans="1:4" x14ac:dyDescent="0.25">
      <c r="A40">
        <v>145</v>
      </c>
      <c r="B40" t="s">
        <v>705</v>
      </c>
      <c r="C40" t="e">
        <f>VLOOKUP(A40,Gephi_coordinates!A:C,2,FALSE)</f>
        <v>#N/A</v>
      </c>
      <c r="D40" t="e">
        <f>VLOOKUP(A40,Gephi_coordinates!A:C,3,FALSE)</f>
        <v>#N/A</v>
      </c>
    </row>
    <row r="41" spans="1:4" x14ac:dyDescent="0.25">
      <c r="A41">
        <v>146</v>
      </c>
      <c r="B41" t="s">
        <v>706</v>
      </c>
      <c r="C41" t="e">
        <f>VLOOKUP(A41,Gephi_coordinates!A:C,2,FALSE)</f>
        <v>#N/A</v>
      </c>
      <c r="D41" t="e">
        <f>VLOOKUP(A41,Gephi_coordinates!A:C,3,FALSE)</f>
        <v>#N/A</v>
      </c>
    </row>
    <row r="42" spans="1:4" x14ac:dyDescent="0.25">
      <c r="A42">
        <v>147</v>
      </c>
      <c r="B42" t="s">
        <v>707</v>
      </c>
      <c r="C42" t="e">
        <f>VLOOKUP(A42,Gephi_coordinates!A:C,2,FALSE)</f>
        <v>#N/A</v>
      </c>
      <c r="D42" t="e">
        <f>VLOOKUP(A42,Gephi_coordinates!A:C,3,FALSE)</f>
        <v>#N/A</v>
      </c>
    </row>
    <row r="43" spans="1:4" x14ac:dyDescent="0.25">
      <c r="A43">
        <v>148</v>
      </c>
      <c r="B43" t="s">
        <v>708</v>
      </c>
      <c r="C43" t="e">
        <f>VLOOKUP(A43,Gephi_coordinates!A:C,2,FALSE)</f>
        <v>#N/A</v>
      </c>
      <c r="D43" t="e">
        <f>VLOOKUP(A43,Gephi_coordinates!A:C,3,FALSE)</f>
        <v>#N/A</v>
      </c>
    </row>
    <row r="44" spans="1:4" x14ac:dyDescent="0.25">
      <c r="A44">
        <v>149</v>
      </c>
      <c r="B44" t="s">
        <v>709</v>
      </c>
      <c r="C44">
        <f>VLOOKUP(A44,Gephi_coordinates!A:C,2,FALSE)</f>
        <v>43.777369999999998</v>
      </c>
      <c r="D44">
        <f>VLOOKUP(A44,Gephi_coordinates!A:C,3,FALSE)</f>
        <v>-91.228920000000002</v>
      </c>
    </row>
    <row r="45" spans="1:4" x14ac:dyDescent="0.25">
      <c r="A45">
        <v>150</v>
      </c>
      <c r="B45" t="s">
        <v>710</v>
      </c>
      <c r="C45" t="e">
        <f>VLOOKUP(A45,Gephi_coordinates!A:C,2,FALSE)</f>
        <v>#N/A</v>
      </c>
      <c r="D45" t="e">
        <f>VLOOKUP(A45,Gephi_coordinates!A:C,3,FALSE)</f>
        <v>#N/A</v>
      </c>
    </row>
    <row r="46" spans="1:4" x14ac:dyDescent="0.25">
      <c r="A46">
        <v>151</v>
      </c>
      <c r="B46" t="s">
        <v>711</v>
      </c>
      <c r="C46" t="e">
        <f>VLOOKUP(A46,Gephi_coordinates!A:C,2,FALSE)</f>
        <v>#N/A</v>
      </c>
      <c r="D46" t="e">
        <f>VLOOKUP(A46,Gephi_coordinates!A:C,3,FALSE)</f>
        <v>#N/A</v>
      </c>
    </row>
    <row r="47" spans="1:4" x14ac:dyDescent="0.25">
      <c r="A47">
        <v>152</v>
      </c>
      <c r="B47" t="s">
        <v>712</v>
      </c>
      <c r="C47" t="e">
        <f>VLOOKUP(A47,Gephi_coordinates!A:C,2,FALSE)</f>
        <v>#N/A</v>
      </c>
      <c r="D47" t="e">
        <f>VLOOKUP(A47,Gephi_coordinates!A:C,3,FALSE)</f>
        <v>#N/A</v>
      </c>
    </row>
    <row r="48" spans="1:4" x14ac:dyDescent="0.25">
      <c r="A48">
        <v>153</v>
      </c>
      <c r="B48" t="s">
        <v>713</v>
      </c>
      <c r="C48">
        <f>VLOOKUP(A48,Gephi_coordinates!A:C,2,FALSE)</f>
        <v>33.332000000000001</v>
      </c>
      <c r="D48">
        <f>VLOOKUP(A48,Gephi_coordinates!A:C,3,FALSE)</f>
        <v>-112.89109999999999</v>
      </c>
    </row>
    <row r="49" spans="1:4" x14ac:dyDescent="0.25">
      <c r="A49">
        <v>154</v>
      </c>
      <c r="B49" t="s">
        <v>714</v>
      </c>
      <c r="C49">
        <f>VLOOKUP(A49,Gephi_coordinates!A:C,2,FALSE)</f>
        <v>32.975079999999998</v>
      </c>
      <c r="D49">
        <f>VLOOKUP(A49,Gephi_coordinates!A:C,3,FALSE)</f>
        <v>-112.69404</v>
      </c>
    </row>
    <row r="50" spans="1:4" x14ac:dyDescent="0.25">
      <c r="A50">
        <v>155</v>
      </c>
      <c r="B50" t="s">
        <v>715</v>
      </c>
      <c r="C50" t="e">
        <f>VLOOKUP(A50,Gephi_coordinates!A:C,2,FALSE)</f>
        <v>#N/A</v>
      </c>
      <c r="D50" t="e">
        <f>VLOOKUP(A50,Gephi_coordinates!A:C,3,FALSE)</f>
        <v>#N/A</v>
      </c>
    </row>
    <row r="51" spans="1:4" x14ac:dyDescent="0.25">
      <c r="A51">
        <v>156</v>
      </c>
      <c r="B51" t="s">
        <v>716</v>
      </c>
      <c r="C51">
        <f>VLOOKUP(A51,Gephi_coordinates!A:C,2,FALSE)</f>
        <v>34.752980000000001</v>
      </c>
      <c r="D51">
        <f>VLOOKUP(A51,Gephi_coordinates!A:C,3,FALSE)</f>
        <v>-92.266800000000003</v>
      </c>
    </row>
    <row r="52" spans="1:4" x14ac:dyDescent="0.25">
      <c r="A52">
        <v>157</v>
      </c>
      <c r="B52" t="s">
        <v>717</v>
      </c>
      <c r="C52">
        <f>VLOOKUP(A52,Gephi_coordinates!A:C,2,FALSE)</f>
        <v>35.166870000000003</v>
      </c>
      <c r="D52">
        <f>VLOOKUP(A52,Gephi_coordinates!A:C,3,FALSE)</f>
        <v>-81.117019999999997</v>
      </c>
    </row>
    <row r="53" spans="1:4" x14ac:dyDescent="0.25">
      <c r="A53">
        <v>159</v>
      </c>
      <c r="B53" t="s">
        <v>718</v>
      </c>
      <c r="C53">
        <f>VLOOKUP(A53,Gephi_coordinates!A:C,2,FALSE)</f>
        <v>38.016559999999998</v>
      </c>
      <c r="D53">
        <f>VLOOKUP(A53,Gephi_coordinates!A:C,3,FALSE)</f>
        <v>-84.2547</v>
      </c>
    </row>
    <row r="54" spans="1:4" x14ac:dyDescent="0.25">
      <c r="A54">
        <v>160</v>
      </c>
      <c r="B54" t="s">
        <v>719</v>
      </c>
      <c r="C54">
        <f>VLOOKUP(A54,Gephi_coordinates!A:C,2,FALSE)</f>
        <v>31.756450000000001</v>
      </c>
      <c r="D54">
        <f>VLOOKUP(A54,Gephi_coordinates!A:C,3,FALSE)</f>
        <v>-106.48551</v>
      </c>
    </row>
    <row r="55" spans="1:4" x14ac:dyDescent="0.25">
      <c r="A55">
        <v>161</v>
      </c>
      <c r="B55" t="s">
        <v>720</v>
      </c>
      <c r="C55">
        <f>VLOOKUP(A55,Gephi_coordinates!A:C,2,FALSE)</f>
        <v>37.220390000000002</v>
      </c>
      <c r="D55">
        <f>VLOOKUP(A55,Gephi_coordinates!A:C,3,FALSE)</f>
        <v>-88.857960000000006</v>
      </c>
    </row>
    <row r="56" spans="1:4" x14ac:dyDescent="0.25">
      <c r="A56">
        <v>162</v>
      </c>
      <c r="B56" t="s">
        <v>721</v>
      </c>
      <c r="C56" t="e">
        <f>VLOOKUP(A56,Gephi_coordinates!A:C,2,FALSE)</f>
        <v>#N/A</v>
      </c>
      <c r="D56" t="e">
        <f>VLOOKUP(A56,Gephi_coordinates!A:C,3,FALSE)</f>
        <v>#N/A</v>
      </c>
    </row>
    <row r="57" spans="1:4" x14ac:dyDescent="0.25">
      <c r="A57">
        <v>163</v>
      </c>
      <c r="B57" t="s">
        <v>722</v>
      </c>
      <c r="C57">
        <f>VLOOKUP(A57,Gephi_coordinates!A:C,2,FALSE)</f>
        <v>37.084560000000003</v>
      </c>
      <c r="D57">
        <f>VLOOKUP(A57,Gephi_coordinates!A:C,3,FALSE)</f>
        <v>-94.514809999999997</v>
      </c>
    </row>
    <row r="58" spans="1:4" x14ac:dyDescent="0.25">
      <c r="A58">
        <v>164</v>
      </c>
      <c r="B58" t="s">
        <v>723</v>
      </c>
      <c r="C58">
        <f>VLOOKUP(A58,Gephi_coordinates!A:C,2,FALSE)</f>
        <v>29.92615</v>
      </c>
      <c r="D58">
        <f>VLOOKUP(A58,Gephi_coordinates!A:C,3,FALSE)</f>
        <v>-94.266859999999994</v>
      </c>
    </row>
    <row r="59" spans="1:4" x14ac:dyDescent="0.25">
      <c r="A59">
        <v>165</v>
      </c>
      <c r="B59" t="s">
        <v>724</v>
      </c>
      <c r="C59">
        <f>VLOOKUP(A59,Gephi_coordinates!A:C,2,FALSE)</f>
        <v>30.325610000000001</v>
      </c>
      <c r="D59">
        <f>VLOOKUP(A59,Gephi_coordinates!A:C,3,FALSE)</f>
        <v>-97.594629999999995</v>
      </c>
    </row>
    <row r="60" spans="1:4" x14ac:dyDescent="0.25">
      <c r="A60">
        <v>166</v>
      </c>
      <c r="B60" t="s">
        <v>725</v>
      </c>
      <c r="C60" t="e">
        <f>VLOOKUP(A60,Gephi_coordinates!A:C,2,FALSE)</f>
        <v>#N/A</v>
      </c>
      <c r="D60" t="e">
        <f>VLOOKUP(A60,Gephi_coordinates!A:C,3,FALSE)</f>
        <v>#N/A</v>
      </c>
    </row>
    <row r="61" spans="1:4" x14ac:dyDescent="0.25">
      <c r="A61">
        <v>167</v>
      </c>
      <c r="B61" t="s">
        <v>726</v>
      </c>
      <c r="C61" t="e">
        <f>VLOOKUP(A61,Gephi_coordinates!A:C,2,FALSE)</f>
        <v>#N/A</v>
      </c>
      <c r="D61" t="e">
        <f>VLOOKUP(A61,Gephi_coordinates!A:C,3,FALSE)</f>
        <v>#N/A</v>
      </c>
    </row>
    <row r="62" spans="1:4" x14ac:dyDescent="0.25">
      <c r="A62">
        <v>169</v>
      </c>
      <c r="B62" t="s">
        <v>727</v>
      </c>
      <c r="C62" t="e">
        <f>VLOOKUP(A62,Gephi_coordinates!A:C,2,FALSE)</f>
        <v>#N/A</v>
      </c>
      <c r="D62" t="e">
        <f>VLOOKUP(A62,Gephi_coordinates!A:C,3,FALSE)</f>
        <v>#N/A</v>
      </c>
    </row>
    <row r="63" spans="1:4" x14ac:dyDescent="0.25">
      <c r="A63">
        <v>170</v>
      </c>
      <c r="B63" t="s">
        <v>728</v>
      </c>
      <c r="C63">
        <f>VLOOKUP(A63,Gephi_coordinates!A:C,2,FALSE)</f>
        <v>28.419090000000001</v>
      </c>
      <c r="D63">
        <f>VLOOKUP(A63,Gephi_coordinates!A:C,3,FALSE)</f>
        <v>-81.429469999999995</v>
      </c>
    </row>
    <row r="64" spans="1:4" x14ac:dyDescent="0.25">
      <c r="A64">
        <v>171</v>
      </c>
      <c r="B64" t="s">
        <v>729</v>
      </c>
      <c r="C64">
        <f>VLOOKUP(A64,Gephi_coordinates!A:C,2,FALSE)</f>
        <v>28.707159999999998</v>
      </c>
      <c r="D64">
        <f>VLOOKUP(A64,Gephi_coordinates!A:C,3,FALSE)</f>
        <v>-80.891130000000004</v>
      </c>
    </row>
    <row r="65" spans="1:4" x14ac:dyDescent="0.25">
      <c r="A65">
        <v>172</v>
      </c>
      <c r="B65" t="s">
        <v>730</v>
      </c>
      <c r="C65">
        <f>VLOOKUP(A65,Gephi_coordinates!A:C,2,FALSE)</f>
        <v>29.647880000000001</v>
      </c>
      <c r="D65">
        <f>VLOOKUP(A65,Gephi_coordinates!A:C,3,FALSE)</f>
        <v>-82.321979999999996</v>
      </c>
    </row>
    <row r="66" spans="1:4" x14ac:dyDescent="0.25">
      <c r="A66">
        <v>173</v>
      </c>
      <c r="B66" t="s">
        <v>731</v>
      </c>
      <c r="C66" t="e">
        <f>VLOOKUP(A66,Gephi_coordinates!A:C,2,FALSE)</f>
        <v>#N/A</v>
      </c>
      <c r="D66" t="e">
        <f>VLOOKUP(A66,Gephi_coordinates!A:C,3,FALSE)</f>
        <v>#N/A</v>
      </c>
    </row>
    <row r="67" spans="1:4" x14ac:dyDescent="0.25">
      <c r="A67">
        <v>174</v>
      </c>
      <c r="B67" t="s">
        <v>732</v>
      </c>
      <c r="C67">
        <f>VLOOKUP(A67,Gephi_coordinates!A:C,2,FALSE)</f>
        <v>36.221150000000002</v>
      </c>
      <c r="D67">
        <f>VLOOKUP(A67,Gephi_coordinates!A:C,3,FALSE)</f>
        <v>-95.245360000000005</v>
      </c>
    </row>
    <row r="68" spans="1:4" x14ac:dyDescent="0.25">
      <c r="A68">
        <v>175</v>
      </c>
      <c r="B68" t="s">
        <v>733</v>
      </c>
      <c r="C68">
        <f>VLOOKUP(A68,Gephi_coordinates!A:C,2,FALSE)</f>
        <v>45.208019999999998</v>
      </c>
      <c r="D68">
        <f>VLOOKUP(A68,Gephi_coordinates!A:C,3,FALSE)</f>
        <v>-93.509839999999997</v>
      </c>
    </row>
    <row r="69" spans="1:4" x14ac:dyDescent="0.25">
      <c r="A69">
        <v>176</v>
      </c>
      <c r="B69" t="s">
        <v>734</v>
      </c>
      <c r="C69" t="e">
        <f>VLOOKUP(A69,Gephi_coordinates!A:C,2,FALSE)</f>
        <v>#N/A</v>
      </c>
      <c r="D69" t="e">
        <f>VLOOKUP(A69,Gephi_coordinates!A:C,3,FALSE)</f>
        <v>#N/A</v>
      </c>
    </row>
    <row r="70" spans="1:4" x14ac:dyDescent="0.25">
      <c r="A70">
        <v>177</v>
      </c>
      <c r="B70" t="s">
        <v>735</v>
      </c>
      <c r="C70" t="e">
        <f>VLOOKUP(A70,Gephi_coordinates!A:C,2,FALSE)</f>
        <v>#N/A</v>
      </c>
      <c r="D70" t="e">
        <f>VLOOKUP(A70,Gephi_coordinates!A:C,3,FALSE)</f>
        <v>#N/A</v>
      </c>
    </row>
    <row r="71" spans="1:4" x14ac:dyDescent="0.25">
      <c r="A71">
        <v>178</v>
      </c>
      <c r="B71" t="s">
        <v>736</v>
      </c>
      <c r="C71" t="e">
        <f>VLOOKUP(A71,Gephi_coordinates!A:C,2,FALSE)</f>
        <v>#N/A</v>
      </c>
      <c r="D71" t="e">
        <f>VLOOKUP(A71,Gephi_coordinates!A:C,3,FALSE)</f>
        <v>#N/A</v>
      </c>
    </row>
    <row r="72" spans="1:4" x14ac:dyDescent="0.25">
      <c r="A72">
        <v>179</v>
      </c>
      <c r="B72" t="s">
        <v>737</v>
      </c>
      <c r="C72" t="e">
        <f>VLOOKUP(A72,Gephi_coordinates!A:C,2,FALSE)</f>
        <v>#N/A</v>
      </c>
      <c r="D72" t="e">
        <f>VLOOKUP(A72,Gephi_coordinates!A:C,3,FALSE)</f>
        <v>#N/A</v>
      </c>
    </row>
    <row r="73" spans="1:4" x14ac:dyDescent="0.25">
      <c r="A73">
        <v>180</v>
      </c>
      <c r="B73" t="s">
        <v>738</v>
      </c>
      <c r="C73">
        <f>VLOOKUP(A73,Gephi_coordinates!A:C,2,FALSE)</f>
        <v>43.6188</v>
      </c>
      <c r="D73">
        <f>VLOOKUP(A73,Gephi_coordinates!A:C,3,FALSE)</f>
        <v>-116.20815</v>
      </c>
    </row>
    <row r="74" spans="1:4" x14ac:dyDescent="0.25">
      <c r="A74">
        <v>182</v>
      </c>
      <c r="B74" t="s">
        <v>739</v>
      </c>
      <c r="C74">
        <f>VLOOKUP(A74,Gephi_coordinates!A:C,2,FALSE)</f>
        <v>32.847969999999997</v>
      </c>
      <c r="D74">
        <f>VLOOKUP(A74,Gephi_coordinates!A:C,3,FALSE)</f>
        <v>-115.5668</v>
      </c>
    </row>
    <row r="75" spans="1:4" x14ac:dyDescent="0.25">
      <c r="A75">
        <v>183</v>
      </c>
      <c r="B75" t="s">
        <v>740</v>
      </c>
      <c r="C75" t="e">
        <f>VLOOKUP(A75,Gephi_coordinates!A:C,2,FALSE)</f>
        <v>#N/A</v>
      </c>
      <c r="D75" t="e">
        <f>VLOOKUP(A75,Gephi_coordinates!A:C,3,FALSE)</f>
        <v>#N/A</v>
      </c>
    </row>
    <row r="76" spans="1:4" x14ac:dyDescent="0.25">
      <c r="A76">
        <v>184</v>
      </c>
      <c r="B76" t="s">
        <v>741</v>
      </c>
      <c r="C76" t="e">
        <f>VLOOKUP(A76,Gephi_coordinates!A:C,2,FALSE)</f>
        <v>#N/A</v>
      </c>
      <c r="D76" t="e">
        <f>VLOOKUP(A76,Gephi_coordinates!A:C,3,FALSE)</f>
        <v>#N/A</v>
      </c>
    </row>
    <row r="77" spans="1:4" x14ac:dyDescent="0.25">
      <c r="A77">
        <v>185</v>
      </c>
      <c r="B77" t="s">
        <v>742</v>
      </c>
      <c r="C77">
        <f>VLOOKUP(A77,Gephi_coordinates!A:C,2,FALSE)</f>
        <v>42.186669999999999</v>
      </c>
      <c r="D77">
        <f>VLOOKUP(A77,Gephi_coordinates!A:C,3,FALSE)</f>
        <v>-72.637839999999997</v>
      </c>
    </row>
    <row r="78" spans="1:4" x14ac:dyDescent="0.25">
      <c r="A78">
        <v>186</v>
      </c>
      <c r="B78" t="s">
        <v>743</v>
      </c>
      <c r="C78">
        <f>VLOOKUP(A78,Gephi_coordinates!A:C,2,FALSE)</f>
        <v>30.33053</v>
      </c>
      <c r="D78">
        <f>VLOOKUP(A78,Gephi_coordinates!A:C,3,FALSE)</f>
        <v>-81.65719</v>
      </c>
    </row>
    <row r="79" spans="1:4" x14ac:dyDescent="0.25">
      <c r="A79">
        <v>187</v>
      </c>
      <c r="B79" t="s">
        <v>744</v>
      </c>
      <c r="C79">
        <f>VLOOKUP(A79,Gephi_coordinates!A:C,2,FALSE)</f>
        <v>39.115819999999999</v>
      </c>
      <c r="D79">
        <f>VLOOKUP(A79,Gephi_coordinates!A:C,3,FALSE)</f>
        <v>-94.623599999999996</v>
      </c>
    </row>
    <row r="80" spans="1:4" x14ac:dyDescent="0.25">
      <c r="A80">
        <v>188</v>
      </c>
      <c r="B80" t="s">
        <v>745</v>
      </c>
      <c r="C80">
        <f>VLOOKUP(A80,Gephi_coordinates!A:C,2,FALSE)</f>
        <v>39.144440000000003</v>
      </c>
      <c r="D80">
        <f>VLOOKUP(A80,Gephi_coordinates!A:C,3,FALSE)</f>
        <v>-94.548869999999994</v>
      </c>
    </row>
    <row r="81" spans="1:4" x14ac:dyDescent="0.25">
      <c r="A81">
        <v>189</v>
      </c>
      <c r="B81" t="s">
        <v>746</v>
      </c>
      <c r="C81" t="e">
        <f>VLOOKUP(A81,Gephi_coordinates!A:C,2,FALSE)</f>
        <v>#N/A</v>
      </c>
      <c r="D81" t="e">
        <f>VLOOKUP(A81,Gephi_coordinates!A:C,3,FALSE)</f>
        <v>#N/A</v>
      </c>
    </row>
    <row r="82" spans="1:4" x14ac:dyDescent="0.25">
      <c r="A82">
        <v>190</v>
      </c>
      <c r="B82" t="s">
        <v>747</v>
      </c>
      <c r="C82">
        <f>VLOOKUP(A82,Gephi_coordinates!A:C,2,FALSE)</f>
        <v>38.998480000000001</v>
      </c>
      <c r="D82">
        <f>VLOOKUP(A82,Gephi_coordinates!A:C,3,FALSE)</f>
        <v>-95.684960000000004</v>
      </c>
    </row>
    <row r="83" spans="1:4" x14ac:dyDescent="0.25">
      <c r="A83">
        <v>191</v>
      </c>
      <c r="B83" t="s">
        <v>748</v>
      </c>
      <c r="C83" t="e">
        <f>VLOOKUP(A83,Gephi_coordinates!A:C,2,FALSE)</f>
        <v>#N/A</v>
      </c>
      <c r="D83" t="e">
        <f>VLOOKUP(A83,Gephi_coordinates!A:C,3,FALSE)</f>
        <v>#N/A</v>
      </c>
    </row>
    <row r="84" spans="1:4" x14ac:dyDescent="0.25">
      <c r="A84">
        <v>193</v>
      </c>
      <c r="B84" t="s">
        <v>749</v>
      </c>
      <c r="C84">
        <f>VLOOKUP(A84,Gephi_coordinates!A:C,2,FALSE)</f>
        <v>40.827800000000003</v>
      </c>
      <c r="D84">
        <f>VLOOKUP(A84,Gephi_coordinates!A:C,3,FALSE)</f>
        <v>-96.692769999999996</v>
      </c>
    </row>
    <row r="85" spans="1:4" x14ac:dyDescent="0.25">
      <c r="A85">
        <v>194</v>
      </c>
      <c r="B85" t="s">
        <v>750</v>
      </c>
      <c r="C85">
        <f>VLOOKUP(A85,Gephi_coordinates!A:C,2,FALSE)</f>
        <v>33.92886</v>
      </c>
      <c r="D85">
        <f>VLOOKUP(A85,Gephi_coordinates!A:C,3,FALSE)</f>
        <v>-118.30157</v>
      </c>
    </row>
    <row r="86" spans="1:4" x14ac:dyDescent="0.25">
      <c r="A86">
        <v>195</v>
      </c>
      <c r="B86" t="s">
        <v>751</v>
      </c>
      <c r="C86">
        <f>VLOOKUP(A86,Gephi_coordinates!A:C,2,FALSE)</f>
        <v>30.27197</v>
      </c>
      <c r="D86">
        <f>VLOOKUP(A86,Gephi_coordinates!A:C,3,FALSE)</f>
        <v>-92.037850000000006</v>
      </c>
    </row>
    <row r="87" spans="1:4" x14ac:dyDescent="0.25">
      <c r="A87">
        <v>196</v>
      </c>
      <c r="B87" t="s">
        <v>752</v>
      </c>
      <c r="C87">
        <f>VLOOKUP(A87,Gephi_coordinates!A:C,2,FALSE)</f>
        <v>30.72664</v>
      </c>
      <c r="D87">
        <f>VLOOKUP(A87,Gephi_coordinates!A:C,3,FALSE)</f>
        <v>-91.368539999999996</v>
      </c>
    </row>
    <row r="88" spans="1:4" x14ac:dyDescent="0.25">
      <c r="A88">
        <v>197</v>
      </c>
      <c r="B88" t="s">
        <v>753</v>
      </c>
      <c r="C88">
        <f>VLOOKUP(A88,Gephi_coordinates!A:C,2,FALSE)</f>
        <v>38.255740000000003</v>
      </c>
      <c r="D88">
        <f>VLOOKUP(A88,Gephi_coordinates!A:C,3,FALSE)</f>
        <v>-85.754310000000004</v>
      </c>
    </row>
    <row r="89" spans="1:4" x14ac:dyDescent="0.25">
      <c r="A89">
        <v>198</v>
      </c>
      <c r="B89" t="s">
        <v>754</v>
      </c>
      <c r="C89" t="e">
        <f>VLOOKUP(A89,Gephi_coordinates!A:C,2,FALSE)</f>
        <v>#N/A</v>
      </c>
      <c r="D89" t="e">
        <f>VLOOKUP(A89,Gephi_coordinates!A:C,3,FALSE)</f>
        <v>#N/A</v>
      </c>
    </row>
    <row r="90" spans="1:4" x14ac:dyDescent="0.25">
      <c r="A90">
        <v>199</v>
      </c>
      <c r="B90" t="s">
        <v>755</v>
      </c>
      <c r="C90" t="e">
        <f>VLOOKUP(A90,Gephi_coordinates!A:C,2,FALSE)</f>
        <v>#N/A</v>
      </c>
      <c r="D90" t="e">
        <f>VLOOKUP(A90,Gephi_coordinates!A:C,3,FALSE)</f>
        <v>#N/A</v>
      </c>
    </row>
    <row r="91" spans="1:4" x14ac:dyDescent="0.25">
      <c r="A91">
        <v>200</v>
      </c>
      <c r="B91" t="s">
        <v>756</v>
      </c>
      <c r="C91" t="e">
        <f>VLOOKUP(A91,Gephi_coordinates!A:C,2,FALSE)</f>
        <v>#N/A</v>
      </c>
      <c r="D91" t="e">
        <f>VLOOKUP(A91,Gephi_coordinates!A:C,3,FALSE)</f>
        <v>#N/A</v>
      </c>
    </row>
    <row r="92" spans="1:4" x14ac:dyDescent="0.25">
      <c r="A92">
        <v>201</v>
      </c>
      <c r="B92" t="s">
        <v>757</v>
      </c>
      <c r="C92" t="e">
        <f>VLOOKUP(A92,Gephi_coordinates!A:C,2,FALSE)</f>
        <v>#N/A</v>
      </c>
      <c r="D92" t="e">
        <f>VLOOKUP(A92,Gephi_coordinates!A:C,3,FALSE)</f>
        <v>#N/A</v>
      </c>
    </row>
    <row r="93" spans="1:4" x14ac:dyDescent="0.25">
      <c r="A93">
        <v>202</v>
      </c>
      <c r="B93" t="s">
        <v>758</v>
      </c>
      <c r="C93" t="e">
        <f>VLOOKUP(A93,Gephi_coordinates!A:C,2,FALSE)</f>
        <v>#N/A</v>
      </c>
      <c r="D93" t="e">
        <f>VLOOKUP(A93,Gephi_coordinates!A:C,3,FALSE)</f>
        <v>#N/A</v>
      </c>
    </row>
    <row r="94" spans="1:4" x14ac:dyDescent="0.25">
      <c r="A94">
        <v>203</v>
      </c>
      <c r="B94" t="s">
        <v>759</v>
      </c>
      <c r="C94">
        <f>VLOOKUP(A94,Gephi_coordinates!A:C,2,FALSE)</f>
        <v>41.709389999999999</v>
      </c>
      <c r="D94">
        <f>VLOOKUP(A94,Gephi_coordinates!A:C,3,FALSE)</f>
        <v>-91.716589999999997</v>
      </c>
    </row>
    <row r="95" spans="1:4" x14ac:dyDescent="0.25">
      <c r="A95">
        <v>204</v>
      </c>
      <c r="B95" t="s">
        <v>760</v>
      </c>
      <c r="C95" t="e">
        <f>VLOOKUP(A95,Gephi_coordinates!A:C,2,FALSE)</f>
        <v>#N/A</v>
      </c>
      <c r="D95" t="e">
        <f>VLOOKUP(A95,Gephi_coordinates!A:C,3,FALSE)</f>
        <v>#N/A</v>
      </c>
    </row>
    <row r="96" spans="1:4" x14ac:dyDescent="0.25">
      <c r="A96">
        <v>206</v>
      </c>
      <c r="B96" t="s">
        <v>761</v>
      </c>
      <c r="C96" t="e">
        <f>VLOOKUP(A96,Gephi_coordinates!A:C,2,FALSE)</f>
        <v>#N/A</v>
      </c>
      <c r="D96" t="e">
        <f>VLOOKUP(A96,Gephi_coordinates!A:C,3,FALSE)</f>
        <v>#N/A</v>
      </c>
    </row>
    <row r="97" spans="1:4" x14ac:dyDescent="0.25">
      <c r="A97">
        <v>207</v>
      </c>
      <c r="B97" t="s">
        <v>762</v>
      </c>
      <c r="C97" t="e">
        <f>VLOOKUP(A97,Gephi_coordinates!A:C,2,FALSE)</f>
        <v>#N/A</v>
      </c>
      <c r="D97" t="e">
        <f>VLOOKUP(A97,Gephi_coordinates!A:C,3,FALSE)</f>
        <v>#N/A</v>
      </c>
    </row>
    <row r="98" spans="1:4" x14ac:dyDescent="0.25">
      <c r="A98">
        <v>208</v>
      </c>
      <c r="B98" t="s">
        <v>763</v>
      </c>
      <c r="C98" t="e">
        <f>VLOOKUP(A98,Gephi_coordinates!A:C,2,FALSE)</f>
        <v>#N/A</v>
      </c>
      <c r="D98" t="e">
        <f>VLOOKUP(A98,Gephi_coordinates!A:C,3,FALSE)</f>
        <v>#N/A</v>
      </c>
    </row>
    <row r="99" spans="1:4" x14ac:dyDescent="0.25">
      <c r="A99">
        <v>209</v>
      </c>
      <c r="B99" t="s">
        <v>764</v>
      </c>
      <c r="C99">
        <f>VLOOKUP(A99,Gephi_coordinates!A:C,2,FALSE)</f>
        <v>41.431890000000003</v>
      </c>
      <c r="D99">
        <f>VLOOKUP(A99,Gephi_coordinates!A:C,3,FALSE)</f>
        <v>-97.345529999999997</v>
      </c>
    </row>
    <row r="100" spans="1:4" x14ac:dyDescent="0.25">
      <c r="A100">
        <v>210</v>
      </c>
      <c r="B100" t="s">
        <v>765</v>
      </c>
      <c r="C100">
        <f>VLOOKUP(A100,Gephi_coordinates!A:C,2,FALSE)</f>
        <v>36.340560000000004</v>
      </c>
      <c r="D100">
        <f>VLOOKUP(A100,Gephi_coordinates!A:C,3,FALSE)</f>
        <v>-115.08589000000001</v>
      </c>
    </row>
    <row r="101" spans="1:4" x14ac:dyDescent="0.25">
      <c r="A101">
        <v>211</v>
      </c>
      <c r="B101" t="s">
        <v>766</v>
      </c>
      <c r="C101">
        <f>VLOOKUP(A101,Gephi_coordinates!A:C,2,FALSE)</f>
        <v>42.648029999999999</v>
      </c>
      <c r="D101">
        <f>VLOOKUP(A101,Gephi_coordinates!A:C,3,FALSE)</f>
        <v>-73.707520000000002</v>
      </c>
    </row>
    <row r="102" spans="1:4" x14ac:dyDescent="0.25">
      <c r="A102">
        <v>212</v>
      </c>
      <c r="B102" t="s">
        <v>767</v>
      </c>
      <c r="C102" t="e">
        <f>VLOOKUP(A102,Gephi_coordinates!A:C,2,FALSE)</f>
        <v>#N/A</v>
      </c>
      <c r="D102" t="e">
        <f>VLOOKUP(A102,Gephi_coordinates!A:C,3,FALSE)</f>
        <v>#N/A</v>
      </c>
    </row>
    <row r="103" spans="1:4" x14ac:dyDescent="0.25">
      <c r="A103">
        <v>213</v>
      </c>
      <c r="B103" t="s">
        <v>768</v>
      </c>
      <c r="C103" t="e">
        <f>VLOOKUP(A103,Gephi_coordinates!A:C,2,FALSE)</f>
        <v>#N/A</v>
      </c>
      <c r="D103" t="e">
        <f>VLOOKUP(A103,Gephi_coordinates!A:C,3,FALSE)</f>
        <v>#N/A</v>
      </c>
    </row>
    <row r="104" spans="1:4" x14ac:dyDescent="0.25">
      <c r="A104">
        <v>214</v>
      </c>
      <c r="B104" t="s">
        <v>769</v>
      </c>
      <c r="C104" t="e">
        <f>VLOOKUP(A104,Gephi_coordinates!A:C,2,FALSE)</f>
        <v>#N/A</v>
      </c>
      <c r="D104" t="e">
        <f>VLOOKUP(A104,Gephi_coordinates!A:C,3,FALSE)</f>
        <v>#N/A</v>
      </c>
    </row>
    <row r="105" spans="1:4" x14ac:dyDescent="0.25">
      <c r="A105">
        <v>215</v>
      </c>
      <c r="B105" t="s">
        <v>770</v>
      </c>
      <c r="C105" t="e">
        <f>VLOOKUP(A105,Gephi_coordinates!A:C,2,FALSE)</f>
        <v>#N/A</v>
      </c>
      <c r="D105" t="e">
        <f>VLOOKUP(A105,Gephi_coordinates!A:C,3,FALSE)</f>
        <v>#N/A</v>
      </c>
    </row>
    <row r="106" spans="1:4" x14ac:dyDescent="0.25">
      <c r="A106">
        <v>216</v>
      </c>
      <c r="B106" t="s">
        <v>771</v>
      </c>
      <c r="C106" t="e">
        <f>VLOOKUP(A106,Gephi_coordinates!A:C,2,FALSE)</f>
        <v>#N/A</v>
      </c>
      <c r="D106" t="e">
        <f>VLOOKUP(A106,Gephi_coordinates!A:C,3,FALSE)</f>
        <v>#N/A</v>
      </c>
    </row>
    <row r="107" spans="1:4" x14ac:dyDescent="0.25">
      <c r="A107">
        <v>217</v>
      </c>
      <c r="B107" t="s">
        <v>772</v>
      </c>
      <c r="C107">
        <f>VLOOKUP(A107,Gephi_coordinates!A:C,2,FALSE)</f>
        <v>43.912529999999997</v>
      </c>
      <c r="D107">
        <f>VLOOKUP(A107,Gephi_coordinates!A:C,3,FALSE)</f>
        <v>-97.875230000000002</v>
      </c>
    </row>
    <row r="108" spans="1:4" x14ac:dyDescent="0.25">
      <c r="A108">
        <v>218</v>
      </c>
      <c r="B108" t="s">
        <v>773</v>
      </c>
      <c r="C108" t="e">
        <f>VLOOKUP(A108,Gephi_coordinates!A:C,2,FALSE)</f>
        <v>#N/A</v>
      </c>
      <c r="D108" t="e">
        <f>VLOOKUP(A108,Gephi_coordinates!A:C,3,FALSE)</f>
        <v>#N/A</v>
      </c>
    </row>
    <row r="109" spans="1:4" x14ac:dyDescent="0.25">
      <c r="A109">
        <v>219</v>
      </c>
      <c r="B109" t="s">
        <v>126</v>
      </c>
      <c r="C109">
        <f>VLOOKUP(A109,Gephi_coordinates!A:C,2,FALSE)</f>
        <v>38.859059999999999</v>
      </c>
      <c r="D109">
        <f>VLOOKUP(A109,Gephi_coordinates!A:C,3,FALSE)</f>
        <v>-83.02</v>
      </c>
    </row>
    <row r="110" spans="1:4" x14ac:dyDescent="0.25">
      <c r="A110">
        <v>220</v>
      </c>
      <c r="B110" t="s">
        <v>774</v>
      </c>
      <c r="C110">
        <f>VLOOKUP(A110,Gephi_coordinates!A:C,2,FALSE)</f>
        <v>35.383049999999997</v>
      </c>
      <c r="D110">
        <f>VLOOKUP(A110,Gephi_coordinates!A:C,3,FALSE)</f>
        <v>-97.301879999999997</v>
      </c>
    </row>
    <row r="111" spans="1:4" x14ac:dyDescent="0.25">
      <c r="A111">
        <v>221</v>
      </c>
      <c r="B111" t="s">
        <v>775</v>
      </c>
      <c r="C111" t="e">
        <f>VLOOKUP(A111,Gephi_coordinates!A:C,2,FALSE)</f>
        <v>#N/A</v>
      </c>
      <c r="D111" t="e">
        <f>VLOOKUP(A111,Gephi_coordinates!A:C,3,FALSE)</f>
        <v>#N/A</v>
      </c>
    </row>
    <row r="112" spans="1:4" x14ac:dyDescent="0.25">
      <c r="A112">
        <v>222</v>
      </c>
      <c r="B112" t="s">
        <v>776</v>
      </c>
      <c r="C112" t="e">
        <f>VLOOKUP(A112,Gephi_coordinates!A:C,2,FALSE)</f>
        <v>#N/A</v>
      </c>
      <c r="D112" t="e">
        <f>VLOOKUP(A112,Gephi_coordinates!A:C,3,FALSE)</f>
        <v>#N/A</v>
      </c>
    </row>
    <row r="113" spans="1:4" x14ac:dyDescent="0.25">
      <c r="A113">
        <v>223</v>
      </c>
      <c r="B113" t="s">
        <v>777</v>
      </c>
      <c r="C113">
        <f>VLOOKUP(A113,Gephi_coordinates!A:C,2,FALSE)</f>
        <v>41.053789999999999</v>
      </c>
      <c r="D113">
        <f>VLOOKUP(A113,Gephi_coordinates!A:C,3,FALSE)</f>
        <v>-96.085080000000005</v>
      </c>
    </row>
    <row r="114" spans="1:4" x14ac:dyDescent="0.25">
      <c r="A114">
        <v>224</v>
      </c>
      <c r="B114" t="s">
        <v>778</v>
      </c>
      <c r="C114" t="e">
        <f>VLOOKUP(A114,Gephi_coordinates!A:C,2,FALSE)</f>
        <v>#N/A</v>
      </c>
      <c r="D114" t="e">
        <f>VLOOKUP(A114,Gephi_coordinates!A:C,3,FALSE)</f>
        <v>#N/A</v>
      </c>
    </row>
    <row r="115" spans="1:4" x14ac:dyDescent="0.25">
      <c r="A115">
        <v>225</v>
      </c>
      <c r="B115" t="s">
        <v>779</v>
      </c>
      <c r="C115" t="e">
        <f>VLOOKUP(A115,Gephi_coordinates!A:C,2,FALSE)</f>
        <v>#N/A</v>
      </c>
      <c r="D115" t="e">
        <f>VLOOKUP(A115,Gephi_coordinates!A:C,3,FALSE)</f>
        <v>#N/A</v>
      </c>
    </row>
    <row r="116" spans="1:4" x14ac:dyDescent="0.25">
      <c r="A116">
        <v>226</v>
      </c>
      <c r="B116" t="s">
        <v>780</v>
      </c>
      <c r="C116" t="e">
        <f>VLOOKUP(A116,Gephi_coordinates!A:C,2,FALSE)</f>
        <v>#N/A</v>
      </c>
      <c r="D116" t="e">
        <f>VLOOKUP(A116,Gephi_coordinates!A:C,3,FALSE)</f>
        <v>#N/A</v>
      </c>
    </row>
    <row r="117" spans="1:4" x14ac:dyDescent="0.25">
      <c r="A117">
        <v>227</v>
      </c>
      <c r="B117" t="s">
        <v>781</v>
      </c>
      <c r="C117" t="e">
        <f>VLOOKUP(A117,Gephi_coordinates!A:C,2,FALSE)</f>
        <v>#N/A</v>
      </c>
      <c r="D117" t="e">
        <f>VLOOKUP(A117,Gephi_coordinates!A:C,3,FALSE)</f>
        <v>#N/A</v>
      </c>
    </row>
    <row r="118" spans="1:4" x14ac:dyDescent="0.25">
      <c r="A118">
        <v>228</v>
      </c>
      <c r="B118" t="s">
        <v>782</v>
      </c>
      <c r="C118">
        <f>VLOOKUP(A118,Gephi_coordinates!A:C,2,FALSE)</f>
        <v>39.99586</v>
      </c>
      <c r="D118">
        <f>VLOOKUP(A118,Gephi_coordinates!A:C,3,FALSE)</f>
        <v>-111.42785000000001</v>
      </c>
    </row>
    <row r="119" spans="1:4" x14ac:dyDescent="0.25">
      <c r="A119">
        <v>229</v>
      </c>
      <c r="B119" t="s">
        <v>783</v>
      </c>
      <c r="C119">
        <f>VLOOKUP(A119,Gephi_coordinates!A:C,2,FALSE)</f>
        <v>41.579909999999998</v>
      </c>
      <c r="D119">
        <f>VLOOKUP(A119,Gephi_coordinates!A:C,3,FALSE)</f>
        <v>-109.83426</v>
      </c>
    </row>
    <row r="120" spans="1:4" x14ac:dyDescent="0.25">
      <c r="A120">
        <v>230</v>
      </c>
      <c r="B120" t="s">
        <v>784</v>
      </c>
      <c r="C120">
        <f>VLOOKUP(A120,Gephi_coordinates!A:C,2,FALSE)</f>
        <v>40.101469999999999</v>
      </c>
      <c r="D120">
        <f>VLOOKUP(A120,Gephi_coordinates!A:C,3,FALSE)</f>
        <v>-78.203379999999996</v>
      </c>
    </row>
    <row r="121" spans="1:4" x14ac:dyDescent="0.25">
      <c r="A121">
        <v>231</v>
      </c>
      <c r="B121" t="s">
        <v>785</v>
      </c>
      <c r="C121" t="e">
        <f>VLOOKUP(A121,Gephi_coordinates!A:C,2,FALSE)</f>
        <v>#N/A</v>
      </c>
      <c r="D121" t="e">
        <f>VLOOKUP(A121,Gephi_coordinates!A:C,3,FALSE)</f>
        <v>#N/A</v>
      </c>
    </row>
    <row r="122" spans="1:4" x14ac:dyDescent="0.25">
      <c r="A122">
        <v>232</v>
      </c>
      <c r="B122" t="s">
        <v>786</v>
      </c>
      <c r="C122">
        <f>VLOOKUP(A122,Gephi_coordinates!A:C,2,FALSE)</f>
        <v>45.425339999999998</v>
      </c>
      <c r="D122">
        <f>VLOOKUP(A122,Gephi_coordinates!A:C,3,FALSE)</f>
        <v>-122.82227</v>
      </c>
    </row>
    <row r="123" spans="1:4" x14ac:dyDescent="0.25">
      <c r="A123">
        <v>233</v>
      </c>
      <c r="B123" t="s">
        <v>787</v>
      </c>
      <c r="C123">
        <f>VLOOKUP(A123,Gephi_coordinates!A:C,2,FALSE)</f>
        <v>35.786999999999999</v>
      </c>
      <c r="D123">
        <f>VLOOKUP(A123,Gephi_coordinates!A:C,3,FALSE)</f>
        <v>-78.679370000000006</v>
      </c>
    </row>
    <row r="124" spans="1:4" x14ac:dyDescent="0.25">
      <c r="A124">
        <v>234</v>
      </c>
      <c r="B124" t="s">
        <v>788</v>
      </c>
      <c r="C124">
        <f>VLOOKUP(A124,Gephi_coordinates!A:C,2,FALSE)</f>
        <v>29.021909999999998</v>
      </c>
      <c r="D124">
        <f>VLOOKUP(A124,Gephi_coordinates!A:C,3,FALSE)</f>
        <v>-81.737440000000007</v>
      </c>
    </row>
    <row r="125" spans="1:4" x14ac:dyDescent="0.25">
      <c r="A125">
        <v>235</v>
      </c>
      <c r="B125" t="s">
        <v>789</v>
      </c>
      <c r="C125">
        <f>VLOOKUP(A125,Gephi_coordinates!A:C,2,FALSE)</f>
        <v>39.743130000000001</v>
      </c>
      <c r="D125">
        <f>VLOOKUP(A125,Gephi_coordinates!A:C,3,FALSE)</f>
        <v>-104.9926</v>
      </c>
    </row>
    <row r="126" spans="1:4" x14ac:dyDescent="0.25">
      <c r="A126">
        <v>236</v>
      </c>
      <c r="B126" t="s">
        <v>790</v>
      </c>
      <c r="C126">
        <f>VLOOKUP(A126,Gephi_coordinates!A:C,2,FALSE)</f>
        <v>35.108809999999998</v>
      </c>
      <c r="D126">
        <f>VLOOKUP(A126,Gephi_coordinates!A:C,3,FALSE)</f>
        <v>-106.61206</v>
      </c>
    </row>
    <row r="127" spans="1:4" x14ac:dyDescent="0.25">
      <c r="A127">
        <v>237</v>
      </c>
      <c r="B127" t="s">
        <v>791</v>
      </c>
      <c r="C127">
        <f>VLOOKUP(A127,Gephi_coordinates!A:C,2,FALSE)</f>
        <v>47.429580000000001</v>
      </c>
      <c r="D127">
        <f>VLOOKUP(A127,Gephi_coordinates!A:C,3,FALSE)</f>
        <v>-120.31494000000001</v>
      </c>
    </row>
    <row r="128" spans="1:4" x14ac:dyDescent="0.25">
      <c r="A128">
        <v>238</v>
      </c>
      <c r="B128" t="s">
        <v>792</v>
      </c>
      <c r="C128">
        <f>VLOOKUP(A128,Gephi_coordinates!A:C,2,FALSE)</f>
        <v>47.421860000000002</v>
      </c>
      <c r="D128">
        <f>VLOOKUP(A128,Gephi_coordinates!A:C,3,FALSE)</f>
        <v>-120.29576</v>
      </c>
    </row>
    <row r="129" spans="1:4" x14ac:dyDescent="0.25">
      <c r="A129">
        <v>239</v>
      </c>
      <c r="B129" t="s">
        <v>793</v>
      </c>
      <c r="C129">
        <f>VLOOKUP(A129,Gephi_coordinates!A:C,2,FALSE)</f>
        <v>47.220199999999998</v>
      </c>
      <c r="D129">
        <f>VLOOKUP(A129,Gephi_coordinates!A:C,3,FALSE)</f>
        <v>-119.85339</v>
      </c>
    </row>
    <row r="130" spans="1:4" x14ac:dyDescent="0.25">
      <c r="A130">
        <v>240</v>
      </c>
      <c r="B130" t="s">
        <v>794</v>
      </c>
      <c r="C130">
        <f>VLOOKUP(A130,Gephi_coordinates!A:C,2,FALSE)</f>
        <v>47.496000000000002</v>
      </c>
      <c r="D130">
        <f>VLOOKUP(A130,Gephi_coordinates!A:C,3,FALSE)</f>
        <v>-121.87587000000001</v>
      </c>
    </row>
    <row r="131" spans="1:4" x14ac:dyDescent="0.25">
      <c r="A131">
        <v>241</v>
      </c>
      <c r="B131" t="s">
        <v>795</v>
      </c>
      <c r="C131" t="e">
        <f>VLOOKUP(A131,Gephi_coordinates!A:C,2,FALSE)</f>
        <v>#N/A</v>
      </c>
      <c r="D131" t="e">
        <f>VLOOKUP(A131,Gephi_coordinates!A:C,3,FALSE)</f>
        <v>#N/A</v>
      </c>
    </row>
    <row r="132" spans="1:4" x14ac:dyDescent="0.25">
      <c r="A132">
        <v>242</v>
      </c>
      <c r="B132" t="s">
        <v>796</v>
      </c>
      <c r="C132" t="e">
        <f>VLOOKUP(A132,Gephi_coordinates!A:C,2,FALSE)</f>
        <v>#N/A</v>
      </c>
      <c r="D132" t="e">
        <f>VLOOKUP(A132,Gephi_coordinates!A:C,3,FALSE)</f>
        <v>#N/A</v>
      </c>
    </row>
    <row r="133" spans="1:4" x14ac:dyDescent="0.25">
      <c r="A133">
        <v>243</v>
      </c>
      <c r="B133" t="s">
        <v>797</v>
      </c>
      <c r="C133">
        <f>VLOOKUP(A133,Gephi_coordinates!A:C,2,FALSE)</f>
        <v>38.552259999999997</v>
      </c>
      <c r="D133">
        <f>VLOOKUP(A133,Gephi_coordinates!A:C,3,FALSE)</f>
        <v>-121.42925</v>
      </c>
    </row>
    <row r="134" spans="1:4" x14ac:dyDescent="0.25">
      <c r="A134">
        <v>244</v>
      </c>
      <c r="B134" t="s">
        <v>798</v>
      </c>
      <c r="C134">
        <f>VLOOKUP(A134,Gephi_coordinates!A:C,2,FALSE)</f>
        <v>33.440519999999999</v>
      </c>
      <c r="D134">
        <f>VLOOKUP(A134,Gephi_coordinates!A:C,3,FALSE)</f>
        <v>-111.94968</v>
      </c>
    </row>
    <row r="135" spans="1:4" x14ac:dyDescent="0.25">
      <c r="A135">
        <v>245</v>
      </c>
      <c r="B135" t="s">
        <v>799</v>
      </c>
      <c r="C135" t="e">
        <f>VLOOKUP(A135,Gephi_coordinates!A:C,2,FALSE)</f>
        <v>#N/A</v>
      </c>
      <c r="D135" t="e">
        <f>VLOOKUP(A135,Gephi_coordinates!A:C,3,FALSE)</f>
        <v>#N/A</v>
      </c>
    </row>
    <row r="136" spans="1:4" x14ac:dyDescent="0.25">
      <c r="A136">
        <v>246</v>
      </c>
      <c r="B136" t="s">
        <v>800</v>
      </c>
      <c r="C136" t="e">
        <f>VLOOKUP(A136,Gephi_coordinates!A:C,2,FALSE)</f>
        <v>#N/A</v>
      </c>
      <c r="D136" t="e">
        <f>VLOOKUP(A136,Gephi_coordinates!A:C,3,FALSE)</f>
        <v>#N/A</v>
      </c>
    </row>
    <row r="137" spans="1:4" x14ac:dyDescent="0.25">
      <c r="A137">
        <v>247</v>
      </c>
      <c r="B137" t="s">
        <v>801</v>
      </c>
      <c r="C137">
        <f>VLOOKUP(A137,Gephi_coordinates!A:C,2,FALSE)</f>
        <v>47.614510000000003</v>
      </c>
      <c r="D137">
        <f>VLOOKUP(A137,Gephi_coordinates!A:C,3,FALSE)</f>
        <v>-122.33349</v>
      </c>
    </row>
    <row r="138" spans="1:4" x14ac:dyDescent="0.25">
      <c r="A138">
        <v>248</v>
      </c>
      <c r="B138" t="s">
        <v>802</v>
      </c>
      <c r="C138">
        <f>VLOOKUP(A138,Gephi_coordinates!A:C,2,FALSE)</f>
        <v>29.73621</v>
      </c>
      <c r="D138">
        <f>VLOOKUP(A138,Gephi_coordinates!A:C,3,FALSE)</f>
        <v>-81.631969999999995</v>
      </c>
    </row>
    <row r="139" spans="1:4" x14ac:dyDescent="0.25">
      <c r="A139">
        <v>249</v>
      </c>
      <c r="B139" t="s">
        <v>803</v>
      </c>
      <c r="C139">
        <f>VLOOKUP(A139,Gephi_coordinates!A:C,2,FALSE)</f>
        <v>39.373750000000001</v>
      </c>
      <c r="D139">
        <f>VLOOKUP(A139,Gephi_coordinates!A:C,3,FALSE)</f>
        <v>-119.74679999999999</v>
      </c>
    </row>
    <row r="140" spans="1:4" x14ac:dyDescent="0.25">
      <c r="A140">
        <v>250</v>
      </c>
      <c r="B140" t="s">
        <v>804</v>
      </c>
      <c r="C140">
        <f>VLOOKUP(A140,Gephi_coordinates!A:C,2,FALSE)</f>
        <v>33.391640000000002</v>
      </c>
      <c r="D140">
        <f>VLOOKUP(A140,Gephi_coordinates!A:C,3,FALSE)</f>
        <v>-81.207499999999996</v>
      </c>
    </row>
    <row r="141" spans="1:4" x14ac:dyDescent="0.25">
      <c r="A141">
        <v>251</v>
      </c>
      <c r="B141" t="s">
        <v>805</v>
      </c>
      <c r="C141">
        <f>VLOOKUP(A141,Gephi_coordinates!A:C,2,FALSE)</f>
        <v>33.199710000000003</v>
      </c>
      <c r="D141">
        <f>VLOOKUP(A141,Gephi_coordinates!A:C,3,FALSE)</f>
        <v>-79.981089999999995</v>
      </c>
    </row>
    <row r="142" spans="1:4" x14ac:dyDescent="0.25">
      <c r="A142">
        <v>252</v>
      </c>
      <c r="B142" t="s">
        <v>806</v>
      </c>
      <c r="C142">
        <f>VLOOKUP(A142,Gephi_coordinates!A:C,2,FALSE)</f>
        <v>31.419799999999999</v>
      </c>
      <c r="D142">
        <f>VLOOKUP(A142,Gephi_coordinates!A:C,3,FALSE)</f>
        <v>-89.42259</v>
      </c>
    </row>
    <row r="143" spans="1:4" x14ac:dyDescent="0.25">
      <c r="A143">
        <v>253</v>
      </c>
      <c r="B143" t="s">
        <v>807</v>
      </c>
      <c r="C143">
        <f>VLOOKUP(A143,Gephi_coordinates!A:C,2,FALSE)</f>
        <v>33.78443</v>
      </c>
      <c r="D143">
        <f>VLOOKUP(A143,Gephi_coordinates!A:C,3,FALSE)</f>
        <v>-84.377790000000005</v>
      </c>
    </row>
    <row r="144" spans="1:4" x14ac:dyDescent="0.25">
      <c r="A144">
        <v>254</v>
      </c>
      <c r="B144" t="s">
        <v>808</v>
      </c>
      <c r="C144" t="e">
        <f>VLOOKUP(A144,Gephi_coordinates!A:C,2,FALSE)</f>
        <v>#N/A</v>
      </c>
      <c r="D144" t="e">
        <f>VLOOKUP(A144,Gephi_coordinates!A:C,3,FALSE)</f>
        <v>#N/A</v>
      </c>
    </row>
    <row r="145" spans="1:4" x14ac:dyDescent="0.25">
      <c r="A145">
        <v>255</v>
      </c>
      <c r="B145" t="s">
        <v>809</v>
      </c>
      <c r="C145" t="e">
        <f>VLOOKUP(A145,Gephi_coordinates!A:C,2,FALSE)</f>
        <v>#N/A</v>
      </c>
      <c r="D145" t="e">
        <f>VLOOKUP(A145,Gephi_coordinates!A:C,3,FALSE)</f>
        <v>#N/A</v>
      </c>
    </row>
    <row r="146" spans="1:4" x14ac:dyDescent="0.25">
      <c r="A146">
        <v>256</v>
      </c>
      <c r="B146" t="s">
        <v>810</v>
      </c>
      <c r="C146">
        <f>VLOOKUP(A146,Gephi_coordinates!A:C,2,FALSE)</f>
        <v>44.017719999999997</v>
      </c>
      <c r="D146">
        <f>VLOOKUP(A146,Gephi_coordinates!A:C,3,FALSE)</f>
        <v>-92.464110000000005</v>
      </c>
    </row>
    <row r="147" spans="1:4" x14ac:dyDescent="0.25">
      <c r="A147">
        <v>257</v>
      </c>
      <c r="B147" t="s">
        <v>811</v>
      </c>
      <c r="C147">
        <f>VLOOKUP(A147,Gephi_coordinates!A:C,2,FALSE)</f>
        <v>34.75347</v>
      </c>
      <c r="D147">
        <f>VLOOKUP(A147,Gephi_coordinates!A:C,3,FALSE)</f>
        <v>-92.448570000000004</v>
      </c>
    </row>
    <row r="148" spans="1:4" x14ac:dyDescent="0.25">
      <c r="A148">
        <v>258</v>
      </c>
      <c r="B148" t="s">
        <v>812</v>
      </c>
      <c r="C148">
        <f>VLOOKUP(A148,Gephi_coordinates!A:C,2,FALSE)</f>
        <v>36.153350000000003</v>
      </c>
      <c r="D148">
        <f>VLOOKUP(A148,Gephi_coordinates!A:C,3,FALSE)</f>
        <v>-95.991969999999995</v>
      </c>
    </row>
    <row r="149" spans="1:4" x14ac:dyDescent="0.25">
      <c r="A149">
        <v>259</v>
      </c>
      <c r="B149" t="s">
        <v>813</v>
      </c>
      <c r="C149">
        <f>VLOOKUP(A149,Gephi_coordinates!A:C,2,FALSE)</f>
        <v>44.87679</v>
      </c>
      <c r="D149">
        <f>VLOOKUP(A149,Gephi_coordinates!A:C,3,FALSE)</f>
        <v>-93.2637</v>
      </c>
    </row>
    <row r="150" spans="1:4" x14ac:dyDescent="0.25">
      <c r="A150">
        <v>260</v>
      </c>
      <c r="B150" t="s">
        <v>814</v>
      </c>
      <c r="C150" t="e">
        <f>VLOOKUP(A150,Gephi_coordinates!A:C,2,FALSE)</f>
        <v>#N/A</v>
      </c>
      <c r="D150" t="e">
        <f>VLOOKUP(A150,Gephi_coordinates!A:C,3,FALSE)</f>
        <v>#N/A</v>
      </c>
    </row>
    <row r="151" spans="1:4" x14ac:dyDescent="0.25">
      <c r="A151">
        <v>261</v>
      </c>
      <c r="B151" t="s">
        <v>815</v>
      </c>
      <c r="C151">
        <f>VLOOKUP(A151,Gephi_coordinates!A:C,2,FALSE)</f>
        <v>38.407789999999999</v>
      </c>
      <c r="D151">
        <f>VLOOKUP(A151,Gephi_coordinates!A:C,3,FALSE)</f>
        <v>-100.20903</v>
      </c>
    </row>
    <row r="152" spans="1:4" x14ac:dyDescent="0.25">
      <c r="A152">
        <v>262</v>
      </c>
      <c r="B152" t="s">
        <v>816</v>
      </c>
      <c r="C152">
        <f>VLOOKUP(A152,Gephi_coordinates!A:C,2,FALSE)</f>
        <v>27.942810000000001</v>
      </c>
      <c r="D152">
        <f>VLOOKUP(A152,Gephi_coordinates!A:C,3,FALSE)</f>
        <v>-82.365600000000001</v>
      </c>
    </row>
    <row r="153" spans="1:4" x14ac:dyDescent="0.25">
      <c r="A153">
        <v>263</v>
      </c>
      <c r="B153" t="s">
        <v>817</v>
      </c>
      <c r="C153">
        <f>VLOOKUP(A153,Gephi_coordinates!A:C,2,FALSE)</f>
        <v>35.966180000000001</v>
      </c>
      <c r="D153">
        <f>VLOOKUP(A153,Gephi_coordinates!A:C,3,FALSE)</f>
        <v>-83.921049999999994</v>
      </c>
    </row>
    <row r="154" spans="1:4" x14ac:dyDescent="0.25">
      <c r="A154">
        <v>264</v>
      </c>
      <c r="B154" t="s">
        <v>818</v>
      </c>
      <c r="C154" t="e">
        <f>VLOOKUP(A154,Gephi_coordinates!A:C,2,FALSE)</f>
        <v>#N/A</v>
      </c>
      <c r="D154" t="e">
        <f>VLOOKUP(A154,Gephi_coordinates!A:C,3,FALSE)</f>
        <v>#N/A</v>
      </c>
    </row>
    <row r="155" spans="1:4" x14ac:dyDescent="0.25">
      <c r="A155">
        <v>265</v>
      </c>
      <c r="B155" t="s">
        <v>819</v>
      </c>
      <c r="C155" t="e">
        <f>VLOOKUP(A155,Gephi_coordinates!A:C,2,FALSE)</f>
        <v>#N/A</v>
      </c>
      <c r="D155" t="e">
        <f>VLOOKUP(A155,Gephi_coordinates!A:C,3,FALSE)</f>
        <v>#N/A</v>
      </c>
    </row>
    <row r="156" spans="1:4" x14ac:dyDescent="0.25">
      <c r="A156">
        <v>266</v>
      </c>
      <c r="B156" t="s">
        <v>820</v>
      </c>
      <c r="C156">
        <f>VLOOKUP(A156,Gephi_coordinates!A:C,2,FALSE)</f>
        <v>32.220910000000003</v>
      </c>
      <c r="D156">
        <f>VLOOKUP(A156,Gephi_coordinates!A:C,3,FALSE)</f>
        <v>-110.96905</v>
      </c>
    </row>
    <row r="157" spans="1:4" x14ac:dyDescent="0.25">
      <c r="A157">
        <v>267</v>
      </c>
      <c r="B157" t="s">
        <v>821</v>
      </c>
      <c r="C157">
        <f>VLOOKUP(A157,Gephi_coordinates!A:C,2,FALSE)</f>
        <v>37.501040000000003</v>
      </c>
      <c r="D157">
        <f>VLOOKUP(A157,Gephi_coordinates!A:C,3,FALSE)</f>
        <v>-120.8446</v>
      </c>
    </row>
    <row r="158" spans="1:4" x14ac:dyDescent="0.25">
      <c r="A158">
        <v>268</v>
      </c>
      <c r="B158" t="s">
        <v>822</v>
      </c>
      <c r="C158" t="e">
        <f>VLOOKUP(A158,Gephi_coordinates!A:C,2,FALSE)</f>
        <v>#N/A</v>
      </c>
      <c r="D158" t="e">
        <f>VLOOKUP(A158,Gephi_coordinates!A:C,3,FALSE)</f>
        <v>#N/A</v>
      </c>
    </row>
    <row r="159" spans="1:4" x14ac:dyDescent="0.25">
      <c r="A159">
        <v>269</v>
      </c>
      <c r="B159" t="s">
        <v>823</v>
      </c>
      <c r="C159" t="e">
        <f>VLOOKUP(A159,Gephi_coordinates!A:C,2,FALSE)</f>
        <v>#N/A</v>
      </c>
      <c r="D159" t="e">
        <f>VLOOKUP(A159,Gephi_coordinates!A:C,3,FALSE)</f>
        <v>#N/A</v>
      </c>
    </row>
    <row r="160" spans="1:4" x14ac:dyDescent="0.25">
      <c r="A160">
        <v>271</v>
      </c>
      <c r="B160" t="s">
        <v>824</v>
      </c>
      <c r="C160" t="e">
        <f>VLOOKUP(A160,Gephi_coordinates!A:C,2,FALSE)</f>
        <v>#N/A</v>
      </c>
      <c r="D160" t="e">
        <f>VLOOKUP(A160,Gephi_coordinates!A:C,3,FALSE)</f>
        <v>#N/A</v>
      </c>
    </row>
    <row r="161" spans="1:4" x14ac:dyDescent="0.25">
      <c r="A161">
        <v>272</v>
      </c>
      <c r="B161" t="s">
        <v>825</v>
      </c>
      <c r="C161">
        <f>VLOOKUP(A161,Gephi_coordinates!A:C,2,FALSE)</f>
        <v>40.268360000000001</v>
      </c>
      <c r="D161">
        <f>VLOOKUP(A161,Gephi_coordinates!A:C,3,FALSE)</f>
        <v>-92.263120000000001</v>
      </c>
    </row>
    <row r="162" spans="1:4" x14ac:dyDescent="0.25">
      <c r="A162">
        <v>273</v>
      </c>
      <c r="B162" t="s">
        <v>826</v>
      </c>
      <c r="C162">
        <f>VLOOKUP(A162,Gephi_coordinates!A:C,2,FALSE)</f>
        <v>40.023679999999999</v>
      </c>
      <c r="D162">
        <f>VLOOKUP(A162,Gephi_coordinates!A:C,3,FALSE)</f>
        <v>-103.05927</v>
      </c>
    </row>
    <row r="163" spans="1:4" x14ac:dyDescent="0.25">
      <c r="A163">
        <v>274</v>
      </c>
      <c r="B163" t="s">
        <v>827</v>
      </c>
      <c r="C163">
        <f>VLOOKUP(A163,Gephi_coordinates!A:C,2,FALSE)</f>
        <v>33.128210000000003</v>
      </c>
      <c r="D163">
        <f>VLOOKUP(A163,Gephi_coordinates!A:C,3,FALSE)</f>
        <v>-112.02952000000001</v>
      </c>
    </row>
    <row r="164" spans="1:4" x14ac:dyDescent="0.25">
      <c r="A164">
        <v>275</v>
      </c>
      <c r="B164" t="s">
        <v>828</v>
      </c>
      <c r="C164">
        <f>VLOOKUP(A164,Gephi_coordinates!A:C,2,FALSE)</f>
        <v>40.277880000000003</v>
      </c>
      <c r="D164">
        <f>VLOOKUP(A164,Gephi_coordinates!A:C,3,FALSE)</f>
        <v>-94.960579999999993</v>
      </c>
    </row>
    <row r="165" spans="1:4" x14ac:dyDescent="0.25">
      <c r="A165">
        <v>277</v>
      </c>
      <c r="B165" t="s">
        <v>829</v>
      </c>
      <c r="C165">
        <f>VLOOKUP(A165,Gephi_coordinates!A:C,2,FALSE)</f>
        <v>35.083820000000003</v>
      </c>
      <c r="D165">
        <f>VLOOKUP(A165,Gephi_coordinates!A:C,3,FALSE)</f>
        <v>-98.233289999999997</v>
      </c>
    </row>
    <row r="166" spans="1:4" x14ac:dyDescent="0.25">
      <c r="A166">
        <v>278</v>
      </c>
      <c r="B166" t="s">
        <v>830</v>
      </c>
      <c r="C166" t="e">
        <f>VLOOKUP(A166,Gephi_coordinates!A:C,2,FALSE)</f>
        <v>#N/A</v>
      </c>
      <c r="D166" t="e">
        <f>VLOOKUP(A166,Gephi_coordinates!A:C,3,FALSE)</f>
        <v>#N/A</v>
      </c>
    </row>
    <row r="167" spans="1:4" x14ac:dyDescent="0.25">
      <c r="A167">
        <v>279</v>
      </c>
      <c r="B167" t="s">
        <v>831</v>
      </c>
      <c r="C167">
        <f>VLOOKUP(A167,Gephi_coordinates!A:C,2,FALSE)</f>
        <v>44.874749999999999</v>
      </c>
      <c r="D167">
        <f>VLOOKUP(A167,Gephi_coordinates!A:C,3,FALSE)</f>
        <v>-88.449560000000005</v>
      </c>
    </row>
    <row r="168" spans="1:4" x14ac:dyDescent="0.25">
      <c r="A168">
        <v>280</v>
      </c>
      <c r="B168" t="s">
        <v>832</v>
      </c>
      <c r="C168" t="e">
        <f>VLOOKUP(A168,Gephi_coordinates!A:C,2,FALSE)</f>
        <v>#N/A</v>
      </c>
      <c r="D168" t="e">
        <f>VLOOKUP(A168,Gephi_coordinates!A:C,3,FALSE)</f>
        <v>#N/A</v>
      </c>
    </row>
    <row r="169" spans="1:4" x14ac:dyDescent="0.25">
      <c r="A169">
        <v>281</v>
      </c>
      <c r="B169" t="s">
        <v>833</v>
      </c>
      <c r="C169" t="e">
        <f>VLOOKUP(A169,Gephi_coordinates!A:C,2,FALSE)</f>
        <v>#N/A</v>
      </c>
      <c r="D169" t="e">
        <f>VLOOKUP(A169,Gephi_coordinates!A:C,3,FALSE)</f>
        <v>#N/A</v>
      </c>
    </row>
    <row r="170" spans="1:4" x14ac:dyDescent="0.25">
      <c r="A170">
        <v>282</v>
      </c>
      <c r="B170" t="s">
        <v>834</v>
      </c>
      <c r="C170" t="e">
        <f>VLOOKUP(A170,Gephi_coordinates!A:C,2,FALSE)</f>
        <v>#N/A</v>
      </c>
      <c r="D170" t="e">
        <f>VLOOKUP(A170,Gephi_coordinates!A:C,3,FALSE)</f>
        <v>#N/A</v>
      </c>
    </row>
    <row r="171" spans="1:4" x14ac:dyDescent="0.25">
      <c r="A171">
        <v>283</v>
      </c>
      <c r="B171" t="s">
        <v>835</v>
      </c>
      <c r="C171" t="e">
        <f>VLOOKUP(A171,Gephi_coordinates!A:C,2,FALSE)</f>
        <v>#N/A</v>
      </c>
      <c r="D171" t="e">
        <f>VLOOKUP(A171,Gephi_coordinates!A:C,3,FALSE)</f>
        <v>#N/A</v>
      </c>
    </row>
    <row r="172" spans="1:4" x14ac:dyDescent="0.25">
      <c r="A172">
        <v>284</v>
      </c>
      <c r="B172" t="s">
        <v>836</v>
      </c>
      <c r="C172" t="e">
        <f>VLOOKUP(A172,Gephi_coordinates!A:C,2,FALSE)</f>
        <v>#N/A</v>
      </c>
      <c r="D172" t="e">
        <f>VLOOKUP(A172,Gephi_coordinates!A:C,3,FALSE)</f>
        <v>#N/A</v>
      </c>
    </row>
    <row r="173" spans="1:4" x14ac:dyDescent="0.25">
      <c r="A173">
        <v>285</v>
      </c>
      <c r="B173" t="s">
        <v>837</v>
      </c>
      <c r="C173" t="e">
        <f>VLOOKUP(A173,Gephi_coordinates!A:C,2,FALSE)</f>
        <v>#N/A</v>
      </c>
      <c r="D173" t="e">
        <f>VLOOKUP(A173,Gephi_coordinates!A:C,3,FALSE)</f>
        <v>#N/A</v>
      </c>
    </row>
    <row r="174" spans="1:4" x14ac:dyDescent="0.25">
      <c r="A174">
        <v>286</v>
      </c>
      <c r="B174" t="s">
        <v>838</v>
      </c>
      <c r="C174" t="e">
        <f>VLOOKUP(A174,Gephi_coordinates!A:C,2,FALSE)</f>
        <v>#N/A</v>
      </c>
      <c r="D174" t="e">
        <f>VLOOKUP(A174,Gephi_coordinates!A:C,3,FALSE)</f>
        <v>#N/A</v>
      </c>
    </row>
    <row r="175" spans="1:4" x14ac:dyDescent="0.25">
      <c r="A175">
        <v>287</v>
      </c>
      <c r="B175" t="s">
        <v>839</v>
      </c>
      <c r="C175" t="e">
        <f>VLOOKUP(A175,Gephi_coordinates!A:C,2,FALSE)</f>
        <v>#N/A</v>
      </c>
      <c r="D175" t="e">
        <f>VLOOKUP(A175,Gephi_coordinates!A:C,3,FALSE)</f>
        <v>#N/A</v>
      </c>
    </row>
    <row r="176" spans="1:4" x14ac:dyDescent="0.25">
      <c r="A176">
        <v>288</v>
      </c>
      <c r="B176" t="s">
        <v>840</v>
      </c>
      <c r="C176">
        <f>VLOOKUP(A176,Gephi_coordinates!A:C,2,FALSE)</f>
        <v>34.226390000000002</v>
      </c>
      <c r="D176">
        <f>VLOOKUP(A176,Gephi_coordinates!A:C,3,FALSE)</f>
        <v>-89.950680000000006</v>
      </c>
    </row>
    <row r="177" spans="1:4" x14ac:dyDescent="0.25">
      <c r="A177">
        <v>289</v>
      </c>
      <c r="B177" t="s">
        <v>841</v>
      </c>
      <c r="C177" t="e">
        <f>VLOOKUP(A177,Gephi_coordinates!A:C,2,FALSE)</f>
        <v>#N/A</v>
      </c>
      <c r="D177" t="e">
        <f>VLOOKUP(A177,Gephi_coordinates!A:C,3,FALSE)</f>
        <v>#N/A</v>
      </c>
    </row>
    <row r="178" spans="1:4" x14ac:dyDescent="0.25">
      <c r="A178">
        <v>290</v>
      </c>
      <c r="B178" t="s">
        <v>842</v>
      </c>
      <c r="C178" t="e">
        <f>VLOOKUP(A178,Gephi_coordinates!A:C,2,FALSE)</f>
        <v>#N/A</v>
      </c>
      <c r="D178" t="e">
        <f>VLOOKUP(A178,Gephi_coordinates!A:C,3,FALSE)</f>
        <v>#N/A</v>
      </c>
    </row>
    <row r="179" spans="1:4" x14ac:dyDescent="0.25">
      <c r="A179">
        <v>291</v>
      </c>
      <c r="B179" t="s">
        <v>843</v>
      </c>
      <c r="C179">
        <f>VLOOKUP(A179,Gephi_coordinates!A:C,2,FALSE)</f>
        <v>33.159959999999998</v>
      </c>
      <c r="D179">
        <f>VLOOKUP(A179,Gephi_coordinates!A:C,3,FALSE)</f>
        <v>-92.667529999999999</v>
      </c>
    </row>
    <row r="180" spans="1:4" x14ac:dyDescent="0.25">
      <c r="A180">
        <v>292</v>
      </c>
      <c r="B180" t="s">
        <v>844</v>
      </c>
      <c r="C180" t="e">
        <f>VLOOKUP(A180,Gephi_coordinates!A:C,2,FALSE)</f>
        <v>#N/A</v>
      </c>
      <c r="D180" t="e">
        <f>VLOOKUP(A180,Gephi_coordinates!A:C,3,FALSE)</f>
        <v>#N/A</v>
      </c>
    </row>
    <row r="181" spans="1:4" x14ac:dyDescent="0.25">
      <c r="A181">
        <v>293</v>
      </c>
      <c r="B181" t="s">
        <v>845</v>
      </c>
      <c r="C181">
        <f>VLOOKUP(A181,Gephi_coordinates!A:C,2,FALSE)</f>
        <v>33.48462</v>
      </c>
      <c r="D181">
        <f>VLOOKUP(A181,Gephi_coordinates!A:C,3,FALSE)</f>
        <v>-113.02401</v>
      </c>
    </row>
    <row r="182" spans="1:4" x14ac:dyDescent="0.25">
      <c r="A182">
        <v>294</v>
      </c>
      <c r="B182" t="s">
        <v>846</v>
      </c>
      <c r="C182" t="e">
        <f>VLOOKUP(A182,Gephi_coordinates!A:C,2,FALSE)</f>
        <v>#N/A</v>
      </c>
      <c r="D182" t="e">
        <f>VLOOKUP(A182,Gephi_coordinates!A:C,3,FALSE)</f>
        <v>#N/A</v>
      </c>
    </row>
    <row r="183" spans="1:4" x14ac:dyDescent="0.25">
      <c r="A183">
        <v>295</v>
      </c>
      <c r="B183" t="s">
        <v>847</v>
      </c>
      <c r="C183" t="e">
        <f>VLOOKUP(A183,Gephi_coordinates!A:C,2,FALSE)</f>
        <v>#N/A</v>
      </c>
      <c r="D183" t="e">
        <f>VLOOKUP(A183,Gephi_coordinates!A:C,3,FALSE)</f>
        <v>#N/A</v>
      </c>
    </row>
    <row r="184" spans="1:4" x14ac:dyDescent="0.25">
      <c r="A184">
        <v>296</v>
      </c>
      <c r="B184" t="s">
        <v>848</v>
      </c>
      <c r="C184" t="e">
        <f>VLOOKUP(A184,Gephi_coordinates!A:C,2,FALSE)</f>
        <v>#N/A</v>
      </c>
      <c r="D184" t="e">
        <f>VLOOKUP(A184,Gephi_coordinates!A:C,3,FALSE)</f>
        <v>#N/A</v>
      </c>
    </row>
    <row r="185" spans="1:4" x14ac:dyDescent="0.25">
      <c r="A185">
        <v>297</v>
      </c>
      <c r="B185" t="s">
        <v>849</v>
      </c>
      <c r="C185" t="e">
        <f>VLOOKUP(A185,Gephi_coordinates!A:C,2,FALSE)</f>
        <v>#N/A</v>
      </c>
      <c r="D185" t="e">
        <f>VLOOKUP(A185,Gephi_coordinates!A:C,3,FALSE)</f>
        <v>#N/A</v>
      </c>
    </row>
    <row r="186" spans="1:4" x14ac:dyDescent="0.25">
      <c r="A186">
        <v>298</v>
      </c>
      <c r="B186" t="s">
        <v>850</v>
      </c>
      <c r="C186" t="e">
        <f>VLOOKUP(A186,Gephi_coordinates!A:C,2,FALSE)</f>
        <v>#N/A</v>
      </c>
      <c r="D186" t="e">
        <f>VLOOKUP(A186,Gephi_coordinates!A:C,3,FALSE)</f>
        <v>#N/A</v>
      </c>
    </row>
    <row r="187" spans="1:4" x14ac:dyDescent="0.25">
      <c r="A187">
        <v>299</v>
      </c>
      <c r="B187" t="s">
        <v>851</v>
      </c>
      <c r="C187" t="e">
        <f>VLOOKUP(A187,Gephi_coordinates!A:C,2,FALSE)</f>
        <v>#N/A</v>
      </c>
      <c r="D187" t="e">
        <f>VLOOKUP(A187,Gephi_coordinates!A:C,3,FALSE)</f>
        <v>#N/A</v>
      </c>
    </row>
    <row r="188" spans="1:4" x14ac:dyDescent="0.25">
      <c r="A188">
        <v>300</v>
      </c>
      <c r="B188" t="s">
        <v>852</v>
      </c>
      <c r="C188" t="e">
        <f>VLOOKUP(A188,Gephi_coordinates!A:C,2,FALSE)</f>
        <v>#N/A</v>
      </c>
      <c r="D188" t="e">
        <f>VLOOKUP(A188,Gephi_coordinates!A:C,3,FALSE)</f>
        <v>#N/A</v>
      </c>
    </row>
    <row r="189" spans="1:4" x14ac:dyDescent="0.25">
      <c r="A189">
        <v>301</v>
      </c>
      <c r="B189" t="s">
        <v>853</v>
      </c>
      <c r="C189" t="e">
        <f>VLOOKUP(A189,Gephi_coordinates!A:C,2,FALSE)</f>
        <v>#N/A</v>
      </c>
      <c r="D189" t="e">
        <f>VLOOKUP(A189,Gephi_coordinates!A:C,3,FALSE)</f>
        <v>#N/A</v>
      </c>
    </row>
    <row r="190" spans="1:4" x14ac:dyDescent="0.25">
      <c r="A190">
        <v>302</v>
      </c>
      <c r="B190" t="s">
        <v>854</v>
      </c>
      <c r="C190" t="e">
        <f>VLOOKUP(A190,Gephi_coordinates!A:C,2,FALSE)</f>
        <v>#N/A</v>
      </c>
      <c r="D190" t="e">
        <f>VLOOKUP(A190,Gephi_coordinates!A:C,3,FALSE)</f>
        <v>#N/A</v>
      </c>
    </row>
    <row r="191" spans="1:4" x14ac:dyDescent="0.25">
      <c r="A191">
        <v>303</v>
      </c>
      <c r="B191" t="s">
        <v>855</v>
      </c>
      <c r="C191" t="e">
        <f>VLOOKUP(A191,Gephi_coordinates!A:C,2,FALSE)</f>
        <v>#N/A</v>
      </c>
      <c r="D191" t="e">
        <f>VLOOKUP(A191,Gephi_coordinates!A:C,3,FALSE)</f>
        <v>#N/A</v>
      </c>
    </row>
    <row r="192" spans="1:4" x14ac:dyDescent="0.25">
      <c r="A192">
        <v>304</v>
      </c>
      <c r="B192" t="s">
        <v>856</v>
      </c>
      <c r="C192" t="e">
        <f>VLOOKUP(A192,Gephi_coordinates!A:C,2,FALSE)</f>
        <v>#N/A</v>
      </c>
      <c r="D192" t="e">
        <f>VLOOKUP(A192,Gephi_coordinates!A:C,3,FALSE)</f>
        <v>#N/A</v>
      </c>
    </row>
    <row r="193" spans="1:4" x14ac:dyDescent="0.25">
      <c r="A193">
        <v>305</v>
      </c>
      <c r="B193" t="s">
        <v>857</v>
      </c>
      <c r="C193" t="e">
        <f>VLOOKUP(A193,Gephi_coordinates!A:C,2,FALSE)</f>
        <v>#N/A</v>
      </c>
      <c r="D193" t="e">
        <f>VLOOKUP(A193,Gephi_coordinates!A:C,3,FALSE)</f>
        <v>#N/A</v>
      </c>
    </row>
    <row r="194" spans="1:4" x14ac:dyDescent="0.25">
      <c r="A194">
        <v>306</v>
      </c>
      <c r="B194" t="s">
        <v>858</v>
      </c>
      <c r="C194" t="e">
        <f>VLOOKUP(A194,Gephi_coordinates!A:C,2,FALSE)</f>
        <v>#N/A</v>
      </c>
      <c r="D194" t="e">
        <f>VLOOKUP(A194,Gephi_coordinates!A:C,3,FALSE)</f>
        <v>#N/A</v>
      </c>
    </row>
    <row r="195" spans="1:4" x14ac:dyDescent="0.25">
      <c r="A195">
        <v>307</v>
      </c>
      <c r="B195" t="s">
        <v>859</v>
      </c>
      <c r="C195" t="e">
        <f>VLOOKUP(A195,Gephi_coordinates!A:C,2,FALSE)</f>
        <v>#N/A</v>
      </c>
      <c r="D195" t="e">
        <f>VLOOKUP(A195,Gephi_coordinates!A:C,3,FALSE)</f>
        <v>#N/A</v>
      </c>
    </row>
    <row r="196" spans="1:4" x14ac:dyDescent="0.25">
      <c r="A196">
        <v>308</v>
      </c>
      <c r="B196" t="s">
        <v>860</v>
      </c>
      <c r="C196" t="e">
        <f>VLOOKUP(A196,Gephi_coordinates!A:C,2,FALSE)</f>
        <v>#N/A</v>
      </c>
      <c r="D196" t="e">
        <f>VLOOKUP(A196,Gephi_coordinates!A:C,3,FALSE)</f>
        <v>#N/A</v>
      </c>
    </row>
    <row r="197" spans="1:4" x14ac:dyDescent="0.25">
      <c r="A197">
        <v>309</v>
      </c>
      <c r="B197" t="s">
        <v>861</v>
      </c>
      <c r="C197" t="e">
        <f>VLOOKUP(A197,Gephi_coordinates!A:C,2,FALSE)</f>
        <v>#N/A</v>
      </c>
      <c r="D197" t="e">
        <f>VLOOKUP(A197,Gephi_coordinates!A:C,3,FALSE)</f>
        <v>#N/A</v>
      </c>
    </row>
    <row r="198" spans="1:4" x14ac:dyDescent="0.25">
      <c r="A198">
        <v>310</v>
      </c>
      <c r="B198" t="s">
        <v>862</v>
      </c>
      <c r="C198" t="e">
        <f>VLOOKUP(A198,Gephi_coordinates!A:C,2,FALSE)</f>
        <v>#N/A</v>
      </c>
      <c r="D198" t="e">
        <f>VLOOKUP(A198,Gephi_coordinates!A:C,3,FALSE)</f>
        <v>#N/A</v>
      </c>
    </row>
    <row r="199" spans="1:4" x14ac:dyDescent="0.25">
      <c r="A199">
        <v>311</v>
      </c>
      <c r="B199" t="s">
        <v>863</v>
      </c>
      <c r="C199" t="e">
        <f>VLOOKUP(A199,Gephi_coordinates!A:C,2,FALSE)</f>
        <v>#N/A</v>
      </c>
      <c r="D199" t="e">
        <f>VLOOKUP(A199,Gephi_coordinates!A:C,3,FALSE)</f>
        <v>#N/A</v>
      </c>
    </row>
    <row r="200" spans="1:4" x14ac:dyDescent="0.25">
      <c r="A200">
        <v>312</v>
      </c>
      <c r="B200" t="s">
        <v>864</v>
      </c>
      <c r="C200">
        <f>VLOOKUP(A200,Gephi_coordinates!A:C,2,FALSE)</f>
        <v>46.826540000000001</v>
      </c>
      <c r="D200">
        <f>VLOOKUP(A200,Gephi_coordinates!A:C,3,FALSE)</f>
        <v>-111.79559999999999</v>
      </c>
    </row>
    <row r="201" spans="1:4" x14ac:dyDescent="0.25">
      <c r="A201">
        <v>313</v>
      </c>
      <c r="B201" t="s">
        <v>865</v>
      </c>
      <c r="C201">
        <f>VLOOKUP(A201,Gephi_coordinates!A:C,2,FALSE)</f>
        <v>36.14723</v>
      </c>
      <c r="D201">
        <f>VLOOKUP(A201,Gephi_coordinates!A:C,3,FALSE)</f>
        <v>-91.121949999999998</v>
      </c>
    </row>
    <row r="202" spans="1:4" x14ac:dyDescent="0.25">
      <c r="A202">
        <v>315</v>
      </c>
      <c r="B202" t="s">
        <v>866</v>
      </c>
      <c r="C202">
        <f>VLOOKUP(A202,Gephi_coordinates!A:C,2,FALSE)</f>
        <v>39.41554</v>
      </c>
      <c r="D202">
        <f>VLOOKUP(A202,Gephi_coordinates!A:C,3,FALSE)</f>
        <v>-77.675439999999995</v>
      </c>
    </row>
    <row r="203" spans="1:4" x14ac:dyDescent="0.25">
      <c r="A203">
        <v>319</v>
      </c>
      <c r="B203" t="s">
        <v>867</v>
      </c>
      <c r="C203" t="e">
        <f>VLOOKUP(A203,Gephi_coordinates!A:C,2,FALSE)</f>
        <v>#N/A</v>
      </c>
      <c r="D203" t="e">
        <f>VLOOKUP(A203,Gephi_coordinates!A:C,3,FALSE)</f>
        <v>#N/A</v>
      </c>
    </row>
    <row r="204" spans="1:4" x14ac:dyDescent="0.25">
      <c r="A204">
        <v>320</v>
      </c>
      <c r="B204" t="s">
        <v>868</v>
      </c>
      <c r="C204">
        <f>VLOOKUP(A204,Gephi_coordinates!A:C,2,FALSE)</f>
        <v>35.746459999999999</v>
      </c>
      <c r="D204">
        <f>VLOOKUP(A204,Gephi_coordinates!A:C,3,FALSE)</f>
        <v>-90.197739999999996</v>
      </c>
    </row>
    <row r="205" spans="1:4" x14ac:dyDescent="0.25">
      <c r="A205">
        <v>321</v>
      </c>
      <c r="B205" t="s">
        <v>869</v>
      </c>
      <c r="C205">
        <f>VLOOKUP(A205,Gephi_coordinates!A:C,2,FALSE)</f>
        <v>35.079039999999999</v>
      </c>
      <c r="D205">
        <f>VLOOKUP(A205,Gephi_coordinates!A:C,3,FALSE)</f>
        <v>-90.926169999999999</v>
      </c>
    </row>
    <row r="206" spans="1:4" x14ac:dyDescent="0.25">
      <c r="A206">
        <v>322</v>
      </c>
      <c r="B206" t="s">
        <v>870</v>
      </c>
      <c r="C206" t="e">
        <f>VLOOKUP(A206,Gephi_coordinates!A:C,2,FALSE)</f>
        <v>#N/A</v>
      </c>
      <c r="D206" t="e">
        <f>VLOOKUP(A206,Gephi_coordinates!A:C,3,FALSE)</f>
        <v>#N/A</v>
      </c>
    </row>
    <row r="207" spans="1:4" x14ac:dyDescent="0.25">
      <c r="A207">
        <v>323</v>
      </c>
      <c r="B207" t="s">
        <v>871</v>
      </c>
      <c r="C207" t="e">
        <f>VLOOKUP(A207,Gephi_coordinates!A:C,2,FALSE)</f>
        <v>#N/A</v>
      </c>
      <c r="D207" t="e">
        <f>VLOOKUP(A207,Gephi_coordinates!A:C,3,FALSE)</f>
        <v>#N/A</v>
      </c>
    </row>
    <row r="208" spans="1:4" x14ac:dyDescent="0.25">
      <c r="A208">
        <v>324</v>
      </c>
      <c r="B208" t="s">
        <v>872</v>
      </c>
      <c r="C208">
        <f>VLOOKUP(A208,Gephi_coordinates!A:C,2,FALSE)</f>
        <v>48.197310000000002</v>
      </c>
      <c r="D208">
        <f>VLOOKUP(A208,Gephi_coordinates!A:C,3,FALSE)</f>
        <v>-112.15788000000001</v>
      </c>
    </row>
    <row r="209" spans="1:4" x14ac:dyDescent="0.25">
      <c r="A209">
        <v>325</v>
      </c>
      <c r="B209" t="s">
        <v>873</v>
      </c>
      <c r="C209">
        <f>VLOOKUP(A209,Gephi_coordinates!A:C,2,FALSE)</f>
        <v>29.02487</v>
      </c>
      <c r="D209">
        <f>VLOOKUP(A209,Gephi_coordinates!A:C,3,FALSE)</f>
        <v>-80.922370000000001</v>
      </c>
    </row>
    <row r="210" spans="1:4" x14ac:dyDescent="0.25">
      <c r="A210">
        <v>326</v>
      </c>
      <c r="B210" t="s">
        <v>874</v>
      </c>
      <c r="C210" t="e">
        <f>VLOOKUP(A210,Gephi_coordinates!A:C,2,FALSE)</f>
        <v>#N/A</v>
      </c>
      <c r="D210" t="e">
        <f>VLOOKUP(A210,Gephi_coordinates!A:C,3,FALSE)</f>
        <v>#N/A</v>
      </c>
    </row>
    <row r="211" spans="1:4" x14ac:dyDescent="0.25">
      <c r="A211">
        <v>327</v>
      </c>
      <c r="B211" t="s">
        <v>875</v>
      </c>
      <c r="C211" t="e">
        <f>VLOOKUP(A211,Gephi_coordinates!A:C,2,FALSE)</f>
        <v>#N/A</v>
      </c>
      <c r="D211" t="e">
        <f>VLOOKUP(A211,Gephi_coordinates!A:C,3,FALSE)</f>
        <v>#N/A</v>
      </c>
    </row>
    <row r="212" spans="1:4" x14ac:dyDescent="0.25">
      <c r="A212">
        <v>328</v>
      </c>
      <c r="B212" t="s">
        <v>876</v>
      </c>
      <c r="C212" t="e">
        <f>VLOOKUP(A212,Gephi_coordinates!A:C,2,FALSE)</f>
        <v>#N/A</v>
      </c>
      <c r="D212" t="e">
        <f>VLOOKUP(A212,Gephi_coordinates!A:C,3,FALSE)</f>
        <v>#N/A</v>
      </c>
    </row>
    <row r="213" spans="1:4" x14ac:dyDescent="0.25">
      <c r="A213">
        <v>329</v>
      </c>
      <c r="B213" t="s">
        <v>212</v>
      </c>
      <c r="C213">
        <f>VLOOKUP(A213,Gephi_coordinates!A:C,2,FALSE)</f>
        <v>51.048780000000001</v>
      </c>
      <c r="D213">
        <f>VLOOKUP(A213,Gephi_coordinates!A:C,3,FALSE)</f>
        <v>-114.06918</v>
      </c>
    </row>
    <row r="214" spans="1:4" x14ac:dyDescent="0.25">
      <c r="A214">
        <v>330</v>
      </c>
      <c r="B214" t="s">
        <v>877</v>
      </c>
      <c r="C214">
        <f>VLOOKUP(A214,Gephi_coordinates!A:C,2,FALSE)</f>
        <v>49.279409999999999</v>
      </c>
      <c r="D214">
        <f>VLOOKUP(A214,Gephi_coordinates!A:C,3,FALSE)</f>
        <v>-123.11776</v>
      </c>
    </row>
    <row r="215" spans="1:4" x14ac:dyDescent="0.25">
      <c r="A215">
        <v>331</v>
      </c>
      <c r="B215" t="s">
        <v>878</v>
      </c>
      <c r="C215">
        <f>VLOOKUP(A215,Gephi_coordinates!A:C,2,FALSE)</f>
        <v>27.281890000000001</v>
      </c>
      <c r="D215">
        <f>VLOOKUP(A215,Gephi_coordinates!A:C,3,FALSE)</f>
        <v>-101.49093999999999</v>
      </c>
    </row>
    <row r="216" spans="1:4" x14ac:dyDescent="0.25">
      <c r="A216">
        <v>332</v>
      </c>
      <c r="B216" t="s">
        <v>879</v>
      </c>
      <c r="C216">
        <f>VLOOKUP(A216,Gephi_coordinates!A:C,2,FALSE)</f>
        <v>45.50835</v>
      </c>
      <c r="D216">
        <f>VLOOKUP(A216,Gephi_coordinates!A:C,3,FALSE)</f>
        <v>-73.562259999999995</v>
      </c>
    </row>
    <row r="217" spans="1:4" x14ac:dyDescent="0.25">
      <c r="A217">
        <v>333</v>
      </c>
      <c r="B217" t="s">
        <v>880</v>
      </c>
      <c r="C217">
        <f>VLOOKUP(A217,Gephi_coordinates!A:C,2,FALSE)</f>
        <v>43.479669999999999</v>
      </c>
      <c r="D217">
        <f>VLOOKUP(A217,Gephi_coordinates!A:C,3,FALSE)</f>
        <v>-79.638099999999994</v>
      </c>
    </row>
    <row r="218" spans="1:4" x14ac:dyDescent="0.25">
      <c r="A218">
        <v>334</v>
      </c>
      <c r="B218" t="s">
        <v>881</v>
      </c>
      <c r="C218" t="e">
        <f>VLOOKUP(A218,Gephi_coordinates!A:C,2,FALSE)</f>
        <v>#N/A</v>
      </c>
      <c r="D218" t="e">
        <f>VLOOKUP(A218,Gephi_coordinates!A:C,3,FALSE)</f>
        <v>#N/A</v>
      </c>
    </row>
    <row r="219" spans="1:4" x14ac:dyDescent="0.25">
      <c r="A219">
        <v>336</v>
      </c>
      <c r="B219" t="s">
        <v>882</v>
      </c>
      <c r="C219" t="e">
        <f>VLOOKUP(A219,Gephi_coordinates!A:C,2,FALSE)</f>
        <v>#N/A</v>
      </c>
      <c r="D219" t="e">
        <f>VLOOKUP(A219,Gephi_coordinates!A:C,3,FALSE)</f>
        <v>#N/A</v>
      </c>
    </row>
    <row r="220" spans="1:4" x14ac:dyDescent="0.25">
      <c r="A220">
        <v>337</v>
      </c>
      <c r="B220" t="s">
        <v>883</v>
      </c>
      <c r="C220" t="e">
        <f>VLOOKUP(A220,Gephi_coordinates!A:C,2,FALSE)</f>
        <v>#N/A</v>
      </c>
      <c r="D220" t="e">
        <f>VLOOKUP(A220,Gephi_coordinates!A:C,3,FALSE)</f>
        <v>#N/A</v>
      </c>
    </row>
    <row r="221" spans="1:4" x14ac:dyDescent="0.25">
      <c r="A221">
        <v>338</v>
      </c>
      <c r="B221" t="s">
        <v>162</v>
      </c>
      <c r="C221">
        <f>VLOOKUP(A221,Gephi_coordinates!A:C,2,FALSE)</f>
        <v>34.109059999999999</v>
      </c>
      <c r="D221">
        <f>VLOOKUP(A221,Gephi_coordinates!A:C,3,FALSE)</f>
        <v>-82.897310000000004</v>
      </c>
    </row>
    <row r="222" spans="1:4" x14ac:dyDescent="0.25">
      <c r="A222">
        <v>339</v>
      </c>
      <c r="B222" t="s">
        <v>884</v>
      </c>
      <c r="C222">
        <f>VLOOKUP(A222,Gephi_coordinates!A:C,2,FALSE)</f>
        <v>46.48283</v>
      </c>
      <c r="D222">
        <f>VLOOKUP(A222,Gephi_coordinates!A:C,3,FALSE)</f>
        <v>-63.40372</v>
      </c>
    </row>
    <row r="223" spans="1:4" x14ac:dyDescent="0.25">
      <c r="A223">
        <v>340</v>
      </c>
      <c r="B223" t="s">
        <v>885</v>
      </c>
      <c r="C223" t="e">
        <f>VLOOKUP(A223,Gephi_coordinates!A:C,2,FALSE)</f>
        <v>#N/A</v>
      </c>
      <c r="D223" t="e">
        <f>VLOOKUP(A223,Gephi_coordinates!A:C,3,FALSE)</f>
        <v>#N/A</v>
      </c>
    </row>
    <row r="224" spans="1:4" x14ac:dyDescent="0.25">
      <c r="A224">
        <v>341</v>
      </c>
      <c r="B224" t="s">
        <v>886</v>
      </c>
      <c r="C224" t="e">
        <f>VLOOKUP(A224,Gephi_coordinates!A:C,2,FALSE)</f>
        <v>#N/A</v>
      </c>
      <c r="D224" t="e">
        <f>VLOOKUP(A224,Gephi_coordinates!A:C,3,FALSE)</f>
        <v>#N/A</v>
      </c>
    </row>
    <row r="225" spans="1:4" x14ac:dyDescent="0.25">
      <c r="A225">
        <v>342</v>
      </c>
      <c r="B225" t="s">
        <v>221</v>
      </c>
      <c r="C225">
        <f>VLOOKUP(A225,Gephi_coordinates!A:C,2,FALSE)</f>
        <v>49.841810000000002</v>
      </c>
      <c r="D225">
        <f>VLOOKUP(A225,Gephi_coordinates!A:C,3,FALSE)</f>
        <v>-97.179400000000001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 Matching</vt:lpstr>
      <vt:lpstr>HIFDL Control Areas</vt:lpstr>
      <vt:lpstr>EIA930 BAs</vt:lpstr>
      <vt:lpstr>Gephi_coordinates</vt:lpstr>
      <vt:lpstr>Respondent 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jcnug</dc:creator>
  <cp:lastModifiedBy>jcnug</cp:lastModifiedBy>
  <dcterms:created xsi:type="dcterms:W3CDTF">2022-02-27T01:51:44Z</dcterms:created>
  <dcterms:modified xsi:type="dcterms:W3CDTF">2022-03-06T19:16:43Z</dcterms:modified>
</cp:coreProperties>
</file>