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bv-hou-dc3\Redirected Folders\lyu\Documents\LYV\09. Analysis\"/>
    </mc:Choice>
  </mc:AlternateContent>
  <xr:revisionPtr revIDLastSave="0" documentId="8_{A3B51C2B-6272-4BB2-915B-30561229BAD6}" xr6:coauthVersionLast="47" xr6:coauthVersionMax="47" xr10:uidLastSave="{00000000-0000-0000-0000-000000000000}"/>
  <bookViews>
    <workbookView xWindow="20900" yWindow="3370" windowWidth="14490" windowHeight="14800"/>
  </bookViews>
  <sheets>
    <sheet name="Ribbon_Grass_YOY_2ndHalf" sheetId="1" r:id="rId1"/>
  </sheets>
  <calcPr calcId="0"/>
</workbook>
</file>

<file path=xl/calcChain.xml><?xml version="1.0" encoding="utf-8"?>
<calcChain xmlns="http://schemas.openxmlformats.org/spreadsheetml/2006/main">
  <c r="C51" i="1" l="1"/>
  <c r="C52" i="1"/>
  <c r="D49" i="1"/>
  <c r="D46" i="1"/>
  <c r="B46" i="1"/>
</calcChain>
</file>

<file path=xl/sharedStrings.xml><?xml version="1.0" encoding="utf-8"?>
<sst xmlns="http://schemas.openxmlformats.org/spreadsheetml/2006/main" count="56" uniqueCount="33">
  <si>
    <t>Characteristics</t>
  </si>
  <si>
    <t>DateOfObservation</t>
  </si>
  <si>
    <t>Half of Year</t>
  </si>
  <si>
    <t>Rent</t>
  </si>
  <si>
    <t>Percent Diff %</t>
  </si>
  <si>
    <t>3 Bd 2 Bath 1429 Sqft</t>
  </si>
  <si>
    <t>3 Bd 2 Bath 1536 Sqft</t>
  </si>
  <si>
    <t>3 Bd 2 Bath 1589 Sqft</t>
  </si>
  <si>
    <t>3 Bd 2 Bath 1769 Sqft</t>
  </si>
  <si>
    <t>3 Bd 2 Bath 1827 Sqft</t>
  </si>
  <si>
    <t>3 Bd 2 Bath None Sqft</t>
  </si>
  <si>
    <t>4 Bd 2 Bath 1802 Sqft</t>
  </si>
  <si>
    <t>4 Bd 2 Bath 1827 Sqft</t>
  </si>
  <si>
    <t>4 Bd 2 Bath 1981 Sqft</t>
  </si>
  <si>
    <t>4 Bd 2 Bath None Sqft</t>
  </si>
  <si>
    <t>4 Bd 2.5 Bath 2095 Sqft</t>
  </si>
  <si>
    <t>4 Bd 2.5 Bath None Sqft</t>
  </si>
  <si>
    <t>4 Bd 3 Bath 2164 Sqft</t>
  </si>
  <si>
    <t>4 Bd 3 Bath 2260 Sqft</t>
  </si>
  <si>
    <t>4 Bd 3 Bath None Sqft</t>
  </si>
  <si>
    <t>5 Bd 3 Bath None Sqft</t>
  </si>
  <si>
    <t>5 Bd 3.5 Bath 2690 Sqft</t>
  </si>
  <si>
    <t>5 Bd 3.5 Bath None Sqft</t>
  </si>
  <si>
    <t>2H-2021</t>
  </si>
  <si>
    <t>1H-2022</t>
  </si>
  <si>
    <t>2H-2022</t>
  </si>
  <si>
    <t>1H-2023</t>
  </si>
  <si>
    <t>3 Bed 2 Bath &lt;1600 Sqft</t>
  </si>
  <si>
    <t>3 Bed 2 Bath &gt;1600 Sqft</t>
  </si>
  <si>
    <t>3 Bd 2 Bath 1206 Sqft</t>
  </si>
  <si>
    <t>% Growth</t>
  </si>
  <si>
    <t>2023-1H</t>
  </si>
  <si>
    <t>2024-1H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</si>
</sst>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33" borderId="0" xfId="0" applyFill="1"/>
    <xf numFmtId="166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C13" sqref="C13"/>
    </sheetView>
  </sheetViews>
  <sheetFormatPr defaultRowHeight="14.4" x14ac:dyDescent="0.55000000000000004"/>
  <cols>
    <col min="1" max="1" width="25.9453125" customWidth="1"/>
    <col min="2" max="2" width="19.7890625" bestFit="1" customWidth="1"/>
    <col min="3" max="3" width="16.47265625" bestFit="1" customWidth="1"/>
    <col min="4" max="4" width="10.15625" bestFit="1" customWidth="1"/>
    <col min="5" max="5" width="11.68359375" bestFit="1" customWidth="1"/>
    <col min="6" max="6" width="12" bestFit="1" customWidth="1"/>
  </cols>
  <sheetData>
    <row r="1" spans="1:6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55000000000000004">
      <c r="A2" s="2"/>
      <c r="B2" t="s">
        <v>5</v>
      </c>
      <c r="C2">
        <v>2021</v>
      </c>
      <c r="D2">
        <v>2</v>
      </c>
    </row>
    <row r="3" spans="1:6" x14ac:dyDescent="0.55000000000000004">
      <c r="A3" s="2"/>
      <c r="B3" t="s">
        <v>5</v>
      </c>
      <c r="C3">
        <v>2022</v>
      </c>
      <c r="D3">
        <v>2</v>
      </c>
      <c r="E3">
        <v>2009.44333333333</v>
      </c>
    </row>
    <row r="4" spans="1:6" x14ac:dyDescent="0.55000000000000004">
      <c r="A4" s="2"/>
      <c r="B4" t="s">
        <v>6</v>
      </c>
      <c r="C4">
        <v>2022</v>
      </c>
      <c r="D4">
        <v>2</v>
      </c>
      <c r="E4">
        <v>2245.58</v>
      </c>
    </row>
    <row r="5" spans="1:6" x14ac:dyDescent="0.55000000000000004">
      <c r="A5" s="2"/>
      <c r="B5" s="1" t="s">
        <v>7</v>
      </c>
      <c r="C5">
        <v>2021</v>
      </c>
      <c r="D5">
        <v>2</v>
      </c>
      <c r="E5">
        <v>1946.25</v>
      </c>
    </row>
    <row r="6" spans="1:6" x14ac:dyDescent="0.55000000000000004">
      <c r="A6" s="2"/>
      <c r="B6" s="1" t="s">
        <v>7</v>
      </c>
      <c r="C6">
        <v>2022</v>
      </c>
      <c r="D6">
        <v>2</v>
      </c>
      <c r="E6">
        <v>2324.1433333333298</v>
      </c>
      <c r="F6">
        <v>19.4164846927852</v>
      </c>
    </row>
    <row r="7" spans="1:6" x14ac:dyDescent="0.55000000000000004">
      <c r="A7" s="2"/>
      <c r="B7" t="s">
        <v>8</v>
      </c>
      <c r="C7">
        <v>2021</v>
      </c>
      <c r="D7">
        <v>2</v>
      </c>
      <c r="E7">
        <v>2000</v>
      </c>
    </row>
    <row r="8" spans="1:6" x14ac:dyDescent="0.55000000000000004">
      <c r="A8" s="2"/>
      <c r="B8" t="s">
        <v>8</v>
      </c>
      <c r="C8">
        <v>2022</v>
      </c>
      <c r="D8">
        <v>2</v>
      </c>
      <c r="E8">
        <v>2191.7399999999998</v>
      </c>
      <c r="F8">
        <v>9.5870000000000104</v>
      </c>
    </row>
    <row r="9" spans="1:6" x14ac:dyDescent="0.55000000000000004">
      <c r="A9" s="2"/>
      <c r="B9" t="s">
        <v>9</v>
      </c>
      <c r="C9">
        <v>2022</v>
      </c>
      <c r="D9">
        <v>2</v>
      </c>
      <c r="E9">
        <v>2272.2199999999998</v>
      </c>
    </row>
    <row r="10" spans="1:6" x14ac:dyDescent="0.55000000000000004">
      <c r="A10" s="2"/>
      <c r="B10" t="s">
        <v>10</v>
      </c>
      <c r="C10">
        <v>2021</v>
      </c>
      <c r="D10">
        <v>2</v>
      </c>
      <c r="E10">
        <v>1910</v>
      </c>
    </row>
    <row r="11" spans="1:6" x14ac:dyDescent="0.55000000000000004">
      <c r="A11" s="2"/>
      <c r="B11" t="s">
        <v>10</v>
      </c>
      <c r="C11">
        <v>2022</v>
      </c>
      <c r="D11">
        <v>2</v>
      </c>
      <c r="E11">
        <v>2456.64</v>
      </c>
      <c r="F11">
        <v>28.619895287958101</v>
      </c>
    </row>
    <row r="12" spans="1:6" x14ac:dyDescent="0.55000000000000004">
      <c r="B12" t="s">
        <v>11</v>
      </c>
      <c r="C12">
        <v>2022</v>
      </c>
      <c r="D12">
        <v>2</v>
      </c>
      <c r="E12">
        <v>2271.9924999999998</v>
      </c>
    </row>
    <row r="13" spans="1:6" x14ac:dyDescent="0.55000000000000004">
      <c r="B13" t="s">
        <v>12</v>
      </c>
      <c r="C13">
        <v>2022</v>
      </c>
      <c r="D13">
        <v>2</v>
      </c>
      <c r="E13">
        <v>2272.9250000000002</v>
      </c>
    </row>
    <row r="14" spans="1:6" x14ac:dyDescent="0.55000000000000004">
      <c r="B14" t="s">
        <v>13</v>
      </c>
      <c r="C14">
        <v>2021</v>
      </c>
      <c r="D14">
        <v>2</v>
      </c>
      <c r="E14">
        <v>2227.2633333333301</v>
      </c>
    </row>
    <row r="15" spans="1:6" x14ac:dyDescent="0.55000000000000004">
      <c r="B15" t="s">
        <v>14</v>
      </c>
      <c r="C15">
        <v>2022</v>
      </c>
      <c r="D15">
        <v>2</v>
      </c>
      <c r="E15">
        <v>2100</v>
      </c>
    </row>
    <row r="16" spans="1:6" x14ac:dyDescent="0.55000000000000004">
      <c r="B16" t="s">
        <v>15</v>
      </c>
      <c r="C16">
        <v>2022</v>
      </c>
      <c r="D16">
        <v>2</v>
      </c>
      <c r="E16">
        <v>2422.86</v>
      </c>
    </row>
    <row r="17" spans="2:6" x14ac:dyDescent="0.55000000000000004">
      <c r="B17" t="s">
        <v>16</v>
      </c>
      <c r="C17">
        <v>2021</v>
      </c>
      <c r="D17">
        <v>2</v>
      </c>
      <c r="E17">
        <v>2541.92333333333</v>
      </c>
    </row>
    <row r="18" spans="2:6" x14ac:dyDescent="0.55000000000000004">
      <c r="B18" t="s">
        <v>17</v>
      </c>
      <c r="C18">
        <v>2021</v>
      </c>
      <c r="D18">
        <v>2</v>
      </c>
      <c r="E18">
        <v>2346.0700000000002</v>
      </c>
    </row>
    <row r="19" spans="2:6" x14ac:dyDescent="0.55000000000000004">
      <c r="B19" t="s">
        <v>18</v>
      </c>
      <c r="C19">
        <v>2022</v>
      </c>
      <c r="D19">
        <v>2</v>
      </c>
      <c r="E19">
        <v>2635.71</v>
      </c>
    </row>
    <row r="20" spans="2:6" x14ac:dyDescent="0.55000000000000004">
      <c r="B20" t="s">
        <v>19</v>
      </c>
      <c r="C20">
        <v>2022</v>
      </c>
      <c r="D20">
        <v>2</v>
      </c>
      <c r="E20">
        <v>2705.0066666666598</v>
      </c>
    </row>
    <row r="21" spans="2:6" x14ac:dyDescent="0.55000000000000004">
      <c r="B21" t="s">
        <v>20</v>
      </c>
      <c r="C21">
        <v>2021</v>
      </c>
      <c r="D21">
        <v>2</v>
      </c>
      <c r="E21">
        <v>2442.7366666666599</v>
      </c>
    </row>
    <row r="22" spans="2:6" x14ac:dyDescent="0.55000000000000004">
      <c r="B22" t="s">
        <v>21</v>
      </c>
      <c r="C22">
        <v>2021</v>
      </c>
      <c r="D22">
        <v>2</v>
      </c>
      <c r="E22">
        <v>2580</v>
      </c>
    </row>
    <row r="23" spans="2:6" x14ac:dyDescent="0.55000000000000004">
      <c r="B23" t="s">
        <v>22</v>
      </c>
      <c r="C23">
        <v>2021</v>
      </c>
      <c r="D23">
        <v>2</v>
      </c>
      <c r="E23">
        <v>2585</v>
      </c>
    </row>
    <row r="24" spans="2:6" x14ac:dyDescent="0.55000000000000004">
      <c r="B24" t="s">
        <v>29</v>
      </c>
      <c r="C24">
        <v>2022</v>
      </c>
      <c r="D24">
        <v>1</v>
      </c>
      <c r="E24">
        <v>1885.835</v>
      </c>
    </row>
    <row r="25" spans="2:6" x14ac:dyDescent="0.55000000000000004">
      <c r="B25" t="s">
        <v>5</v>
      </c>
      <c r="C25">
        <v>2022</v>
      </c>
      <c r="D25">
        <v>1</v>
      </c>
      <c r="E25">
        <v>2037.61666666666</v>
      </c>
    </row>
    <row r="26" spans="2:6" x14ac:dyDescent="0.55000000000000004">
      <c r="B26" t="s">
        <v>6</v>
      </c>
      <c r="C26">
        <v>2022</v>
      </c>
      <c r="D26">
        <v>1</v>
      </c>
      <c r="E26">
        <v>2012.5</v>
      </c>
    </row>
    <row r="27" spans="2:6" x14ac:dyDescent="0.55000000000000004">
      <c r="B27" t="s">
        <v>7</v>
      </c>
      <c r="C27">
        <v>2022</v>
      </c>
      <c r="D27">
        <v>1</v>
      </c>
      <c r="E27">
        <v>2300.7999999999902</v>
      </c>
    </row>
    <row r="28" spans="2:6" x14ac:dyDescent="0.55000000000000004">
      <c r="B28" t="s">
        <v>7</v>
      </c>
      <c r="C28">
        <v>2023</v>
      </c>
      <c r="D28">
        <v>1</v>
      </c>
      <c r="E28">
        <v>2197.69</v>
      </c>
      <c r="F28">
        <v>-4.4814847009735503</v>
      </c>
    </row>
    <row r="29" spans="2:6" x14ac:dyDescent="0.55000000000000004">
      <c r="B29" t="s">
        <v>8</v>
      </c>
      <c r="C29">
        <v>2022</v>
      </c>
      <c r="D29">
        <v>1</v>
      </c>
      <c r="E29">
        <v>2149.41</v>
      </c>
    </row>
    <row r="30" spans="2:6" x14ac:dyDescent="0.55000000000000004">
      <c r="B30" t="s">
        <v>9</v>
      </c>
      <c r="C30">
        <v>2022</v>
      </c>
      <c r="D30">
        <v>1</v>
      </c>
      <c r="E30">
        <v>2271.7433333333302</v>
      </c>
    </row>
    <row r="31" spans="2:6" x14ac:dyDescent="0.55000000000000004">
      <c r="B31" t="s">
        <v>10</v>
      </c>
      <c r="C31">
        <v>2022</v>
      </c>
      <c r="D31">
        <v>1</v>
      </c>
      <c r="E31">
        <v>2036.69333333333</v>
      </c>
    </row>
    <row r="32" spans="2:6" x14ac:dyDescent="0.55000000000000004">
      <c r="B32" t="s">
        <v>10</v>
      </c>
      <c r="C32">
        <v>2023</v>
      </c>
      <c r="D32">
        <v>1</v>
      </c>
      <c r="E32">
        <v>2346.06</v>
      </c>
      <c r="F32">
        <v>15.1896538179532</v>
      </c>
    </row>
    <row r="33" spans="1:6" x14ac:dyDescent="0.55000000000000004">
      <c r="B33" t="s">
        <v>11</v>
      </c>
      <c r="C33">
        <v>2022</v>
      </c>
      <c r="D33">
        <v>1</v>
      </c>
      <c r="E33">
        <v>2271.7079999999901</v>
      </c>
    </row>
    <row r="34" spans="1:6" x14ac:dyDescent="0.55000000000000004">
      <c r="B34" t="s">
        <v>12</v>
      </c>
      <c r="C34">
        <v>2022</v>
      </c>
      <c r="D34">
        <v>1</v>
      </c>
      <c r="E34">
        <v>2443.3649999999998</v>
      </c>
    </row>
    <row r="35" spans="1:6" x14ac:dyDescent="0.55000000000000004">
      <c r="B35" t="s">
        <v>13</v>
      </c>
      <c r="C35">
        <v>2022</v>
      </c>
      <c r="D35">
        <v>1</v>
      </c>
      <c r="E35">
        <v>2305.8150000000001</v>
      </c>
    </row>
    <row r="36" spans="1:6" x14ac:dyDescent="0.55000000000000004">
      <c r="B36" t="s">
        <v>14</v>
      </c>
      <c r="C36">
        <v>2022</v>
      </c>
      <c r="D36">
        <v>1</v>
      </c>
      <c r="E36">
        <v>2279.79</v>
      </c>
    </row>
    <row r="37" spans="1:6" x14ac:dyDescent="0.55000000000000004">
      <c r="B37" t="s">
        <v>15</v>
      </c>
      <c r="C37">
        <v>2022</v>
      </c>
      <c r="D37">
        <v>1</v>
      </c>
      <c r="E37">
        <v>2403.75</v>
      </c>
    </row>
    <row r="38" spans="1:6" x14ac:dyDescent="0.55000000000000004">
      <c r="B38" t="s">
        <v>16</v>
      </c>
      <c r="C38">
        <v>2022</v>
      </c>
      <c r="D38">
        <v>1</v>
      </c>
      <c r="E38">
        <v>2539.96</v>
      </c>
    </row>
    <row r="39" spans="1:6" x14ac:dyDescent="0.55000000000000004">
      <c r="B39" t="s">
        <v>16</v>
      </c>
      <c r="C39">
        <v>2023</v>
      </c>
      <c r="D39">
        <v>1</v>
      </c>
      <c r="E39">
        <v>2969.81</v>
      </c>
      <c r="F39">
        <v>16.9234948581867</v>
      </c>
    </row>
    <row r="40" spans="1:6" x14ac:dyDescent="0.55000000000000004">
      <c r="B40" t="s">
        <v>17</v>
      </c>
      <c r="C40">
        <v>2022</v>
      </c>
      <c r="D40">
        <v>1</v>
      </c>
      <c r="E40">
        <v>2396.36</v>
      </c>
    </row>
    <row r="41" spans="1:6" x14ac:dyDescent="0.55000000000000004">
      <c r="B41" t="s">
        <v>20</v>
      </c>
      <c r="C41">
        <v>2022</v>
      </c>
      <c r="D41">
        <v>1</v>
      </c>
      <c r="E41">
        <v>2472</v>
      </c>
    </row>
    <row r="42" spans="1:6" x14ac:dyDescent="0.55000000000000004">
      <c r="B42" t="s">
        <v>21</v>
      </c>
      <c r="C42">
        <v>2022</v>
      </c>
      <c r="D42">
        <v>1</v>
      </c>
      <c r="E42">
        <v>2743.44</v>
      </c>
    </row>
    <row r="43" spans="1:6" x14ac:dyDescent="0.55000000000000004">
      <c r="B43" t="s">
        <v>22</v>
      </c>
      <c r="C43">
        <v>2022</v>
      </c>
      <c r="D43">
        <v>1</v>
      </c>
      <c r="E43">
        <v>2642</v>
      </c>
    </row>
    <row r="45" spans="1:6" x14ac:dyDescent="0.55000000000000004">
      <c r="B45" t="s">
        <v>23</v>
      </c>
      <c r="C45" t="s">
        <v>24</v>
      </c>
      <c r="D45" t="s">
        <v>25</v>
      </c>
      <c r="E45" t="s">
        <v>26</v>
      </c>
    </row>
    <row r="46" spans="1:6" x14ac:dyDescent="0.55000000000000004">
      <c r="A46" t="s">
        <v>27</v>
      </c>
      <c r="B46" s="3">
        <f>AVERAGE(E2,E5)</f>
        <v>1946.25</v>
      </c>
      <c r="C46" s="3"/>
      <c r="D46" s="3">
        <f>AVERAGE(E3,E4,E6)</f>
        <v>2193.0555555555534</v>
      </c>
      <c r="E46" s="3"/>
    </row>
    <row r="47" spans="1:6" x14ac:dyDescent="0.55000000000000004">
      <c r="A47" t="s">
        <v>28</v>
      </c>
    </row>
    <row r="49" spans="1:4" x14ac:dyDescent="0.55000000000000004">
      <c r="A49" t="s">
        <v>30</v>
      </c>
      <c r="D49" s="4">
        <f>D46/B46-1</f>
        <v>0.12681081852565357</v>
      </c>
    </row>
    <row r="50" spans="1:4" x14ac:dyDescent="0.55000000000000004">
      <c r="B50" t="s">
        <v>31</v>
      </c>
      <c r="C50" t="s">
        <v>32</v>
      </c>
    </row>
    <row r="51" spans="1:4" x14ac:dyDescent="0.55000000000000004">
      <c r="B51">
        <v>2900</v>
      </c>
      <c r="C51">
        <f>B51*(1+C52)</f>
        <v>3145.05</v>
      </c>
    </row>
    <row r="52" spans="1:4" x14ac:dyDescent="0.55000000000000004">
      <c r="B52" s="5">
        <v>0.16900000000000001</v>
      </c>
      <c r="C52" s="4">
        <f>B52/2</f>
        <v>8.4500000000000006E-2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Ribbon_Grass_YOY_2ndHalf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Yu</dc:creator>
  <cp:lastModifiedBy>Louis Yu</cp:lastModifiedBy>
  <dcterms:created xsi:type="dcterms:W3CDTF">2023-02-28T18:15:59Z</dcterms:created>
  <dcterms:modified xsi:type="dcterms:W3CDTF">2023-02-28T18:16:00Z</dcterms:modified>
</cp:coreProperties>
</file>