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ATLANTIS\Mentesek\EIO\Energiastatisztika\Feldolgozás munkafájloknak\rendszeres adatszolgáltatások\energiamérleg\éves\IEA mérleg\2023\2023 dec előkészített 24 12 16\7.2\"/>
    </mc:Choice>
  </mc:AlternateContent>
  <xr:revisionPtr revIDLastSave="0" documentId="13_ncr:1_{D78B7468-DBEE-48FD-8794-A54429EA9BDF}" xr6:coauthVersionLast="47" xr6:coauthVersionMax="47" xr10:uidLastSave="{00000000-0000-0000-0000-000000000000}"/>
  <bookViews>
    <workbookView xWindow="22932" yWindow="-168" windowWidth="23256" windowHeight="12576" tabRatio="714" activeTab="4" xr2:uid="{00000000-000D-0000-FFFF-FFFF00000000}"/>
  </bookViews>
  <sheets>
    <sheet name="Information" sheetId="16" r:id="rId1"/>
    <sheet name="2023" sheetId="31" r:id="rId2"/>
    <sheet name="2023_TJ" sheetId="32" state="hidden" r:id="rId3"/>
    <sheet name="2023_ktoe" sheetId="33" state="hidden" r:id="rId4"/>
    <sheet name="2022" sheetId="28" r:id="rId5"/>
    <sheet name="2022_TJ" sheetId="29" state="hidden" r:id="rId6"/>
    <sheet name="2022_ktoe" sheetId="30" state="hidden" r:id="rId7"/>
    <sheet name="2021" sheetId="25" r:id="rId8"/>
    <sheet name="2021_TJ" sheetId="26" state="hidden" r:id="rId9"/>
    <sheet name="2021_ktoe" sheetId="27" state="hidden" r:id="rId10"/>
    <sheet name="2020" sheetId="20" r:id="rId11"/>
    <sheet name="2020_TJ" sheetId="21" state="hidden" r:id="rId12"/>
    <sheet name="2020_ktoe" sheetId="22" state="hidden" r:id="rId13"/>
    <sheet name="2019" sheetId="17" r:id="rId14"/>
    <sheet name="2019_TJ" sheetId="18" state="hidden" r:id="rId15"/>
    <sheet name="2019_ktoe" sheetId="19" state="hidden" r:id="rId16"/>
    <sheet name="2018" sheetId="13" r:id="rId17"/>
    <sheet name="2018_TJ" sheetId="14" state="hidden" r:id="rId18"/>
    <sheet name="2018_ktoe" sheetId="15" state="hidden" r:id="rId19"/>
    <sheet name="2017" sheetId="1" r:id="rId20"/>
    <sheet name="2017_TJ" sheetId="2" state="hidden" r:id="rId21"/>
    <sheet name="2017_ktoe" sheetId="3" state="hidden" r:id="rId22"/>
    <sheet name="2016" sheetId="4" r:id="rId23"/>
    <sheet name="2016_TJ" sheetId="5" state="hidden" r:id="rId24"/>
    <sheet name="2016_ktoe" sheetId="6" state="hidden" r:id="rId25"/>
    <sheet name="2015" sheetId="7" r:id="rId26"/>
    <sheet name="2015_TJ" sheetId="8" state="hidden" r:id="rId27"/>
    <sheet name="2015_ktoe" sheetId="9" state="hidden" r:id="rId28"/>
    <sheet name="2014" sheetId="10" r:id="rId29"/>
    <sheet name="2014_TJ" sheetId="11" state="hidden" r:id="rId30"/>
    <sheet name="2014_ktoe" sheetId="12" state="hidden" r:id="rId31"/>
  </sheets>
  <externalReferences>
    <externalReference r:id="rId32"/>
    <externalReference r:id="rId33"/>
  </externalReferences>
  <definedNames>
    <definedName name="Lista1" localSheetId="16">'2018'!$N$1:$N$2</definedName>
    <definedName name="Lista1" localSheetId="13">'2019'!$N$1:$N$2</definedName>
    <definedName name="Lista1" localSheetId="10">'2020'!$N$1:$N$2</definedName>
    <definedName name="Lista1" localSheetId="7">'2021'!$O$1:$O$2</definedName>
    <definedName name="Lista1" localSheetId="4">'2022'!$O$1:$O$2</definedName>
    <definedName name="Lista1" localSheetId="1">'2023'!$O$1:$O$2</definedName>
    <definedName name="Lista1" localSheetId="0">'[1]2016'!$M$1:$M$2</definedName>
    <definedName name="Lista1">'2017'!$N$1:$N$2</definedName>
    <definedName name="MenuButton">[2]Menu!$AD$24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31" l="1"/>
  <c r="L42" i="31"/>
  <c r="K42" i="31"/>
  <c r="J42" i="31"/>
  <c r="I42" i="31"/>
  <c r="H42" i="31"/>
  <c r="G42" i="31"/>
  <c r="F42" i="31"/>
  <c r="E42" i="31"/>
  <c r="D42" i="31"/>
  <c r="C42" i="31"/>
  <c r="B42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M9" i="31"/>
  <c r="L9" i="31"/>
  <c r="K9" i="31"/>
  <c r="J9" i="31"/>
  <c r="I9" i="31"/>
  <c r="H9" i="31"/>
  <c r="G9" i="31"/>
  <c r="F9" i="31"/>
  <c r="E9" i="31"/>
  <c r="D9" i="31"/>
  <c r="C9" i="31"/>
  <c r="B9" i="31"/>
  <c r="M8" i="31"/>
  <c r="K8" i="31"/>
  <c r="J8" i="31"/>
  <c r="E8" i="31"/>
  <c r="D8" i="31"/>
  <c r="C8" i="31"/>
  <c r="B8" i="31"/>
  <c r="M7" i="31"/>
  <c r="K7" i="31"/>
  <c r="J7" i="31"/>
  <c r="E7" i="31"/>
  <c r="D7" i="31"/>
  <c r="C7" i="31"/>
  <c r="M6" i="31"/>
  <c r="L6" i="31"/>
  <c r="K6" i="31"/>
  <c r="J6" i="31"/>
  <c r="E6" i="31"/>
  <c r="D6" i="31"/>
  <c r="C6" i="31"/>
  <c r="B6" i="31"/>
  <c r="M5" i="31"/>
  <c r="L5" i="31"/>
  <c r="K5" i="31"/>
  <c r="J5" i="31"/>
  <c r="E5" i="31"/>
  <c r="D5" i="31"/>
  <c r="C5" i="31"/>
  <c r="B5" i="31"/>
  <c r="M4" i="31"/>
  <c r="L4" i="31"/>
  <c r="J4" i="31"/>
  <c r="I4" i="31"/>
  <c r="H4" i="31"/>
  <c r="G4" i="31"/>
  <c r="F4" i="31"/>
  <c r="E4" i="31"/>
  <c r="D4" i="31"/>
  <c r="C4" i="31"/>
  <c r="B4" i="31"/>
  <c r="M42" i="28"/>
  <c r="L42" i="28"/>
  <c r="K42" i="28"/>
  <c r="J42" i="28"/>
  <c r="I42" i="28"/>
  <c r="H42" i="28"/>
  <c r="G42" i="28"/>
  <c r="F42" i="28"/>
  <c r="E42" i="28"/>
  <c r="D42" i="28"/>
  <c r="C42" i="28"/>
  <c r="B42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M9" i="28"/>
  <c r="L9" i="28"/>
  <c r="K9" i="28"/>
  <c r="J9" i="28"/>
  <c r="I9" i="28"/>
  <c r="H9" i="28"/>
  <c r="G9" i="28"/>
  <c r="F9" i="28"/>
  <c r="E9" i="28"/>
  <c r="D9" i="28"/>
  <c r="C9" i="28"/>
  <c r="B9" i="28"/>
  <c r="M8" i="28"/>
  <c r="L8" i="28"/>
  <c r="K8" i="28"/>
  <c r="J8" i="28"/>
  <c r="I8" i="28"/>
  <c r="H8" i="28"/>
  <c r="G8" i="28"/>
  <c r="F8" i="28"/>
  <c r="E8" i="28"/>
  <c r="D8" i="28"/>
  <c r="C8" i="28"/>
  <c r="B8" i="28"/>
  <c r="M7" i="28"/>
  <c r="L7" i="28"/>
  <c r="K7" i="28"/>
  <c r="J7" i="28"/>
  <c r="I7" i="28"/>
  <c r="H7" i="28"/>
  <c r="G7" i="28"/>
  <c r="F7" i="28"/>
  <c r="E7" i="28"/>
  <c r="D7" i="28"/>
  <c r="C7" i="28"/>
  <c r="B7" i="28"/>
  <c r="M6" i="28"/>
  <c r="L6" i="28"/>
  <c r="K6" i="28"/>
  <c r="J6" i="28"/>
  <c r="I6" i="28"/>
  <c r="H6" i="28"/>
  <c r="G6" i="28"/>
  <c r="F6" i="28"/>
  <c r="E6" i="28"/>
  <c r="D6" i="28"/>
  <c r="C6" i="28"/>
  <c r="B6" i="28"/>
  <c r="M5" i="28"/>
  <c r="L5" i="28"/>
  <c r="K5" i="28"/>
  <c r="J5" i="28"/>
  <c r="I5" i="28"/>
  <c r="H5" i="28"/>
  <c r="G5" i="28"/>
  <c r="F5" i="28"/>
  <c r="E5" i="28"/>
  <c r="D5" i="28"/>
  <c r="C5" i="28"/>
  <c r="B5" i="28"/>
  <c r="M4" i="28"/>
  <c r="L4" i="28"/>
  <c r="K4" i="28"/>
  <c r="J4" i="28"/>
  <c r="I4" i="28"/>
  <c r="H4" i="28"/>
  <c r="G4" i="28"/>
  <c r="F4" i="28"/>
  <c r="E4" i="28"/>
  <c r="D4" i="28"/>
  <c r="C4" i="28"/>
  <c r="B4" i="28" l="1"/>
  <c r="M42" i="25" l="1"/>
  <c r="L42" i="25"/>
  <c r="K42" i="25"/>
  <c r="J42" i="25"/>
  <c r="I42" i="25"/>
  <c r="H42" i="25"/>
  <c r="G42" i="25"/>
  <c r="F42" i="25"/>
  <c r="E42" i="25"/>
  <c r="D42" i="25"/>
  <c r="C42" i="25"/>
  <c r="B42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I9" i="25" l="1"/>
  <c r="I8" i="25"/>
  <c r="I7" i="25"/>
  <c r="I6" i="25"/>
  <c r="I5" i="25"/>
  <c r="I4" i="25"/>
  <c r="M9" i="25" l="1"/>
  <c r="L9" i="25"/>
  <c r="K9" i="25"/>
  <c r="J9" i="25"/>
  <c r="H9" i="25"/>
  <c r="G9" i="25"/>
  <c r="F9" i="25"/>
  <c r="E9" i="25"/>
  <c r="D9" i="25"/>
  <c r="C9" i="25"/>
  <c r="B9" i="25"/>
  <c r="M8" i="25"/>
  <c r="L8" i="25"/>
  <c r="K8" i="25"/>
  <c r="J8" i="25"/>
  <c r="H8" i="25"/>
  <c r="G8" i="25"/>
  <c r="F8" i="25"/>
  <c r="E8" i="25"/>
  <c r="D8" i="25"/>
  <c r="C8" i="25"/>
  <c r="B8" i="25"/>
  <c r="M7" i="25"/>
  <c r="L7" i="25"/>
  <c r="K7" i="25"/>
  <c r="J7" i="25"/>
  <c r="H7" i="25"/>
  <c r="G7" i="25"/>
  <c r="F7" i="25"/>
  <c r="E7" i="25"/>
  <c r="D7" i="25"/>
  <c r="C7" i="25"/>
  <c r="B7" i="25"/>
  <c r="M6" i="25"/>
  <c r="L6" i="25"/>
  <c r="K6" i="25"/>
  <c r="J6" i="25"/>
  <c r="H6" i="25"/>
  <c r="G6" i="25"/>
  <c r="F6" i="25"/>
  <c r="E6" i="25"/>
  <c r="D6" i="25"/>
  <c r="C6" i="25"/>
  <c r="B6" i="25"/>
  <c r="M5" i="25"/>
  <c r="L5" i="25"/>
  <c r="K5" i="25"/>
  <c r="J5" i="25"/>
  <c r="H5" i="25"/>
  <c r="G5" i="25"/>
  <c r="F5" i="25"/>
  <c r="E5" i="25"/>
  <c r="D5" i="25"/>
  <c r="C5" i="25"/>
  <c r="B5" i="25"/>
  <c r="M4" i="25"/>
  <c r="L4" i="25"/>
  <c r="K4" i="25"/>
  <c r="J4" i="25"/>
  <c r="H4" i="25"/>
  <c r="G4" i="25"/>
  <c r="F4" i="25"/>
  <c r="E4" i="25"/>
  <c r="D4" i="25"/>
  <c r="C4" i="25"/>
  <c r="B4" i="25"/>
  <c r="L42" i="20" l="1"/>
  <c r="K42" i="20"/>
  <c r="J42" i="20"/>
  <c r="I42" i="20"/>
  <c r="H42" i="20"/>
  <c r="G42" i="20"/>
  <c r="F42" i="20"/>
  <c r="E42" i="20"/>
  <c r="D42" i="20"/>
  <c r="C42" i="20"/>
  <c r="B42" i="20"/>
  <c r="L41" i="20"/>
  <c r="K41" i="20"/>
  <c r="J41" i="20"/>
  <c r="I41" i="20"/>
  <c r="H41" i="20"/>
  <c r="G41" i="20"/>
  <c r="F41" i="20"/>
  <c r="E41" i="20"/>
  <c r="D41" i="20"/>
  <c r="C41" i="20"/>
  <c r="B41" i="20"/>
  <c r="L40" i="20"/>
  <c r="K40" i="20"/>
  <c r="J40" i="20"/>
  <c r="I40" i="20"/>
  <c r="H40" i="20"/>
  <c r="G40" i="20"/>
  <c r="F40" i="20"/>
  <c r="E40" i="20"/>
  <c r="D40" i="20"/>
  <c r="C40" i="20"/>
  <c r="B40" i="20"/>
  <c r="L39" i="20"/>
  <c r="K39" i="20"/>
  <c r="J39" i="20"/>
  <c r="I39" i="20"/>
  <c r="H39" i="20"/>
  <c r="G39" i="20"/>
  <c r="F39" i="20"/>
  <c r="E39" i="20"/>
  <c r="D39" i="20"/>
  <c r="C39" i="20"/>
  <c r="B39" i="20"/>
  <c r="L38" i="20"/>
  <c r="K38" i="20"/>
  <c r="J38" i="20"/>
  <c r="I38" i="20"/>
  <c r="H38" i="20"/>
  <c r="G38" i="20"/>
  <c r="F38" i="20"/>
  <c r="E38" i="20"/>
  <c r="D38" i="20"/>
  <c r="C38" i="20"/>
  <c r="B38" i="20"/>
  <c r="L37" i="20"/>
  <c r="K37" i="20"/>
  <c r="J37" i="20"/>
  <c r="I37" i="20"/>
  <c r="H37" i="20"/>
  <c r="G37" i="20"/>
  <c r="F37" i="20"/>
  <c r="E37" i="20"/>
  <c r="D37" i="20"/>
  <c r="C37" i="20"/>
  <c r="B37" i="20"/>
  <c r="L36" i="20"/>
  <c r="K36" i="20"/>
  <c r="J36" i="20"/>
  <c r="I36" i="20"/>
  <c r="H36" i="20"/>
  <c r="G36" i="20"/>
  <c r="F36" i="20"/>
  <c r="E36" i="20"/>
  <c r="D36" i="20"/>
  <c r="C36" i="20"/>
  <c r="B36" i="20"/>
  <c r="L35" i="20"/>
  <c r="K35" i="20"/>
  <c r="J35" i="20"/>
  <c r="I35" i="20"/>
  <c r="H35" i="20"/>
  <c r="G35" i="20"/>
  <c r="F35" i="20"/>
  <c r="E35" i="20"/>
  <c r="D35" i="20"/>
  <c r="C35" i="20"/>
  <c r="B35" i="20"/>
  <c r="L34" i="20"/>
  <c r="K34" i="20"/>
  <c r="J34" i="20"/>
  <c r="I34" i="20"/>
  <c r="H34" i="20"/>
  <c r="G34" i="20"/>
  <c r="F34" i="20"/>
  <c r="E34" i="20"/>
  <c r="D34" i="20"/>
  <c r="C34" i="20"/>
  <c r="B34" i="20"/>
  <c r="L33" i="20"/>
  <c r="K33" i="20"/>
  <c r="J33" i="20"/>
  <c r="I33" i="20"/>
  <c r="H33" i="20"/>
  <c r="G33" i="20"/>
  <c r="F33" i="20"/>
  <c r="E33" i="20"/>
  <c r="D33" i="20"/>
  <c r="C33" i="20"/>
  <c r="B33" i="20"/>
  <c r="L32" i="20"/>
  <c r="K32" i="20"/>
  <c r="J32" i="20"/>
  <c r="I32" i="20"/>
  <c r="H32" i="20"/>
  <c r="G32" i="20"/>
  <c r="F32" i="20"/>
  <c r="E32" i="20"/>
  <c r="D32" i="20"/>
  <c r="C32" i="20"/>
  <c r="B32" i="20"/>
  <c r="L31" i="20"/>
  <c r="K31" i="20"/>
  <c r="J31" i="20"/>
  <c r="I31" i="20"/>
  <c r="H31" i="20"/>
  <c r="G31" i="20"/>
  <c r="F31" i="20"/>
  <c r="E31" i="20"/>
  <c r="D31" i="20"/>
  <c r="C31" i="20"/>
  <c r="B31" i="20"/>
  <c r="L30" i="20"/>
  <c r="K30" i="20"/>
  <c r="J30" i="20"/>
  <c r="I30" i="20"/>
  <c r="H30" i="20"/>
  <c r="G30" i="20"/>
  <c r="F30" i="20"/>
  <c r="E30" i="20"/>
  <c r="D30" i="20"/>
  <c r="C30" i="20"/>
  <c r="B30" i="20"/>
  <c r="L29" i="20"/>
  <c r="K29" i="20"/>
  <c r="J29" i="20"/>
  <c r="I29" i="20"/>
  <c r="H29" i="20"/>
  <c r="G29" i="20"/>
  <c r="F29" i="20"/>
  <c r="E29" i="20"/>
  <c r="D29" i="20"/>
  <c r="C29" i="20"/>
  <c r="B29" i="20"/>
  <c r="L28" i="20"/>
  <c r="K28" i="20"/>
  <c r="J28" i="20"/>
  <c r="I28" i="20"/>
  <c r="H28" i="20"/>
  <c r="G28" i="20"/>
  <c r="F28" i="20"/>
  <c r="E28" i="20"/>
  <c r="D28" i="20"/>
  <c r="C28" i="20"/>
  <c r="B28" i="20"/>
  <c r="L27" i="20"/>
  <c r="K27" i="20"/>
  <c r="J27" i="20"/>
  <c r="I27" i="20"/>
  <c r="H27" i="20"/>
  <c r="G27" i="20"/>
  <c r="F27" i="20"/>
  <c r="E27" i="20"/>
  <c r="D27" i="20"/>
  <c r="C27" i="20"/>
  <c r="B27" i="20"/>
  <c r="L26" i="20"/>
  <c r="K26" i="20"/>
  <c r="J26" i="20"/>
  <c r="I26" i="20"/>
  <c r="H26" i="20"/>
  <c r="G26" i="20"/>
  <c r="F26" i="20"/>
  <c r="E26" i="20"/>
  <c r="D26" i="20"/>
  <c r="C26" i="20"/>
  <c r="B26" i="20"/>
  <c r="L25" i="20"/>
  <c r="K25" i="20"/>
  <c r="J25" i="20"/>
  <c r="I25" i="20"/>
  <c r="H25" i="20"/>
  <c r="G25" i="20"/>
  <c r="F25" i="20"/>
  <c r="E25" i="20"/>
  <c r="D25" i="20"/>
  <c r="C25" i="20"/>
  <c r="B25" i="20"/>
  <c r="L24" i="20"/>
  <c r="K24" i="20"/>
  <c r="J24" i="20"/>
  <c r="I24" i="20"/>
  <c r="H24" i="20"/>
  <c r="G24" i="20"/>
  <c r="F24" i="20"/>
  <c r="E24" i="20"/>
  <c r="D24" i="20"/>
  <c r="C24" i="20"/>
  <c r="B24" i="20"/>
  <c r="L23" i="20"/>
  <c r="K23" i="20"/>
  <c r="J23" i="20"/>
  <c r="I23" i="20"/>
  <c r="H23" i="20"/>
  <c r="G23" i="20"/>
  <c r="F23" i="20"/>
  <c r="E23" i="20"/>
  <c r="D23" i="20"/>
  <c r="C23" i="20"/>
  <c r="B23" i="20"/>
  <c r="L22" i="20"/>
  <c r="K22" i="20"/>
  <c r="J22" i="20"/>
  <c r="I22" i="20"/>
  <c r="H22" i="20"/>
  <c r="G22" i="20"/>
  <c r="F22" i="20"/>
  <c r="E22" i="20"/>
  <c r="D22" i="20"/>
  <c r="C22" i="20"/>
  <c r="B22" i="20"/>
  <c r="L21" i="20"/>
  <c r="K21" i="20"/>
  <c r="J21" i="20"/>
  <c r="I21" i="20"/>
  <c r="H21" i="20"/>
  <c r="G21" i="20"/>
  <c r="F21" i="20"/>
  <c r="E21" i="20"/>
  <c r="D21" i="20"/>
  <c r="C21" i="20"/>
  <c r="B21" i="20"/>
  <c r="L20" i="20"/>
  <c r="K20" i="20"/>
  <c r="J20" i="20"/>
  <c r="I20" i="20"/>
  <c r="H20" i="20"/>
  <c r="G20" i="20"/>
  <c r="F20" i="20"/>
  <c r="E20" i="20"/>
  <c r="D20" i="20"/>
  <c r="C20" i="20"/>
  <c r="B20" i="20"/>
  <c r="L19" i="20"/>
  <c r="K19" i="20"/>
  <c r="J19" i="20"/>
  <c r="I19" i="20"/>
  <c r="H19" i="20"/>
  <c r="G19" i="20"/>
  <c r="F19" i="20"/>
  <c r="E19" i="20"/>
  <c r="D19" i="20"/>
  <c r="C19" i="20"/>
  <c r="B19" i="20"/>
  <c r="L18" i="20"/>
  <c r="K18" i="20"/>
  <c r="J18" i="20"/>
  <c r="I18" i="20"/>
  <c r="H18" i="20"/>
  <c r="G18" i="20"/>
  <c r="F18" i="20"/>
  <c r="E18" i="20"/>
  <c r="D18" i="20"/>
  <c r="C18" i="20"/>
  <c r="B18" i="20"/>
  <c r="L17" i="20"/>
  <c r="K17" i="20"/>
  <c r="J17" i="20"/>
  <c r="I17" i="20"/>
  <c r="H17" i="20"/>
  <c r="G17" i="20"/>
  <c r="F17" i="20"/>
  <c r="E17" i="20"/>
  <c r="D17" i="20"/>
  <c r="C17" i="20"/>
  <c r="B17" i="20"/>
  <c r="L16" i="20"/>
  <c r="K16" i="20"/>
  <c r="J16" i="20"/>
  <c r="I16" i="20"/>
  <c r="H16" i="20"/>
  <c r="G16" i="20"/>
  <c r="F16" i="20"/>
  <c r="E16" i="20"/>
  <c r="D16" i="20"/>
  <c r="C16" i="20"/>
  <c r="B16" i="20"/>
  <c r="L15" i="20"/>
  <c r="K15" i="20"/>
  <c r="J15" i="20"/>
  <c r="I15" i="20"/>
  <c r="H15" i="20"/>
  <c r="G15" i="20"/>
  <c r="F15" i="20"/>
  <c r="E15" i="20"/>
  <c r="D15" i="20"/>
  <c r="C15" i="20"/>
  <c r="B15" i="20"/>
  <c r="L14" i="20"/>
  <c r="K14" i="20"/>
  <c r="J14" i="20"/>
  <c r="I14" i="20"/>
  <c r="H14" i="20"/>
  <c r="G14" i="20"/>
  <c r="F14" i="20"/>
  <c r="E14" i="20"/>
  <c r="D14" i="20"/>
  <c r="C14" i="20"/>
  <c r="B14" i="20"/>
  <c r="L13" i="20"/>
  <c r="K13" i="20"/>
  <c r="J13" i="20"/>
  <c r="I13" i="20"/>
  <c r="H13" i="20"/>
  <c r="G13" i="20"/>
  <c r="F13" i="20"/>
  <c r="E13" i="20"/>
  <c r="D13" i="20"/>
  <c r="C13" i="20"/>
  <c r="B13" i="20"/>
  <c r="L12" i="20"/>
  <c r="K12" i="20"/>
  <c r="J12" i="20"/>
  <c r="I12" i="20"/>
  <c r="H12" i="20"/>
  <c r="G12" i="20"/>
  <c r="F12" i="20"/>
  <c r="E12" i="20"/>
  <c r="D12" i="20"/>
  <c r="C12" i="20"/>
  <c r="B12" i="20"/>
  <c r="L11" i="20"/>
  <c r="K11" i="20"/>
  <c r="J11" i="20"/>
  <c r="I11" i="20"/>
  <c r="H11" i="20"/>
  <c r="G11" i="20"/>
  <c r="F11" i="20"/>
  <c r="E11" i="20"/>
  <c r="D11" i="20"/>
  <c r="C11" i="20"/>
  <c r="B11" i="20"/>
  <c r="L10" i="20"/>
  <c r="K10" i="20"/>
  <c r="J10" i="20"/>
  <c r="I10" i="20"/>
  <c r="H10" i="20"/>
  <c r="G10" i="20"/>
  <c r="F10" i="20"/>
  <c r="E10" i="20"/>
  <c r="D10" i="20"/>
  <c r="C10" i="20"/>
  <c r="B10" i="20"/>
  <c r="L9" i="20" l="1"/>
  <c r="K9" i="20"/>
  <c r="J9" i="20"/>
  <c r="I9" i="20"/>
  <c r="H9" i="20"/>
  <c r="G9" i="20"/>
  <c r="F9" i="20"/>
  <c r="E9" i="20"/>
  <c r="D9" i="20"/>
  <c r="C9" i="20"/>
  <c r="B9" i="20"/>
  <c r="L8" i="20"/>
  <c r="K8" i="20"/>
  <c r="J8" i="20"/>
  <c r="I8" i="20"/>
  <c r="H8" i="20"/>
  <c r="G8" i="20"/>
  <c r="F8" i="20"/>
  <c r="E8" i="20"/>
  <c r="D8" i="20"/>
  <c r="C8" i="20"/>
  <c r="B8" i="20"/>
  <c r="L7" i="20"/>
  <c r="K7" i="20"/>
  <c r="J7" i="20"/>
  <c r="I7" i="20"/>
  <c r="H7" i="20"/>
  <c r="G7" i="20"/>
  <c r="F7" i="20"/>
  <c r="E7" i="20"/>
  <c r="D7" i="20"/>
  <c r="C7" i="20"/>
  <c r="B7" i="20"/>
  <c r="L6" i="20"/>
  <c r="K6" i="20"/>
  <c r="J6" i="20"/>
  <c r="I6" i="20"/>
  <c r="H6" i="20"/>
  <c r="G6" i="20"/>
  <c r="F6" i="20"/>
  <c r="E6" i="20"/>
  <c r="D6" i="20"/>
  <c r="C6" i="20"/>
  <c r="B6" i="20"/>
  <c r="L5" i="20"/>
  <c r="K5" i="20"/>
  <c r="J5" i="20"/>
  <c r="I5" i="20"/>
  <c r="H5" i="20"/>
  <c r="G5" i="20"/>
  <c r="F5" i="20"/>
  <c r="E5" i="20"/>
  <c r="D5" i="20"/>
  <c r="C5" i="20"/>
  <c r="B5" i="20"/>
  <c r="L4" i="20"/>
  <c r="K4" i="20"/>
  <c r="J4" i="20"/>
  <c r="I4" i="20"/>
  <c r="H4" i="20"/>
  <c r="G4" i="20"/>
  <c r="F4" i="20"/>
  <c r="E4" i="20"/>
  <c r="D4" i="20"/>
  <c r="C4" i="20"/>
  <c r="B4" i="20"/>
  <c r="L42" i="17" l="1"/>
  <c r="K42" i="17"/>
  <c r="J42" i="17"/>
  <c r="I42" i="17"/>
  <c r="H42" i="17"/>
  <c r="G42" i="17"/>
  <c r="F42" i="17"/>
  <c r="E42" i="17"/>
  <c r="D42" i="17"/>
  <c r="C42" i="17"/>
  <c r="B42" i="17"/>
  <c r="L41" i="17"/>
  <c r="K41" i="17"/>
  <c r="J41" i="17"/>
  <c r="I41" i="17"/>
  <c r="H41" i="17"/>
  <c r="G41" i="17"/>
  <c r="F41" i="17"/>
  <c r="E41" i="17"/>
  <c r="D41" i="17"/>
  <c r="C41" i="17"/>
  <c r="B41" i="17"/>
  <c r="L40" i="17"/>
  <c r="K40" i="17"/>
  <c r="J40" i="17"/>
  <c r="I40" i="17"/>
  <c r="H40" i="17"/>
  <c r="G40" i="17"/>
  <c r="F40" i="17"/>
  <c r="E40" i="17"/>
  <c r="D40" i="17"/>
  <c r="C40" i="17"/>
  <c r="B40" i="17"/>
  <c r="L39" i="17"/>
  <c r="K39" i="17"/>
  <c r="J39" i="17"/>
  <c r="I39" i="17"/>
  <c r="H39" i="17"/>
  <c r="G39" i="17"/>
  <c r="F39" i="17"/>
  <c r="E39" i="17"/>
  <c r="D39" i="17"/>
  <c r="C39" i="17"/>
  <c r="B39" i="17"/>
  <c r="L38" i="17"/>
  <c r="K38" i="17"/>
  <c r="J38" i="17"/>
  <c r="I38" i="17"/>
  <c r="H38" i="17"/>
  <c r="G38" i="17"/>
  <c r="F38" i="17"/>
  <c r="E38" i="17"/>
  <c r="D38" i="17"/>
  <c r="C38" i="17"/>
  <c r="B38" i="17"/>
  <c r="L37" i="17"/>
  <c r="K37" i="17"/>
  <c r="J37" i="17"/>
  <c r="I37" i="17"/>
  <c r="H37" i="17"/>
  <c r="G37" i="17"/>
  <c r="F37" i="17"/>
  <c r="E37" i="17"/>
  <c r="D37" i="17"/>
  <c r="C37" i="17"/>
  <c r="B37" i="17"/>
  <c r="L36" i="17"/>
  <c r="K36" i="17"/>
  <c r="J36" i="17"/>
  <c r="I36" i="17"/>
  <c r="H36" i="17"/>
  <c r="G36" i="17"/>
  <c r="F36" i="17"/>
  <c r="E36" i="17"/>
  <c r="D36" i="17"/>
  <c r="C36" i="17"/>
  <c r="B36" i="17"/>
  <c r="L35" i="17"/>
  <c r="K35" i="17"/>
  <c r="J35" i="17"/>
  <c r="I35" i="17"/>
  <c r="H35" i="17"/>
  <c r="G35" i="17"/>
  <c r="F35" i="17"/>
  <c r="E35" i="17"/>
  <c r="D35" i="17"/>
  <c r="C35" i="17"/>
  <c r="B35" i="17"/>
  <c r="L34" i="17"/>
  <c r="K34" i="17"/>
  <c r="J34" i="17"/>
  <c r="I34" i="17"/>
  <c r="H34" i="17"/>
  <c r="G34" i="17"/>
  <c r="F34" i="17"/>
  <c r="E34" i="17"/>
  <c r="D34" i="17"/>
  <c r="C34" i="17"/>
  <c r="B34" i="17"/>
  <c r="L33" i="17"/>
  <c r="K33" i="17"/>
  <c r="J33" i="17"/>
  <c r="I33" i="17"/>
  <c r="H33" i="17"/>
  <c r="G33" i="17"/>
  <c r="F33" i="17"/>
  <c r="E33" i="17"/>
  <c r="D33" i="17"/>
  <c r="C33" i="17"/>
  <c r="B33" i="17"/>
  <c r="L32" i="17"/>
  <c r="K32" i="17"/>
  <c r="J32" i="17"/>
  <c r="I32" i="17"/>
  <c r="H32" i="17"/>
  <c r="G32" i="17"/>
  <c r="F32" i="17"/>
  <c r="E32" i="17"/>
  <c r="D32" i="17"/>
  <c r="C32" i="17"/>
  <c r="B32" i="17"/>
  <c r="L31" i="17"/>
  <c r="K31" i="17"/>
  <c r="J31" i="17"/>
  <c r="I31" i="17"/>
  <c r="H31" i="17"/>
  <c r="G31" i="17"/>
  <c r="F31" i="17"/>
  <c r="E31" i="17"/>
  <c r="D31" i="17"/>
  <c r="C31" i="17"/>
  <c r="B31" i="17"/>
  <c r="L30" i="17"/>
  <c r="K30" i="17"/>
  <c r="J30" i="17"/>
  <c r="I30" i="17"/>
  <c r="H30" i="17"/>
  <c r="G30" i="17"/>
  <c r="F30" i="17"/>
  <c r="E30" i="17"/>
  <c r="D30" i="17"/>
  <c r="C30" i="17"/>
  <c r="B30" i="17"/>
  <c r="L29" i="17"/>
  <c r="K29" i="17"/>
  <c r="J29" i="17"/>
  <c r="I29" i="17"/>
  <c r="H29" i="17"/>
  <c r="G29" i="17"/>
  <c r="F29" i="17"/>
  <c r="E29" i="17"/>
  <c r="D29" i="17"/>
  <c r="C29" i="17"/>
  <c r="B29" i="17"/>
  <c r="L28" i="17"/>
  <c r="K28" i="17"/>
  <c r="J28" i="17"/>
  <c r="I28" i="17"/>
  <c r="H28" i="17"/>
  <c r="G28" i="17"/>
  <c r="F28" i="17"/>
  <c r="E28" i="17"/>
  <c r="D28" i="17"/>
  <c r="C28" i="17"/>
  <c r="B28" i="17"/>
  <c r="L27" i="17"/>
  <c r="K27" i="17"/>
  <c r="J27" i="17"/>
  <c r="I27" i="17"/>
  <c r="H27" i="17"/>
  <c r="G27" i="17"/>
  <c r="F27" i="17"/>
  <c r="E27" i="17"/>
  <c r="D27" i="17"/>
  <c r="C27" i="17"/>
  <c r="B27" i="17"/>
  <c r="L26" i="17"/>
  <c r="K26" i="17"/>
  <c r="J26" i="17"/>
  <c r="I26" i="17"/>
  <c r="H26" i="17"/>
  <c r="G26" i="17"/>
  <c r="F26" i="17"/>
  <c r="E26" i="17"/>
  <c r="D26" i="17"/>
  <c r="C26" i="17"/>
  <c r="B26" i="17"/>
  <c r="L25" i="17"/>
  <c r="K25" i="17"/>
  <c r="J25" i="17"/>
  <c r="I25" i="17"/>
  <c r="H25" i="17"/>
  <c r="G25" i="17"/>
  <c r="F25" i="17"/>
  <c r="E25" i="17"/>
  <c r="D25" i="17"/>
  <c r="C25" i="17"/>
  <c r="B25" i="17"/>
  <c r="L24" i="17"/>
  <c r="K24" i="17"/>
  <c r="J24" i="17"/>
  <c r="I24" i="17"/>
  <c r="H24" i="17"/>
  <c r="G24" i="17"/>
  <c r="F24" i="17"/>
  <c r="E24" i="17"/>
  <c r="D24" i="17"/>
  <c r="C24" i="17"/>
  <c r="B24" i="17"/>
  <c r="L23" i="17"/>
  <c r="K23" i="17"/>
  <c r="J23" i="17"/>
  <c r="I23" i="17"/>
  <c r="H23" i="17"/>
  <c r="G23" i="17"/>
  <c r="F23" i="17"/>
  <c r="E23" i="17"/>
  <c r="D23" i="17"/>
  <c r="C23" i="17"/>
  <c r="B23" i="17"/>
  <c r="L22" i="17"/>
  <c r="K22" i="17"/>
  <c r="J22" i="17"/>
  <c r="I22" i="17"/>
  <c r="H22" i="17"/>
  <c r="G22" i="17"/>
  <c r="F22" i="17"/>
  <c r="E22" i="17"/>
  <c r="D22" i="17"/>
  <c r="C22" i="17"/>
  <c r="B22" i="17"/>
  <c r="L21" i="17"/>
  <c r="K21" i="17"/>
  <c r="J21" i="17"/>
  <c r="I21" i="17"/>
  <c r="H21" i="17"/>
  <c r="G21" i="17"/>
  <c r="F21" i="17"/>
  <c r="E21" i="17"/>
  <c r="D21" i="17"/>
  <c r="C21" i="17"/>
  <c r="B21" i="17"/>
  <c r="L20" i="17"/>
  <c r="K20" i="17"/>
  <c r="J20" i="17"/>
  <c r="I20" i="17"/>
  <c r="H20" i="17"/>
  <c r="G20" i="17"/>
  <c r="F20" i="17"/>
  <c r="E20" i="17"/>
  <c r="D20" i="17"/>
  <c r="C20" i="17"/>
  <c r="B20" i="17"/>
  <c r="L19" i="17"/>
  <c r="K19" i="17"/>
  <c r="J19" i="17"/>
  <c r="I19" i="17"/>
  <c r="H19" i="17"/>
  <c r="G19" i="17"/>
  <c r="F19" i="17"/>
  <c r="E19" i="17"/>
  <c r="D19" i="17"/>
  <c r="C19" i="17"/>
  <c r="B19" i="17"/>
  <c r="L18" i="17"/>
  <c r="K18" i="17"/>
  <c r="J18" i="17"/>
  <c r="I18" i="17"/>
  <c r="H18" i="17"/>
  <c r="G18" i="17"/>
  <c r="F18" i="17"/>
  <c r="E18" i="17"/>
  <c r="D18" i="17"/>
  <c r="C18" i="17"/>
  <c r="B18" i="17"/>
  <c r="L17" i="17"/>
  <c r="K17" i="17"/>
  <c r="J17" i="17"/>
  <c r="I17" i="17"/>
  <c r="H17" i="17"/>
  <c r="G17" i="17"/>
  <c r="F17" i="17"/>
  <c r="E17" i="17"/>
  <c r="D17" i="17"/>
  <c r="C17" i="17"/>
  <c r="B17" i="17"/>
  <c r="L16" i="17"/>
  <c r="K16" i="17"/>
  <c r="J16" i="17"/>
  <c r="I16" i="17"/>
  <c r="H16" i="17"/>
  <c r="G16" i="17"/>
  <c r="F16" i="17"/>
  <c r="E16" i="17"/>
  <c r="D16" i="17"/>
  <c r="C16" i="17"/>
  <c r="B16" i="17"/>
  <c r="L15" i="17"/>
  <c r="K15" i="17"/>
  <c r="J15" i="17"/>
  <c r="I15" i="17"/>
  <c r="H15" i="17"/>
  <c r="G15" i="17"/>
  <c r="F15" i="17"/>
  <c r="E15" i="17"/>
  <c r="D15" i="17"/>
  <c r="C15" i="17"/>
  <c r="B15" i="17"/>
  <c r="L14" i="17"/>
  <c r="K14" i="17"/>
  <c r="J14" i="17"/>
  <c r="I14" i="17"/>
  <c r="H14" i="17"/>
  <c r="G14" i="17"/>
  <c r="F14" i="17"/>
  <c r="E14" i="17"/>
  <c r="D14" i="17"/>
  <c r="C14" i="17"/>
  <c r="B14" i="17"/>
  <c r="L13" i="17"/>
  <c r="K13" i="17"/>
  <c r="J13" i="17"/>
  <c r="I13" i="17"/>
  <c r="H13" i="17"/>
  <c r="G13" i="17"/>
  <c r="F13" i="17"/>
  <c r="E13" i="17"/>
  <c r="D13" i="17"/>
  <c r="C13" i="17"/>
  <c r="B13" i="17"/>
  <c r="L12" i="17"/>
  <c r="K12" i="17"/>
  <c r="J12" i="17"/>
  <c r="I12" i="17"/>
  <c r="H12" i="17"/>
  <c r="G12" i="17"/>
  <c r="F12" i="17"/>
  <c r="E12" i="17"/>
  <c r="D12" i="17"/>
  <c r="C12" i="17"/>
  <c r="B12" i="17"/>
  <c r="L11" i="17"/>
  <c r="K11" i="17"/>
  <c r="J11" i="17"/>
  <c r="I11" i="17"/>
  <c r="H11" i="17"/>
  <c r="G11" i="17"/>
  <c r="F11" i="17"/>
  <c r="E11" i="17"/>
  <c r="D11" i="17"/>
  <c r="C11" i="17"/>
  <c r="B11" i="17"/>
  <c r="L10" i="17"/>
  <c r="K10" i="17"/>
  <c r="J10" i="17"/>
  <c r="I10" i="17"/>
  <c r="H10" i="17"/>
  <c r="G10" i="17"/>
  <c r="F10" i="17"/>
  <c r="E10" i="17"/>
  <c r="D10" i="17"/>
  <c r="C10" i="17"/>
  <c r="B10" i="17"/>
  <c r="L9" i="17"/>
  <c r="K9" i="17"/>
  <c r="J9" i="17"/>
  <c r="I9" i="17"/>
  <c r="H9" i="17"/>
  <c r="G9" i="17"/>
  <c r="F9" i="17"/>
  <c r="E9" i="17"/>
  <c r="D9" i="17"/>
  <c r="C9" i="17"/>
  <c r="B9" i="17"/>
  <c r="L8" i="17"/>
  <c r="K8" i="17"/>
  <c r="J8" i="17"/>
  <c r="I8" i="17"/>
  <c r="H8" i="17"/>
  <c r="G8" i="17"/>
  <c r="F8" i="17"/>
  <c r="E8" i="17"/>
  <c r="D8" i="17"/>
  <c r="C8" i="17"/>
  <c r="B8" i="17"/>
  <c r="L7" i="17"/>
  <c r="K7" i="17"/>
  <c r="J7" i="17"/>
  <c r="I7" i="17"/>
  <c r="H7" i="17"/>
  <c r="G7" i="17"/>
  <c r="F7" i="17"/>
  <c r="E7" i="17"/>
  <c r="D7" i="17"/>
  <c r="C7" i="17"/>
  <c r="B7" i="17"/>
  <c r="L6" i="17"/>
  <c r="K6" i="17"/>
  <c r="J6" i="17"/>
  <c r="I6" i="17"/>
  <c r="H6" i="17"/>
  <c r="G6" i="17"/>
  <c r="F6" i="17"/>
  <c r="E6" i="17"/>
  <c r="D6" i="17"/>
  <c r="C6" i="17"/>
  <c r="B6" i="17"/>
  <c r="L5" i="17"/>
  <c r="K5" i="17"/>
  <c r="J5" i="17"/>
  <c r="I5" i="17"/>
  <c r="H5" i="17"/>
  <c r="G5" i="17"/>
  <c r="F5" i="17"/>
  <c r="E5" i="17"/>
  <c r="D5" i="17"/>
  <c r="C5" i="17"/>
  <c r="B5" i="17"/>
  <c r="L4" i="17"/>
  <c r="K4" i="17"/>
  <c r="J4" i="17"/>
  <c r="I4" i="17"/>
  <c r="H4" i="17"/>
  <c r="G4" i="17"/>
  <c r="F4" i="17"/>
  <c r="E4" i="17"/>
  <c r="D4" i="17"/>
  <c r="C4" i="17"/>
  <c r="B4" i="17" l="1"/>
  <c r="L42" i="13" l="1"/>
  <c r="K42" i="13"/>
  <c r="J42" i="13"/>
  <c r="I42" i="13"/>
  <c r="H42" i="13"/>
  <c r="G42" i="13"/>
  <c r="F42" i="13"/>
  <c r="E42" i="13"/>
  <c r="D42" i="13"/>
  <c r="C42" i="13"/>
  <c r="B42" i="13"/>
  <c r="L41" i="13"/>
  <c r="K41" i="13"/>
  <c r="J41" i="13"/>
  <c r="I41" i="13"/>
  <c r="H41" i="13"/>
  <c r="G41" i="13"/>
  <c r="F41" i="13"/>
  <c r="E41" i="13"/>
  <c r="D41" i="13"/>
  <c r="C41" i="13"/>
  <c r="B41" i="13"/>
  <c r="L40" i="13"/>
  <c r="K40" i="13"/>
  <c r="J40" i="13"/>
  <c r="I40" i="13"/>
  <c r="H40" i="13"/>
  <c r="G40" i="13"/>
  <c r="F40" i="13"/>
  <c r="E40" i="13"/>
  <c r="D40" i="13"/>
  <c r="C40" i="13"/>
  <c r="B40" i="13"/>
  <c r="L39" i="13"/>
  <c r="K39" i="13"/>
  <c r="J39" i="13"/>
  <c r="I39" i="13"/>
  <c r="H39" i="13"/>
  <c r="G39" i="13"/>
  <c r="F39" i="13"/>
  <c r="E39" i="13"/>
  <c r="D39" i="13"/>
  <c r="C39" i="13"/>
  <c r="B39" i="13"/>
  <c r="L38" i="13"/>
  <c r="K38" i="13"/>
  <c r="J38" i="13"/>
  <c r="I38" i="13"/>
  <c r="H38" i="13"/>
  <c r="G38" i="13"/>
  <c r="F38" i="13"/>
  <c r="E38" i="13"/>
  <c r="D38" i="13"/>
  <c r="C38" i="13"/>
  <c r="B38" i="13"/>
  <c r="L37" i="13"/>
  <c r="K37" i="13"/>
  <c r="J37" i="13"/>
  <c r="I37" i="13"/>
  <c r="H37" i="13"/>
  <c r="G37" i="13"/>
  <c r="F37" i="13"/>
  <c r="E37" i="13"/>
  <c r="D37" i="13"/>
  <c r="C37" i="13"/>
  <c r="B37" i="13"/>
  <c r="L36" i="13"/>
  <c r="K36" i="13"/>
  <c r="J36" i="13"/>
  <c r="I36" i="13"/>
  <c r="H36" i="13"/>
  <c r="G36" i="13"/>
  <c r="F36" i="13"/>
  <c r="E36" i="13"/>
  <c r="D36" i="13"/>
  <c r="C36" i="13"/>
  <c r="B36" i="13"/>
  <c r="L35" i="13"/>
  <c r="K35" i="13"/>
  <c r="J35" i="13"/>
  <c r="I35" i="13"/>
  <c r="H35" i="13"/>
  <c r="G35" i="13"/>
  <c r="F35" i="13"/>
  <c r="E35" i="13"/>
  <c r="D35" i="13"/>
  <c r="C35" i="13"/>
  <c r="B35" i="13"/>
  <c r="L34" i="13"/>
  <c r="K34" i="13"/>
  <c r="J34" i="13"/>
  <c r="I34" i="13"/>
  <c r="H34" i="13"/>
  <c r="G34" i="13"/>
  <c r="F34" i="13"/>
  <c r="E34" i="13"/>
  <c r="D34" i="13"/>
  <c r="C34" i="13"/>
  <c r="B34" i="13"/>
  <c r="L33" i="13"/>
  <c r="K33" i="13"/>
  <c r="J33" i="13"/>
  <c r="I33" i="13"/>
  <c r="H33" i="13"/>
  <c r="G33" i="13"/>
  <c r="F33" i="13"/>
  <c r="E33" i="13"/>
  <c r="D33" i="13"/>
  <c r="C33" i="13"/>
  <c r="B33" i="13"/>
  <c r="L32" i="13"/>
  <c r="K32" i="13"/>
  <c r="J32" i="13"/>
  <c r="I32" i="13"/>
  <c r="H32" i="13"/>
  <c r="G32" i="13"/>
  <c r="F32" i="13"/>
  <c r="E32" i="13"/>
  <c r="D32" i="13"/>
  <c r="C32" i="13"/>
  <c r="B32" i="13"/>
  <c r="L31" i="13"/>
  <c r="K31" i="13"/>
  <c r="J31" i="13"/>
  <c r="I31" i="13"/>
  <c r="H31" i="13"/>
  <c r="G31" i="13"/>
  <c r="F31" i="13"/>
  <c r="E31" i="13"/>
  <c r="D31" i="13"/>
  <c r="C31" i="13"/>
  <c r="B31" i="13"/>
  <c r="L30" i="13"/>
  <c r="K30" i="13"/>
  <c r="J30" i="13"/>
  <c r="I30" i="13"/>
  <c r="H30" i="13"/>
  <c r="G30" i="13"/>
  <c r="F30" i="13"/>
  <c r="E30" i="13"/>
  <c r="D30" i="13"/>
  <c r="C30" i="13"/>
  <c r="B30" i="13"/>
  <c r="L29" i="13"/>
  <c r="K29" i="13"/>
  <c r="J29" i="13"/>
  <c r="I29" i="13"/>
  <c r="H29" i="13"/>
  <c r="G29" i="13"/>
  <c r="F29" i="13"/>
  <c r="E29" i="13"/>
  <c r="D29" i="13"/>
  <c r="C29" i="13"/>
  <c r="B29" i="13"/>
  <c r="L28" i="13"/>
  <c r="K28" i="13"/>
  <c r="J28" i="13"/>
  <c r="I28" i="13"/>
  <c r="H28" i="13"/>
  <c r="G28" i="13"/>
  <c r="F28" i="13"/>
  <c r="E28" i="13"/>
  <c r="D28" i="13"/>
  <c r="C28" i="13"/>
  <c r="B28" i="13"/>
  <c r="L27" i="13"/>
  <c r="K27" i="13"/>
  <c r="J27" i="13"/>
  <c r="I27" i="13"/>
  <c r="H27" i="13"/>
  <c r="G27" i="13"/>
  <c r="F27" i="13"/>
  <c r="E27" i="13"/>
  <c r="D27" i="13"/>
  <c r="C27" i="13"/>
  <c r="B27" i="13"/>
  <c r="L26" i="13"/>
  <c r="K26" i="13"/>
  <c r="J26" i="13"/>
  <c r="I26" i="13"/>
  <c r="H26" i="13"/>
  <c r="G26" i="13"/>
  <c r="F26" i="13"/>
  <c r="E26" i="13"/>
  <c r="D26" i="13"/>
  <c r="C26" i="13"/>
  <c r="B26" i="13"/>
  <c r="L25" i="13"/>
  <c r="K25" i="13"/>
  <c r="J25" i="13"/>
  <c r="I25" i="13"/>
  <c r="H25" i="13"/>
  <c r="G25" i="13"/>
  <c r="F25" i="13"/>
  <c r="E25" i="13"/>
  <c r="D25" i="13"/>
  <c r="C25" i="13"/>
  <c r="B25" i="13"/>
  <c r="L24" i="13"/>
  <c r="K24" i="13"/>
  <c r="J24" i="13"/>
  <c r="I24" i="13"/>
  <c r="H24" i="13"/>
  <c r="G24" i="13"/>
  <c r="F24" i="13"/>
  <c r="E24" i="13"/>
  <c r="D24" i="13"/>
  <c r="C24" i="13"/>
  <c r="B24" i="13"/>
  <c r="L23" i="13"/>
  <c r="K23" i="13"/>
  <c r="J23" i="13"/>
  <c r="I23" i="13"/>
  <c r="H23" i="13"/>
  <c r="G23" i="13"/>
  <c r="F23" i="13"/>
  <c r="E23" i="13"/>
  <c r="D23" i="13"/>
  <c r="C23" i="13"/>
  <c r="B23" i="13"/>
  <c r="L22" i="13"/>
  <c r="K22" i="13"/>
  <c r="J22" i="13"/>
  <c r="I22" i="13"/>
  <c r="H22" i="13"/>
  <c r="G22" i="13"/>
  <c r="F22" i="13"/>
  <c r="E22" i="13"/>
  <c r="D22" i="13"/>
  <c r="C22" i="13"/>
  <c r="B22" i="13"/>
  <c r="L21" i="13"/>
  <c r="K21" i="13"/>
  <c r="J21" i="13"/>
  <c r="I21" i="13"/>
  <c r="H21" i="13"/>
  <c r="G21" i="13"/>
  <c r="F21" i="13"/>
  <c r="E21" i="13"/>
  <c r="D21" i="13"/>
  <c r="C21" i="13"/>
  <c r="B21" i="13"/>
  <c r="L20" i="13"/>
  <c r="K20" i="13"/>
  <c r="J20" i="13"/>
  <c r="I20" i="13"/>
  <c r="H20" i="13"/>
  <c r="G20" i="13"/>
  <c r="F20" i="13"/>
  <c r="E20" i="13"/>
  <c r="D20" i="13"/>
  <c r="C20" i="13"/>
  <c r="B20" i="13"/>
  <c r="L19" i="13"/>
  <c r="K19" i="13"/>
  <c r="J19" i="13"/>
  <c r="I19" i="13"/>
  <c r="H19" i="13"/>
  <c r="G19" i="13"/>
  <c r="F19" i="13"/>
  <c r="E19" i="13"/>
  <c r="D19" i="13"/>
  <c r="C19" i="13"/>
  <c r="B19" i="13"/>
  <c r="L18" i="13"/>
  <c r="K18" i="13"/>
  <c r="J18" i="13"/>
  <c r="I18" i="13"/>
  <c r="H18" i="13"/>
  <c r="G18" i="13"/>
  <c r="F18" i="13"/>
  <c r="E18" i="13"/>
  <c r="D18" i="13"/>
  <c r="C18" i="13"/>
  <c r="B18" i="13"/>
  <c r="L17" i="13"/>
  <c r="K17" i="13"/>
  <c r="J17" i="13"/>
  <c r="I17" i="13"/>
  <c r="H17" i="13"/>
  <c r="G17" i="13"/>
  <c r="F17" i="13"/>
  <c r="E17" i="13"/>
  <c r="D17" i="13"/>
  <c r="C17" i="13"/>
  <c r="B17" i="13"/>
  <c r="L16" i="13"/>
  <c r="K16" i="13"/>
  <c r="J16" i="13"/>
  <c r="I16" i="13"/>
  <c r="H16" i="13"/>
  <c r="G16" i="13"/>
  <c r="F16" i="13"/>
  <c r="E16" i="13"/>
  <c r="D16" i="13"/>
  <c r="C16" i="13"/>
  <c r="B16" i="13"/>
  <c r="L15" i="13"/>
  <c r="K15" i="13"/>
  <c r="J15" i="13"/>
  <c r="I15" i="13"/>
  <c r="H15" i="13"/>
  <c r="G15" i="13"/>
  <c r="F15" i="13"/>
  <c r="E15" i="13"/>
  <c r="D15" i="13"/>
  <c r="C15" i="13"/>
  <c r="B15" i="13"/>
  <c r="L14" i="13"/>
  <c r="K14" i="13"/>
  <c r="J14" i="13"/>
  <c r="I14" i="13"/>
  <c r="H14" i="13"/>
  <c r="G14" i="13"/>
  <c r="F14" i="13"/>
  <c r="E14" i="13"/>
  <c r="D14" i="13"/>
  <c r="C14" i="13"/>
  <c r="B14" i="13"/>
  <c r="L13" i="13"/>
  <c r="K13" i="13"/>
  <c r="J13" i="13"/>
  <c r="I13" i="13"/>
  <c r="H13" i="13"/>
  <c r="G13" i="13"/>
  <c r="F13" i="13"/>
  <c r="E13" i="13"/>
  <c r="D13" i="13"/>
  <c r="C13" i="13"/>
  <c r="B13" i="13"/>
  <c r="L12" i="13"/>
  <c r="K12" i="13"/>
  <c r="J12" i="13"/>
  <c r="I12" i="13"/>
  <c r="H12" i="13"/>
  <c r="G12" i="13"/>
  <c r="F12" i="13"/>
  <c r="E12" i="13"/>
  <c r="D12" i="13"/>
  <c r="C12" i="13"/>
  <c r="B12" i="13"/>
  <c r="L11" i="13"/>
  <c r="K11" i="13"/>
  <c r="J11" i="13"/>
  <c r="I11" i="13"/>
  <c r="H11" i="13"/>
  <c r="G11" i="13"/>
  <c r="F11" i="13"/>
  <c r="E11" i="13"/>
  <c r="D11" i="13"/>
  <c r="C11" i="13"/>
  <c r="B11" i="13"/>
  <c r="L10" i="13"/>
  <c r="K10" i="13"/>
  <c r="J10" i="13"/>
  <c r="I10" i="13"/>
  <c r="H10" i="13"/>
  <c r="G10" i="13"/>
  <c r="F10" i="13"/>
  <c r="E10" i="13"/>
  <c r="D10" i="13"/>
  <c r="C10" i="13"/>
  <c r="B10" i="13"/>
  <c r="L9" i="13" l="1"/>
  <c r="K9" i="13"/>
  <c r="J9" i="13"/>
  <c r="I9" i="13"/>
  <c r="H9" i="13"/>
  <c r="G9" i="13"/>
  <c r="F9" i="13"/>
  <c r="E9" i="13"/>
  <c r="D9" i="13"/>
  <c r="C9" i="13"/>
  <c r="B9" i="13"/>
  <c r="L8" i="13"/>
  <c r="J8" i="13"/>
  <c r="I8" i="13"/>
  <c r="E8" i="13"/>
  <c r="D8" i="13"/>
  <c r="C8" i="13"/>
  <c r="B8" i="13"/>
  <c r="L7" i="13"/>
  <c r="J7" i="13"/>
  <c r="I7" i="13"/>
  <c r="E7" i="13"/>
  <c r="D7" i="13"/>
  <c r="C7" i="13"/>
  <c r="L6" i="13"/>
  <c r="K6" i="13"/>
  <c r="J6" i="13"/>
  <c r="I6" i="13"/>
  <c r="E6" i="13"/>
  <c r="D6" i="13"/>
  <c r="C6" i="13"/>
  <c r="B6" i="13"/>
  <c r="L5" i="13"/>
  <c r="K5" i="13"/>
  <c r="J5" i="13"/>
  <c r="I5" i="13"/>
  <c r="E5" i="13"/>
  <c r="D5" i="13"/>
  <c r="C5" i="13"/>
  <c r="B5" i="13"/>
  <c r="L4" i="13"/>
  <c r="K4" i="13"/>
  <c r="I4" i="13"/>
  <c r="H4" i="13"/>
  <c r="G4" i="13"/>
  <c r="F4" i="13"/>
  <c r="E4" i="13"/>
  <c r="D4" i="13"/>
  <c r="C4" i="13"/>
  <c r="B4" i="13"/>
  <c r="L42" i="10" l="1"/>
  <c r="D42" i="10"/>
  <c r="C42" i="10"/>
  <c r="B42" i="10"/>
  <c r="L41" i="10"/>
  <c r="K41" i="10"/>
  <c r="J41" i="10"/>
  <c r="I41" i="10"/>
  <c r="E41" i="10"/>
  <c r="D41" i="10"/>
  <c r="C41" i="10"/>
  <c r="B41" i="10"/>
  <c r="L40" i="10"/>
  <c r="K40" i="10"/>
  <c r="J40" i="10"/>
  <c r="I40" i="10"/>
  <c r="E40" i="10"/>
  <c r="D40" i="10"/>
  <c r="C40" i="10"/>
  <c r="B40" i="10"/>
  <c r="L39" i="10"/>
  <c r="K39" i="10"/>
  <c r="J39" i="10"/>
  <c r="I39" i="10"/>
  <c r="E39" i="10"/>
  <c r="D39" i="10"/>
  <c r="C39" i="10"/>
  <c r="B39" i="10"/>
  <c r="L38" i="10"/>
  <c r="K38" i="10"/>
  <c r="J38" i="10"/>
  <c r="I38" i="10"/>
  <c r="E38" i="10"/>
  <c r="D38" i="10"/>
  <c r="C38" i="10"/>
  <c r="B38" i="10"/>
  <c r="L37" i="10"/>
  <c r="K37" i="10"/>
  <c r="J37" i="10"/>
  <c r="I37" i="10"/>
  <c r="E37" i="10"/>
  <c r="D37" i="10"/>
  <c r="C37" i="10"/>
  <c r="B37" i="10"/>
  <c r="L36" i="10"/>
  <c r="J36" i="10"/>
  <c r="I36" i="10"/>
  <c r="E36" i="10"/>
  <c r="D36" i="10"/>
  <c r="C36" i="10"/>
  <c r="B36" i="10"/>
  <c r="L35" i="10"/>
  <c r="J35" i="10"/>
  <c r="I35" i="10"/>
  <c r="E35" i="10"/>
  <c r="C35" i="10"/>
  <c r="B35" i="10"/>
  <c r="L34" i="10"/>
  <c r="J34" i="10"/>
  <c r="I34" i="10"/>
  <c r="E34" i="10"/>
  <c r="D34" i="10"/>
  <c r="C34" i="10"/>
  <c r="L33" i="10"/>
  <c r="J33" i="10"/>
  <c r="I33" i="10"/>
  <c r="E33" i="10"/>
  <c r="C33" i="10"/>
  <c r="B33" i="10"/>
  <c r="L32" i="10"/>
  <c r="J32" i="10"/>
  <c r="I32" i="10"/>
  <c r="E32" i="10"/>
  <c r="C32" i="10"/>
  <c r="L31" i="10"/>
  <c r="J31" i="10"/>
  <c r="I31" i="10"/>
  <c r="E31" i="10"/>
  <c r="D31" i="10"/>
  <c r="C31" i="10"/>
  <c r="L30" i="10"/>
  <c r="J30" i="10"/>
  <c r="I30" i="10"/>
  <c r="E30" i="10"/>
  <c r="D30" i="10"/>
  <c r="C30" i="10"/>
  <c r="B30" i="10"/>
  <c r="L29" i="10"/>
  <c r="K29" i="10"/>
  <c r="J29" i="10"/>
  <c r="I29" i="10"/>
  <c r="E29" i="10"/>
  <c r="D29" i="10"/>
  <c r="C29" i="10"/>
  <c r="B29" i="10"/>
  <c r="L28" i="10"/>
  <c r="K28" i="10"/>
  <c r="J28" i="10"/>
  <c r="I28" i="10"/>
  <c r="E28" i="10"/>
  <c r="D28" i="10"/>
  <c r="C28" i="10"/>
  <c r="B28" i="10"/>
  <c r="L27" i="10"/>
  <c r="K27" i="10"/>
  <c r="J27" i="10"/>
  <c r="I27" i="10"/>
  <c r="E27" i="10"/>
  <c r="D27" i="10"/>
  <c r="C27" i="10"/>
  <c r="B27" i="10"/>
  <c r="L26" i="10"/>
  <c r="K26" i="10"/>
  <c r="J26" i="10"/>
  <c r="I26" i="10"/>
  <c r="E26" i="10"/>
  <c r="D26" i="10"/>
  <c r="C26" i="10"/>
  <c r="B26" i="10"/>
  <c r="L25" i="10"/>
  <c r="K25" i="10"/>
  <c r="J25" i="10"/>
  <c r="I25" i="10"/>
  <c r="E25" i="10"/>
  <c r="D25" i="10"/>
  <c r="C25" i="10"/>
  <c r="B25" i="10"/>
  <c r="L24" i="10"/>
  <c r="K24" i="10"/>
  <c r="J24" i="10"/>
  <c r="I24" i="10"/>
  <c r="E24" i="10"/>
  <c r="D24" i="10"/>
  <c r="C24" i="10"/>
  <c r="B24" i="10"/>
  <c r="L23" i="10"/>
  <c r="K23" i="10"/>
  <c r="J23" i="10"/>
  <c r="I23" i="10"/>
  <c r="E23" i="10"/>
  <c r="D23" i="10"/>
  <c r="C23" i="10"/>
  <c r="B23" i="10"/>
  <c r="L22" i="10"/>
  <c r="K22" i="10"/>
  <c r="J22" i="10"/>
  <c r="I22" i="10"/>
  <c r="E22" i="10"/>
  <c r="D22" i="10"/>
  <c r="C22" i="10"/>
  <c r="B22" i="10"/>
  <c r="L21" i="10"/>
  <c r="K21" i="10"/>
  <c r="J21" i="10"/>
  <c r="I21" i="10"/>
  <c r="E21" i="10"/>
  <c r="D21" i="10"/>
  <c r="C21" i="10"/>
  <c r="B21" i="10"/>
  <c r="L20" i="10"/>
  <c r="K20" i="10"/>
  <c r="J20" i="10"/>
  <c r="I20" i="10"/>
  <c r="E20" i="10"/>
  <c r="D20" i="10"/>
  <c r="C20" i="10"/>
  <c r="B20" i="10"/>
  <c r="L19" i="10"/>
  <c r="K19" i="10"/>
  <c r="J19" i="10"/>
  <c r="I19" i="10"/>
  <c r="E19" i="10"/>
  <c r="D19" i="10"/>
  <c r="C19" i="10"/>
  <c r="B19" i="10"/>
  <c r="L18" i="10"/>
  <c r="K18" i="10"/>
  <c r="J18" i="10"/>
  <c r="I18" i="10"/>
  <c r="E18" i="10"/>
  <c r="D18" i="10"/>
  <c r="C18" i="10"/>
  <c r="B18" i="10"/>
  <c r="L17" i="10"/>
  <c r="K17" i="10"/>
  <c r="J17" i="10"/>
  <c r="I17" i="10"/>
  <c r="E17" i="10"/>
  <c r="D17" i="10"/>
  <c r="C17" i="10"/>
  <c r="B17" i="10"/>
  <c r="L16" i="10"/>
  <c r="K16" i="10"/>
  <c r="J16" i="10"/>
  <c r="I16" i="10"/>
  <c r="E16" i="10"/>
  <c r="D16" i="10"/>
  <c r="C16" i="10"/>
  <c r="B16" i="10"/>
  <c r="L15" i="10"/>
  <c r="K15" i="10"/>
  <c r="J15" i="10"/>
  <c r="I15" i="10"/>
  <c r="E15" i="10"/>
  <c r="D15" i="10"/>
  <c r="C15" i="10"/>
  <c r="B15" i="10"/>
  <c r="L14" i="10"/>
  <c r="K14" i="10"/>
  <c r="J14" i="10"/>
  <c r="I14" i="10"/>
  <c r="E14" i="10"/>
  <c r="D14" i="10"/>
  <c r="C14" i="10"/>
  <c r="B14" i="10"/>
  <c r="L13" i="10"/>
  <c r="K13" i="10"/>
  <c r="J13" i="10"/>
  <c r="I13" i="10"/>
  <c r="E13" i="10"/>
  <c r="D13" i="10"/>
  <c r="C13" i="10"/>
  <c r="B13" i="10"/>
  <c r="L12" i="10"/>
  <c r="K12" i="10"/>
  <c r="J12" i="10"/>
  <c r="I12" i="10"/>
  <c r="H12" i="10"/>
  <c r="G12" i="10"/>
  <c r="F12" i="10"/>
  <c r="E12" i="10"/>
  <c r="D12" i="10"/>
  <c r="C12" i="10"/>
  <c r="B12" i="10"/>
  <c r="L11" i="10"/>
  <c r="K11" i="10"/>
  <c r="J11" i="10"/>
  <c r="I11" i="10"/>
  <c r="H11" i="10"/>
  <c r="G11" i="10"/>
  <c r="F11" i="10"/>
  <c r="E11" i="10"/>
  <c r="D11" i="10"/>
  <c r="C11" i="10"/>
  <c r="B11" i="10"/>
  <c r="L10" i="10"/>
  <c r="C10" i="10"/>
  <c r="B10" i="10"/>
  <c r="L9" i="10"/>
  <c r="K9" i="10"/>
  <c r="J9" i="10"/>
  <c r="I9" i="10"/>
  <c r="H9" i="10"/>
  <c r="G9" i="10"/>
  <c r="F9" i="10"/>
  <c r="E9" i="10"/>
  <c r="D9" i="10"/>
  <c r="C9" i="10"/>
  <c r="B9" i="10"/>
  <c r="L8" i="10"/>
  <c r="J8" i="10"/>
  <c r="I8" i="10"/>
  <c r="E8" i="10"/>
  <c r="D8" i="10"/>
  <c r="C8" i="10"/>
  <c r="B8" i="10"/>
  <c r="L7" i="10"/>
  <c r="J7" i="10"/>
  <c r="I7" i="10"/>
  <c r="E7" i="10"/>
  <c r="D7" i="10"/>
  <c r="C7" i="10"/>
  <c r="L6" i="10"/>
  <c r="K6" i="10"/>
  <c r="J6" i="10"/>
  <c r="I6" i="10"/>
  <c r="E6" i="10"/>
  <c r="D6" i="10"/>
  <c r="C6" i="10"/>
  <c r="B6" i="10"/>
  <c r="L5" i="10"/>
  <c r="K5" i="10"/>
  <c r="J5" i="10"/>
  <c r="I5" i="10"/>
  <c r="E5" i="10"/>
  <c r="D5" i="10"/>
  <c r="C5" i="10"/>
  <c r="B5" i="10"/>
  <c r="L4" i="10"/>
  <c r="K4" i="10"/>
  <c r="I4" i="10"/>
  <c r="H4" i="10"/>
  <c r="G4" i="10"/>
  <c r="F4" i="10"/>
  <c r="E4" i="10"/>
  <c r="D4" i="10"/>
  <c r="C4" i="10"/>
  <c r="B4" i="10"/>
  <c r="L42" i="7"/>
  <c r="D42" i="7"/>
  <c r="C42" i="7"/>
  <c r="B42" i="7"/>
  <c r="L41" i="7"/>
  <c r="K41" i="7"/>
  <c r="J41" i="7"/>
  <c r="I41" i="7"/>
  <c r="E41" i="7"/>
  <c r="D41" i="7"/>
  <c r="C41" i="7"/>
  <c r="B41" i="7"/>
  <c r="L40" i="7"/>
  <c r="K40" i="7"/>
  <c r="J40" i="7"/>
  <c r="I40" i="7"/>
  <c r="E40" i="7"/>
  <c r="D40" i="7"/>
  <c r="C40" i="7"/>
  <c r="B40" i="7"/>
  <c r="L39" i="7"/>
  <c r="K39" i="7"/>
  <c r="J39" i="7"/>
  <c r="I39" i="7"/>
  <c r="E39" i="7"/>
  <c r="D39" i="7"/>
  <c r="C39" i="7"/>
  <c r="B39" i="7"/>
  <c r="L38" i="7"/>
  <c r="K38" i="7"/>
  <c r="J38" i="7"/>
  <c r="I38" i="7"/>
  <c r="E38" i="7"/>
  <c r="D38" i="7"/>
  <c r="C38" i="7"/>
  <c r="B38" i="7"/>
  <c r="L37" i="7"/>
  <c r="K37" i="7"/>
  <c r="J37" i="7"/>
  <c r="I37" i="7"/>
  <c r="E37" i="7"/>
  <c r="D37" i="7"/>
  <c r="C37" i="7"/>
  <c r="B37" i="7"/>
  <c r="L36" i="7"/>
  <c r="J36" i="7"/>
  <c r="I36" i="7"/>
  <c r="E36" i="7"/>
  <c r="D36" i="7"/>
  <c r="C36" i="7"/>
  <c r="B36" i="7"/>
  <c r="L35" i="7"/>
  <c r="J35" i="7"/>
  <c r="I35" i="7"/>
  <c r="E35" i="7"/>
  <c r="C35" i="7"/>
  <c r="B35" i="7"/>
  <c r="L34" i="7"/>
  <c r="J34" i="7"/>
  <c r="I34" i="7"/>
  <c r="E34" i="7"/>
  <c r="D34" i="7"/>
  <c r="C34" i="7"/>
  <c r="L33" i="7"/>
  <c r="J33" i="7"/>
  <c r="I33" i="7"/>
  <c r="E33" i="7"/>
  <c r="C33" i="7"/>
  <c r="B33" i="7"/>
  <c r="L32" i="7"/>
  <c r="J32" i="7"/>
  <c r="I32" i="7"/>
  <c r="E32" i="7"/>
  <c r="C32" i="7"/>
  <c r="L31" i="7"/>
  <c r="J31" i="7"/>
  <c r="I31" i="7"/>
  <c r="E31" i="7"/>
  <c r="D31" i="7"/>
  <c r="C31" i="7"/>
  <c r="L30" i="7"/>
  <c r="J30" i="7"/>
  <c r="I30" i="7"/>
  <c r="E30" i="7"/>
  <c r="D30" i="7"/>
  <c r="C30" i="7"/>
  <c r="B30" i="7"/>
  <c r="L29" i="7"/>
  <c r="K29" i="7"/>
  <c r="J29" i="7"/>
  <c r="I29" i="7"/>
  <c r="E29" i="7"/>
  <c r="D29" i="7"/>
  <c r="C29" i="7"/>
  <c r="B29" i="7"/>
  <c r="L28" i="7"/>
  <c r="K28" i="7"/>
  <c r="J28" i="7"/>
  <c r="I28" i="7"/>
  <c r="E28" i="7"/>
  <c r="D28" i="7"/>
  <c r="C28" i="7"/>
  <c r="B28" i="7"/>
  <c r="L27" i="7"/>
  <c r="K27" i="7"/>
  <c r="J27" i="7"/>
  <c r="I27" i="7"/>
  <c r="E27" i="7"/>
  <c r="D27" i="7"/>
  <c r="C27" i="7"/>
  <c r="B27" i="7"/>
  <c r="L26" i="7"/>
  <c r="K26" i="7"/>
  <c r="J26" i="7"/>
  <c r="I26" i="7"/>
  <c r="E26" i="7"/>
  <c r="D26" i="7"/>
  <c r="C26" i="7"/>
  <c r="B26" i="7"/>
  <c r="L25" i="7"/>
  <c r="K25" i="7"/>
  <c r="J25" i="7"/>
  <c r="I25" i="7"/>
  <c r="E25" i="7"/>
  <c r="D25" i="7"/>
  <c r="C25" i="7"/>
  <c r="B25" i="7"/>
  <c r="L24" i="7"/>
  <c r="K24" i="7"/>
  <c r="J24" i="7"/>
  <c r="I24" i="7"/>
  <c r="E24" i="7"/>
  <c r="D24" i="7"/>
  <c r="C24" i="7"/>
  <c r="B24" i="7"/>
  <c r="L23" i="7"/>
  <c r="K23" i="7"/>
  <c r="J23" i="7"/>
  <c r="I23" i="7"/>
  <c r="E23" i="7"/>
  <c r="D23" i="7"/>
  <c r="C23" i="7"/>
  <c r="B23" i="7"/>
  <c r="L22" i="7"/>
  <c r="K22" i="7"/>
  <c r="J22" i="7"/>
  <c r="I22" i="7"/>
  <c r="E22" i="7"/>
  <c r="D22" i="7"/>
  <c r="C22" i="7"/>
  <c r="B22" i="7"/>
  <c r="L21" i="7"/>
  <c r="K21" i="7"/>
  <c r="J21" i="7"/>
  <c r="I21" i="7"/>
  <c r="E21" i="7"/>
  <c r="D21" i="7"/>
  <c r="C21" i="7"/>
  <c r="B21" i="7"/>
  <c r="L20" i="7"/>
  <c r="K20" i="7"/>
  <c r="J20" i="7"/>
  <c r="I20" i="7"/>
  <c r="E20" i="7"/>
  <c r="D20" i="7"/>
  <c r="C20" i="7"/>
  <c r="B20" i="7"/>
  <c r="L19" i="7"/>
  <c r="K19" i="7"/>
  <c r="J19" i="7"/>
  <c r="I19" i="7"/>
  <c r="E19" i="7"/>
  <c r="D19" i="7"/>
  <c r="C19" i="7"/>
  <c r="B19" i="7"/>
  <c r="L18" i="7"/>
  <c r="K18" i="7"/>
  <c r="J18" i="7"/>
  <c r="I18" i="7"/>
  <c r="E18" i="7"/>
  <c r="D18" i="7"/>
  <c r="C18" i="7"/>
  <c r="B18" i="7"/>
  <c r="L17" i="7"/>
  <c r="K17" i="7"/>
  <c r="J17" i="7"/>
  <c r="I17" i="7"/>
  <c r="E17" i="7"/>
  <c r="D17" i="7"/>
  <c r="C17" i="7"/>
  <c r="B17" i="7"/>
  <c r="L16" i="7"/>
  <c r="K16" i="7"/>
  <c r="J16" i="7"/>
  <c r="I16" i="7"/>
  <c r="E16" i="7"/>
  <c r="D16" i="7"/>
  <c r="C16" i="7"/>
  <c r="B16" i="7"/>
  <c r="L15" i="7"/>
  <c r="K15" i="7"/>
  <c r="J15" i="7"/>
  <c r="I15" i="7"/>
  <c r="E15" i="7"/>
  <c r="D15" i="7"/>
  <c r="C15" i="7"/>
  <c r="B15" i="7"/>
  <c r="L14" i="7"/>
  <c r="K14" i="7"/>
  <c r="J14" i="7"/>
  <c r="I14" i="7"/>
  <c r="E14" i="7"/>
  <c r="D14" i="7"/>
  <c r="C14" i="7"/>
  <c r="B14" i="7"/>
  <c r="L13" i="7"/>
  <c r="K13" i="7"/>
  <c r="J13" i="7"/>
  <c r="I13" i="7"/>
  <c r="E13" i="7"/>
  <c r="D13" i="7"/>
  <c r="C13" i="7"/>
  <c r="B13" i="7"/>
  <c r="L12" i="7"/>
  <c r="K12" i="7"/>
  <c r="J12" i="7"/>
  <c r="I12" i="7"/>
  <c r="H12" i="7"/>
  <c r="G12" i="7"/>
  <c r="F12" i="7"/>
  <c r="E12" i="7"/>
  <c r="D12" i="7"/>
  <c r="C12" i="7"/>
  <c r="B12" i="7"/>
  <c r="L11" i="7"/>
  <c r="K11" i="7"/>
  <c r="J11" i="7"/>
  <c r="I11" i="7"/>
  <c r="H11" i="7"/>
  <c r="G11" i="7"/>
  <c r="F11" i="7"/>
  <c r="E11" i="7"/>
  <c r="D11" i="7"/>
  <c r="C11" i="7"/>
  <c r="B11" i="7"/>
  <c r="L10" i="7"/>
  <c r="C10" i="7"/>
  <c r="B10" i="7"/>
  <c r="L9" i="7"/>
  <c r="K9" i="7"/>
  <c r="J9" i="7"/>
  <c r="I9" i="7"/>
  <c r="H9" i="7"/>
  <c r="G9" i="7"/>
  <c r="F9" i="7"/>
  <c r="E9" i="7"/>
  <c r="D9" i="7"/>
  <c r="C9" i="7"/>
  <c r="B9" i="7"/>
  <c r="L8" i="7"/>
  <c r="J8" i="7"/>
  <c r="I8" i="7"/>
  <c r="E8" i="7"/>
  <c r="D8" i="7"/>
  <c r="C8" i="7"/>
  <c r="B8" i="7"/>
  <c r="L7" i="7"/>
  <c r="J7" i="7"/>
  <c r="I7" i="7"/>
  <c r="E7" i="7"/>
  <c r="D7" i="7"/>
  <c r="C7" i="7"/>
  <c r="L6" i="7"/>
  <c r="K6" i="7"/>
  <c r="J6" i="7"/>
  <c r="I6" i="7"/>
  <c r="E6" i="7"/>
  <c r="D6" i="7"/>
  <c r="C6" i="7"/>
  <c r="B6" i="7"/>
  <c r="L5" i="7"/>
  <c r="K5" i="7"/>
  <c r="J5" i="7"/>
  <c r="I5" i="7"/>
  <c r="E5" i="7"/>
  <c r="D5" i="7"/>
  <c r="C5" i="7"/>
  <c r="B5" i="7"/>
  <c r="L4" i="7"/>
  <c r="K4" i="7"/>
  <c r="I4" i="7"/>
  <c r="H4" i="7"/>
  <c r="G4" i="7"/>
  <c r="F4" i="7"/>
  <c r="E4" i="7"/>
  <c r="D4" i="7"/>
  <c r="C4" i="7"/>
  <c r="B4" i="7"/>
  <c r="L42" i="4"/>
  <c r="D42" i="4"/>
  <c r="C42" i="4"/>
  <c r="B42" i="4"/>
  <c r="L41" i="4"/>
  <c r="K41" i="4"/>
  <c r="J41" i="4"/>
  <c r="I41" i="4"/>
  <c r="E41" i="4"/>
  <c r="D41" i="4"/>
  <c r="C41" i="4"/>
  <c r="B41" i="4"/>
  <c r="L40" i="4"/>
  <c r="K40" i="4"/>
  <c r="J40" i="4"/>
  <c r="I40" i="4"/>
  <c r="E40" i="4"/>
  <c r="D40" i="4"/>
  <c r="C40" i="4"/>
  <c r="B40" i="4"/>
  <c r="L39" i="4"/>
  <c r="K39" i="4"/>
  <c r="J39" i="4"/>
  <c r="I39" i="4"/>
  <c r="E39" i="4"/>
  <c r="D39" i="4"/>
  <c r="C39" i="4"/>
  <c r="B39" i="4"/>
  <c r="L38" i="4"/>
  <c r="K38" i="4"/>
  <c r="J38" i="4"/>
  <c r="I38" i="4"/>
  <c r="E38" i="4"/>
  <c r="D38" i="4"/>
  <c r="C38" i="4"/>
  <c r="B38" i="4"/>
  <c r="L37" i="4"/>
  <c r="K37" i="4"/>
  <c r="J37" i="4"/>
  <c r="I37" i="4"/>
  <c r="E37" i="4"/>
  <c r="D37" i="4"/>
  <c r="C37" i="4"/>
  <c r="B37" i="4"/>
  <c r="L36" i="4"/>
  <c r="J36" i="4"/>
  <c r="I36" i="4"/>
  <c r="E36" i="4"/>
  <c r="D36" i="4"/>
  <c r="C36" i="4"/>
  <c r="B36" i="4"/>
  <c r="L35" i="4"/>
  <c r="J35" i="4"/>
  <c r="I35" i="4"/>
  <c r="E35" i="4"/>
  <c r="C35" i="4"/>
  <c r="B35" i="4"/>
  <c r="L34" i="4"/>
  <c r="J34" i="4"/>
  <c r="I34" i="4"/>
  <c r="E34" i="4"/>
  <c r="D34" i="4"/>
  <c r="C34" i="4"/>
  <c r="L33" i="4"/>
  <c r="J33" i="4"/>
  <c r="I33" i="4"/>
  <c r="E33" i="4"/>
  <c r="C33" i="4"/>
  <c r="B33" i="4"/>
  <c r="L32" i="4"/>
  <c r="J32" i="4"/>
  <c r="I32" i="4"/>
  <c r="E32" i="4"/>
  <c r="C32" i="4"/>
  <c r="L31" i="4"/>
  <c r="J31" i="4"/>
  <c r="I31" i="4"/>
  <c r="E31" i="4"/>
  <c r="D31" i="4"/>
  <c r="C31" i="4"/>
  <c r="L30" i="4"/>
  <c r="J30" i="4"/>
  <c r="I30" i="4"/>
  <c r="E30" i="4"/>
  <c r="D30" i="4"/>
  <c r="C30" i="4"/>
  <c r="B30" i="4"/>
  <c r="L29" i="4"/>
  <c r="K29" i="4"/>
  <c r="J29" i="4"/>
  <c r="I29" i="4"/>
  <c r="E29" i="4"/>
  <c r="D29" i="4"/>
  <c r="C29" i="4"/>
  <c r="B29" i="4"/>
  <c r="L28" i="4"/>
  <c r="K28" i="4"/>
  <c r="J28" i="4"/>
  <c r="I28" i="4"/>
  <c r="E28" i="4"/>
  <c r="D28" i="4"/>
  <c r="C28" i="4"/>
  <c r="B28" i="4"/>
  <c r="L27" i="4"/>
  <c r="K27" i="4"/>
  <c r="J27" i="4"/>
  <c r="I27" i="4"/>
  <c r="E27" i="4"/>
  <c r="D27" i="4"/>
  <c r="C27" i="4"/>
  <c r="B27" i="4"/>
  <c r="L26" i="4"/>
  <c r="K26" i="4"/>
  <c r="J26" i="4"/>
  <c r="I26" i="4"/>
  <c r="E26" i="4"/>
  <c r="D26" i="4"/>
  <c r="C26" i="4"/>
  <c r="B26" i="4"/>
  <c r="L25" i="4"/>
  <c r="K25" i="4"/>
  <c r="J25" i="4"/>
  <c r="I25" i="4"/>
  <c r="E25" i="4"/>
  <c r="D25" i="4"/>
  <c r="C25" i="4"/>
  <c r="B25" i="4"/>
  <c r="L24" i="4"/>
  <c r="K24" i="4"/>
  <c r="J24" i="4"/>
  <c r="I24" i="4"/>
  <c r="E24" i="4"/>
  <c r="D24" i="4"/>
  <c r="C24" i="4"/>
  <c r="B24" i="4"/>
  <c r="L23" i="4"/>
  <c r="K23" i="4"/>
  <c r="J23" i="4"/>
  <c r="I23" i="4"/>
  <c r="E23" i="4"/>
  <c r="D23" i="4"/>
  <c r="C23" i="4"/>
  <c r="B23" i="4"/>
  <c r="L22" i="4"/>
  <c r="K22" i="4"/>
  <c r="J22" i="4"/>
  <c r="I22" i="4"/>
  <c r="E22" i="4"/>
  <c r="D22" i="4"/>
  <c r="C22" i="4"/>
  <c r="B22" i="4"/>
  <c r="L21" i="4"/>
  <c r="K21" i="4"/>
  <c r="J21" i="4"/>
  <c r="I21" i="4"/>
  <c r="E21" i="4"/>
  <c r="D21" i="4"/>
  <c r="C21" i="4"/>
  <c r="B21" i="4"/>
  <c r="L20" i="4"/>
  <c r="K20" i="4"/>
  <c r="J20" i="4"/>
  <c r="I20" i="4"/>
  <c r="E20" i="4"/>
  <c r="D20" i="4"/>
  <c r="C20" i="4"/>
  <c r="B20" i="4"/>
  <c r="L19" i="4"/>
  <c r="K19" i="4"/>
  <c r="J19" i="4"/>
  <c r="I19" i="4"/>
  <c r="E19" i="4"/>
  <c r="D19" i="4"/>
  <c r="C19" i="4"/>
  <c r="B19" i="4"/>
  <c r="L18" i="4"/>
  <c r="K18" i="4"/>
  <c r="J18" i="4"/>
  <c r="I18" i="4"/>
  <c r="E18" i="4"/>
  <c r="D18" i="4"/>
  <c r="C18" i="4"/>
  <c r="B18" i="4"/>
  <c r="L17" i="4"/>
  <c r="K17" i="4"/>
  <c r="J17" i="4"/>
  <c r="I17" i="4"/>
  <c r="E17" i="4"/>
  <c r="D17" i="4"/>
  <c r="C17" i="4"/>
  <c r="B17" i="4"/>
  <c r="L16" i="4"/>
  <c r="K16" i="4"/>
  <c r="J16" i="4"/>
  <c r="I16" i="4"/>
  <c r="E16" i="4"/>
  <c r="D16" i="4"/>
  <c r="C16" i="4"/>
  <c r="B16" i="4"/>
  <c r="L15" i="4"/>
  <c r="K15" i="4"/>
  <c r="J15" i="4"/>
  <c r="I15" i="4"/>
  <c r="E15" i="4"/>
  <c r="D15" i="4"/>
  <c r="C15" i="4"/>
  <c r="B15" i="4"/>
  <c r="L14" i="4"/>
  <c r="K14" i="4"/>
  <c r="J14" i="4"/>
  <c r="I14" i="4"/>
  <c r="E14" i="4"/>
  <c r="D14" i="4"/>
  <c r="C14" i="4"/>
  <c r="B14" i="4"/>
  <c r="L13" i="4"/>
  <c r="K13" i="4"/>
  <c r="J13" i="4"/>
  <c r="I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J8" i="4"/>
  <c r="I8" i="4"/>
  <c r="E8" i="4"/>
  <c r="D8" i="4"/>
  <c r="C8" i="4"/>
  <c r="B8" i="4"/>
  <c r="L7" i="4"/>
  <c r="J7" i="4"/>
  <c r="I7" i="4"/>
  <c r="E7" i="4"/>
  <c r="D7" i="4"/>
  <c r="C7" i="4"/>
  <c r="L6" i="4"/>
  <c r="K6" i="4"/>
  <c r="J6" i="4"/>
  <c r="I6" i="4"/>
  <c r="E6" i="4"/>
  <c r="D6" i="4"/>
  <c r="C6" i="4"/>
  <c r="B6" i="4"/>
  <c r="L5" i="4"/>
  <c r="K5" i="4"/>
  <c r="J5" i="4"/>
  <c r="I5" i="4"/>
  <c r="E5" i="4"/>
  <c r="D5" i="4"/>
  <c r="C5" i="4"/>
  <c r="B5" i="4"/>
  <c r="L4" i="4"/>
  <c r="K4" i="4"/>
  <c r="I4" i="4"/>
  <c r="H4" i="4"/>
  <c r="G4" i="4"/>
  <c r="F4" i="4"/>
  <c r="E4" i="4"/>
  <c r="D4" i="4"/>
  <c r="C4" i="4"/>
  <c r="B4" i="4"/>
  <c r="L42" i="1"/>
  <c r="D42" i="1"/>
  <c r="C42" i="1"/>
  <c r="B42" i="1"/>
  <c r="L41" i="1"/>
  <c r="K41" i="1"/>
  <c r="J41" i="1"/>
  <c r="I41" i="1"/>
  <c r="E41" i="1"/>
  <c r="D41" i="1"/>
  <c r="C41" i="1"/>
  <c r="B41" i="1"/>
  <c r="L40" i="1"/>
  <c r="K40" i="1"/>
  <c r="J40" i="1"/>
  <c r="I40" i="1"/>
  <c r="E40" i="1"/>
  <c r="D40" i="1"/>
  <c r="C40" i="1"/>
  <c r="B40" i="1"/>
  <c r="L39" i="1"/>
  <c r="K39" i="1"/>
  <c r="J39" i="1"/>
  <c r="I39" i="1"/>
  <c r="E39" i="1"/>
  <c r="D39" i="1"/>
  <c r="C39" i="1"/>
  <c r="B39" i="1"/>
  <c r="L38" i="1"/>
  <c r="K38" i="1"/>
  <c r="J38" i="1"/>
  <c r="I38" i="1"/>
  <c r="E38" i="1"/>
  <c r="D38" i="1"/>
  <c r="C38" i="1"/>
  <c r="B38" i="1"/>
  <c r="L37" i="1"/>
  <c r="K37" i="1"/>
  <c r="J37" i="1"/>
  <c r="I37" i="1"/>
  <c r="E37" i="1"/>
  <c r="D37" i="1"/>
  <c r="C37" i="1"/>
  <c r="B37" i="1"/>
  <c r="L36" i="1"/>
  <c r="J36" i="1"/>
  <c r="I36" i="1"/>
  <c r="E36" i="1"/>
  <c r="D36" i="1"/>
  <c r="C36" i="1"/>
  <c r="B36" i="1"/>
  <c r="L35" i="1"/>
  <c r="J35" i="1"/>
  <c r="I35" i="1"/>
  <c r="E35" i="1"/>
  <c r="C35" i="1"/>
  <c r="B35" i="1"/>
  <c r="L34" i="1"/>
  <c r="J34" i="1"/>
  <c r="I34" i="1"/>
  <c r="E34" i="1"/>
  <c r="D34" i="1"/>
  <c r="C34" i="1"/>
  <c r="L33" i="1"/>
  <c r="J33" i="1"/>
  <c r="I33" i="1"/>
  <c r="E33" i="1"/>
  <c r="C33" i="1"/>
  <c r="B33" i="1"/>
  <c r="L32" i="1"/>
  <c r="J32" i="1"/>
  <c r="I32" i="1"/>
  <c r="E32" i="1"/>
  <c r="C32" i="1"/>
  <c r="L31" i="1"/>
  <c r="J31" i="1"/>
  <c r="I31" i="1"/>
  <c r="E31" i="1"/>
  <c r="D31" i="1"/>
  <c r="C31" i="1"/>
  <c r="L30" i="1"/>
  <c r="J30" i="1"/>
  <c r="I30" i="1"/>
  <c r="E30" i="1"/>
  <c r="D30" i="1"/>
  <c r="C30" i="1"/>
  <c r="B30" i="1"/>
  <c r="L29" i="1"/>
  <c r="K29" i="1"/>
  <c r="J29" i="1"/>
  <c r="I29" i="1"/>
  <c r="E29" i="1"/>
  <c r="D29" i="1"/>
  <c r="C29" i="1"/>
  <c r="B29" i="1"/>
  <c r="L28" i="1"/>
  <c r="K28" i="1"/>
  <c r="J28" i="1"/>
  <c r="I28" i="1"/>
  <c r="E28" i="1"/>
  <c r="D28" i="1"/>
  <c r="C28" i="1"/>
  <c r="B28" i="1"/>
  <c r="L27" i="1"/>
  <c r="K27" i="1"/>
  <c r="J27" i="1"/>
  <c r="I27" i="1"/>
  <c r="E27" i="1"/>
  <c r="D27" i="1"/>
  <c r="C27" i="1"/>
  <c r="B27" i="1"/>
  <c r="L26" i="1"/>
  <c r="K26" i="1"/>
  <c r="J26" i="1"/>
  <c r="I26" i="1"/>
  <c r="E26" i="1"/>
  <c r="D26" i="1"/>
  <c r="C26" i="1"/>
  <c r="B26" i="1"/>
  <c r="L25" i="1"/>
  <c r="K25" i="1"/>
  <c r="J25" i="1"/>
  <c r="I25" i="1"/>
  <c r="E25" i="1"/>
  <c r="D25" i="1"/>
  <c r="C25" i="1"/>
  <c r="B25" i="1"/>
  <c r="L24" i="1"/>
  <c r="K24" i="1"/>
  <c r="J24" i="1"/>
  <c r="I24" i="1"/>
  <c r="E24" i="1"/>
  <c r="D24" i="1"/>
  <c r="C24" i="1"/>
  <c r="B24" i="1"/>
  <c r="L23" i="1"/>
  <c r="K23" i="1"/>
  <c r="J23" i="1"/>
  <c r="I23" i="1"/>
  <c r="E23" i="1"/>
  <c r="D23" i="1"/>
  <c r="C23" i="1"/>
  <c r="B23" i="1"/>
  <c r="L22" i="1"/>
  <c r="K22" i="1"/>
  <c r="J22" i="1"/>
  <c r="I22" i="1"/>
  <c r="E22" i="1"/>
  <c r="D22" i="1"/>
  <c r="C22" i="1"/>
  <c r="B22" i="1"/>
  <c r="L21" i="1"/>
  <c r="K21" i="1"/>
  <c r="J21" i="1"/>
  <c r="I21" i="1"/>
  <c r="E21" i="1"/>
  <c r="D21" i="1"/>
  <c r="C21" i="1"/>
  <c r="B21" i="1"/>
  <c r="L20" i="1"/>
  <c r="K20" i="1"/>
  <c r="J20" i="1"/>
  <c r="I20" i="1"/>
  <c r="E20" i="1"/>
  <c r="D20" i="1"/>
  <c r="C20" i="1"/>
  <c r="B20" i="1"/>
  <c r="L19" i="1"/>
  <c r="K19" i="1"/>
  <c r="J19" i="1"/>
  <c r="I19" i="1"/>
  <c r="E19" i="1"/>
  <c r="D19" i="1"/>
  <c r="C19" i="1"/>
  <c r="B19" i="1"/>
  <c r="L18" i="1"/>
  <c r="K18" i="1"/>
  <c r="J18" i="1"/>
  <c r="I18" i="1"/>
  <c r="E18" i="1"/>
  <c r="D18" i="1"/>
  <c r="C18" i="1"/>
  <c r="B18" i="1"/>
  <c r="L17" i="1"/>
  <c r="K17" i="1"/>
  <c r="J17" i="1"/>
  <c r="I17" i="1"/>
  <c r="E17" i="1"/>
  <c r="D17" i="1"/>
  <c r="C17" i="1"/>
  <c r="B17" i="1"/>
  <c r="L16" i="1"/>
  <c r="K16" i="1"/>
  <c r="J16" i="1"/>
  <c r="I16" i="1"/>
  <c r="E16" i="1"/>
  <c r="D16" i="1"/>
  <c r="C16" i="1"/>
  <c r="B16" i="1"/>
  <c r="L15" i="1"/>
  <c r="K15" i="1"/>
  <c r="J15" i="1"/>
  <c r="I15" i="1"/>
  <c r="E15" i="1"/>
  <c r="D15" i="1"/>
  <c r="C15" i="1"/>
  <c r="B15" i="1"/>
  <c r="L14" i="1"/>
  <c r="K14" i="1"/>
  <c r="J14" i="1"/>
  <c r="I14" i="1"/>
  <c r="E14" i="1"/>
  <c r="D14" i="1"/>
  <c r="C14" i="1"/>
  <c r="B14" i="1"/>
  <c r="L13" i="1"/>
  <c r="K13" i="1"/>
  <c r="J13" i="1"/>
  <c r="I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J8" i="1"/>
  <c r="I8" i="1"/>
  <c r="E8" i="1"/>
  <c r="D8" i="1"/>
  <c r="C8" i="1"/>
  <c r="B8" i="1"/>
  <c r="L7" i="1"/>
  <c r="J7" i="1"/>
  <c r="I7" i="1"/>
  <c r="E7" i="1"/>
  <c r="D7" i="1"/>
  <c r="C7" i="1"/>
  <c r="L6" i="1"/>
  <c r="K6" i="1"/>
  <c r="J6" i="1"/>
  <c r="I6" i="1"/>
  <c r="E6" i="1"/>
  <c r="D6" i="1"/>
  <c r="C6" i="1"/>
  <c r="B6" i="1"/>
  <c r="L5" i="1"/>
  <c r="K5" i="1"/>
  <c r="J5" i="1"/>
  <c r="I5" i="1"/>
  <c r="E5" i="1"/>
  <c r="D5" i="1"/>
  <c r="C5" i="1"/>
  <c r="B5" i="1"/>
  <c r="L4" i="1"/>
  <c r="K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<sst xmlns="http://schemas.openxmlformats.org/spreadsheetml/2006/main" count="1732" uniqueCount="87">
  <si>
    <t>ktoe</t>
  </si>
  <si>
    <t xml:space="preserve"> </t>
  </si>
  <si>
    <t>terajoule</t>
  </si>
  <si>
    <t>Import</t>
  </si>
  <si>
    <t>Export</t>
  </si>
  <si>
    <t>Name</t>
  </si>
  <si>
    <t xml:space="preserve">Production </t>
  </si>
  <si>
    <t>International aviation</t>
  </si>
  <si>
    <t>Stocks changes</t>
  </si>
  <si>
    <t xml:space="preserve">Domestic supply </t>
  </si>
  <si>
    <t xml:space="preserve">Interproduct transfers </t>
  </si>
  <si>
    <t xml:space="preserve">Statistical difference </t>
  </si>
  <si>
    <t xml:space="preserve">Transformation sector </t>
  </si>
  <si>
    <t xml:space="preserve">Energy sector own use </t>
  </si>
  <si>
    <t>Network losses</t>
  </si>
  <si>
    <t>Final consumption</t>
  </si>
  <si>
    <t>Industry</t>
  </si>
  <si>
    <t xml:space="preserve">Iron and steel </t>
  </si>
  <si>
    <t>Chemical and petrochemical</t>
  </si>
  <si>
    <t>Non-ferrous metals</t>
  </si>
  <si>
    <t>Non-metallic minerals</t>
  </si>
  <si>
    <t>Transport equipment</t>
  </si>
  <si>
    <t>Machinery</t>
  </si>
  <si>
    <t xml:space="preserve">Mining and quarrying </t>
  </si>
  <si>
    <t>Food, beverages and tobacco</t>
  </si>
  <si>
    <t>Paper, pulp and printing</t>
  </si>
  <si>
    <t>Wood and wood products</t>
  </si>
  <si>
    <t xml:space="preserve">Construction </t>
  </si>
  <si>
    <t xml:space="preserve">Textiles and leather </t>
  </si>
  <si>
    <t>Not elsewhere specified (Industry)</t>
  </si>
  <si>
    <t xml:space="preserve">Transport </t>
  </si>
  <si>
    <t>Road</t>
  </si>
  <si>
    <t>Rail</t>
  </si>
  <si>
    <t xml:space="preserve">Pipeline transport            </t>
  </si>
  <si>
    <t>Domestic navigation</t>
  </si>
  <si>
    <t>Non-specified - transport</t>
  </si>
  <si>
    <t>Other sectors</t>
  </si>
  <si>
    <t>Residential</t>
  </si>
  <si>
    <t xml:space="preserve">Commercial and public services </t>
  </si>
  <si>
    <t xml:space="preserve">Agriculture/forestry/fishing </t>
  </si>
  <si>
    <t>Not elsewhere specified (Other)</t>
  </si>
  <si>
    <t xml:space="preserve">Non-energy use                               </t>
  </si>
  <si>
    <t xml:space="preserve">Coal and coal products </t>
  </si>
  <si>
    <t>Oil and petroleum products</t>
  </si>
  <si>
    <t>Natural gas</t>
  </si>
  <si>
    <t xml:space="preserve">Combustible renewables and waste </t>
  </si>
  <si>
    <t xml:space="preserve">Nuclear </t>
  </si>
  <si>
    <t>Water</t>
  </si>
  <si>
    <t>Wind</t>
  </si>
  <si>
    <t xml:space="preserve">Other non-combustible renewables </t>
  </si>
  <si>
    <t>Electricity</t>
  </si>
  <si>
    <t>Heat</t>
  </si>
  <si>
    <t>Total</t>
  </si>
  <si>
    <t>Select the Unit of Measure:</t>
  </si>
  <si>
    <t>7.2 Annual National Energy Balance, 2014</t>
  </si>
  <si>
    <t>7.2 Annual National Energy Balance, 2015</t>
  </si>
  <si>
    <t>7.2 Annual National Energy Balance, 2016</t>
  </si>
  <si>
    <t>7.2 Annual National Energy Balance, 2017</t>
  </si>
  <si>
    <t>Unit of Measure:</t>
  </si>
  <si>
    <t>The Hungarian Energy and Public Utility Regulatory Authority publishes preliminary annual results for energy supply in terms of different energy products before the annual complete data dissemination.</t>
  </si>
  <si>
    <t>Preliminary annual data are accessed only before the annual complete data is provided.</t>
  </si>
  <si>
    <t>There may be differences between the two types of information (due to new information received in the meantime).</t>
  </si>
  <si>
    <t>The preliminary data tables are subject to the methodological descriptions for annual publications, which available here:</t>
  </si>
  <si>
    <t>http://www.mekh.hu/methodology-information</t>
  </si>
  <si>
    <t>Tables:</t>
  </si>
  <si>
    <t>Annual National Energy Balance, 2017</t>
  </si>
  <si>
    <t>Annual National Energy Balance, 2016</t>
  </si>
  <si>
    <t>Annual National Energy Balance, 2015</t>
  </si>
  <si>
    <t>Annual National Energy Balance, 2014</t>
  </si>
  <si>
    <t>There may also be differences between monthly data for the reference period and preliminary annual data (due to new information received in the meantime).</t>
  </si>
  <si>
    <t>7.2 Annual National Energy Balance, 2018</t>
  </si>
  <si>
    <t>Annual National Energy Balance, 2018</t>
  </si>
  <si>
    <t>Annual National Energy Balance, 2019</t>
  </si>
  <si>
    <t>7.2 Annual National Energy Balance, 2019</t>
  </si>
  <si>
    <t>Annual National Energy Balance, 2020</t>
  </si>
  <si>
    <t>7.2 Annual National Energy Balance, 2020</t>
  </si>
  <si>
    <t>Domestic aviation</t>
  </si>
  <si>
    <t>7.2 Annual National Energy Balance, 2021</t>
  </si>
  <si>
    <t>Solar</t>
  </si>
  <si>
    <t>Geothermal</t>
  </si>
  <si>
    <t>Annual National Energy Balance, 2021</t>
  </si>
  <si>
    <t>Preliminary annual data are available in the 5 months following the reference period.</t>
  </si>
  <si>
    <t>Annual complete data is available in the 10 months following the reference period.</t>
  </si>
  <si>
    <t>7.2 Annual National Energy Balance, 2022</t>
  </si>
  <si>
    <t>Annual National Energy Balance, 2022</t>
  </si>
  <si>
    <t>7.2 Annual National Energy Balance, 2023</t>
  </si>
  <si>
    <t>Annual National Energy Balance,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</si>
</sst>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  <font>
      <sz val="9"/>
      <color theme="0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rgb="FF057396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rgb="FF218975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color rgb="FF00B050"/>
      <name val="Arial"/>
      <family val="2"/>
      <charset val="238"/>
    </font>
    <font>
      <sz val="11"/>
      <color rgb="FF00B05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1877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3" fontId="3" fillId="0" borderId="0" xfId="0" applyNumberFormat="1" applyFont="1" applyBorder="1" applyAlignment="1"/>
    <xf numFmtId="3" fontId="4" fillId="2" borderId="0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/>
    <xf numFmtId="3" fontId="6" fillId="0" borderId="4" xfId="0" applyNumberFormat="1" applyFont="1" applyFill="1" applyBorder="1"/>
    <xf numFmtId="3" fontId="3" fillId="0" borderId="4" xfId="0" applyNumberFormat="1" applyFont="1" applyBorder="1" applyAlignment="1">
      <alignment horizontal="left" indent="2"/>
    </xf>
    <xf numFmtId="3" fontId="6" fillId="0" borderId="7" xfId="0" applyNumberFormat="1" applyFont="1" applyBorder="1"/>
    <xf numFmtId="3" fontId="7" fillId="0" borderId="5" xfId="0" applyNumberFormat="1" applyFont="1" applyBorder="1"/>
    <xf numFmtId="3" fontId="7" fillId="3" borderId="5" xfId="0" applyNumberFormat="1" applyFont="1" applyFill="1" applyBorder="1"/>
    <xf numFmtId="3" fontId="7" fillId="0" borderId="6" xfId="0" applyNumberFormat="1" applyFont="1" applyBorder="1"/>
    <xf numFmtId="3" fontId="7" fillId="0" borderId="5" xfId="0" applyNumberFormat="1" applyFont="1" applyFill="1" applyBorder="1"/>
    <xf numFmtId="3" fontId="7" fillId="0" borderId="6" xfId="0" applyNumberFormat="1" applyFont="1" applyFill="1" applyBorder="1"/>
    <xf numFmtId="3" fontId="8" fillId="0" borderId="5" xfId="0" applyNumberFormat="1" applyFont="1" applyBorder="1"/>
    <xf numFmtId="3" fontId="8" fillId="3" borderId="5" xfId="0" applyNumberFormat="1" applyFont="1" applyFill="1" applyBorder="1"/>
    <xf numFmtId="3" fontId="8" fillId="0" borderId="5" xfId="0" applyNumberFormat="1" applyFont="1" applyFill="1" applyBorder="1"/>
    <xf numFmtId="3" fontId="7" fillId="0" borderId="8" xfId="0" applyNumberFormat="1" applyFont="1" applyBorder="1"/>
    <xf numFmtId="3" fontId="7" fillId="3" borderId="8" xfId="0" applyNumberFormat="1" applyFont="1" applyFill="1" applyBorder="1"/>
    <xf numFmtId="3" fontId="7" fillId="0" borderId="9" xfId="0" applyNumberFormat="1" applyFont="1" applyBorder="1"/>
    <xf numFmtId="0" fontId="9" fillId="0" borderId="0" xfId="1"/>
    <xf numFmtId="0" fontId="9" fillId="0" borderId="0" xfId="1" quotePrefix="1"/>
    <xf numFmtId="3" fontId="5" fillId="4" borderId="1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3" xfId="0" applyNumberFormat="1" applyFont="1" applyFill="1" applyBorder="1" applyAlignment="1">
      <alignment horizontal="center" vertical="center" wrapText="1"/>
    </xf>
    <xf numFmtId="3" fontId="10" fillId="2" borderId="0" xfId="0" applyNumberFormat="1" applyFont="1" applyFill="1" applyBorder="1" applyAlignment="1">
      <alignment horizontal="right" vertical="center"/>
    </xf>
    <xf numFmtId="3" fontId="10" fillId="2" borderId="0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3" fillId="0" borderId="0" xfId="0" applyFont="1"/>
    <xf numFmtId="3" fontId="12" fillId="0" borderId="5" xfId="0" applyNumberFormat="1" applyFont="1" applyBorder="1"/>
    <xf numFmtId="3" fontId="12" fillId="0" borderId="6" xfId="0" applyNumberFormat="1" applyFont="1" applyBorder="1"/>
    <xf numFmtId="3" fontId="13" fillId="0" borderId="5" xfId="0" applyNumberFormat="1" applyFont="1" applyBorder="1"/>
    <xf numFmtId="49" fontId="1" fillId="0" borderId="0" xfId="0" applyNumberFormat="1" applyFont="1" applyBorder="1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2189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2206443</xdr:colOff>
      <xdr:row>0</xdr:row>
      <xdr:rowOff>526085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AAB1BA56-E9C7-4730-A5A5-AD4F5A842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490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524180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490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523859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45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525460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525460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2202982</xdr:colOff>
      <xdr:row>0</xdr:row>
      <xdr:rowOff>522350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7697" cy="38307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2202982</xdr:colOff>
      <xdr:row>0</xdr:row>
      <xdr:rowOff>522350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7697" cy="38307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525460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2202982</xdr:colOff>
      <xdr:row>0</xdr:row>
      <xdr:rowOff>522350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7697" cy="38307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2202982</xdr:colOff>
      <xdr:row>0</xdr:row>
      <xdr:rowOff>522350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7697" cy="38307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525460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2206443</xdr:colOff>
      <xdr:row>0</xdr:row>
      <xdr:rowOff>525764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A9DE5B65-10A0-45CB-A713-D47E1604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45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2207099</xdr:colOff>
      <xdr:row>0</xdr:row>
      <xdr:rowOff>524178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81814" cy="38490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2207099</xdr:colOff>
      <xdr:row>0</xdr:row>
      <xdr:rowOff>524178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81814" cy="38490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525460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2207099</xdr:colOff>
      <xdr:row>0</xdr:row>
      <xdr:rowOff>524178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81814" cy="38490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2207099</xdr:colOff>
      <xdr:row>0</xdr:row>
      <xdr:rowOff>524178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81814" cy="38490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525460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2207099</xdr:colOff>
      <xdr:row>0</xdr:row>
      <xdr:rowOff>524178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81814" cy="38490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2202982</xdr:colOff>
      <xdr:row>0</xdr:row>
      <xdr:rowOff>522350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7697" cy="38307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525460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2207099</xdr:colOff>
      <xdr:row>0</xdr:row>
      <xdr:rowOff>524178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81814" cy="384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2206443</xdr:colOff>
      <xdr:row>0</xdr:row>
      <xdr:rowOff>527365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FD6DA7BC-0EA0-47F9-BD28-D7AA9743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2202982</xdr:colOff>
      <xdr:row>0</xdr:row>
      <xdr:rowOff>522350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7697" cy="3830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2206443</xdr:colOff>
      <xdr:row>0</xdr:row>
      <xdr:rowOff>526085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4728FD4E-6747-4C02-9BBD-451E5D024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49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2206443</xdr:colOff>
      <xdr:row>0</xdr:row>
      <xdr:rowOff>525764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DB7A770D-2C53-48CD-AE8A-321556035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45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2206443</xdr:colOff>
      <xdr:row>0</xdr:row>
      <xdr:rowOff>527365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BD7C0619-DF9C-46C3-8BA9-7627D7887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524180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49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523859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45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925285</xdr:colOff>
      <xdr:row>0</xdr:row>
      <xdr:rowOff>139273</xdr:rowOff>
    </xdr:from>
    <xdr:to>
      <xdr:col>0</xdr:col>
      <xdr:colOff>2204538</xdr:colOff>
      <xdr:row>0</xdr:row>
      <xdr:rowOff>525460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39273"/>
          <a:ext cx="1279253" cy="3861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lantis\Mentesek\EIO\Energiastatisztika\V&#233;gleges_elk&#252;ld&#233;s\rendszeres\WEB\T&#225;bl&#225;k%20&#233;ves%20adatokkal\2017\Mini_terv\1\1_2_coal_and_coalproduct_annual_2018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IO\Energiastatisztika\V&#233;gleges_elk&#252;ld&#233;s\rendszeres\SOLID%20FUELS\Annual%20Questionnaire\2014\HUNGARY_COAL_2014%20v4%202015%2012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2018p"/>
      <sheetName val="2017"/>
      <sheetName val="2017_TJ"/>
      <sheetName val="2017_kt"/>
      <sheetName val="2016"/>
      <sheetName val="2016_TJ"/>
      <sheetName val="2016_kt"/>
      <sheetName val="2015"/>
      <sheetName val="2015_TJ"/>
      <sheetName val="2015_kt"/>
      <sheetName val="2014"/>
      <sheetName val="2014_TJ"/>
      <sheetName val="2014_kt"/>
    </sheetNames>
    <sheetDataSet>
      <sheetData sheetId="0"/>
      <sheetData sheetId="1"/>
      <sheetData sheetId="2"/>
      <sheetData sheetId="3"/>
      <sheetData sheetId="4"/>
      <sheetData sheetId="5">
        <row r="1">
          <cell r="M1" t="str">
            <v>thousand tonnes</v>
          </cell>
        </row>
        <row r="2">
          <cell r="M2" t="str">
            <v>terajoule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 1"/>
      <sheetName val="Table 2"/>
      <sheetName val="Table 3"/>
      <sheetName val="Table 4"/>
      <sheetName val="Anthracite"/>
      <sheetName val="BituminousCoal"/>
      <sheetName val="CokingCoal"/>
      <sheetName val="Sub-bituminousCoal"/>
      <sheetName val="Lignite"/>
      <sheetName val="PatentFuel"/>
      <sheetName val="Coke_OvenCoke"/>
      <sheetName val="GasCoke"/>
      <sheetName val="Coal Tar"/>
      <sheetName val="BKB"/>
      <sheetName val="GasWorksGas"/>
      <sheetName val="CokeOvenGas"/>
      <sheetName val="BlastFurnaceGas"/>
      <sheetName val="OtherRecoveredGases"/>
      <sheetName val="Peat"/>
      <sheetName val="PeatProducts"/>
      <sheetName val="OilShale&amp;OilSands"/>
      <sheetName val="2014-Errors"/>
      <sheetName val="2013-Errors"/>
      <sheetName val="2012-Errors"/>
      <sheetName val="2011-Errors"/>
      <sheetName val="2010-Errors"/>
      <sheetName val="2009-Errors"/>
      <sheetName val="2008-Errors"/>
      <sheetName val="2007-Errors"/>
      <sheetName val="2006-Errors"/>
      <sheetName val="2005-Errors"/>
      <sheetName val="2004-Errors"/>
      <sheetName val="2003-Errors"/>
      <sheetName val="2002-Errors"/>
      <sheetName val="2001-Errors"/>
      <sheetName val="2000-Errors"/>
      <sheetName val="1999-Errors"/>
      <sheetName val="1998-Errors"/>
      <sheetName val="1997-Errors"/>
      <sheetName val="1996-Errors"/>
      <sheetName val="1995-Errors"/>
      <sheetName val="1994-Errors"/>
      <sheetName val="1993-Errors"/>
      <sheetName val="1992-Errors"/>
      <sheetName val="1991-Errors"/>
      <sheetName val="1990-Errors"/>
      <sheetName val="Remarks"/>
    </sheetNames>
    <sheetDataSet>
      <sheetData sheetId="0"/>
      <sheetData sheetId="1"/>
      <sheetData sheetId="2">
        <row r="24">
          <cell r="AD24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kh.hu/methodology-informatio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3:A27"/>
  <sheetViews>
    <sheetView workbookViewId="0">
      <selection activeCell="H31" sqref="H31"/>
    </sheetView>
  </sheetViews>
  <sheetFormatPr defaultRowHeight="15" x14ac:dyDescent="0.25"/>
  <sheetData>
    <row r="3" spans="1:1" x14ac:dyDescent="0.25">
      <c r="A3" t="s">
        <v>59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60</v>
      </c>
    </row>
    <row r="7" spans="1:1" x14ac:dyDescent="0.25">
      <c r="A7" t="s">
        <v>61</v>
      </c>
    </row>
    <row r="8" spans="1:1" x14ac:dyDescent="0.25">
      <c r="A8" t="s">
        <v>69</v>
      </c>
    </row>
    <row r="9" spans="1:1" x14ac:dyDescent="0.25">
      <c r="A9" t="s">
        <v>62</v>
      </c>
    </row>
    <row r="10" spans="1:1" x14ac:dyDescent="0.25">
      <c r="A10" s="19" t="s">
        <v>63</v>
      </c>
    </row>
    <row r="12" spans="1:1" x14ac:dyDescent="0.25">
      <c r="A12" t="s">
        <v>64</v>
      </c>
    </row>
    <row r="13" spans="1:1" x14ac:dyDescent="0.25">
      <c r="A13" s="20" t="s">
        <v>86</v>
      </c>
    </row>
    <row r="14" spans="1:1" x14ac:dyDescent="0.25">
      <c r="A14" s="20" t="s">
        <v>84</v>
      </c>
    </row>
    <row r="15" spans="1:1" x14ac:dyDescent="0.25">
      <c r="A15" s="20" t="s">
        <v>80</v>
      </c>
    </row>
    <row r="16" spans="1:1" x14ac:dyDescent="0.25">
      <c r="A16" s="20" t="s">
        <v>74</v>
      </c>
    </row>
    <row r="17" spans="1:1" x14ac:dyDescent="0.25">
      <c r="A17" s="20" t="s">
        <v>72</v>
      </c>
    </row>
    <row r="18" spans="1:1" x14ac:dyDescent="0.25">
      <c r="A18" s="20" t="s">
        <v>71</v>
      </c>
    </row>
    <row r="19" spans="1:1" x14ac:dyDescent="0.25">
      <c r="A19" s="20" t="s">
        <v>65</v>
      </c>
    </row>
    <row r="20" spans="1:1" x14ac:dyDescent="0.25">
      <c r="A20" s="20" t="s">
        <v>66</v>
      </c>
    </row>
    <row r="21" spans="1:1" x14ac:dyDescent="0.25">
      <c r="A21" s="20" t="s">
        <v>67</v>
      </c>
    </row>
    <row r="22" spans="1:1" x14ac:dyDescent="0.25">
      <c r="A22" s="20" t="s">
        <v>68</v>
      </c>
    </row>
    <row r="23" spans="1:1" x14ac:dyDescent="0.25">
      <c r="A23" s="20"/>
    </row>
    <row r="24" spans="1:1" x14ac:dyDescent="0.25">
      <c r="A24" s="19"/>
    </row>
    <row r="25" spans="1:1" x14ac:dyDescent="0.25">
      <c r="A25" s="20"/>
    </row>
    <row r="26" spans="1:1" x14ac:dyDescent="0.25">
      <c r="A26" s="19"/>
    </row>
    <row r="27" spans="1:1" x14ac:dyDescent="0.25">
      <c r="A27" s="19"/>
    </row>
  </sheetData>
  <hyperlinks>
    <hyperlink ref="A10" r:id="rId1" xr:uid="{00000000-0004-0000-0000-000000000000}"/>
    <hyperlink ref="A18" location="'2018'!A3" display="Annual National Energy Balance, 2018" xr:uid="{00000000-0004-0000-0000-000001000000}"/>
    <hyperlink ref="A19" location="'2017'!A3" display="Annual National Energy Balance, 2017" xr:uid="{00000000-0004-0000-0000-000002000000}"/>
    <hyperlink ref="A20" location="'2016'!A3" display="Annual National Energy Balance, 2016" xr:uid="{00000000-0004-0000-0000-000003000000}"/>
    <hyperlink ref="A21" location="'2015'!A3" display="Annual National Energy Balance, 2015" xr:uid="{00000000-0004-0000-0000-000004000000}"/>
    <hyperlink ref="A22" location="'2014'!A3" display="Annual National Energy Balance, 2014" xr:uid="{00000000-0004-0000-0000-000005000000}"/>
    <hyperlink ref="A17" location="'2019'!A3" display="Annual National Energy Balance, 2019" xr:uid="{00000000-0004-0000-0000-000006000000}"/>
    <hyperlink ref="A16" location="'2020'!A1" display="Annual National Energy Balance, 2020" xr:uid="{6361E44C-37A3-4304-8716-B4ACA10C8CCB}"/>
    <hyperlink ref="A15" location="'2021'!A1" display="Annual National Energy Balance, 2021" xr:uid="{985BA43B-C13F-45A5-9648-621FB641D335}"/>
    <hyperlink ref="A14" location="'2022'!A1" display="Annual National Energy Balance, 2022" xr:uid="{4099E849-470E-4772-831F-7FD1C37E7346}"/>
    <hyperlink ref="A13" location="'2023'!A1" display="Annual National Energy Balance, 2023" xr:uid="{4469BA55-9037-4FA3-A78F-EEF8829E35C3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25">
    <tabColor rgb="FF92D050"/>
  </sheetPr>
  <dimension ref="A1:O42"/>
  <sheetViews>
    <sheetView showGridLines="0" zoomScale="85" zoomScaleNormal="85" workbookViewId="0">
      <pane xSplit="1" ySplit="3" topLeftCell="B20" activePane="bottomRight" state="frozen"/>
      <selection activeCell="B4" sqref="B4:M42"/>
      <selection pane="topRight" activeCell="B4" sqref="B4:M42"/>
      <selection pane="bottomLeft" activeCell="B4" sqref="B4:M42"/>
      <selection pane="bottomRight" activeCell="B4" sqref="B4:M42"/>
    </sheetView>
  </sheetViews>
  <sheetFormatPr defaultRowHeight="15" x14ac:dyDescent="0.25"/>
  <cols>
    <col min="1" max="1" width="47.28515625" bestFit="1" customWidth="1"/>
    <col min="2" max="13" width="15.7109375" customWidth="1"/>
  </cols>
  <sheetData>
    <row r="1" spans="1:15" ht="45" customHeight="1" x14ac:dyDescent="0.25">
      <c r="A1" s="31" t="s">
        <v>77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1" t="s">
        <v>0</v>
      </c>
    </row>
    <row r="2" spans="1:15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58</v>
      </c>
      <c r="M2" s="3" t="s">
        <v>0</v>
      </c>
      <c r="O2" s="1" t="s">
        <v>2</v>
      </c>
    </row>
    <row r="3" spans="1:15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78</v>
      </c>
      <c r="J3" s="22" t="s">
        <v>79</v>
      </c>
      <c r="K3" s="22" t="s">
        <v>50</v>
      </c>
      <c r="L3" s="22" t="s">
        <v>51</v>
      </c>
      <c r="M3" s="23" t="s">
        <v>52</v>
      </c>
    </row>
    <row r="4" spans="1:15" x14ac:dyDescent="0.25">
      <c r="A4" s="4" t="s">
        <v>6</v>
      </c>
      <c r="B4" s="8">
        <v>773.07566638005164</v>
      </c>
      <c r="C4" s="8">
        <v>1090.0496799464986</v>
      </c>
      <c r="D4" s="8">
        <v>1178.3963886500428</v>
      </c>
      <c r="E4" s="8">
        <v>3054.48791439763</v>
      </c>
      <c r="F4" s="8">
        <v>4175.6081885058657</v>
      </c>
      <c r="G4" s="8">
        <v>18.228718830610489</v>
      </c>
      <c r="H4" s="8">
        <v>57.093723129836633</v>
      </c>
      <c r="I4" s="8">
        <v>341.92223177605803</v>
      </c>
      <c r="J4" s="8">
        <v>156.68290818763734</v>
      </c>
      <c r="K4" s="9">
        <v>0</v>
      </c>
      <c r="L4" s="9">
        <v>0</v>
      </c>
      <c r="M4" s="10">
        <v>10845.54541980423</v>
      </c>
    </row>
    <row r="5" spans="1:15" x14ac:dyDescent="0.25">
      <c r="A5" s="4" t="s">
        <v>3</v>
      </c>
      <c r="B5" s="8">
        <v>866.44461163657206</v>
      </c>
      <c r="C5" s="8">
        <v>9850.7356453616139</v>
      </c>
      <c r="D5" s="8">
        <v>6247.162510748065</v>
      </c>
      <c r="E5" s="8">
        <v>336.52909143020923</v>
      </c>
      <c r="F5" s="9">
        <v>0</v>
      </c>
      <c r="G5" s="9">
        <v>0</v>
      </c>
      <c r="H5" s="9">
        <v>0</v>
      </c>
      <c r="I5" s="9">
        <v>0</v>
      </c>
      <c r="J5" s="8">
        <v>0</v>
      </c>
      <c r="K5" s="8">
        <v>1716.8529664660362</v>
      </c>
      <c r="L5" s="8">
        <v>0</v>
      </c>
      <c r="M5" s="10">
        <v>19017.724825642497</v>
      </c>
    </row>
    <row r="6" spans="1:15" x14ac:dyDescent="0.25">
      <c r="A6" s="4" t="s">
        <v>4</v>
      </c>
      <c r="B6" s="8">
        <v>-338.0310260819719</v>
      </c>
      <c r="C6" s="8">
        <v>-2818.9070411770326</v>
      </c>
      <c r="D6" s="8">
        <v>0</v>
      </c>
      <c r="E6" s="8">
        <v>-424.55096971434028</v>
      </c>
      <c r="F6" s="9">
        <v>0</v>
      </c>
      <c r="G6" s="9">
        <v>0</v>
      </c>
      <c r="H6" s="9">
        <v>0</v>
      </c>
      <c r="I6" s="9">
        <v>0</v>
      </c>
      <c r="J6" s="8">
        <v>0</v>
      </c>
      <c r="K6" s="8">
        <v>-620.20636285468618</v>
      </c>
      <c r="L6" s="8">
        <v>0</v>
      </c>
      <c r="M6" s="10">
        <v>-4201.6953998280314</v>
      </c>
    </row>
    <row r="7" spans="1:15" x14ac:dyDescent="0.25">
      <c r="A7" s="4" t="s">
        <v>7</v>
      </c>
      <c r="B7" s="9">
        <v>0</v>
      </c>
      <c r="C7" s="8">
        <v>-122.21744530428967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0">
        <v>-122.21744530428967</v>
      </c>
    </row>
    <row r="8" spans="1:15" x14ac:dyDescent="0.25">
      <c r="A8" s="4" t="s">
        <v>8</v>
      </c>
      <c r="B8" s="11">
        <v>72.942796407757726</v>
      </c>
      <c r="C8" s="11">
        <v>-27.395624343173782</v>
      </c>
      <c r="D8" s="11">
        <v>1869.7119518486672</v>
      </c>
      <c r="E8" s="11">
        <v>0.37498805770516874</v>
      </c>
      <c r="F8" s="9">
        <v>0</v>
      </c>
      <c r="G8" s="9">
        <v>0</v>
      </c>
      <c r="H8" s="9">
        <v>0</v>
      </c>
      <c r="I8" s="9">
        <v>0</v>
      </c>
      <c r="J8" s="11">
        <v>0</v>
      </c>
      <c r="K8" s="9">
        <v>0</v>
      </c>
      <c r="L8" s="9">
        <v>0</v>
      </c>
      <c r="M8" s="12">
        <v>1915.6341119709564</v>
      </c>
    </row>
    <row r="9" spans="1:15" x14ac:dyDescent="0.25">
      <c r="A9" s="4" t="s">
        <v>9</v>
      </c>
      <c r="B9" s="8">
        <v>1374.4320483424094</v>
      </c>
      <c r="C9" s="8">
        <v>7972.2652144836156</v>
      </c>
      <c r="D9" s="8">
        <v>9295.2708512467743</v>
      </c>
      <c r="E9" s="8">
        <v>2966.841024171204</v>
      </c>
      <c r="F9" s="8">
        <v>4175.6081885058657</v>
      </c>
      <c r="G9" s="8">
        <v>18.228718830610489</v>
      </c>
      <c r="H9" s="8">
        <v>57.093723129836633</v>
      </c>
      <c r="I9" s="8">
        <v>341.92223177605803</v>
      </c>
      <c r="J9" s="8">
        <v>156.68290818763734</v>
      </c>
      <c r="K9" s="8">
        <v>1096.64660361135</v>
      </c>
      <c r="L9" s="8">
        <v>0</v>
      </c>
      <c r="M9" s="10">
        <v>27454.991512285364</v>
      </c>
    </row>
    <row r="10" spans="1:15" x14ac:dyDescent="0.25">
      <c r="A10" s="4" t="s">
        <v>10</v>
      </c>
      <c r="B10" s="8">
        <v>0</v>
      </c>
      <c r="C10" s="8">
        <v>4.1081494219929375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0">
        <v>4.1081494219929375</v>
      </c>
    </row>
    <row r="11" spans="1:15" x14ac:dyDescent="0.25">
      <c r="A11" s="4" t="s">
        <v>11</v>
      </c>
      <c r="B11" s="8">
        <v>-3.5506974300181362</v>
      </c>
      <c r="C11" s="8">
        <v>9.6971434030763675</v>
      </c>
      <c r="D11" s="8">
        <v>127.60103181427439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-88.779019776440236</v>
      </c>
      <c r="L11" s="8">
        <v>-8.6038263112643563</v>
      </c>
      <c r="M11" s="10">
        <v>36.364631699628035</v>
      </c>
    </row>
    <row r="12" spans="1:15" x14ac:dyDescent="0.25">
      <c r="A12" s="4" t="s">
        <v>12</v>
      </c>
      <c r="B12" s="8">
        <v>-1103.3720598070126</v>
      </c>
      <c r="C12" s="8">
        <v>8.2724276296930839</v>
      </c>
      <c r="D12" s="8">
        <v>-2476.0748065348234</v>
      </c>
      <c r="E12" s="8">
        <v>-873.79382822203115</v>
      </c>
      <c r="F12" s="8">
        <v>-4175.6081885058657</v>
      </c>
      <c r="G12" s="8">
        <v>-18.228718830610489</v>
      </c>
      <c r="H12" s="8">
        <v>-57.093723129836633</v>
      </c>
      <c r="I12" s="8">
        <v>-326.39724849527079</v>
      </c>
      <c r="J12" s="8">
        <v>-87.87140536925574</v>
      </c>
      <c r="K12" s="8">
        <v>3104.711951848667</v>
      </c>
      <c r="L12" s="8">
        <v>1245.8464698576479</v>
      </c>
      <c r="M12" s="10">
        <v>-4759.6091295586994</v>
      </c>
    </row>
    <row r="13" spans="1:15" x14ac:dyDescent="0.25">
      <c r="A13" s="5" t="s">
        <v>13</v>
      </c>
      <c r="B13" s="11">
        <v>-93.426960924811311</v>
      </c>
      <c r="C13" s="11">
        <v>-347.93040030572274</v>
      </c>
      <c r="D13" s="11">
        <v>-222.42046431642305</v>
      </c>
      <c r="E13" s="11">
        <v>-15.095060666857743</v>
      </c>
      <c r="F13" s="9">
        <v>0</v>
      </c>
      <c r="G13" s="9">
        <v>0</v>
      </c>
      <c r="H13" s="9">
        <v>0</v>
      </c>
      <c r="I13" s="9">
        <v>0</v>
      </c>
      <c r="J13" s="11">
        <v>0</v>
      </c>
      <c r="K13" s="11">
        <v>-263.22441960447145</v>
      </c>
      <c r="L13" s="11">
        <v>-72.050253176650386</v>
      </c>
      <c r="M13" s="12">
        <v>-1014.1475589949366</v>
      </c>
    </row>
    <row r="14" spans="1:15" x14ac:dyDescent="0.25">
      <c r="A14" s="4" t="s">
        <v>14</v>
      </c>
      <c r="B14" s="8">
        <v>-10.707461545810641</v>
      </c>
      <c r="C14" s="8">
        <v>0</v>
      </c>
      <c r="D14" s="8">
        <v>-104.85812553740325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8">
        <v>0</v>
      </c>
      <c r="K14" s="8">
        <v>-262.42476354256235</v>
      </c>
      <c r="L14" s="8">
        <v>-101.27722843221552</v>
      </c>
      <c r="M14" s="10">
        <v>-479.26757905799178</v>
      </c>
    </row>
    <row r="15" spans="1:15" x14ac:dyDescent="0.25">
      <c r="A15" s="4" t="s">
        <v>15</v>
      </c>
      <c r="B15" s="8">
        <v>163.37486863475687</v>
      </c>
      <c r="C15" s="8">
        <v>7646.4125346326546</v>
      </c>
      <c r="D15" s="8">
        <v>6619.5184866723994</v>
      </c>
      <c r="E15" s="8">
        <v>2077.9521352823158</v>
      </c>
      <c r="F15" s="9">
        <v>0</v>
      </c>
      <c r="G15" s="9">
        <v>0</v>
      </c>
      <c r="H15" s="9">
        <v>0</v>
      </c>
      <c r="I15" s="9">
        <v>15.524983280787234</v>
      </c>
      <c r="J15" s="8">
        <v>68.811502818381584</v>
      </c>
      <c r="K15" s="8">
        <v>3586.9303525365431</v>
      </c>
      <c r="L15" s="8">
        <v>1063.9151619375177</v>
      </c>
      <c r="M15" s="10">
        <v>21242.440025795357</v>
      </c>
    </row>
    <row r="16" spans="1:15" x14ac:dyDescent="0.25">
      <c r="A16" s="4" t="s">
        <v>16</v>
      </c>
      <c r="B16" s="8">
        <v>109.59393809114358</v>
      </c>
      <c r="C16" s="8">
        <v>728.97200726091523</v>
      </c>
      <c r="D16" s="8">
        <v>1449.355116079106</v>
      </c>
      <c r="E16" s="8">
        <v>437.68510556988628</v>
      </c>
      <c r="F16" s="9">
        <v>0</v>
      </c>
      <c r="G16" s="9">
        <v>0</v>
      </c>
      <c r="H16" s="9">
        <v>0</v>
      </c>
      <c r="I16" s="9">
        <v>0</v>
      </c>
      <c r="J16" s="8">
        <v>1.8391134040317187</v>
      </c>
      <c r="K16" s="8">
        <v>1614.3594153052452</v>
      </c>
      <c r="L16" s="8">
        <v>390.9668481895481</v>
      </c>
      <c r="M16" s="10">
        <v>4732.7715438998757</v>
      </c>
    </row>
    <row r="17" spans="1:13" x14ac:dyDescent="0.25">
      <c r="A17" s="6" t="s">
        <v>17</v>
      </c>
      <c r="B17" s="13">
        <v>58.297506448839208</v>
      </c>
      <c r="C17" s="13">
        <v>1.0174835196331327</v>
      </c>
      <c r="D17" s="13">
        <v>42.562338779019775</v>
      </c>
      <c r="E17" s="13">
        <v>0.40603802426674307</v>
      </c>
      <c r="F17" s="14">
        <v>0</v>
      </c>
      <c r="G17" s="14">
        <v>0</v>
      </c>
      <c r="H17" s="14">
        <v>0</v>
      </c>
      <c r="I17" s="14">
        <v>0</v>
      </c>
      <c r="J17" s="13">
        <v>0</v>
      </c>
      <c r="K17" s="13">
        <v>52.966466036113495</v>
      </c>
      <c r="L17" s="13">
        <v>35.779115314798887</v>
      </c>
      <c r="M17" s="10">
        <v>191.02894812267124</v>
      </c>
    </row>
    <row r="18" spans="1:13" x14ac:dyDescent="0.25">
      <c r="A18" s="6" t="s">
        <v>18</v>
      </c>
      <c r="B18" s="13">
        <v>0</v>
      </c>
      <c r="C18" s="13">
        <v>391.44453998280312</v>
      </c>
      <c r="D18" s="13">
        <v>232.86758383490971</v>
      </c>
      <c r="E18" s="13">
        <v>2.6750740422279544</v>
      </c>
      <c r="F18" s="14">
        <v>0</v>
      </c>
      <c r="G18" s="14">
        <v>0</v>
      </c>
      <c r="H18" s="14">
        <v>0</v>
      </c>
      <c r="I18" s="14">
        <v>0</v>
      </c>
      <c r="J18" s="13">
        <v>0</v>
      </c>
      <c r="K18" s="13">
        <v>316.50902837489252</v>
      </c>
      <c r="L18" s="13">
        <v>278.35100792968376</v>
      </c>
      <c r="M18" s="10">
        <v>1221.847234164517</v>
      </c>
    </row>
    <row r="19" spans="1:13" x14ac:dyDescent="0.25">
      <c r="A19" s="6" t="s">
        <v>19</v>
      </c>
      <c r="B19" s="13">
        <v>0</v>
      </c>
      <c r="C19" s="13">
        <v>1.0174835196331327</v>
      </c>
      <c r="D19" s="13">
        <v>68.680137575236458</v>
      </c>
      <c r="E19" s="13">
        <v>0</v>
      </c>
      <c r="F19" s="14">
        <v>0</v>
      </c>
      <c r="G19" s="14">
        <v>0</v>
      </c>
      <c r="H19" s="14">
        <v>0</v>
      </c>
      <c r="I19" s="14">
        <v>0</v>
      </c>
      <c r="J19" s="13">
        <v>0</v>
      </c>
      <c r="K19" s="13">
        <v>33.190025795356831</v>
      </c>
      <c r="L19" s="13">
        <v>7.1653768988248781E-2</v>
      </c>
      <c r="M19" s="10">
        <v>102.95930065921468</v>
      </c>
    </row>
    <row r="20" spans="1:13" x14ac:dyDescent="0.25">
      <c r="A20" s="6" t="s">
        <v>20</v>
      </c>
      <c r="B20" s="13">
        <v>21.71801853444158</v>
      </c>
      <c r="C20" s="13">
        <v>57.198815324352729</v>
      </c>
      <c r="D20" s="13">
        <v>200.96732588134137</v>
      </c>
      <c r="E20" s="13">
        <v>169.29397152956909</v>
      </c>
      <c r="F20" s="14">
        <v>0</v>
      </c>
      <c r="G20" s="14">
        <v>0</v>
      </c>
      <c r="H20" s="14">
        <v>0</v>
      </c>
      <c r="I20" s="14">
        <v>0</v>
      </c>
      <c r="J20" s="13">
        <v>0</v>
      </c>
      <c r="K20" s="13">
        <v>133.79191745485812</v>
      </c>
      <c r="L20" s="13">
        <v>2.8422661698672016</v>
      </c>
      <c r="M20" s="10">
        <v>585.81231489443007</v>
      </c>
    </row>
    <row r="21" spans="1:13" x14ac:dyDescent="0.25">
      <c r="A21" s="6" t="s">
        <v>21</v>
      </c>
      <c r="B21" s="13">
        <v>0</v>
      </c>
      <c r="C21" s="13">
        <v>2.1161746441196141</v>
      </c>
      <c r="D21" s="13">
        <v>78.546861564918302</v>
      </c>
      <c r="E21" s="13">
        <v>0.19107671730199674</v>
      </c>
      <c r="F21" s="14">
        <v>0</v>
      </c>
      <c r="G21" s="14">
        <v>0</v>
      </c>
      <c r="H21" s="14">
        <v>0</v>
      </c>
      <c r="I21" s="14">
        <v>0</v>
      </c>
      <c r="J21" s="13">
        <v>0.11942294831374796</v>
      </c>
      <c r="K21" s="13">
        <v>145.14187446259672</v>
      </c>
      <c r="L21" s="13">
        <v>12.27667908665329</v>
      </c>
      <c r="M21" s="10">
        <v>238.39208942390368</v>
      </c>
    </row>
    <row r="22" spans="1:13" x14ac:dyDescent="0.25">
      <c r="A22" s="6" t="s">
        <v>22</v>
      </c>
      <c r="B22" s="13">
        <v>0.36290245533581733</v>
      </c>
      <c r="C22" s="13">
        <v>10.662080825451419</v>
      </c>
      <c r="D22" s="13">
        <v>218.68013757523647</v>
      </c>
      <c r="E22" s="13">
        <v>3.7737651667144356</v>
      </c>
      <c r="F22" s="14">
        <v>0</v>
      </c>
      <c r="G22" s="14">
        <v>0</v>
      </c>
      <c r="H22" s="14">
        <v>0</v>
      </c>
      <c r="I22" s="14">
        <v>0</v>
      </c>
      <c r="J22" s="13">
        <v>0.31049966561574471</v>
      </c>
      <c r="K22" s="13">
        <v>289.68185726569214</v>
      </c>
      <c r="L22" s="13">
        <v>5.0157638291774145</v>
      </c>
      <c r="M22" s="10">
        <v>528.48700678322348</v>
      </c>
    </row>
    <row r="23" spans="1:13" x14ac:dyDescent="0.25">
      <c r="A23" s="6" t="s">
        <v>23</v>
      </c>
      <c r="B23" s="13">
        <v>0</v>
      </c>
      <c r="C23" s="13">
        <v>21.367153912295787</v>
      </c>
      <c r="D23" s="13">
        <v>3.9122957867583836</v>
      </c>
      <c r="E23" s="13">
        <v>4.7769179325499185E-2</v>
      </c>
      <c r="F23" s="14">
        <v>0</v>
      </c>
      <c r="G23" s="14">
        <v>0</v>
      </c>
      <c r="H23" s="14">
        <v>0</v>
      </c>
      <c r="I23" s="14">
        <v>0</v>
      </c>
      <c r="J23" s="13">
        <v>0</v>
      </c>
      <c r="K23" s="13">
        <v>9.8022355975924338</v>
      </c>
      <c r="L23" s="13">
        <v>2.3884589662749593E-2</v>
      </c>
      <c r="M23" s="10">
        <v>35.153339065634853</v>
      </c>
    </row>
    <row r="24" spans="1:13" x14ac:dyDescent="0.25">
      <c r="A24" s="6" t="s">
        <v>24</v>
      </c>
      <c r="B24" s="13">
        <v>1.4039361803764212</v>
      </c>
      <c r="C24" s="13">
        <v>15.993121238177128</v>
      </c>
      <c r="D24" s="13">
        <v>347.91487532244196</v>
      </c>
      <c r="E24" s="13">
        <v>90.164325976879724</v>
      </c>
      <c r="F24" s="14">
        <v>0</v>
      </c>
      <c r="G24" s="14">
        <v>0</v>
      </c>
      <c r="H24" s="14">
        <v>0</v>
      </c>
      <c r="I24" s="14">
        <v>0</v>
      </c>
      <c r="J24" s="13">
        <v>0.47769179325499184</v>
      </c>
      <c r="K24" s="13">
        <v>240.75666380051589</v>
      </c>
      <c r="L24" s="13">
        <v>28.73316136428776</v>
      </c>
      <c r="M24" s="10">
        <v>725.44377567593392</v>
      </c>
    </row>
    <row r="25" spans="1:13" x14ac:dyDescent="0.25">
      <c r="A25" s="6" t="s">
        <v>25</v>
      </c>
      <c r="B25" s="13">
        <v>23.936729721983376</v>
      </c>
      <c r="C25" s="13">
        <v>2.1161746441196141</v>
      </c>
      <c r="D25" s="13">
        <v>59.888220120378328</v>
      </c>
      <c r="E25" s="13">
        <v>72.800229292060749</v>
      </c>
      <c r="F25" s="14">
        <v>0</v>
      </c>
      <c r="G25" s="14">
        <v>0</v>
      </c>
      <c r="H25" s="14">
        <v>0</v>
      </c>
      <c r="I25" s="14">
        <v>0</v>
      </c>
      <c r="J25" s="13">
        <v>0</v>
      </c>
      <c r="K25" s="13">
        <v>78.41788478073947</v>
      </c>
      <c r="L25" s="13">
        <v>16.217636381006972</v>
      </c>
      <c r="M25" s="10">
        <v>253.37687494028853</v>
      </c>
    </row>
    <row r="26" spans="1:13" x14ac:dyDescent="0.25">
      <c r="A26" s="6" t="s">
        <v>26</v>
      </c>
      <c r="B26" s="13">
        <v>0</v>
      </c>
      <c r="C26" s="13">
        <v>11.517149135377855</v>
      </c>
      <c r="D26" s="13">
        <v>7.7171109200343935</v>
      </c>
      <c r="E26" s="13">
        <v>87.871405369255754</v>
      </c>
      <c r="F26" s="14">
        <v>0</v>
      </c>
      <c r="G26" s="14">
        <v>0</v>
      </c>
      <c r="H26" s="14">
        <v>0</v>
      </c>
      <c r="I26" s="14">
        <v>0</v>
      </c>
      <c r="J26" s="13">
        <v>0</v>
      </c>
      <c r="K26" s="13">
        <v>43.85210662080825</v>
      </c>
      <c r="L26" s="13">
        <v>0</v>
      </c>
      <c r="M26" s="10">
        <v>150.95777204547625</v>
      </c>
    </row>
    <row r="27" spans="1:13" x14ac:dyDescent="0.25">
      <c r="A27" s="6" t="s">
        <v>27</v>
      </c>
      <c r="B27" s="13">
        <v>3.5119422948313748</v>
      </c>
      <c r="C27" s="13">
        <v>209.19079010222603</v>
      </c>
      <c r="D27" s="13">
        <v>55.524505588993982</v>
      </c>
      <c r="E27" s="13">
        <v>4.3231107289576762</v>
      </c>
      <c r="F27" s="14">
        <v>0</v>
      </c>
      <c r="G27" s="14">
        <v>0</v>
      </c>
      <c r="H27" s="14">
        <v>0</v>
      </c>
      <c r="I27" s="14">
        <v>0</v>
      </c>
      <c r="J27" s="13">
        <v>0.6687685105569886</v>
      </c>
      <c r="K27" s="13">
        <v>48.753224419604472</v>
      </c>
      <c r="L27" s="13">
        <v>4.3469953186204258</v>
      </c>
      <c r="M27" s="10">
        <v>326.31933696379099</v>
      </c>
    </row>
    <row r="28" spans="1:13" x14ac:dyDescent="0.25">
      <c r="A28" s="6" t="s">
        <v>28</v>
      </c>
      <c r="B28" s="13">
        <v>0</v>
      </c>
      <c r="C28" s="13">
        <v>0</v>
      </c>
      <c r="D28" s="13">
        <v>18.744625967325881</v>
      </c>
      <c r="E28" s="13">
        <v>0.21496130696474633</v>
      </c>
      <c r="F28" s="14">
        <v>0</v>
      </c>
      <c r="G28" s="14">
        <v>0</v>
      </c>
      <c r="H28" s="14">
        <v>0</v>
      </c>
      <c r="I28" s="14">
        <v>0</v>
      </c>
      <c r="J28" s="13">
        <v>0</v>
      </c>
      <c r="K28" s="13">
        <v>18.744625967325881</v>
      </c>
      <c r="L28" s="13">
        <v>0.26273048629024554</v>
      </c>
      <c r="M28" s="10">
        <v>37.966943727906752</v>
      </c>
    </row>
    <row r="29" spans="1:13" x14ac:dyDescent="0.25">
      <c r="A29" s="6" t="s">
        <v>29</v>
      </c>
      <c r="B29" s="13">
        <v>0.36290245533581733</v>
      </c>
      <c r="C29" s="13">
        <v>5.3310404127257094</v>
      </c>
      <c r="D29" s="13">
        <v>113.34909716251073</v>
      </c>
      <c r="E29" s="13">
        <v>5.9233782363618985</v>
      </c>
      <c r="F29" s="14">
        <v>0</v>
      </c>
      <c r="G29" s="14">
        <v>0</v>
      </c>
      <c r="H29" s="14">
        <v>0</v>
      </c>
      <c r="I29" s="14">
        <v>0</v>
      </c>
      <c r="J29" s="13">
        <v>0.26273048629024554</v>
      </c>
      <c r="K29" s="13">
        <v>202.75150472914873</v>
      </c>
      <c r="L29" s="13">
        <v>7.0459539505111302</v>
      </c>
      <c r="M29" s="10">
        <v>335.0266074328843</v>
      </c>
    </row>
    <row r="30" spans="1:13" x14ac:dyDescent="0.25">
      <c r="A30" s="4" t="s">
        <v>30</v>
      </c>
      <c r="B30" s="8">
        <v>0</v>
      </c>
      <c r="C30" s="8">
        <v>4449.9474539027415</v>
      </c>
      <c r="D30" s="8">
        <v>34.114359415305245</v>
      </c>
      <c r="E30" s="8">
        <v>284.98375847902935</v>
      </c>
      <c r="F30" s="9">
        <v>0</v>
      </c>
      <c r="G30" s="9">
        <v>0</v>
      </c>
      <c r="H30" s="9">
        <v>0</v>
      </c>
      <c r="I30" s="9">
        <v>0</v>
      </c>
      <c r="J30" s="8">
        <v>0</v>
      </c>
      <c r="K30" s="8">
        <v>107.05073086844368</v>
      </c>
      <c r="L30" s="9">
        <v>0</v>
      </c>
      <c r="M30" s="10">
        <v>4876.0963026655199</v>
      </c>
    </row>
    <row r="31" spans="1:13" x14ac:dyDescent="0.25">
      <c r="A31" s="6" t="s">
        <v>31</v>
      </c>
      <c r="B31" s="14">
        <v>0</v>
      </c>
      <c r="C31" s="13">
        <v>4412.267125250788</v>
      </c>
      <c r="D31" s="13">
        <v>7.265692175408426</v>
      </c>
      <c r="E31" s="13">
        <v>284.98375847902935</v>
      </c>
      <c r="F31" s="14">
        <v>0</v>
      </c>
      <c r="G31" s="14">
        <v>0</v>
      </c>
      <c r="H31" s="14">
        <v>0</v>
      </c>
      <c r="I31" s="14">
        <v>0</v>
      </c>
      <c r="J31" s="13">
        <v>0</v>
      </c>
      <c r="K31" s="13">
        <v>7.2226999140154771</v>
      </c>
      <c r="L31" s="14">
        <v>0</v>
      </c>
      <c r="M31" s="10">
        <v>4711.7392758192418</v>
      </c>
    </row>
    <row r="32" spans="1:13" x14ac:dyDescent="0.25">
      <c r="A32" s="6" t="s">
        <v>76</v>
      </c>
      <c r="B32" s="14">
        <v>0</v>
      </c>
      <c r="C32" s="13">
        <v>1.0509219451609821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4">
        <v>0</v>
      </c>
      <c r="J32" s="13">
        <v>0</v>
      </c>
      <c r="K32" s="14">
        <v>0</v>
      </c>
      <c r="L32" s="14">
        <v>0</v>
      </c>
      <c r="M32" s="10">
        <v>1.0509219451609821</v>
      </c>
    </row>
    <row r="33" spans="1:13" x14ac:dyDescent="0.25">
      <c r="A33" s="6" t="s">
        <v>32</v>
      </c>
      <c r="B33" s="13">
        <v>0</v>
      </c>
      <c r="C33" s="13">
        <v>33.576956147893377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4">
        <v>0</v>
      </c>
      <c r="J33" s="13">
        <v>0</v>
      </c>
      <c r="K33" s="13">
        <v>98.968185726569217</v>
      </c>
      <c r="L33" s="14">
        <v>0</v>
      </c>
      <c r="M33" s="10">
        <v>132.54514187446259</v>
      </c>
    </row>
    <row r="34" spans="1:13" x14ac:dyDescent="0.25">
      <c r="A34" s="6" t="s">
        <v>33</v>
      </c>
      <c r="B34" s="14">
        <v>0</v>
      </c>
      <c r="C34" s="13">
        <v>0</v>
      </c>
      <c r="D34" s="13">
        <v>26.84866723989682</v>
      </c>
      <c r="E34" s="13">
        <v>0</v>
      </c>
      <c r="F34" s="14">
        <v>0</v>
      </c>
      <c r="G34" s="14">
        <v>0</v>
      </c>
      <c r="H34" s="14">
        <v>0</v>
      </c>
      <c r="I34" s="14">
        <v>0</v>
      </c>
      <c r="J34" s="15">
        <v>0</v>
      </c>
      <c r="K34" s="13">
        <v>0.85984522785898532</v>
      </c>
      <c r="L34" s="14">
        <v>0</v>
      </c>
      <c r="M34" s="10">
        <v>27.708512467755806</v>
      </c>
    </row>
    <row r="35" spans="1:13" x14ac:dyDescent="0.25">
      <c r="A35" s="6" t="s">
        <v>34</v>
      </c>
      <c r="B35" s="13">
        <v>0</v>
      </c>
      <c r="C35" s="13">
        <v>3.0524505588993982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4">
        <v>0</v>
      </c>
      <c r="J35" s="13">
        <v>0</v>
      </c>
      <c r="K35" s="14">
        <v>0</v>
      </c>
      <c r="L35" s="14">
        <v>0</v>
      </c>
      <c r="M35" s="10">
        <v>3.0524505588993982</v>
      </c>
    </row>
    <row r="36" spans="1:13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4">
        <v>0</v>
      </c>
      <c r="J36" s="13">
        <v>0</v>
      </c>
      <c r="K36" s="13">
        <v>0</v>
      </c>
      <c r="L36" s="14">
        <v>0</v>
      </c>
      <c r="M36" s="10">
        <v>0</v>
      </c>
    </row>
    <row r="37" spans="1:13" x14ac:dyDescent="0.25">
      <c r="A37" s="4" t="s">
        <v>36</v>
      </c>
      <c r="B37" s="8">
        <v>48.335244100506344</v>
      </c>
      <c r="C37" s="8">
        <v>514.77500716537691</v>
      </c>
      <c r="D37" s="8">
        <v>4600.7093723129838</v>
      </c>
      <c r="E37" s="8">
        <v>1355.2832712334002</v>
      </c>
      <c r="F37" s="9">
        <v>0</v>
      </c>
      <c r="G37" s="9">
        <v>0</v>
      </c>
      <c r="H37" s="9">
        <v>0</v>
      </c>
      <c r="I37" s="9">
        <v>15.524983280787234</v>
      </c>
      <c r="J37" s="8">
        <v>66.972389414349863</v>
      </c>
      <c r="K37" s="8">
        <v>1865.5202063628544</v>
      </c>
      <c r="L37" s="8">
        <v>672.94831374796968</v>
      </c>
      <c r="M37" s="10">
        <v>9140.0687876182292</v>
      </c>
    </row>
    <row r="38" spans="1:13" x14ac:dyDescent="0.25">
      <c r="A38" s="6" t="s">
        <v>37</v>
      </c>
      <c r="B38" s="13">
        <v>45.07535588038597</v>
      </c>
      <c r="C38" s="13">
        <v>73.612305340594247</v>
      </c>
      <c r="D38" s="13">
        <v>3329.3637145313846</v>
      </c>
      <c r="E38" s="13">
        <v>1317.5217349765931</v>
      </c>
      <c r="F38" s="14">
        <v>0</v>
      </c>
      <c r="G38" s="14">
        <v>0</v>
      </c>
      <c r="H38" s="14">
        <v>0</v>
      </c>
      <c r="I38" s="14">
        <v>15.262252794496989</v>
      </c>
      <c r="J38" s="13">
        <v>0</v>
      </c>
      <c r="K38" s="13">
        <v>1072.6569217540841</v>
      </c>
      <c r="L38" s="13">
        <v>500.71653768988244</v>
      </c>
      <c r="M38" s="10">
        <v>6354.2088229674209</v>
      </c>
    </row>
    <row r="39" spans="1:13" x14ac:dyDescent="0.25">
      <c r="A39" s="6" t="s">
        <v>38</v>
      </c>
      <c r="B39" s="13">
        <v>1.1941100601891659</v>
      </c>
      <c r="C39" s="13">
        <v>30.400305722747682</v>
      </c>
      <c r="D39" s="13">
        <v>1112.2742906276872</v>
      </c>
      <c r="E39" s="13">
        <v>26.2969332186873</v>
      </c>
      <c r="F39" s="14">
        <v>0</v>
      </c>
      <c r="G39" s="14">
        <v>0</v>
      </c>
      <c r="H39" s="14">
        <v>0</v>
      </c>
      <c r="I39" s="14">
        <v>0.26273048629024554</v>
      </c>
      <c r="J39" s="13">
        <v>29.593006592146747</v>
      </c>
      <c r="K39" s="13">
        <v>701.633705932932</v>
      </c>
      <c r="L39" s="13">
        <v>168.86404891563961</v>
      </c>
      <c r="M39" s="10">
        <v>2070.5191315563202</v>
      </c>
    </row>
    <row r="40" spans="1:13" x14ac:dyDescent="0.25">
      <c r="A40" s="6" t="s">
        <v>39</v>
      </c>
      <c r="B40" s="13">
        <v>1.4782889079965607</v>
      </c>
      <c r="C40" s="13">
        <v>391.32034011655685</v>
      </c>
      <c r="D40" s="13">
        <v>140.54170249355116</v>
      </c>
      <c r="E40" s="13">
        <v>11.464603038119805</v>
      </c>
      <c r="F40" s="14">
        <v>0</v>
      </c>
      <c r="G40" s="14">
        <v>0</v>
      </c>
      <c r="H40" s="14">
        <v>0</v>
      </c>
      <c r="I40" s="14">
        <v>0</v>
      </c>
      <c r="J40" s="13">
        <v>37.379382822203112</v>
      </c>
      <c r="K40" s="13">
        <v>83.748925193465169</v>
      </c>
      <c r="L40" s="13">
        <v>0.62099933123148943</v>
      </c>
      <c r="M40" s="10">
        <v>666.55424190312408</v>
      </c>
    </row>
    <row r="41" spans="1:13" x14ac:dyDescent="0.25">
      <c r="A41" s="6" t="s">
        <v>40</v>
      </c>
      <c r="B41" s="13">
        <v>0.58748925193465173</v>
      </c>
      <c r="C41" s="13">
        <v>19.44205598547817</v>
      </c>
      <c r="D41" s="13">
        <v>18.529664660361135</v>
      </c>
      <c r="E41" s="13">
        <v>0</v>
      </c>
      <c r="F41" s="14">
        <v>0</v>
      </c>
      <c r="G41" s="14">
        <v>0</v>
      </c>
      <c r="H41" s="14">
        <v>0</v>
      </c>
      <c r="I41" s="14">
        <v>0</v>
      </c>
      <c r="J41" s="13">
        <v>0</v>
      </c>
      <c r="K41" s="13">
        <v>7.4806534823731727</v>
      </c>
      <c r="L41" s="13">
        <v>2.746727811216203</v>
      </c>
      <c r="M41" s="10">
        <v>48.786591191363328</v>
      </c>
    </row>
    <row r="42" spans="1:13" ht="15.75" thickBot="1" x14ac:dyDescent="0.3">
      <c r="A42" s="7" t="s">
        <v>41</v>
      </c>
      <c r="B42" s="16">
        <v>5.4456864431069079</v>
      </c>
      <c r="C42" s="16">
        <v>1952.7180663036211</v>
      </c>
      <c r="D42" s="16">
        <v>535.3396388650043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8">
        <v>2493.5033916117322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2"/>
  <dimension ref="A1:N42"/>
  <sheetViews>
    <sheetView showGridLines="0" zoomScale="85" zoomScaleNormal="85" workbookViewId="0">
      <pane xSplit="1" ySplit="3" topLeftCell="B4" activePane="bottomRight" state="frozen"/>
      <selection activeCell="A32" sqref="A32"/>
      <selection pane="topRight" activeCell="A32" sqref="A32"/>
      <selection pane="bottomLeft" activeCell="A32" sqref="A32"/>
      <selection pane="bottomRight" activeCell="A3" sqref="A3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75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4" t="s">
        <v>53</v>
      </c>
      <c r="L2" s="25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f>IF($L$2=$N$1,'2020_ktoe'!B4,'2020_TJ'!B4)</f>
        <v>39046.875000000007</v>
      </c>
      <c r="C4" s="8">
        <f>IF($L$2=$N$1,'2020_ktoe'!C4,'2020_TJ'!C4)</f>
        <v>43228</v>
      </c>
      <c r="D4" s="8">
        <f>IF($L$2=$N$1,'2020_ktoe'!D4,'2020_TJ'!D4)</f>
        <v>55280.700000000004</v>
      </c>
      <c r="E4" s="8">
        <f>IF($L$2=$N$1,'2020_ktoe'!E4,'2020_TJ'!E4)</f>
        <v>119463.5</v>
      </c>
      <c r="F4" s="8">
        <f>IF($L$2=$N$1,'2020_ktoe'!F4,'2020_TJ'!F4)</f>
        <v>175649.45454545456</v>
      </c>
      <c r="G4" s="8">
        <f>IF($L$2=$N$1,'2020_ktoe'!G4,'2020_TJ'!G4)</f>
        <v>878.4</v>
      </c>
      <c r="H4" s="8">
        <f>IF($L$2=$N$1,'2020_ktoe'!H4,'2020_TJ'!H4)</f>
        <v>2358</v>
      </c>
      <c r="I4" s="8">
        <f>IF($L$2=$N$1,'2020_ktoe'!I4,'2020_TJ'!I4)</f>
        <v>15753.400000000001</v>
      </c>
      <c r="J4" s="9">
        <f>IF($L$2=$N$1,'2020_ktoe'!J4,'2020_TJ'!J4)</f>
        <v>0</v>
      </c>
      <c r="K4" s="8">
        <f>IF($L$2=$N$1,'2020_ktoe'!K4,'2020_TJ'!K4)</f>
        <v>0</v>
      </c>
      <c r="L4" s="10">
        <f>IF($L$2=$N$1,'2020_ktoe'!L4,'2020_TJ'!L4)</f>
        <v>451658.32954545459</v>
      </c>
    </row>
    <row r="5" spans="1:14" x14ac:dyDescent="0.25">
      <c r="A5" s="4" t="s">
        <v>3</v>
      </c>
      <c r="B5" s="8">
        <f>IF($L$2=$N$1,'2020_ktoe'!B5,'2020_TJ'!B5)</f>
        <v>38689.69400000001</v>
      </c>
      <c r="C5" s="8">
        <f>IF($L$2=$N$1,'2020_ktoe'!C5,'2020_TJ'!C5)</f>
        <v>399650</v>
      </c>
      <c r="D5" s="8">
        <f>IF($L$2=$N$1,'2020_ktoe'!D5,'2020_TJ'!D5)</f>
        <v>277493.40000000002</v>
      </c>
      <c r="E5" s="8">
        <f>IF($L$2=$N$1,'2020_ktoe'!E5,'2020_TJ'!E5)</f>
        <v>12997.1</v>
      </c>
      <c r="F5" s="9">
        <f>IF($L$2=$N$1,'2020_ktoe'!F5,'2020_TJ'!F5)</f>
        <v>0</v>
      </c>
      <c r="G5" s="9">
        <f>IF($L$2=$N$1,'2020_ktoe'!G5,'2020_TJ'!G5)</f>
        <v>0</v>
      </c>
      <c r="H5" s="9">
        <f>IF($L$2=$N$1,'2020_ktoe'!H5,'2020_TJ'!H5)</f>
        <v>0</v>
      </c>
      <c r="I5" s="8">
        <f>IF($L$2=$N$1,'2020_ktoe'!I5,'2020_TJ'!I5)</f>
        <v>0</v>
      </c>
      <c r="J5" s="8">
        <f>IF($L$2=$N$1,'2020_ktoe'!J5,'2020_TJ'!J5)</f>
        <v>69033.600000000006</v>
      </c>
      <c r="K5" s="8">
        <f>IF($L$2=$N$1,'2020_ktoe'!K5,'2020_TJ'!K5)</f>
        <v>0</v>
      </c>
      <c r="L5" s="10">
        <f>IF($L$2=$N$1,'2020_ktoe'!L5,'2020_TJ'!L5)</f>
        <v>797863.79399999999</v>
      </c>
    </row>
    <row r="6" spans="1:14" x14ac:dyDescent="0.25">
      <c r="A6" s="4" t="s">
        <v>4</v>
      </c>
      <c r="B6" s="8">
        <f>IF($L$2=$N$1,'2020_ktoe'!B6,'2020_TJ'!B6)</f>
        <v>-7913.0460000000003</v>
      </c>
      <c r="C6" s="8">
        <f>IF($L$2=$N$1,'2020_ktoe'!C6,'2020_TJ'!C6)</f>
        <v>-127625</v>
      </c>
      <c r="D6" s="8">
        <f>IF($L$2=$N$1,'2020_ktoe'!D6,'2020_TJ'!D6)</f>
        <v>0</v>
      </c>
      <c r="E6" s="8">
        <f>IF($L$2=$N$1,'2020_ktoe'!E6,'2020_TJ'!E6)</f>
        <v>-15690.7</v>
      </c>
      <c r="F6" s="9">
        <f>IF($L$2=$N$1,'2020_ktoe'!F6,'2020_TJ'!F6)</f>
        <v>0</v>
      </c>
      <c r="G6" s="9">
        <f>IF($L$2=$N$1,'2020_ktoe'!G6,'2020_TJ'!G6)</f>
        <v>0</v>
      </c>
      <c r="H6" s="9">
        <f>IF($L$2=$N$1,'2020_ktoe'!H6,'2020_TJ'!H6)</f>
        <v>0</v>
      </c>
      <c r="I6" s="8">
        <f>IF($L$2=$N$1,'2020_ktoe'!I6,'2020_TJ'!I6)</f>
        <v>0</v>
      </c>
      <c r="J6" s="8">
        <f>IF($L$2=$N$1,'2020_ktoe'!J6,'2020_TJ'!J6)</f>
        <v>-26996.400000000001</v>
      </c>
      <c r="K6" s="8">
        <f>IF($L$2=$N$1,'2020_ktoe'!K6,'2020_TJ'!K6)</f>
        <v>0</v>
      </c>
      <c r="L6" s="10">
        <f>IF($L$2=$N$1,'2020_ktoe'!L6,'2020_TJ'!L6)</f>
        <v>-178225.14600000001</v>
      </c>
    </row>
    <row r="7" spans="1:14" x14ac:dyDescent="0.25">
      <c r="A7" s="4" t="s">
        <v>7</v>
      </c>
      <c r="B7" s="9">
        <f>IF($L$2=$N$1,'2020_ktoe'!B7,'2020_TJ'!B7)</f>
        <v>0</v>
      </c>
      <c r="C7" s="8">
        <f>IF($L$2=$N$1,'2020_ktoe'!C7,'2020_TJ'!C7)</f>
        <v>-4214</v>
      </c>
      <c r="D7" s="8">
        <f>IF($L$2=$N$1,'2020_ktoe'!D7,'2020_TJ'!D7)</f>
        <v>0</v>
      </c>
      <c r="E7" s="8">
        <f>IF($L$2=$N$1,'2020_ktoe'!E7,'2020_TJ'!E7)</f>
        <v>0</v>
      </c>
      <c r="F7" s="9">
        <f>IF($L$2=$N$1,'2020_ktoe'!F7,'2020_TJ'!F7)</f>
        <v>0</v>
      </c>
      <c r="G7" s="9">
        <f>IF($L$2=$N$1,'2020_ktoe'!G7,'2020_TJ'!G7)</f>
        <v>0</v>
      </c>
      <c r="H7" s="9">
        <f>IF($L$2=$N$1,'2020_ktoe'!H7,'2020_TJ'!H7)</f>
        <v>0</v>
      </c>
      <c r="I7" s="8">
        <f>IF($L$2=$N$1,'2020_ktoe'!I7,'2020_TJ'!I7)</f>
        <v>0</v>
      </c>
      <c r="J7" s="8">
        <f>IF($L$2=$N$1,'2020_ktoe'!J7,'2020_TJ'!J7)</f>
        <v>0</v>
      </c>
      <c r="K7" s="9">
        <f>IF($L$2=$N$1,'2020_ktoe'!K7,'2020_TJ'!K7)</f>
        <v>0</v>
      </c>
      <c r="L7" s="10">
        <f>IF($L$2=$N$1,'2020_ktoe'!L7,'2020_TJ'!L7)</f>
        <v>-4214</v>
      </c>
    </row>
    <row r="8" spans="1:14" x14ac:dyDescent="0.25">
      <c r="A8" s="4" t="s">
        <v>8</v>
      </c>
      <c r="B8" s="8">
        <f>IF($L$2=$N$1,'2020_ktoe'!B8,'2020_TJ'!B8)</f>
        <v>653.05600000000004</v>
      </c>
      <c r="C8" s="8">
        <f>IF($L$2=$N$1,'2020_ktoe'!C8,'2020_TJ'!C8)</f>
        <v>-3004.2000000000003</v>
      </c>
      <c r="D8" s="8">
        <f>IF($L$2=$N$1,'2020_ktoe'!D8,'2020_TJ'!D8)</f>
        <v>34173</v>
      </c>
      <c r="E8" s="8">
        <f>IF($L$2=$N$1,'2020_ktoe'!E8,'2020_TJ'!E8)</f>
        <v>-389.4</v>
      </c>
      <c r="F8" s="9">
        <f>IF($L$2=$N$1,'2020_ktoe'!F8,'2020_TJ'!F8)</f>
        <v>0</v>
      </c>
      <c r="G8" s="9">
        <f>IF($L$2=$N$1,'2020_ktoe'!G8,'2020_TJ'!G8)</f>
        <v>0</v>
      </c>
      <c r="H8" s="9">
        <f>IF($L$2=$N$1,'2020_ktoe'!H8,'2020_TJ'!H8)</f>
        <v>0</v>
      </c>
      <c r="I8" s="8">
        <f>IF($L$2=$N$1,'2020_ktoe'!I8,'2020_TJ'!I8)</f>
        <v>0</v>
      </c>
      <c r="J8" s="8">
        <f>IF($L$2=$N$1,'2020_ktoe'!J8,'2020_TJ'!J8)</f>
        <v>0</v>
      </c>
      <c r="K8" s="9">
        <f>IF($L$2=$N$1,'2020_ktoe'!K8,'2020_TJ'!K8)</f>
        <v>0</v>
      </c>
      <c r="L8" s="10">
        <f>IF($L$2=$N$1,'2020_ktoe'!L8,'2020_TJ'!L8)</f>
        <v>31432.455999999998</v>
      </c>
    </row>
    <row r="9" spans="1:14" x14ac:dyDescent="0.25">
      <c r="A9" s="4" t="s">
        <v>9</v>
      </c>
      <c r="B9" s="8">
        <f>IF($L$2=$N$1,'2020_ktoe'!B9,'2020_TJ'!B9)</f>
        <v>70476.579000000012</v>
      </c>
      <c r="C9" s="8">
        <f>IF($L$2=$N$1,'2020_ktoe'!C9,'2020_TJ'!C9)</f>
        <v>308034.8</v>
      </c>
      <c r="D9" s="8">
        <f>IF($L$2=$N$1,'2020_ktoe'!D9,'2020_TJ'!D9)</f>
        <v>366947.10000000003</v>
      </c>
      <c r="E9" s="8">
        <f>IF($L$2=$N$1,'2020_ktoe'!E9,'2020_TJ'!E9)</f>
        <v>116380.50000000001</v>
      </c>
      <c r="F9" s="8">
        <f>IF($L$2=$N$1,'2020_ktoe'!F9,'2020_TJ'!F9)</f>
        <v>175649.45454545456</v>
      </c>
      <c r="G9" s="8">
        <f>IF($L$2=$N$1,'2020_ktoe'!G9,'2020_TJ'!G9)</f>
        <v>878.4</v>
      </c>
      <c r="H9" s="8">
        <f>IF($L$2=$N$1,'2020_ktoe'!H9,'2020_TJ'!H9)</f>
        <v>2358</v>
      </c>
      <c r="I9" s="8">
        <f>IF($L$2=$N$1,'2020_ktoe'!I9,'2020_TJ'!I9)</f>
        <v>15753.400000000001</v>
      </c>
      <c r="J9" s="8">
        <f>IF($L$2=$N$1,'2020_ktoe'!J9,'2020_TJ'!J9)</f>
        <v>42037.200000000004</v>
      </c>
      <c r="K9" s="8">
        <f>IF($L$2=$N$1,'2020_ktoe'!K9,'2020_TJ'!K9)</f>
        <v>0</v>
      </c>
      <c r="L9" s="10">
        <f>IF($L$2=$N$1,'2020_ktoe'!L9,'2020_TJ'!L9)</f>
        <v>1098515.4335454546</v>
      </c>
    </row>
    <row r="10" spans="1:14" x14ac:dyDescent="0.25">
      <c r="A10" s="4" t="s">
        <v>10</v>
      </c>
      <c r="B10" s="8">
        <f>IF($L$2=$N$1,'2020_ktoe'!B10,'2020_TJ'!B10)</f>
        <v>0</v>
      </c>
      <c r="C10" s="8">
        <f>IF($L$2=$N$1,'2020_ktoe'!C10,'2020_TJ'!C10)</f>
        <v>160.00000000000023</v>
      </c>
      <c r="D10" s="9">
        <f>IF($L$2=$N$1,'2020_ktoe'!D10,'2020_TJ'!D10)</f>
        <v>0</v>
      </c>
      <c r="E10" s="9">
        <f>IF($L$2=$N$1,'2020_ktoe'!E10,'2020_TJ'!E10)</f>
        <v>0</v>
      </c>
      <c r="F10" s="9">
        <f>IF($L$2=$N$1,'2020_ktoe'!F10,'2020_TJ'!F10)</f>
        <v>0</v>
      </c>
      <c r="G10" s="9">
        <f>IF($L$2=$N$1,'2020_ktoe'!G10,'2020_TJ'!G10)</f>
        <v>0</v>
      </c>
      <c r="H10" s="9">
        <f>IF($L$2=$N$1,'2020_ktoe'!H10,'2020_TJ'!H10)</f>
        <v>0</v>
      </c>
      <c r="I10" s="9">
        <f>IF($L$2=$N$1,'2020_ktoe'!I10,'2020_TJ'!I10)</f>
        <v>0</v>
      </c>
      <c r="J10" s="9">
        <f>IF($L$2=$N$1,'2020_ktoe'!J10,'2020_TJ'!J10)</f>
        <v>0</v>
      </c>
      <c r="K10" s="9">
        <f>IF($L$2=$N$1,'2020_ktoe'!K10,'2020_TJ'!K10)</f>
        <v>0</v>
      </c>
      <c r="L10" s="10">
        <f>IF($L$2=$N$1,'2020_ktoe'!L10,'2020_TJ'!L10)</f>
        <v>160.00000000000023</v>
      </c>
    </row>
    <row r="11" spans="1:14" x14ac:dyDescent="0.25">
      <c r="A11" s="4" t="s">
        <v>11</v>
      </c>
      <c r="B11" s="8">
        <f>IF($L$2=$N$1,'2020_ktoe'!B11,'2020_TJ'!B11)</f>
        <v>113.50099999998884</v>
      </c>
      <c r="C11" s="8">
        <f>IF($L$2=$N$1,'2020_ktoe'!C11,'2020_TJ'!C11)</f>
        <v>-208.99999999996112</v>
      </c>
      <c r="D11" s="8">
        <f>IF($L$2=$N$1,'2020_ktoe'!D11,'2020_TJ'!D11)</f>
        <v>7748.1000000000649</v>
      </c>
      <c r="E11" s="8">
        <f>IF($L$2=$N$1,'2020_ktoe'!E11,'2020_TJ'!E11)</f>
        <v>-39.499999999997556</v>
      </c>
      <c r="F11" s="8">
        <f>IF($L$2=$N$1,'2020_ktoe'!F11,'2020_TJ'!F11)</f>
        <v>0</v>
      </c>
      <c r="G11" s="8">
        <f>IF($L$2=$N$1,'2020_ktoe'!G11,'2020_TJ'!G11)</f>
        <v>0</v>
      </c>
      <c r="H11" s="8">
        <f>IF($L$2=$N$1,'2020_ktoe'!H11,'2020_TJ'!H11)</f>
        <v>0</v>
      </c>
      <c r="I11" s="8">
        <f>IF($L$2=$N$1,'2020_ktoe'!I11,'2020_TJ'!I11)</f>
        <v>0</v>
      </c>
      <c r="J11" s="8">
        <f>IF($L$2=$N$1,'2020_ktoe'!J11,'2020_TJ'!J11)</f>
        <v>-773.99999999995589</v>
      </c>
      <c r="K11" s="8">
        <f>IF($L$2=$N$1,'2020_ktoe'!K11,'2020_TJ'!K11)</f>
        <v>-200.00000000000665</v>
      </c>
      <c r="L11" s="10">
        <f>IF($L$2=$N$1,'2020_ktoe'!L11,'2020_TJ'!L11)</f>
        <v>6639.1010000001324</v>
      </c>
    </row>
    <row r="12" spans="1:14" x14ac:dyDescent="0.25">
      <c r="A12" s="4" t="s">
        <v>12</v>
      </c>
      <c r="B12" s="8">
        <f>IF($L$2=$N$1,'2020_ktoe'!B12,'2020_TJ'!B12)</f>
        <v>-56375.116999999991</v>
      </c>
      <c r="C12" s="8">
        <f>IF($L$2=$N$1,'2020_ktoe'!C12,'2020_TJ'!C12)</f>
        <v>819.7000000000553</v>
      </c>
      <c r="D12" s="8">
        <f>IF($L$2=$N$1,'2020_ktoe'!D12,'2020_TJ'!D12)</f>
        <v>-99718.200000000026</v>
      </c>
      <c r="E12" s="8">
        <f>IF($L$2=$N$1,'2020_ktoe'!E12,'2020_TJ'!E12)</f>
        <v>-34430.799999999996</v>
      </c>
      <c r="F12" s="8">
        <f>IF($L$2=$N$1,'2020_ktoe'!F12,'2020_TJ'!F12)</f>
        <v>-175649.45454545456</v>
      </c>
      <c r="G12" s="8">
        <f>IF($L$2=$N$1,'2020_ktoe'!G12,'2020_TJ'!G12)</f>
        <v>-878.4</v>
      </c>
      <c r="H12" s="8">
        <f>IF($L$2=$N$1,'2020_ktoe'!H12,'2020_TJ'!H12)</f>
        <v>-2358</v>
      </c>
      <c r="I12" s="8">
        <f>IF($L$2=$N$1,'2020_ktoe'!I12,'2020_TJ'!I12)</f>
        <v>-12517.4</v>
      </c>
      <c r="J12" s="8">
        <f>IF($L$2=$N$1,'2020_ktoe'!J12,'2020_TJ'!J12)</f>
        <v>125582.39999999998</v>
      </c>
      <c r="K12" s="8">
        <f>IF($L$2=$N$1,'2020_ktoe'!K12,'2020_TJ'!K12)</f>
        <v>48575.000000000007</v>
      </c>
      <c r="L12" s="10">
        <f>IF($L$2=$N$1,'2020_ktoe'!L12,'2020_TJ'!L12)</f>
        <v>-206950.27154545457</v>
      </c>
    </row>
    <row r="13" spans="1:14" x14ac:dyDescent="0.25">
      <c r="A13" s="5" t="s">
        <v>13</v>
      </c>
      <c r="B13" s="8">
        <f>IF($L$2=$N$1,'2020_ktoe'!B13,'2020_TJ'!B13)</f>
        <v>-5416.9</v>
      </c>
      <c r="C13" s="8">
        <f>IF($L$2=$N$1,'2020_ktoe'!C13,'2020_TJ'!C13)</f>
        <v>-15892.7</v>
      </c>
      <c r="D13" s="8">
        <f>IF($L$2=$N$1,'2020_ktoe'!D13,'2020_TJ'!D13)</f>
        <v>-9108.9</v>
      </c>
      <c r="E13" s="8">
        <f>IF($L$2=$N$1,'2020_ktoe'!E13,'2020_TJ'!E13)</f>
        <v>-600</v>
      </c>
      <c r="F13" s="9">
        <f>IF($L$2=$N$1,'2020_ktoe'!F13,'2020_TJ'!F13)</f>
        <v>0</v>
      </c>
      <c r="G13" s="9">
        <f>IF($L$2=$N$1,'2020_ktoe'!G13,'2020_TJ'!G13)</f>
        <v>0</v>
      </c>
      <c r="H13" s="9">
        <f>IF($L$2=$N$1,'2020_ktoe'!H13,'2020_TJ'!H13)</f>
        <v>0</v>
      </c>
      <c r="I13" s="8">
        <f>IF($L$2=$N$1,'2020_ktoe'!I13,'2020_TJ'!I13)</f>
        <v>0</v>
      </c>
      <c r="J13" s="8">
        <f>IF($L$2=$N$1,'2020_ktoe'!J13,'2020_TJ'!J13)</f>
        <v>-11379.6</v>
      </c>
      <c r="K13" s="8">
        <f>IF($L$2=$N$1,'2020_ktoe'!K13,'2020_TJ'!K13)</f>
        <v>-3106.9999999999995</v>
      </c>
      <c r="L13" s="10">
        <f>IF($L$2=$N$1,'2020_ktoe'!L13,'2020_TJ'!L13)</f>
        <v>-45505.1</v>
      </c>
    </row>
    <row r="14" spans="1:14" x14ac:dyDescent="0.25">
      <c r="A14" s="4" t="s">
        <v>14</v>
      </c>
      <c r="B14" s="8">
        <f>IF($L$2=$N$1,'2020_ktoe'!B14,'2020_TJ'!B14)</f>
        <v>-1014.8000000000002</v>
      </c>
      <c r="C14" s="8">
        <f>IF($L$2=$N$1,'2020_ktoe'!C14,'2020_TJ'!C14)</f>
        <v>0</v>
      </c>
      <c r="D14" s="8">
        <f>IF($L$2=$N$1,'2020_ktoe'!D14,'2020_TJ'!D14)</f>
        <v>-4648.5</v>
      </c>
      <c r="E14" s="8">
        <f>IF($L$2=$N$1,'2020_ktoe'!E14,'2020_TJ'!E14)</f>
        <v>0</v>
      </c>
      <c r="F14" s="9">
        <f>IF($L$2=$N$1,'2020_ktoe'!F14,'2020_TJ'!F14)</f>
        <v>0</v>
      </c>
      <c r="G14" s="9">
        <f>IF($L$2=$N$1,'2020_ktoe'!G14,'2020_TJ'!G14)</f>
        <v>0</v>
      </c>
      <c r="H14" s="9">
        <f>IF($L$2=$N$1,'2020_ktoe'!H14,'2020_TJ'!H14)</f>
        <v>0</v>
      </c>
      <c r="I14" s="8">
        <f>IF($L$2=$N$1,'2020_ktoe'!I14,'2020_TJ'!I14)</f>
        <v>0</v>
      </c>
      <c r="J14" s="8">
        <f>IF($L$2=$N$1,'2020_ktoe'!J14,'2020_TJ'!J14)</f>
        <v>-11300.4</v>
      </c>
      <c r="K14" s="8">
        <f>IF($L$2=$N$1,'2020_ktoe'!K14,'2020_TJ'!K14)</f>
        <v>-3977</v>
      </c>
      <c r="L14" s="10">
        <f>IF($L$2=$N$1,'2020_ktoe'!L14,'2020_TJ'!L14)</f>
        <v>-20940.7</v>
      </c>
    </row>
    <row r="15" spans="1:14" x14ac:dyDescent="0.25">
      <c r="A15" s="4" t="s">
        <v>15</v>
      </c>
      <c r="B15" s="8">
        <f>IF($L$2=$N$1,'2020_ktoe'!B15,'2020_TJ'!B15)</f>
        <v>7783.262999999999</v>
      </c>
      <c r="C15" s="8">
        <f>IF($L$2=$N$1,'2020_ktoe'!C15,'2020_TJ'!C15)</f>
        <v>292912.80000000005</v>
      </c>
      <c r="D15" s="8">
        <f>IF($L$2=$N$1,'2020_ktoe'!D15,'2020_TJ'!D15)</f>
        <v>261219.6</v>
      </c>
      <c r="E15" s="8">
        <f>IF($L$2=$N$1,'2020_ktoe'!E15,'2020_TJ'!E15)</f>
        <v>81310.2</v>
      </c>
      <c r="F15" s="9">
        <f>IF($L$2=$N$1,'2020_ktoe'!F15,'2020_TJ'!F15)</f>
        <v>0</v>
      </c>
      <c r="G15" s="9">
        <f>IF($L$2=$N$1,'2020_ktoe'!G15,'2020_TJ'!G15)</f>
        <v>0</v>
      </c>
      <c r="H15" s="9">
        <f>IF($L$2=$N$1,'2020_ktoe'!H15,'2020_TJ'!H15)</f>
        <v>0</v>
      </c>
      <c r="I15" s="8">
        <f>IF($L$2=$N$1,'2020_ktoe'!I15,'2020_TJ'!I15)</f>
        <v>3236</v>
      </c>
      <c r="J15" s="8">
        <f>IF($L$2=$N$1,'2020_ktoe'!J15,'2020_TJ'!J15)</f>
        <v>144165.59999999998</v>
      </c>
      <c r="K15" s="8">
        <f>IF($L$2=$N$1,'2020_ktoe'!K15,'2020_TJ'!K15)</f>
        <v>41291</v>
      </c>
      <c r="L15" s="10">
        <f>IF($L$2=$N$1,'2020_ktoe'!L15,'2020_TJ'!L15)</f>
        <v>831918.46299999999</v>
      </c>
    </row>
    <row r="16" spans="1:14" x14ac:dyDescent="0.25">
      <c r="A16" s="4" t="s">
        <v>16</v>
      </c>
      <c r="B16" s="8">
        <f>IF($L$2=$N$1,'2020_ktoe'!B16,'2020_TJ'!B16)</f>
        <v>4983.5359999999991</v>
      </c>
      <c r="C16" s="8">
        <f>IF($L$2=$N$1,'2020_ktoe'!C16,'2020_TJ'!C16)</f>
        <v>30014</v>
      </c>
      <c r="D16" s="8">
        <f>IF($L$2=$N$1,'2020_ktoe'!D16,'2020_TJ'!D16)</f>
        <v>57524.4</v>
      </c>
      <c r="E16" s="8">
        <f>IF($L$2=$N$1,'2020_ktoe'!E16,'2020_TJ'!E16)</f>
        <v>14836</v>
      </c>
      <c r="F16" s="9">
        <f>IF($L$2=$N$1,'2020_ktoe'!F16,'2020_TJ'!F16)</f>
        <v>0</v>
      </c>
      <c r="G16" s="9">
        <f>IF($L$2=$N$1,'2020_ktoe'!G16,'2020_TJ'!G16)</f>
        <v>0</v>
      </c>
      <c r="H16" s="9">
        <f>IF($L$2=$N$1,'2020_ktoe'!H16,'2020_TJ'!H16)</f>
        <v>0</v>
      </c>
      <c r="I16" s="8">
        <f>IF($L$2=$N$1,'2020_ktoe'!I16,'2020_TJ'!I16)</f>
        <v>64</v>
      </c>
      <c r="J16" s="8">
        <f>IF($L$2=$N$1,'2020_ktoe'!J16,'2020_TJ'!J16)</f>
        <v>62928</v>
      </c>
      <c r="K16" s="8">
        <f>IF($L$2=$N$1,'2020_ktoe'!K16,'2020_TJ'!K16)</f>
        <v>14854</v>
      </c>
      <c r="L16" s="10">
        <f>IF($L$2=$N$1,'2020_ktoe'!L16,'2020_TJ'!L16)</f>
        <v>185203.93599999999</v>
      </c>
    </row>
    <row r="17" spans="1:12" x14ac:dyDescent="0.25">
      <c r="A17" s="6" t="s">
        <v>17</v>
      </c>
      <c r="B17" s="13">
        <f>IF($L$2=$N$1,'2020_ktoe'!B17,'2020_TJ'!B17)</f>
        <v>2217.9359999999997</v>
      </c>
      <c r="C17" s="13">
        <f>IF($L$2=$N$1,'2020_ktoe'!C17,'2020_TJ'!C17)</f>
        <v>42.6</v>
      </c>
      <c r="D17" s="13">
        <f>IF($L$2=$N$1,'2020_ktoe'!D17,'2020_TJ'!D17)</f>
        <v>2530.8000000000002</v>
      </c>
      <c r="E17" s="13">
        <f>IF($L$2=$N$1,'2020_ktoe'!E17,'2020_TJ'!E17)</f>
        <v>6</v>
      </c>
      <c r="F17" s="14">
        <f>IF($L$2=$N$1,'2020_ktoe'!F17,'2020_TJ'!F17)</f>
        <v>0</v>
      </c>
      <c r="G17" s="14">
        <f>IF($L$2=$N$1,'2020_ktoe'!G17,'2020_TJ'!G17)</f>
        <v>0</v>
      </c>
      <c r="H17" s="14">
        <f>IF($L$2=$N$1,'2020_ktoe'!H17,'2020_TJ'!H17)</f>
        <v>0</v>
      </c>
      <c r="I17" s="13">
        <f>IF($L$2=$N$1,'2020_ktoe'!I17,'2020_TJ'!I17)</f>
        <v>0</v>
      </c>
      <c r="J17" s="13">
        <f>IF($L$2=$N$1,'2020_ktoe'!J17,'2020_TJ'!J17)</f>
        <v>2307.6</v>
      </c>
      <c r="K17" s="13">
        <f>IF($L$2=$N$1,'2020_ktoe'!K17,'2020_TJ'!K17)</f>
        <v>1327</v>
      </c>
      <c r="L17" s="10">
        <f>IF($L$2=$N$1,'2020_ktoe'!L17,'2020_TJ'!L17)</f>
        <v>8431.9359999999997</v>
      </c>
    </row>
    <row r="18" spans="1:12" x14ac:dyDescent="0.25">
      <c r="A18" s="6" t="s">
        <v>18</v>
      </c>
      <c r="B18" s="13">
        <f>IF($L$2=$N$1,'2020_ktoe'!B18,'2020_TJ'!B18)</f>
        <v>0</v>
      </c>
      <c r="C18" s="13">
        <f>IF($L$2=$N$1,'2020_ktoe'!C18,'2020_TJ'!C18)</f>
        <v>15571.000000000002</v>
      </c>
      <c r="D18" s="13">
        <f>IF($L$2=$N$1,'2020_ktoe'!D18,'2020_TJ'!D18)</f>
        <v>10083.6</v>
      </c>
      <c r="E18" s="13">
        <f>IF($L$2=$N$1,'2020_ktoe'!E18,'2020_TJ'!E18)</f>
        <v>82</v>
      </c>
      <c r="F18" s="14">
        <f>IF($L$2=$N$1,'2020_ktoe'!F18,'2020_TJ'!F18)</f>
        <v>0</v>
      </c>
      <c r="G18" s="14">
        <f>IF($L$2=$N$1,'2020_ktoe'!G18,'2020_TJ'!G18)</f>
        <v>0</v>
      </c>
      <c r="H18" s="14">
        <f>IF($L$2=$N$1,'2020_ktoe'!H18,'2020_TJ'!H18)</f>
        <v>0</v>
      </c>
      <c r="I18" s="13">
        <f>IF($L$2=$N$1,'2020_ktoe'!I18,'2020_TJ'!I18)</f>
        <v>0</v>
      </c>
      <c r="J18" s="13">
        <f>IF($L$2=$N$1,'2020_ktoe'!J18,'2020_TJ'!J18)</f>
        <v>12506.4</v>
      </c>
      <c r="K18" s="13">
        <f>IF($L$2=$N$1,'2020_ktoe'!K18,'2020_TJ'!K18)</f>
        <v>10607</v>
      </c>
      <c r="L18" s="10">
        <f>IF($L$2=$N$1,'2020_ktoe'!L18,'2020_TJ'!L18)</f>
        <v>48850</v>
      </c>
    </row>
    <row r="19" spans="1:12" x14ac:dyDescent="0.25">
      <c r="A19" s="6" t="s">
        <v>19</v>
      </c>
      <c r="B19" s="13">
        <f>IF($L$2=$N$1,'2020_ktoe'!B19,'2020_TJ'!B19)</f>
        <v>0</v>
      </c>
      <c r="C19" s="13">
        <f>IF($L$2=$N$1,'2020_ktoe'!C19,'2020_TJ'!C19)</f>
        <v>42.6</v>
      </c>
      <c r="D19" s="13">
        <f>IF($L$2=$N$1,'2020_ktoe'!D19,'2020_TJ'!D19)</f>
        <v>2730.6</v>
      </c>
      <c r="E19" s="13">
        <f>IF($L$2=$N$1,'2020_ktoe'!E19,'2020_TJ'!E19)</f>
        <v>0</v>
      </c>
      <c r="F19" s="14">
        <f>IF($L$2=$N$1,'2020_ktoe'!F19,'2020_TJ'!F19)</f>
        <v>0</v>
      </c>
      <c r="G19" s="14">
        <f>IF($L$2=$N$1,'2020_ktoe'!G19,'2020_TJ'!G19)</f>
        <v>0</v>
      </c>
      <c r="H19" s="14">
        <f>IF($L$2=$N$1,'2020_ktoe'!H19,'2020_TJ'!H19)</f>
        <v>0</v>
      </c>
      <c r="I19" s="13">
        <f>IF($L$2=$N$1,'2020_ktoe'!I19,'2020_TJ'!I19)</f>
        <v>0</v>
      </c>
      <c r="J19" s="13">
        <f>IF($L$2=$N$1,'2020_ktoe'!J19,'2020_TJ'!J19)</f>
        <v>1324.8</v>
      </c>
      <c r="K19" s="13">
        <f>IF($L$2=$N$1,'2020_ktoe'!K19,'2020_TJ'!K19)</f>
        <v>1</v>
      </c>
      <c r="L19" s="10">
        <f>IF($L$2=$N$1,'2020_ktoe'!L19,'2020_TJ'!L19)</f>
        <v>4099</v>
      </c>
    </row>
    <row r="20" spans="1:12" x14ac:dyDescent="0.25">
      <c r="A20" s="6" t="s">
        <v>20</v>
      </c>
      <c r="B20" s="13">
        <f>IF($L$2=$N$1,'2020_ktoe'!B20,'2020_TJ'!B20)</f>
        <v>1062.9280000000001</v>
      </c>
      <c r="C20" s="13">
        <f>IF($L$2=$N$1,'2020_ktoe'!C20,'2020_TJ'!C20)</f>
        <v>3312.8</v>
      </c>
      <c r="D20" s="13">
        <f>IF($L$2=$N$1,'2020_ktoe'!D20,'2020_TJ'!D20)</f>
        <v>7974.9</v>
      </c>
      <c r="E20" s="13">
        <f>IF($L$2=$N$1,'2020_ktoe'!E20,'2020_TJ'!E20)</f>
        <v>5242</v>
      </c>
      <c r="F20" s="14">
        <f>IF($L$2=$N$1,'2020_ktoe'!F20,'2020_TJ'!F20)</f>
        <v>0</v>
      </c>
      <c r="G20" s="14">
        <f>IF($L$2=$N$1,'2020_ktoe'!G20,'2020_TJ'!G20)</f>
        <v>0</v>
      </c>
      <c r="H20" s="14">
        <f>IF($L$2=$N$1,'2020_ktoe'!H20,'2020_TJ'!H20)</f>
        <v>0</v>
      </c>
      <c r="I20" s="13">
        <f>IF($L$2=$N$1,'2020_ktoe'!I20,'2020_TJ'!I20)</f>
        <v>0</v>
      </c>
      <c r="J20" s="13">
        <f>IF($L$2=$N$1,'2020_ktoe'!J20,'2020_TJ'!J20)</f>
        <v>5220</v>
      </c>
      <c r="K20" s="13">
        <f>IF($L$2=$N$1,'2020_ktoe'!K20,'2020_TJ'!K20)</f>
        <v>107</v>
      </c>
      <c r="L20" s="10">
        <f>IF($L$2=$N$1,'2020_ktoe'!L20,'2020_TJ'!L20)</f>
        <v>22919.628000000001</v>
      </c>
    </row>
    <row r="21" spans="1:12" x14ac:dyDescent="0.25">
      <c r="A21" s="6" t="s">
        <v>21</v>
      </c>
      <c r="B21" s="13">
        <f>IF($L$2=$N$1,'2020_ktoe'!B21,'2020_TJ'!B21)</f>
        <v>0</v>
      </c>
      <c r="C21" s="13">
        <f>IF($L$2=$N$1,'2020_ktoe'!C21,'2020_TJ'!C21)</f>
        <v>88.600000000000009</v>
      </c>
      <c r="D21" s="13">
        <f>IF($L$2=$N$1,'2020_ktoe'!D21,'2020_TJ'!D21)</f>
        <v>2757.6</v>
      </c>
      <c r="E21" s="13">
        <f>IF($L$2=$N$1,'2020_ktoe'!E21,'2020_TJ'!E21)</f>
        <v>18</v>
      </c>
      <c r="F21" s="14">
        <f>IF($L$2=$N$1,'2020_ktoe'!F21,'2020_TJ'!F21)</f>
        <v>0</v>
      </c>
      <c r="G21" s="14">
        <f>IF($L$2=$N$1,'2020_ktoe'!G21,'2020_TJ'!G21)</f>
        <v>0</v>
      </c>
      <c r="H21" s="14">
        <f>IF($L$2=$N$1,'2020_ktoe'!H21,'2020_TJ'!H21)</f>
        <v>0</v>
      </c>
      <c r="I21" s="13">
        <f>IF($L$2=$N$1,'2020_ktoe'!I21,'2020_TJ'!I21)</f>
        <v>5</v>
      </c>
      <c r="J21" s="13">
        <f>IF($L$2=$N$1,'2020_ktoe'!J21,'2020_TJ'!J21)</f>
        <v>5439.6</v>
      </c>
      <c r="K21" s="13">
        <f>IF($L$2=$N$1,'2020_ktoe'!K21,'2020_TJ'!K21)</f>
        <v>462.99999999999994</v>
      </c>
      <c r="L21" s="10">
        <f>IF($L$2=$N$1,'2020_ktoe'!L21,'2020_TJ'!L21)</f>
        <v>8771.7999999999993</v>
      </c>
    </row>
    <row r="22" spans="1:12" x14ac:dyDescent="0.25">
      <c r="A22" s="6" t="s">
        <v>22</v>
      </c>
      <c r="B22" s="13">
        <f>IF($L$2=$N$1,'2020_ktoe'!B22,'2020_TJ'!B22)</f>
        <v>15.663000000000002</v>
      </c>
      <c r="C22" s="13">
        <f>IF($L$2=$N$1,'2020_ktoe'!C22,'2020_TJ'!C22)</f>
        <v>400.40000000000003</v>
      </c>
      <c r="D22" s="13">
        <f>IF($L$2=$N$1,'2020_ktoe'!D22,'2020_TJ'!D22)</f>
        <v>8174.7</v>
      </c>
      <c r="E22" s="13">
        <f>IF($L$2=$N$1,'2020_ktoe'!E22,'2020_TJ'!E22)</f>
        <v>141</v>
      </c>
      <c r="F22" s="14">
        <f>IF($L$2=$N$1,'2020_ktoe'!F22,'2020_TJ'!F22)</f>
        <v>0</v>
      </c>
      <c r="G22" s="14">
        <f>IF($L$2=$N$1,'2020_ktoe'!G22,'2020_TJ'!G22)</f>
        <v>0</v>
      </c>
      <c r="H22" s="14">
        <f>IF($L$2=$N$1,'2020_ktoe'!H22,'2020_TJ'!H22)</f>
        <v>0</v>
      </c>
      <c r="I22" s="13">
        <f>IF($L$2=$N$1,'2020_ktoe'!I22,'2020_TJ'!I22)</f>
        <v>12</v>
      </c>
      <c r="J22" s="13">
        <f>IF($L$2=$N$1,'2020_ktoe'!J22,'2020_TJ'!J22)</f>
        <v>10839.6</v>
      </c>
      <c r="K22" s="13">
        <f>IF($L$2=$N$1,'2020_ktoe'!K22,'2020_TJ'!K22)</f>
        <v>223</v>
      </c>
      <c r="L22" s="10">
        <f>IF($L$2=$N$1,'2020_ktoe'!L22,'2020_TJ'!L22)</f>
        <v>19806.362999999998</v>
      </c>
    </row>
    <row r="23" spans="1:12" x14ac:dyDescent="0.25">
      <c r="A23" s="6" t="s">
        <v>23</v>
      </c>
      <c r="B23" s="13">
        <f>IF($L$2=$N$1,'2020_ktoe'!B23,'2020_TJ'!B23)</f>
        <v>0</v>
      </c>
      <c r="C23" s="13">
        <f>IF($L$2=$N$1,'2020_ktoe'!C23,'2020_TJ'!C23)</f>
        <v>937.2</v>
      </c>
      <c r="D23" s="13">
        <f>IF($L$2=$N$1,'2020_ktoe'!D23,'2020_TJ'!D23)</f>
        <v>145.80000000000001</v>
      </c>
      <c r="E23" s="13">
        <f>IF($L$2=$N$1,'2020_ktoe'!E23,'2020_TJ'!E23)</f>
        <v>1</v>
      </c>
      <c r="F23" s="14">
        <f>IF($L$2=$N$1,'2020_ktoe'!F23,'2020_TJ'!F23)</f>
        <v>0</v>
      </c>
      <c r="G23" s="14">
        <f>IF($L$2=$N$1,'2020_ktoe'!G23,'2020_TJ'!G23)</f>
        <v>0</v>
      </c>
      <c r="H23" s="14">
        <f>IF($L$2=$N$1,'2020_ktoe'!H23,'2020_TJ'!H23)</f>
        <v>0</v>
      </c>
      <c r="I23" s="13">
        <f>IF($L$2=$N$1,'2020_ktoe'!I23,'2020_TJ'!I23)</f>
        <v>0</v>
      </c>
      <c r="J23" s="13">
        <f>IF($L$2=$N$1,'2020_ktoe'!J23,'2020_TJ'!J23)</f>
        <v>388.8</v>
      </c>
      <c r="K23" s="13">
        <f>IF($L$2=$N$1,'2020_ktoe'!K23,'2020_TJ'!K23)</f>
        <v>0</v>
      </c>
      <c r="L23" s="10">
        <f>IF($L$2=$N$1,'2020_ktoe'!L23,'2020_TJ'!L23)</f>
        <v>1472.8</v>
      </c>
    </row>
    <row r="24" spans="1:12" x14ac:dyDescent="0.25">
      <c r="A24" s="6" t="s">
        <v>24</v>
      </c>
      <c r="B24" s="13">
        <f>IF($L$2=$N$1,'2020_ktoe'!B24,'2020_TJ'!B24)</f>
        <v>58.716000000000001</v>
      </c>
      <c r="C24" s="13">
        <f>IF($L$2=$N$1,'2020_ktoe'!C24,'2020_TJ'!C24)</f>
        <v>719</v>
      </c>
      <c r="D24" s="13">
        <f>IF($L$2=$N$1,'2020_ktoe'!D24,'2020_TJ'!D24)</f>
        <v>13717.800000000001</v>
      </c>
      <c r="E24" s="13">
        <f>IF($L$2=$N$1,'2020_ktoe'!E24,'2020_TJ'!E24)</f>
        <v>3536</v>
      </c>
      <c r="F24" s="14">
        <f>IF($L$2=$N$1,'2020_ktoe'!F24,'2020_TJ'!F24)</f>
        <v>0</v>
      </c>
      <c r="G24" s="14">
        <f>IF($L$2=$N$1,'2020_ktoe'!G24,'2020_TJ'!G24)</f>
        <v>0</v>
      </c>
      <c r="H24" s="14">
        <f>IF($L$2=$N$1,'2020_ktoe'!H24,'2020_TJ'!H24)</f>
        <v>0</v>
      </c>
      <c r="I24" s="13">
        <f>IF($L$2=$N$1,'2020_ktoe'!I24,'2020_TJ'!I24)</f>
        <v>18</v>
      </c>
      <c r="J24" s="13">
        <f>IF($L$2=$N$1,'2020_ktoe'!J24,'2020_TJ'!J24)</f>
        <v>9774</v>
      </c>
      <c r="K24" s="13">
        <f>IF($L$2=$N$1,'2020_ktoe'!K24,'2020_TJ'!K24)</f>
        <v>1060</v>
      </c>
      <c r="L24" s="10">
        <f>IF($L$2=$N$1,'2020_ktoe'!L24,'2020_TJ'!L24)</f>
        <v>28883.516000000003</v>
      </c>
    </row>
    <row r="25" spans="1:12" x14ac:dyDescent="0.25">
      <c r="A25" s="6" t="s">
        <v>25</v>
      </c>
      <c r="B25" s="13">
        <f>IF($L$2=$N$1,'2020_ktoe'!B25,'2020_TJ'!B25)</f>
        <v>1461.3500000000001</v>
      </c>
      <c r="C25" s="13">
        <f>IF($L$2=$N$1,'2020_ktoe'!C25,'2020_TJ'!C25)</f>
        <v>88.600000000000009</v>
      </c>
      <c r="D25" s="13">
        <f>IF($L$2=$N$1,'2020_ktoe'!D25,'2020_TJ'!D25)</f>
        <v>2281.5</v>
      </c>
      <c r="E25" s="13">
        <f>IF($L$2=$N$1,'2020_ktoe'!E25,'2020_TJ'!E25)</f>
        <v>2684</v>
      </c>
      <c r="F25" s="14">
        <f>IF($L$2=$N$1,'2020_ktoe'!F25,'2020_TJ'!F25)</f>
        <v>0</v>
      </c>
      <c r="G25" s="14">
        <f>IF($L$2=$N$1,'2020_ktoe'!G25,'2020_TJ'!G25)</f>
        <v>0</v>
      </c>
      <c r="H25" s="14">
        <f>IF($L$2=$N$1,'2020_ktoe'!H25,'2020_TJ'!H25)</f>
        <v>0</v>
      </c>
      <c r="I25" s="13">
        <f>IF($L$2=$N$1,'2020_ktoe'!I25,'2020_TJ'!I25)</f>
        <v>0</v>
      </c>
      <c r="J25" s="13">
        <f>IF($L$2=$N$1,'2020_ktoe'!J25,'2020_TJ'!J25)</f>
        <v>3175.2</v>
      </c>
      <c r="K25" s="13">
        <f>IF($L$2=$N$1,'2020_ktoe'!K25,'2020_TJ'!K25)</f>
        <v>639</v>
      </c>
      <c r="L25" s="10">
        <f>IF($L$2=$N$1,'2020_ktoe'!L25,'2020_TJ'!L25)</f>
        <v>10329.65</v>
      </c>
    </row>
    <row r="26" spans="1:12" x14ac:dyDescent="0.25">
      <c r="A26" s="6" t="s">
        <v>26</v>
      </c>
      <c r="B26" s="13">
        <f>IF($L$2=$N$1,'2020_ktoe'!B26,'2020_TJ'!B26)</f>
        <v>0</v>
      </c>
      <c r="C26" s="13">
        <f>IF($L$2=$N$1,'2020_ktoe'!C26,'2020_TJ'!C26)</f>
        <v>390.2</v>
      </c>
      <c r="D26" s="13">
        <f>IF($L$2=$N$1,'2020_ktoe'!D26,'2020_TJ'!D26)</f>
        <v>221.39999999999998</v>
      </c>
      <c r="E26" s="13">
        <f>IF($L$2=$N$1,'2020_ktoe'!E26,'2020_TJ'!E26)</f>
        <v>2769.9999999999995</v>
      </c>
      <c r="F26" s="14">
        <f>IF($L$2=$N$1,'2020_ktoe'!F26,'2020_TJ'!F26)</f>
        <v>0</v>
      </c>
      <c r="G26" s="14">
        <f>IF($L$2=$N$1,'2020_ktoe'!G26,'2020_TJ'!G26)</f>
        <v>0</v>
      </c>
      <c r="H26" s="14">
        <f>IF($L$2=$N$1,'2020_ktoe'!H26,'2020_TJ'!H26)</f>
        <v>0</v>
      </c>
      <c r="I26" s="13">
        <f>IF($L$2=$N$1,'2020_ktoe'!I26,'2020_TJ'!I26)</f>
        <v>0</v>
      </c>
      <c r="J26" s="13">
        <f>IF($L$2=$N$1,'2020_ktoe'!J26,'2020_TJ'!J26)</f>
        <v>1508.4</v>
      </c>
      <c r="K26" s="13">
        <f>IF($L$2=$N$1,'2020_ktoe'!K26,'2020_TJ'!K26)</f>
        <v>0</v>
      </c>
      <c r="L26" s="10">
        <f>IF($L$2=$N$1,'2020_ktoe'!L26,'2020_TJ'!L26)</f>
        <v>4890</v>
      </c>
    </row>
    <row r="27" spans="1:12" x14ac:dyDescent="0.25">
      <c r="A27" s="6" t="s">
        <v>27</v>
      </c>
      <c r="B27" s="13">
        <f>IF($L$2=$N$1,'2020_ktoe'!B27,'2020_TJ'!B27)</f>
        <v>151.28</v>
      </c>
      <c r="C27" s="13">
        <f>IF($L$2=$N$1,'2020_ktoe'!C27,'2020_TJ'!C27)</f>
        <v>8286.4</v>
      </c>
      <c r="D27" s="13">
        <f>IF($L$2=$N$1,'2020_ktoe'!D27,'2020_TJ'!D27)</f>
        <v>2001.6000000000001</v>
      </c>
      <c r="E27" s="13">
        <f>IF($L$2=$N$1,'2020_ktoe'!E27,'2020_TJ'!E27)</f>
        <v>121.99999999999999</v>
      </c>
      <c r="F27" s="14">
        <f>IF($L$2=$N$1,'2020_ktoe'!F27,'2020_TJ'!F27)</f>
        <v>0</v>
      </c>
      <c r="G27" s="14">
        <f>IF($L$2=$N$1,'2020_ktoe'!G27,'2020_TJ'!G27)</f>
        <v>0</v>
      </c>
      <c r="H27" s="14">
        <f>IF($L$2=$N$1,'2020_ktoe'!H27,'2020_TJ'!H27)</f>
        <v>0</v>
      </c>
      <c r="I27" s="13">
        <f>IF($L$2=$N$1,'2020_ktoe'!I27,'2020_TJ'!I27)</f>
        <v>20</v>
      </c>
      <c r="J27" s="13">
        <f>IF($L$2=$N$1,'2020_ktoe'!J27,'2020_TJ'!J27)</f>
        <v>1861.2</v>
      </c>
      <c r="K27" s="13">
        <f>IF($L$2=$N$1,'2020_ktoe'!K27,'2020_TJ'!K27)</f>
        <v>158</v>
      </c>
      <c r="L27" s="10">
        <f>IF($L$2=$N$1,'2020_ktoe'!L27,'2020_TJ'!L27)</f>
        <v>12600.480000000001</v>
      </c>
    </row>
    <row r="28" spans="1:12" x14ac:dyDescent="0.25">
      <c r="A28" s="6" t="s">
        <v>28</v>
      </c>
      <c r="B28" s="13">
        <f>IF($L$2=$N$1,'2020_ktoe'!B28,'2020_TJ'!B28)</f>
        <v>0</v>
      </c>
      <c r="C28" s="13">
        <f>IF($L$2=$N$1,'2020_ktoe'!C28,'2020_TJ'!C28)</f>
        <v>0</v>
      </c>
      <c r="D28" s="13">
        <f>IF($L$2=$N$1,'2020_ktoe'!D28,'2020_TJ'!D28)</f>
        <v>705.59999999999991</v>
      </c>
      <c r="E28" s="13">
        <f>IF($L$2=$N$1,'2020_ktoe'!E28,'2020_TJ'!E28)</f>
        <v>8</v>
      </c>
      <c r="F28" s="14">
        <f>IF($L$2=$N$1,'2020_ktoe'!F28,'2020_TJ'!F28)</f>
        <v>0</v>
      </c>
      <c r="G28" s="14">
        <f>IF($L$2=$N$1,'2020_ktoe'!G28,'2020_TJ'!G28)</f>
        <v>0</v>
      </c>
      <c r="H28" s="14">
        <f>IF($L$2=$N$1,'2020_ktoe'!H28,'2020_TJ'!H28)</f>
        <v>0</v>
      </c>
      <c r="I28" s="13">
        <f>IF($L$2=$N$1,'2020_ktoe'!I28,'2020_TJ'!I28)</f>
        <v>0</v>
      </c>
      <c r="J28" s="13">
        <f>IF($L$2=$N$1,'2020_ktoe'!J28,'2020_TJ'!J28)</f>
        <v>738</v>
      </c>
      <c r="K28" s="13">
        <f>IF($L$2=$N$1,'2020_ktoe'!K28,'2020_TJ'!K28)</f>
        <v>10</v>
      </c>
      <c r="L28" s="10">
        <f>IF($L$2=$N$1,'2020_ktoe'!L28,'2020_TJ'!L28)</f>
        <v>1461.6</v>
      </c>
    </row>
    <row r="29" spans="1:12" x14ac:dyDescent="0.25">
      <c r="A29" s="6" t="s">
        <v>29</v>
      </c>
      <c r="B29" s="13">
        <f>IF($L$2=$N$1,'2020_ktoe'!B29,'2020_TJ'!B29)</f>
        <v>15.663000000000002</v>
      </c>
      <c r="C29" s="13">
        <f>IF($L$2=$N$1,'2020_ktoe'!C29,'2020_TJ'!C29)</f>
        <v>134.60000000000002</v>
      </c>
      <c r="D29" s="13">
        <f>IF($L$2=$N$1,'2020_ktoe'!D29,'2020_TJ'!D29)</f>
        <v>4198.5</v>
      </c>
      <c r="E29" s="13">
        <f>IF($L$2=$N$1,'2020_ktoe'!E29,'2020_TJ'!E29)</f>
        <v>226</v>
      </c>
      <c r="F29" s="14">
        <f>IF($L$2=$N$1,'2020_ktoe'!F29,'2020_TJ'!F29)</f>
        <v>0</v>
      </c>
      <c r="G29" s="14">
        <f>IF($L$2=$N$1,'2020_ktoe'!G29,'2020_TJ'!G29)</f>
        <v>0</v>
      </c>
      <c r="H29" s="14">
        <f>IF($L$2=$N$1,'2020_ktoe'!H29,'2020_TJ'!H29)</f>
        <v>0</v>
      </c>
      <c r="I29" s="13">
        <f>IF($L$2=$N$1,'2020_ktoe'!I29,'2020_TJ'!I29)</f>
        <v>9</v>
      </c>
      <c r="J29" s="13">
        <f>IF($L$2=$N$1,'2020_ktoe'!J29,'2020_TJ'!J29)</f>
        <v>7844.4000000000005</v>
      </c>
      <c r="K29" s="13">
        <f>IF($L$2=$N$1,'2020_ktoe'!K29,'2020_TJ'!K29)</f>
        <v>259</v>
      </c>
      <c r="L29" s="10">
        <f>IF($L$2=$N$1,'2020_ktoe'!L29,'2020_TJ'!L29)</f>
        <v>12687.163</v>
      </c>
    </row>
    <row r="30" spans="1:12" x14ac:dyDescent="0.25">
      <c r="A30" s="4" t="s">
        <v>30</v>
      </c>
      <c r="B30" s="8">
        <f>IF($L$2=$N$1,'2020_ktoe'!B30,'2020_TJ'!B30)</f>
        <v>0</v>
      </c>
      <c r="C30" s="8">
        <f>IF($L$2=$N$1,'2020_ktoe'!C30,'2020_TJ'!C30)</f>
        <v>167289.60000000001</v>
      </c>
      <c r="D30" s="8">
        <f>IF($L$2=$N$1,'2020_ktoe'!D30,'2020_TJ'!D30)</f>
        <v>2574.9</v>
      </c>
      <c r="E30" s="8">
        <f>IF($L$2=$N$1,'2020_ktoe'!E30,'2020_TJ'!E30)</f>
        <v>11686.2</v>
      </c>
      <c r="F30" s="9">
        <f>IF($L$2=$N$1,'2020_ktoe'!F30,'2020_TJ'!F30)</f>
        <v>0</v>
      </c>
      <c r="G30" s="9">
        <f>IF($L$2=$N$1,'2020_ktoe'!G30,'2020_TJ'!G30)</f>
        <v>0</v>
      </c>
      <c r="H30" s="9">
        <f>IF($L$2=$N$1,'2020_ktoe'!H30,'2020_TJ'!H30)</f>
        <v>0</v>
      </c>
      <c r="I30" s="8">
        <f>IF($L$2=$N$1,'2020_ktoe'!I30,'2020_TJ'!I30)</f>
        <v>0</v>
      </c>
      <c r="J30" s="8">
        <f>IF($L$2=$N$1,'2020_ktoe'!J30,'2020_TJ'!J30)</f>
        <v>4370.4000000000005</v>
      </c>
      <c r="K30" s="9">
        <f>IF($L$2=$N$1,'2020_ktoe'!K30,'2020_TJ'!K30)</f>
        <v>0</v>
      </c>
      <c r="L30" s="10">
        <f>IF($L$2=$N$1,'2020_ktoe'!L30,'2020_TJ'!L30)</f>
        <v>185921.1</v>
      </c>
    </row>
    <row r="31" spans="1:12" x14ac:dyDescent="0.25">
      <c r="A31" s="6" t="s">
        <v>31</v>
      </c>
      <c r="B31" s="14">
        <f>IF($L$2=$N$1,'2020_ktoe'!B31,'2020_TJ'!B31)</f>
        <v>0</v>
      </c>
      <c r="C31" s="13">
        <f>IF($L$2=$N$1,'2020_ktoe'!C31,'2020_TJ'!C31)</f>
        <v>165669.40000000002</v>
      </c>
      <c r="D31" s="13">
        <f>IF($L$2=$N$1,'2020_ktoe'!D31,'2020_TJ'!D31)</f>
        <v>333</v>
      </c>
      <c r="E31" s="13">
        <f>IF($L$2=$N$1,'2020_ktoe'!E31,'2020_TJ'!E31)</f>
        <v>11686.2</v>
      </c>
      <c r="F31" s="14">
        <f>IF($L$2=$N$1,'2020_ktoe'!F31,'2020_TJ'!F31)</f>
        <v>0</v>
      </c>
      <c r="G31" s="14">
        <f>IF($L$2=$N$1,'2020_ktoe'!G31,'2020_TJ'!G31)</f>
        <v>0</v>
      </c>
      <c r="H31" s="14">
        <f>IF($L$2=$N$1,'2020_ktoe'!H31,'2020_TJ'!H31)</f>
        <v>0</v>
      </c>
      <c r="I31" s="13">
        <f>IF($L$2=$N$1,'2020_ktoe'!I31,'2020_TJ'!I31)</f>
        <v>0</v>
      </c>
      <c r="J31" s="13">
        <f>IF($L$2=$N$1,'2020_ktoe'!J31,'2020_TJ'!J31)</f>
        <v>219.6</v>
      </c>
      <c r="K31" s="14">
        <f>IF($L$2=$N$1,'2020_ktoe'!K31,'2020_TJ'!K31)</f>
        <v>0</v>
      </c>
      <c r="L31" s="10">
        <f>IF($L$2=$N$1,'2020_ktoe'!L31,'2020_TJ'!L31)</f>
        <v>177908.20000000004</v>
      </c>
    </row>
    <row r="32" spans="1:12" x14ac:dyDescent="0.25">
      <c r="A32" s="6" t="s">
        <v>76</v>
      </c>
      <c r="B32" s="14">
        <f>IF($L$2=$N$1,'2020_ktoe'!B32,'2020_TJ'!B32)</f>
        <v>0</v>
      </c>
      <c r="C32" s="13">
        <f>IF($L$2=$N$1,'2020_ktoe'!C32,'2020_TJ'!C32)</f>
        <v>44</v>
      </c>
      <c r="D32" s="14">
        <f>IF($L$2=$N$1,'2020_ktoe'!D32,'2020_TJ'!D32)</f>
        <v>0</v>
      </c>
      <c r="E32" s="13">
        <f>IF($L$2=$N$1,'2020_ktoe'!E32,'2020_TJ'!E32)</f>
        <v>0</v>
      </c>
      <c r="F32" s="14">
        <f>IF($L$2=$N$1,'2020_ktoe'!F32,'2020_TJ'!F32)</f>
        <v>0</v>
      </c>
      <c r="G32" s="14">
        <f>IF($L$2=$N$1,'2020_ktoe'!G32,'2020_TJ'!G32)</f>
        <v>0</v>
      </c>
      <c r="H32" s="14">
        <f>IF($L$2=$N$1,'2020_ktoe'!H32,'2020_TJ'!H32)</f>
        <v>0</v>
      </c>
      <c r="I32" s="13">
        <f>IF($L$2=$N$1,'2020_ktoe'!I32,'2020_TJ'!I32)</f>
        <v>0</v>
      </c>
      <c r="J32" s="13">
        <f>IF($L$2=$N$1,'2020_ktoe'!J32,'2020_TJ'!J32)</f>
        <v>0</v>
      </c>
      <c r="K32" s="14">
        <f>IF($L$2=$N$1,'2020_ktoe'!K32,'2020_TJ'!K32)</f>
        <v>0</v>
      </c>
      <c r="L32" s="10">
        <f>IF($L$2=$N$1,'2020_ktoe'!L32,'2020_TJ'!L32)</f>
        <v>44</v>
      </c>
    </row>
    <row r="33" spans="1:12" x14ac:dyDescent="0.25">
      <c r="A33" s="6" t="s">
        <v>32</v>
      </c>
      <c r="B33" s="13">
        <f>IF($L$2=$N$1,'2020_ktoe'!B33,'2020_TJ'!B33)</f>
        <v>0</v>
      </c>
      <c r="C33" s="13">
        <f>IF($L$2=$N$1,'2020_ktoe'!C33,'2020_TJ'!C33)</f>
        <v>1405.8</v>
      </c>
      <c r="D33" s="14">
        <f>IF($L$2=$N$1,'2020_ktoe'!D33,'2020_TJ'!D33)</f>
        <v>0</v>
      </c>
      <c r="E33" s="13">
        <f>IF($L$2=$N$1,'2020_ktoe'!E33,'2020_TJ'!E33)</f>
        <v>0</v>
      </c>
      <c r="F33" s="14">
        <f>IF($L$2=$N$1,'2020_ktoe'!F33,'2020_TJ'!F33)</f>
        <v>0</v>
      </c>
      <c r="G33" s="14">
        <f>IF($L$2=$N$1,'2020_ktoe'!G33,'2020_TJ'!G33)</f>
        <v>0</v>
      </c>
      <c r="H33" s="14">
        <f>IF($L$2=$N$1,'2020_ktoe'!H33,'2020_TJ'!H33)</f>
        <v>0</v>
      </c>
      <c r="I33" s="13">
        <f>IF($L$2=$N$1,'2020_ktoe'!I33,'2020_TJ'!I33)</f>
        <v>0</v>
      </c>
      <c r="J33" s="13">
        <f>IF($L$2=$N$1,'2020_ktoe'!J33,'2020_TJ'!J33)</f>
        <v>4111.2</v>
      </c>
      <c r="K33" s="14">
        <f>IF($L$2=$N$1,'2020_ktoe'!K33,'2020_TJ'!K33)</f>
        <v>0</v>
      </c>
      <c r="L33" s="10">
        <f>IF($L$2=$N$1,'2020_ktoe'!L33,'2020_TJ'!L33)</f>
        <v>5517</v>
      </c>
    </row>
    <row r="34" spans="1:12" x14ac:dyDescent="0.25">
      <c r="A34" s="6" t="s">
        <v>33</v>
      </c>
      <c r="B34" s="14">
        <f>IF($L$2=$N$1,'2020_ktoe'!B34,'2020_TJ'!B34)</f>
        <v>0</v>
      </c>
      <c r="C34" s="13">
        <f>IF($L$2=$N$1,'2020_ktoe'!C34,'2020_TJ'!C34)</f>
        <v>0</v>
      </c>
      <c r="D34" s="13">
        <f>IF($L$2=$N$1,'2020_ktoe'!D34,'2020_TJ'!D34)</f>
        <v>2241.9</v>
      </c>
      <c r="E34" s="13">
        <f>IF($L$2=$N$1,'2020_ktoe'!E34,'2020_TJ'!E34)</f>
        <v>0</v>
      </c>
      <c r="F34" s="14">
        <f>IF($L$2=$N$1,'2020_ktoe'!F34,'2020_TJ'!F34)</f>
        <v>0</v>
      </c>
      <c r="G34" s="14">
        <f>IF($L$2=$N$1,'2020_ktoe'!G34,'2020_TJ'!G34)</f>
        <v>0</v>
      </c>
      <c r="H34" s="14">
        <f>IF($L$2=$N$1,'2020_ktoe'!H34,'2020_TJ'!H34)</f>
        <v>0</v>
      </c>
      <c r="I34" s="13">
        <f>IF($L$2=$N$1,'2020_ktoe'!I34,'2020_TJ'!I34)</f>
        <v>0</v>
      </c>
      <c r="J34" s="13">
        <f>IF($L$2=$N$1,'2020_ktoe'!J34,'2020_TJ'!J34)</f>
        <v>39.6</v>
      </c>
      <c r="K34" s="14">
        <f>IF($L$2=$N$1,'2020_ktoe'!K34,'2020_TJ'!K34)</f>
        <v>0</v>
      </c>
      <c r="L34" s="10">
        <f>IF($L$2=$N$1,'2020_ktoe'!L34,'2020_TJ'!L34)</f>
        <v>2281.5</v>
      </c>
    </row>
    <row r="35" spans="1:12" x14ac:dyDescent="0.25">
      <c r="A35" s="6" t="s">
        <v>34</v>
      </c>
      <c r="B35" s="13">
        <f>IF($L$2=$N$1,'2020_ktoe'!B35,'2020_TJ'!B35)</f>
        <v>0</v>
      </c>
      <c r="C35" s="13">
        <f>IF($L$2=$N$1,'2020_ktoe'!C35,'2020_TJ'!C35)</f>
        <v>170.4</v>
      </c>
      <c r="D35" s="14">
        <f>IF($L$2=$N$1,'2020_ktoe'!D35,'2020_TJ'!D35)</f>
        <v>0</v>
      </c>
      <c r="E35" s="13">
        <f>IF($L$2=$N$1,'2020_ktoe'!E35,'2020_TJ'!E35)</f>
        <v>0</v>
      </c>
      <c r="F35" s="14">
        <f>IF($L$2=$N$1,'2020_ktoe'!F35,'2020_TJ'!F35)</f>
        <v>0</v>
      </c>
      <c r="G35" s="14">
        <f>IF($L$2=$N$1,'2020_ktoe'!G35,'2020_TJ'!G35)</f>
        <v>0</v>
      </c>
      <c r="H35" s="14">
        <f>IF($L$2=$N$1,'2020_ktoe'!H35,'2020_TJ'!H35)</f>
        <v>0</v>
      </c>
      <c r="I35" s="13">
        <f>IF($L$2=$N$1,'2020_ktoe'!I35,'2020_TJ'!I35)</f>
        <v>0</v>
      </c>
      <c r="J35" s="13">
        <f>IF($L$2=$N$1,'2020_ktoe'!J35,'2020_TJ'!J35)</f>
        <v>0</v>
      </c>
      <c r="K35" s="14">
        <f>IF($L$2=$N$1,'2020_ktoe'!K35,'2020_TJ'!K35)</f>
        <v>0</v>
      </c>
      <c r="L35" s="10">
        <f>IF($L$2=$N$1,'2020_ktoe'!L35,'2020_TJ'!L35)</f>
        <v>170.4</v>
      </c>
    </row>
    <row r="36" spans="1:12" x14ac:dyDescent="0.25">
      <c r="A36" s="6" t="s">
        <v>35</v>
      </c>
      <c r="B36" s="13">
        <f>IF($L$2=$N$1,'2020_ktoe'!B36,'2020_TJ'!B36)</f>
        <v>0</v>
      </c>
      <c r="C36" s="13">
        <f>IF($L$2=$N$1,'2020_ktoe'!C36,'2020_TJ'!C36)</f>
        <v>0</v>
      </c>
      <c r="D36" s="13">
        <f>IF($L$2=$N$1,'2020_ktoe'!D36,'2020_TJ'!D36)</f>
        <v>0</v>
      </c>
      <c r="E36" s="13">
        <f>IF($L$2=$N$1,'2020_ktoe'!E36,'2020_TJ'!E36)</f>
        <v>0</v>
      </c>
      <c r="F36" s="14">
        <f>IF($L$2=$N$1,'2020_ktoe'!F36,'2020_TJ'!F36)</f>
        <v>0</v>
      </c>
      <c r="G36" s="14">
        <f>IF($L$2=$N$1,'2020_ktoe'!G36,'2020_TJ'!G36)</f>
        <v>0</v>
      </c>
      <c r="H36" s="14">
        <f>IF($L$2=$N$1,'2020_ktoe'!H36,'2020_TJ'!H36)</f>
        <v>0</v>
      </c>
      <c r="I36" s="13">
        <f>IF($L$2=$N$1,'2020_ktoe'!I36,'2020_TJ'!I36)</f>
        <v>0</v>
      </c>
      <c r="J36" s="13">
        <f>IF($L$2=$N$1,'2020_ktoe'!J36,'2020_TJ'!J36)</f>
        <v>0</v>
      </c>
      <c r="K36" s="14">
        <f>IF($L$2=$N$1,'2020_ktoe'!K36,'2020_TJ'!K36)</f>
        <v>0</v>
      </c>
      <c r="L36" s="10">
        <f>IF($L$2=$N$1,'2020_ktoe'!L36,'2020_TJ'!L36)</f>
        <v>0</v>
      </c>
    </row>
    <row r="37" spans="1:12" x14ac:dyDescent="0.25">
      <c r="A37" s="4" t="s">
        <v>36</v>
      </c>
      <c r="B37" s="8">
        <f>IF($L$2=$N$1,'2020_ktoe'!B37,'2020_TJ'!B37)</f>
        <v>2495.7269999999999</v>
      </c>
      <c r="C37" s="8">
        <f>IF($L$2=$N$1,'2020_ktoe'!C37,'2020_TJ'!C37)</f>
        <v>22623.600000000002</v>
      </c>
      <c r="D37" s="8">
        <f>IF($L$2=$N$1,'2020_ktoe'!D37,'2020_TJ'!D37)</f>
        <v>178124.4</v>
      </c>
      <c r="E37" s="8">
        <f>IF($L$2=$N$1,'2020_ktoe'!E37,'2020_TJ'!E37)</f>
        <v>54788</v>
      </c>
      <c r="F37" s="9">
        <f>IF($L$2=$N$1,'2020_ktoe'!F37,'2020_TJ'!F37)</f>
        <v>0</v>
      </c>
      <c r="G37" s="9">
        <f>IF($L$2=$N$1,'2020_ktoe'!G37,'2020_TJ'!G37)</f>
        <v>0</v>
      </c>
      <c r="H37" s="9">
        <f>IF($L$2=$N$1,'2020_ktoe'!H37,'2020_TJ'!H37)</f>
        <v>0</v>
      </c>
      <c r="I37" s="8">
        <f>IF($L$2=$N$1,'2020_ktoe'!I37,'2020_TJ'!I37)</f>
        <v>3172</v>
      </c>
      <c r="J37" s="8">
        <f>IF($L$2=$N$1,'2020_ktoe'!J37,'2020_TJ'!J37)</f>
        <v>76867.199999999997</v>
      </c>
      <c r="K37" s="8">
        <f>IF($L$2=$N$1,'2020_ktoe'!K37,'2020_TJ'!K37)</f>
        <v>26437</v>
      </c>
      <c r="L37" s="10">
        <f>IF($L$2=$N$1,'2020_ktoe'!L37,'2020_TJ'!L37)</f>
        <v>364507.92699999997</v>
      </c>
    </row>
    <row r="38" spans="1:12" x14ac:dyDescent="0.25">
      <c r="A38" s="6" t="s">
        <v>37</v>
      </c>
      <c r="B38" s="13">
        <f>IF($L$2=$N$1,'2020_ktoe'!B38,'2020_TJ'!B38)</f>
        <v>2358.9470000000001</v>
      </c>
      <c r="C38" s="13">
        <f>IF($L$2=$N$1,'2020_ktoe'!C38,'2020_TJ'!C38)</f>
        <v>3312</v>
      </c>
      <c r="D38" s="13">
        <f>IF($L$2=$N$1,'2020_ktoe'!D38,'2020_TJ'!D38)</f>
        <v>126719.99999999999</v>
      </c>
      <c r="E38" s="13">
        <f>IF($L$2=$N$1,'2020_ktoe'!E38,'2020_TJ'!E38)</f>
        <v>53009</v>
      </c>
      <c r="F38" s="14">
        <f>IF($L$2=$N$1,'2020_ktoe'!F38,'2020_TJ'!F38)</f>
        <v>0</v>
      </c>
      <c r="G38" s="14">
        <f>IF($L$2=$N$1,'2020_ktoe'!G38,'2020_TJ'!G38)</f>
        <v>0</v>
      </c>
      <c r="H38" s="14">
        <f>IF($L$2=$N$1,'2020_ktoe'!H38,'2020_TJ'!H38)</f>
        <v>0</v>
      </c>
      <c r="I38" s="13">
        <f>IF($L$2=$N$1,'2020_ktoe'!I38,'2020_TJ'!I38)</f>
        <v>616</v>
      </c>
      <c r="J38" s="13">
        <f>IF($L$2=$N$1,'2020_ktoe'!J38,'2020_TJ'!J38)</f>
        <v>44190</v>
      </c>
      <c r="K38" s="13">
        <f>IF($L$2=$N$1,'2020_ktoe'!K38,'2020_TJ'!K38)</f>
        <v>19682</v>
      </c>
      <c r="L38" s="10">
        <f>IF($L$2=$N$1,'2020_ktoe'!L38,'2020_TJ'!L38)</f>
        <v>249887.94699999999</v>
      </c>
    </row>
    <row r="39" spans="1:12" x14ac:dyDescent="0.25">
      <c r="A39" s="6" t="s">
        <v>38</v>
      </c>
      <c r="B39" s="13">
        <f>IF($L$2=$N$1,'2020_ktoe'!B39,'2020_TJ'!B39)</f>
        <v>50.245000000000005</v>
      </c>
      <c r="C39" s="13">
        <f>IF($L$2=$N$1,'2020_ktoe'!C39,'2020_TJ'!C39)</f>
        <v>1500.2000000000003</v>
      </c>
      <c r="D39" s="13">
        <f>IF($L$2=$N$1,'2020_ktoe'!D39,'2020_TJ'!D39)</f>
        <v>44478</v>
      </c>
      <c r="E39" s="13">
        <f>IF($L$2=$N$1,'2020_ktoe'!E39,'2020_TJ'!E39)</f>
        <v>1294</v>
      </c>
      <c r="F39" s="14">
        <f>IF($L$2=$N$1,'2020_ktoe'!F39,'2020_TJ'!F39)</f>
        <v>0</v>
      </c>
      <c r="G39" s="14">
        <f>IF($L$2=$N$1,'2020_ktoe'!G39,'2020_TJ'!G39)</f>
        <v>0</v>
      </c>
      <c r="H39" s="14">
        <f>IF($L$2=$N$1,'2020_ktoe'!H39,'2020_TJ'!H39)</f>
        <v>0</v>
      </c>
      <c r="I39" s="13">
        <f>IF($L$2=$N$1,'2020_ktoe'!I39,'2020_TJ'!I39)</f>
        <v>930</v>
      </c>
      <c r="J39" s="13">
        <f>IF($L$2=$N$1,'2020_ktoe'!J39,'2020_TJ'!J39)</f>
        <v>28681.199999999997</v>
      </c>
      <c r="K39" s="13">
        <f>IF($L$2=$N$1,'2020_ktoe'!K39,'2020_TJ'!K39)</f>
        <v>6628</v>
      </c>
      <c r="L39" s="10">
        <f>IF($L$2=$N$1,'2020_ktoe'!L39,'2020_TJ'!L39)</f>
        <v>83561.64499999999</v>
      </c>
    </row>
    <row r="40" spans="1:12" x14ac:dyDescent="0.25">
      <c r="A40" s="6" t="s">
        <v>39</v>
      </c>
      <c r="B40" s="13">
        <f>IF($L$2=$N$1,'2020_ktoe'!B40,'2020_TJ'!B40)</f>
        <v>61.97</v>
      </c>
      <c r="C40" s="13">
        <f>IF($L$2=$N$1,'2020_ktoe'!C40,'2020_TJ'!C40)</f>
        <v>17341.400000000001</v>
      </c>
      <c r="D40" s="13">
        <f>IF($L$2=$N$1,'2020_ktoe'!D40,'2020_TJ'!D40)</f>
        <v>6265.7999999999993</v>
      </c>
      <c r="E40" s="13">
        <f>IF($L$2=$N$1,'2020_ktoe'!E40,'2020_TJ'!E40)</f>
        <v>485</v>
      </c>
      <c r="F40" s="14">
        <f>IF($L$2=$N$1,'2020_ktoe'!F40,'2020_TJ'!F40)</f>
        <v>0</v>
      </c>
      <c r="G40" s="14">
        <f>IF($L$2=$N$1,'2020_ktoe'!G40,'2020_TJ'!G40)</f>
        <v>0</v>
      </c>
      <c r="H40" s="14">
        <f>IF($L$2=$N$1,'2020_ktoe'!H40,'2020_TJ'!H40)</f>
        <v>0</v>
      </c>
      <c r="I40" s="13">
        <f>IF($L$2=$N$1,'2020_ktoe'!I40,'2020_TJ'!I40)</f>
        <v>1625.9999999999998</v>
      </c>
      <c r="J40" s="13">
        <f>IF($L$2=$N$1,'2020_ktoe'!J40,'2020_TJ'!J40)</f>
        <v>3682.7999999999997</v>
      </c>
      <c r="K40" s="13">
        <f>IF($L$2=$N$1,'2020_ktoe'!K40,'2020_TJ'!K40)</f>
        <v>15</v>
      </c>
      <c r="L40" s="10">
        <f>IF($L$2=$N$1,'2020_ktoe'!L40,'2020_TJ'!L40)</f>
        <v>29477.97</v>
      </c>
    </row>
    <row r="41" spans="1:12" x14ac:dyDescent="0.25">
      <c r="A41" s="6" t="s">
        <v>40</v>
      </c>
      <c r="B41" s="13">
        <f>IF($L$2=$N$1,'2020_ktoe'!B41,'2020_TJ'!B41)</f>
        <v>24.565000000000001</v>
      </c>
      <c r="C41" s="13">
        <f>IF($L$2=$N$1,'2020_ktoe'!C41,'2020_TJ'!C41)</f>
        <v>470.00000000000006</v>
      </c>
      <c r="D41" s="13">
        <f>IF($L$2=$N$1,'2020_ktoe'!D41,'2020_TJ'!D41)</f>
        <v>660.6</v>
      </c>
      <c r="E41" s="13">
        <f>IF($L$2=$N$1,'2020_ktoe'!E41,'2020_TJ'!E41)</f>
        <v>0</v>
      </c>
      <c r="F41" s="14">
        <f>IF($L$2=$N$1,'2020_ktoe'!F41,'2020_TJ'!F41)</f>
        <v>0</v>
      </c>
      <c r="G41" s="14">
        <f>IF($L$2=$N$1,'2020_ktoe'!G41,'2020_TJ'!G41)</f>
        <v>0</v>
      </c>
      <c r="H41" s="14">
        <f>IF($L$2=$N$1,'2020_ktoe'!H41,'2020_TJ'!H41)</f>
        <v>0</v>
      </c>
      <c r="I41" s="13">
        <f>IF($L$2=$N$1,'2020_ktoe'!I41,'2020_TJ'!I41)</f>
        <v>0</v>
      </c>
      <c r="J41" s="13">
        <f>IF($L$2=$N$1,'2020_ktoe'!J41,'2020_TJ'!J41)</f>
        <v>313.2</v>
      </c>
      <c r="K41" s="13">
        <f>IF($L$2=$N$1,'2020_ktoe'!K41,'2020_TJ'!K41)</f>
        <v>112</v>
      </c>
      <c r="L41" s="10">
        <f>IF($L$2=$N$1,'2020_ktoe'!L41,'2020_TJ'!L41)</f>
        <v>1580.365</v>
      </c>
    </row>
    <row r="42" spans="1:12" ht="15.75" thickBot="1" x14ac:dyDescent="0.3">
      <c r="A42" s="7" t="s">
        <v>41</v>
      </c>
      <c r="B42" s="16">
        <f>IF($L$2=$N$1,'2020_ktoe'!B42,'2020_TJ'!B42)</f>
        <v>304</v>
      </c>
      <c r="C42" s="16">
        <f>IF($L$2=$N$1,'2020_ktoe'!C42,'2020_TJ'!C42)</f>
        <v>72985.600000000006</v>
      </c>
      <c r="D42" s="16">
        <f>IF($L$2=$N$1,'2020_ktoe'!D42,'2020_TJ'!D42)</f>
        <v>22995.899999999998</v>
      </c>
      <c r="E42" s="17">
        <f>IF($L$2=$N$1,'2020_ktoe'!E42,'2020_TJ'!E42)</f>
        <v>0</v>
      </c>
      <c r="F42" s="17">
        <f>IF($L$2=$N$1,'2020_ktoe'!F42,'2020_TJ'!F42)</f>
        <v>0</v>
      </c>
      <c r="G42" s="17">
        <f>IF($L$2=$N$1,'2020_ktoe'!G42,'2020_TJ'!G42)</f>
        <v>0</v>
      </c>
      <c r="H42" s="17">
        <f>IF($L$2=$N$1,'2020_ktoe'!H42,'2020_TJ'!H42)</f>
        <v>0</v>
      </c>
      <c r="I42" s="17">
        <f>IF($L$2=$N$1,'2020_ktoe'!I42,'2020_TJ'!I42)</f>
        <v>0</v>
      </c>
      <c r="J42" s="17">
        <f>IF($L$2=$N$1,'2020_ktoe'!J42,'2020_TJ'!J42)</f>
        <v>0</v>
      </c>
      <c r="K42" s="17">
        <f>IF($L$2=$N$1,'2020_ktoe'!K42,'2020_TJ'!K42)</f>
        <v>0</v>
      </c>
      <c r="L42" s="18">
        <f>IF($L$2=$N$1,'2020_ktoe'!L42,'2020_TJ'!L42)</f>
        <v>96285.5</v>
      </c>
    </row>
  </sheetData>
  <mergeCells count="1">
    <mergeCell ref="A1:L1"/>
  </mergeCells>
  <dataValidations count="1">
    <dataValidation type="list" showInputMessage="1" showErrorMessage="1" sqref="L2" xr:uid="{00000000-0002-0000-0400-000000000000}">
      <formula1>Lista1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3">
    <tabColor rgb="FF92D050"/>
  </sheetPr>
  <dimension ref="A1:N42"/>
  <sheetViews>
    <sheetView showGridLines="0" zoomScale="85" zoomScaleNormal="85" workbookViewId="0">
      <pane xSplit="1" ySplit="3" topLeftCell="B4" activePane="bottomRight" state="frozen"/>
      <selection activeCell="B4" sqref="B4:L42"/>
      <selection pane="topRight" activeCell="B4" sqref="B4:L42"/>
      <selection pane="bottomLeft" activeCell="B4" sqref="B4:L42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75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58</v>
      </c>
      <c r="L2" s="3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39046.875000000007</v>
      </c>
      <c r="C4" s="8">
        <v>43228</v>
      </c>
      <c r="D4" s="8">
        <v>55280.700000000004</v>
      </c>
      <c r="E4" s="8">
        <v>119463.5</v>
      </c>
      <c r="F4" s="8">
        <v>175649.45454545456</v>
      </c>
      <c r="G4" s="8">
        <v>878.4</v>
      </c>
      <c r="H4" s="8">
        <v>2358</v>
      </c>
      <c r="I4" s="8">
        <v>15753.400000000001</v>
      </c>
      <c r="J4" s="9">
        <v>0</v>
      </c>
      <c r="K4" s="9">
        <v>0</v>
      </c>
      <c r="L4" s="10">
        <v>451658.32954545459</v>
      </c>
    </row>
    <row r="5" spans="1:14" x14ac:dyDescent="0.25">
      <c r="A5" s="4" t="s">
        <v>3</v>
      </c>
      <c r="B5" s="8">
        <v>38689.69400000001</v>
      </c>
      <c r="C5" s="8">
        <v>399650</v>
      </c>
      <c r="D5" s="8">
        <v>277493.40000000002</v>
      </c>
      <c r="E5" s="8">
        <v>12997.1</v>
      </c>
      <c r="F5" s="9">
        <v>0</v>
      </c>
      <c r="G5" s="9">
        <v>0</v>
      </c>
      <c r="H5" s="9">
        <v>0</v>
      </c>
      <c r="I5" s="8">
        <v>0</v>
      </c>
      <c r="J5" s="8">
        <v>69033.600000000006</v>
      </c>
      <c r="K5" s="8">
        <v>0</v>
      </c>
      <c r="L5" s="10">
        <v>797863.79399999999</v>
      </c>
    </row>
    <row r="6" spans="1:14" x14ac:dyDescent="0.25">
      <c r="A6" s="4" t="s">
        <v>4</v>
      </c>
      <c r="B6" s="8">
        <v>-7913.0460000000003</v>
      </c>
      <c r="C6" s="8">
        <v>-127625</v>
      </c>
      <c r="D6" s="8">
        <v>0</v>
      </c>
      <c r="E6" s="8">
        <v>-15690.7</v>
      </c>
      <c r="F6" s="9">
        <v>0</v>
      </c>
      <c r="G6" s="9">
        <v>0</v>
      </c>
      <c r="H6" s="9">
        <v>0</v>
      </c>
      <c r="I6" s="8">
        <v>0</v>
      </c>
      <c r="J6" s="8">
        <v>-26996.400000000001</v>
      </c>
      <c r="K6" s="8">
        <v>0</v>
      </c>
      <c r="L6" s="10">
        <v>-178225.14600000001</v>
      </c>
    </row>
    <row r="7" spans="1:14" x14ac:dyDescent="0.25">
      <c r="A7" s="4" t="s">
        <v>7</v>
      </c>
      <c r="B7" s="9">
        <v>0</v>
      </c>
      <c r="C7" s="8">
        <v>-4214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-4214</v>
      </c>
    </row>
    <row r="8" spans="1:14" x14ac:dyDescent="0.25">
      <c r="A8" s="4" t="s">
        <v>8</v>
      </c>
      <c r="B8" s="11">
        <v>653.05600000000004</v>
      </c>
      <c r="C8" s="11">
        <v>-3004.2000000000003</v>
      </c>
      <c r="D8" s="11">
        <v>34173</v>
      </c>
      <c r="E8" s="11">
        <v>-389.4</v>
      </c>
      <c r="F8" s="9">
        <v>0</v>
      </c>
      <c r="G8" s="9">
        <v>0</v>
      </c>
      <c r="H8" s="9">
        <v>0</v>
      </c>
      <c r="I8" s="11">
        <v>0</v>
      </c>
      <c r="J8" s="9">
        <v>0</v>
      </c>
      <c r="K8" s="9">
        <v>0</v>
      </c>
      <c r="L8" s="12">
        <v>31432.455999999998</v>
      </c>
    </row>
    <row r="9" spans="1:14" x14ac:dyDescent="0.25">
      <c r="A9" s="4" t="s">
        <v>9</v>
      </c>
      <c r="B9" s="8">
        <v>70476.579000000012</v>
      </c>
      <c r="C9" s="8">
        <v>308034.8</v>
      </c>
      <c r="D9" s="8">
        <v>366947.10000000003</v>
      </c>
      <c r="E9" s="8">
        <v>116380.50000000001</v>
      </c>
      <c r="F9" s="8">
        <v>175649.45454545456</v>
      </c>
      <c r="G9" s="8">
        <v>878.4</v>
      </c>
      <c r="H9" s="8">
        <v>2358</v>
      </c>
      <c r="I9" s="8">
        <v>15753.400000000001</v>
      </c>
      <c r="J9" s="8">
        <v>42037.200000000004</v>
      </c>
      <c r="K9" s="8">
        <v>0</v>
      </c>
      <c r="L9" s="10">
        <v>1098515.4335454546</v>
      </c>
    </row>
    <row r="10" spans="1:14" x14ac:dyDescent="0.25">
      <c r="A10" s="4" t="s">
        <v>10</v>
      </c>
      <c r="B10" s="8">
        <v>0</v>
      </c>
      <c r="C10" s="8">
        <v>160.00000000000023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160.00000000000023</v>
      </c>
    </row>
    <row r="11" spans="1:14" x14ac:dyDescent="0.25">
      <c r="A11" s="4" t="s">
        <v>11</v>
      </c>
      <c r="B11" s="8">
        <v>113.50099999998884</v>
      </c>
      <c r="C11" s="8">
        <v>-208.99999999996112</v>
      </c>
      <c r="D11" s="8">
        <v>7748.1000000000649</v>
      </c>
      <c r="E11" s="8">
        <v>-39.499999999997556</v>
      </c>
      <c r="F11" s="8">
        <v>0</v>
      </c>
      <c r="G11" s="8">
        <v>0</v>
      </c>
      <c r="H11" s="8">
        <v>0</v>
      </c>
      <c r="I11" s="8">
        <v>0</v>
      </c>
      <c r="J11" s="8">
        <v>-773.99999999995589</v>
      </c>
      <c r="K11" s="8">
        <v>-200.00000000000665</v>
      </c>
      <c r="L11" s="10">
        <v>6639.1010000001324</v>
      </c>
    </row>
    <row r="12" spans="1:14" x14ac:dyDescent="0.25">
      <c r="A12" s="4" t="s">
        <v>12</v>
      </c>
      <c r="B12" s="8">
        <v>-56375.116999999991</v>
      </c>
      <c r="C12" s="8">
        <v>819.7000000000553</v>
      </c>
      <c r="D12" s="8">
        <v>-99718.200000000026</v>
      </c>
      <c r="E12" s="8">
        <v>-34430.799999999996</v>
      </c>
      <c r="F12" s="8">
        <v>-175649.45454545456</v>
      </c>
      <c r="G12" s="8">
        <v>-878.4</v>
      </c>
      <c r="H12" s="8">
        <v>-2358</v>
      </c>
      <c r="I12" s="8">
        <v>-12517.4</v>
      </c>
      <c r="J12" s="8">
        <v>125582.39999999998</v>
      </c>
      <c r="K12" s="8">
        <v>48575.000000000007</v>
      </c>
      <c r="L12" s="10">
        <v>-206950.27154545457</v>
      </c>
    </row>
    <row r="13" spans="1:14" x14ac:dyDescent="0.25">
      <c r="A13" s="5" t="s">
        <v>13</v>
      </c>
      <c r="B13" s="11">
        <v>-5416.9</v>
      </c>
      <c r="C13" s="11">
        <v>-15892.7</v>
      </c>
      <c r="D13" s="11">
        <v>-9108.9</v>
      </c>
      <c r="E13" s="11">
        <v>-600</v>
      </c>
      <c r="F13" s="9">
        <v>0</v>
      </c>
      <c r="G13" s="9">
        <v>0</v>
      </c>
      <c r="H13" s="9">
        <v>0</v>
      </c>
      <c r="I13" s="11">
        <v>0</v>
      </c>
      <c r="J13" s="11">
        <v>-11379.6</v>
      </c>
      <c r="K13" s="11">
        <v>-3106.9999999999995</v>
      </c>
      <c r="L13" s="12">
        <v>-45505.1</v>
      </c>
    </row>
    <row r="14" spans="1:14" x14ac:dyDescent="0.25">
      <c r="A14" s="4" t="s">
        <v>14</v>
      </c>
      <c r="B14" s="8">
        <v>-1014.8000000000002</v>
      </c>
      <c r="C14" s="8">
        <v>0</v>
      </c>
      <c r="D14" s="8">
        <v>-4648.5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-11300.4</v>
      </c>
      <c r="K14" s="8">
        <v>-3977</v>
      </c>
      <c r="L14" s="10">
        <v>-20940.7</v>
      </c>
    </row>
    <row r="15" spans="1:14" x14ac:dyDescent="0.25">
      <c r="A15" s="4" t="s">
        <v>15</v>
      </c>
      <c r="B15" s="8">
        <v>7783.262999999999</v>
      </c>
      <c r="C15" s="8">
        <v>292912.80000000005</v>
      </c>
      <c r="D15" s="8">
        <v>261219.6</v>
      </c>
      <c r="E15" s="8">
        <v>81310.2</v>
      </c>
      <c r="F15" s="9">
        <v>0</v>
      </c>
      <c r="G15" s="9">
        <v>0</v>
      </c>
      <c r="H15" s="9">
        <v>0</v>
      </c>
      <c r="I15" s="8">
        <v>3236</v>
      </c>
      <c r="J15" s="8">
        <v>144165.59999999998</v>
      </c>
      <c r="K15" s="8">
        <v>41291</v>
      </c>
      <c r="L15" s="10">
        <v>831918.46299999999</v>
      </c>
    </row>
    <row r="16" spans="1:14" x14ac:dyDescent="0.25">
      <c r="A16" s="4" t="s">
        <v>16</v>
      </c>
      <c r="B16" s="8">
        <v>4983.5359999999991</v>
      </c>
      <c r="C16" s="8">
        <v>30014</v>
      </c>
      <c r="D16" s="8">
        <v>57524.4</v>
      </c>
      <c r="E16" s="8">
        <v>14836</v>
      </c>
      <c r="F16" s="9">
        <v>0</v>
      </c>
      <c r="G16" s="9">
        <v>0</v>
      </c>
      <c r="H16" s="9">
        <v>0</v>
      </c>
      <c r="I16" s="8">
        <v>64</v>
      </c>
      <c r="J16" s="8">
        <v>62928</v>
      </c>
      <c r="K16" s="8">
        <v>14854</v>
      </c>
      <c r="L16" s="10">
        <v>185203.93599999999</v>
      </c>
    </row>
    <row r="17" spans="1:12" x14ac:dyDescent="0.25">
      <c r="A17" s="6" t="s">
        <v>17</v>
      </c>
      <c r="B17" s="13">
        <v>2217.9359999999997</v>
      </c>
      <c r="C17" s="13">
        <v>42.6</v>
      </c>
      <c r="D17" s="13">
        <v>2530.8000000000002</v>
      </c>
      <c r="E17" s="13">
        <v>6</v>
      </c>
      <c r="F17" s="14">
        <v>0</v>
      </c>
      <c r="G17" s="14">
        <v>0</v>
      </c>
      <c r="H17" s="14">
        <v>0</v>
      </c>
      <c r="I17" s="13">
        <v>0</v>
      </c>
      <c r="J17" s="13">
        <v>2307.6</v>
      </c>
      <c r="K17" s="13">
        <v>1327</v>
      </c>
      <c r="L17" s="10">
        <v>8431.9359999999997</v>
      </c>
    </row>
    <row r="18" spans="1:12" x14ac:dyDescent="0.25">
      <c r="A18" s="6" t="s">
        <v>18</v>
      </c>
      <c r="B18" s="13">
        <v>0</v>
      </c>
      <c r="C18" s="13">
        <v>15571.000000000002</v>
      </c>
      <c r="D18" s="13">
        <v>10083.6</v>
      </c>
      <c r="E18" s="13">
        <v>82</v>
      </c>
      <c r="F18" s="14">
        <v>0</v>
      </c>
      <c r="G18" s="14">
        <v>0</v>
      </c>
      <c r="H18" s="14">
        <v>0</v>
      </c>
      <c r="I18" s="13">
        <v>0</v>
      </c>
      <c r="J18" s="13">
        <v>12506.4</v>
      </c>
      <c r="K18" s="13">
        <v>10607</v>
      </c>
      <c r="L18" s="10">
        <v>48850</v>
      </c>
    </row>
    <row r="19" spans="1:12" x14ac:dyDescent="0.25">
      <c r="A19" s="6" t="s">
        <v>19</v>
      </c>
      <c r="B19" s="13">
        <v>0</v>
      </c>
      <c r="C19" s="13">
        <v>42.6</v>
      </c>
      <c r="D19" s="13">
        <v>2730.6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1324.8</v>
      </c>
      <c r="K19" s="13">
        <v>1</v>
      </c>
      <c r="L19" s="10">
        <v>4099</v>
      </c>
    </row>
    <row r="20" spans="1:12" x14ac:dyDescent="0.25">
      <c r="A20" s="6" t="s">
        <v>20</v>
      </c>
      <c r="B20" s="13">
        <v>1062.9280000000001</v>
      </c>
      <c r="C20" s="13">
        <v>3312.8</v>
      </c>
      <c r="D20" s="13">
        <v>7974.9</v>
      </c>
      <c r="E20" s="13">
        <v>5242</v>
      </c>
      <c r="F20" s="14">
        <v>0</v>
      </c>
      <c r="G20" s="14">
        <v>0</v>
      </c>
      <c r="H20" s="14">
        <v>0</v>
      </c>
      <c r="I20" s="13">
        <v>0</v>
      </c>
      <c r="J20" s="13">
        <v>5220</v>
      </c>
      <c r="K20" s="13">
        <v>107</v>
      </c>
      <c r="L20" s="10">
        <v>22919.628000000001</v>
      </c>
    </row>
    <row r="21" spans="1:12" x14ac:dyDescent="0.25">
      <c r="A21" s="6" t="s">
        <v>21</v>
      </c>
      <c r="B21" s="13">
        <v>0</v>
      </c>
      <c r="C21" s="13">
        <v>88.600000000000009</v>
      </c>
      <c r="D21" s="13">
        <v>2757.6</v>
      </c>
      <c r="E21" s="13">
        <v>18</v>
      </c>
      <c r="F21" s="14">
        <v>0</v>
      </c>
      <c r="G21" s="14">
        <v>0</v>
      </c>
      <c r="H21" s="14">
        <v>0</v>
      </c>
      <c r="I21" s="13">
        <v>5</v>
      </c>
      <c r="J21" s="13">
        <v>5439.6</v>
      </c>
      <c r="K21" s="13">
        <v>462.99999999999994</v>
      </c>
      <c r="L21" s="10">
        <v>8771.7999999999993</v>
      </c>
    </row>
    <row r="22" spans="1:12" x14ac:dyDescent="0.25">
      <c r="A22" s="6" t="s">
        <v>22</v>
      </c>
      <c r="B22" s="13">
        <v>15.663000000000002</v>
      </c>
      <c r="C22" s="13">
        <v>400.40000000000003</v>
      </c>
      <c r="D22" s="13">
        <v>8174.7</v>
      </c>
      <c r="E22" s="13">
        <v>141</v>
      </c>
      <c r="F22" s="14">
        <v>0</v>
      </c>
      <c r="G22" s="14">
        <v>0</v>
      </c>
      <c r="H22" s="14">
        <v>0</v>
      </c>
      <c r="I22" s="13">
        <v>12</v>
      </c>
      <c r="J22" s="13">
        <v>10839.6</v>
      </c>
      <c r="K22" s="13">
        <v>223</v>
      </c>
      <c r="L22" s="10">
        <v>19806.362999999998</v>
      </c>
    </row>
    <row r="23" spans="1:12" x14ac:dyDescent="0.25">
      <c r="A23" s="6" t="s">
        <v>23</v>
      </c>
      <c r="B23" s="13">
        <v>0</v>
      </c>
      <c r="C23" s="13">
        <v>937.2</v>
      </c>
      <c r="D23" s="13">
        <v>145.80000000000001</v>
      </c>
      <c r="E23" s="13">
        <v>1</v>
      </c>
      <c r="F23" s="14">
        <v>0</v>
      </c>
      <c r="G23" s="14">
        <v>0</v>
      </c>
      <c r="H23" s="14">
        <v>0</v>
      </c>
      <c r="I23" s="13">
        <v>0</v>
      </c>
      <c r="J23" s="13">
        <v>388.8</v>
      </c>
      <c r="K23" s="13">
        <v>0</v>
      </c>
      <c r="L23" s="10">
        <v>1472.8</v>
      </c>
    </row>
    <row r="24" spans="1:12" x14ac:dyDescent="0.25">
      <c r="A24" s="6" t="s">
        <v>24</v>
      </c>
      <c r="B24" s="13">
        <v>58.716000000000001</v>
      </c>
      <c r="C24" s="13">
        <v>719</v>
      </c>
      <c r="D24" s="13">
        <v>13717.800000000001</v>
      </c>
      <c r="E24" s="13">
        <v>3536</v>
      </c>
      <c r="F24" s="14">
        <v>0</v>
      </c>
      <c r="G24" s="14">
        <v>0</v>
      </c>
      <c r="H24" s="14">
        <v>0</v>
      </c>
      <c r="I24" s="13">
        <v>18</v>
      </c>
      <c r="J24" s="13">
        <v>9774</v>
      </c>
      <c r="K24" s="13">
        <v>1060</v>
      </c>
      <c r="L24" s="10">
        <v>28883.516000000003</v>
      </c>
    </row>
    <row r="25" spans="1:12" x14ac:dyDescent="0.25">
      <c r="A25" s="6" t="s">
        <v>25</v>
      </c>
      <c r="B25" s="13">
        <v>1461.3500000000001</v>
      </c>
      <c r="C25" s="13">
        <v>88.600000000000009</v>
      </c>
      <c r="D25" s="13">
        <v>2281.5</v>
      </c>
      <c r="E25" s="13">
        <v>2684</v>
      </c>
      <c r="F25" s="14">
        <v>0</v>
      </c>
      <c r="G25" s="14">
        <v>0</v>
      </c>
      <c r="H25" s="14">
        <v>0</v>
      </c>
      <c r="I25" s="13">
        <v>0</v>
      </c>
      <c r="J25" s="13">
        <v>3175.2</v>
      </c>
      <c r="K25" s="13">
        <v>639</v>
      </c>
      <c r="L25" s="10">
        <v>10329.65</v>
      </c>
    </row>
    <row r="26" spans="1:12" x14ac:dyDescent="0.25">
      <c r="A26" s="6" t="s">
        <v>26</v>
      </c>
      <c r="B26" s="13">
        <v>0</v>
      </c>
      <c r="C26" s="13">
        <v>390.2</v>
      </c>
      <c r="D26" s="13">
        <v>221.39999999999998</v>
      </c>
      <c r="E26" s="13">
        <v>2769.9999999999995</v>
      </c>
      <c r="F26" s="14">
        <v>0</v>
      </c>
      <c r="G26" s="14">
        <v>0</v>
      </c>
      <c r="H26" s="14">
        <v>0</v>
      </c>
      <c r="I26" s="13">
        <v>0</v>
      </c>
      <c r="J26" s="13">
        <v>1508.4</v>
      </c>
      <c r="K26" s="13">
        <v>0</v>
      </c>
      <c r="L26" s="10">
        <v>4890</v>
      </c>
    </row>
    <row r="27" spans="1:12" x14ac:dyDescent="0.25">
      <c r="A27" s="6" t="s">
        <v>27</v>
      </c>
      <c r="B27" s="13">
        <v>151.28</v>
      </c>
      <c r="C27" s="13">
        <v>8286.4</v>
      </c>
      <c r="D27" s="13">
        <v>2001.6000000000001</v>
      </c>
      <c r="E27" s="13">
        <v>121.99999999999999</v>
      </c>
      <c r="F27" s="14">
        <v>0</v>
      </c>
      <c r="G27" s="14">
        <v>0</v>
      </c>
      <c r="H27" s="14">
        <v>0</v>
      </c>
      <c r="I27" s="13">
        <v>20</v>
      </c>
      <c r="J27" s="13">
        <v>1861.2</v>
      </c>
      <c r="K27" s="13">
        <v>158</v>
      </c>
      <c r="L27" s="10">
        <v>12600.480000000001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705.59999999999991</v>
      </c>
      <c r="E28" s="13">
        <v>8</v>
      </c>
      <c r="F28" s="14">
        <v>0</v>
      </c>
      <c r="G28" s="14">
        <v>0</v>
      </c>
      <c r="H28" s="14">
        <v>0</v>
      </c>
      <c r="I28" s="13">
        <v>0</v>
      </c>
      <c r="J28" s="13">
        <v>738</v>
      </c>
      <c r="K28" s="13">
        <v>10</v>
      </c>
      <c r="L28" s="10">
        <v>1461.6</v>
      </c>
    </row>
    <row r="29" spans="1:12" x14ac:dyDescent="0.25">
      <c r="A29" s="6" t="s">
        <v>29</v>
      </c>
      <c r="B29" s="13">
        <v>15.663000000000002</v>
      </c>
      <c r="C29" s="13">
        <v>134.60000000000002</v>
      </c>
      <c r="D29" s="13">
        <v>4198.5</v>
      </c>
      <c r="E29" s="13">
        <v>226</v>
      </c>
      <c r="F29" s="14">
        <v>0</v>
      </c>
      <c r="G29" s="14">
        <v>0</v>
      </c>
      <c r="H29" s="14">
        <v>0</v>
      </c>
      <c r="I29" s="13">
        <v>9</v>
      </c>
      <c r="J29" s="13">
        <v>7844.4000000000005</v>
      </c>
      <c r="K29" s="13">
        <v>259</v>
      </c>
      <c r="L29" s="10">
        <v>12687.163</v>
      </c>
    </row>
    <row r="30" spans="1:12" x14ac:dyDescent="0.25">
      <c r="A30" s="4" t="s">
        <v>30</v>
      </c>
      <c r="B30" s="8">
        <v>0</v>
      </c>
      <c r="C30" s="8">
        <v>167289.60000000001</v>
      </c>
      <c r="D30" s="8">
        <v>2574.9</v>
      </c>
      <c r="E30" s="8">
        <v>11686.2</v>
      </c>
      <c r="F30" s="9">
        <v>0</v>
      </c>
      <c r="G30" s="9">
        <v>0</v>
      </c>
      <c r="H30" s="9">
        <v>0</v>
      </c>
      <c r="I30" s="8">
        <v>0</v>
      </c>
      <c r="J30" s="8">
        <v>4370.4000000000005</v>
      </c>
      <c r="K30" s="9">
        <v>0</v>
      </c>
      <c r="L30" s="10">
        <v>185921.1</v>
      </c>
    </row>
    <row r="31" spans="1:12" x14ac:dyDescent="0.25">
      <c r="A31" s="6" t="s">
        <v>31</v>
      </c>
      <c r="B31" s="14">
        <v>0</v>
      </c>
      <c r="C31" s="13">
        <v>165669.40000000002</v>
      </c>
      <c r="D31" s="13">
        <v>333</v>
      </c>
      <c r="E31" s="13">
        <v>11686.2</v>
      </c>
      <c r="F31" s="14">
        <v>0</v>
      </c>
      <c r="G31" s="14">
        <v>0</v>
      </c>
      <c r="H31" s="14">
        <v>0</v>
      </c>
      <c r="I31" s="13">
        <v>0</v>
      </c>
      <c r="J31" s="13">
        <v>219.6</v>
      </c>
      <c r="K31" s="14">
        <v>0</v>
      </c>
      <c r="L31" s="10">
        <v>177908.20000000004</v>
      </c>
    </row>
    <row r="32" spans="1:12" x14ac:dyDescent="0.25">
      <c r="A32" s="6" t="s">
        <v>76</v>
      </c>
      <c r="B32" s="14">
        <v>0</v>
      </c>
      <c r="C32" s="13">
        <v>44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4">
        <v>0</v>
      </c>
      <c r="K32" s="14">
        <v>0</v>
      </c>
      <c r="L32" s="10">
        <v>44</v>
      </c>
    </row>
    <row r="33" spans="1:12" x14ac:dyDescent="0.25">
      <c r="A33" s="6" t="s">
        <v>32</v>
      </c>
      <c r="B33" s="13">
        <v>0</v>
      </c>
      <c r="C33" s="13">
        <v>1405.8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4111.2</v>
      </c>
      <c r="K33" s="14">
        <v>0</v>
      </c>
      <c r="L33" s="10">
        <v>5517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2241.9</v>
      </c>
      <c r="E34" s="13">
        <v>0</v>
      </c>
      <c r="F34" s="14">
        <v>0</v>
      </c>
      <c r="G34" s="14">
        <v>0</v>
      </c>
      <c r="H34" s="14">
        <v>0</v>
      </c>
      <c r="I34" s="15">
        <v>0</v>
      </c>
      <c r="J34" s="13">
        <v>39.6</v>
      </c>
      <c r="K34" s="14">
        <v>0</v>
      </c>
      <c r="L34" s="10">
        <v>2281.5</v>
      </c>
    </row>
    <row r="35" spans="1:12" x14ac:dyDescent="0.25">
      <c r="A35" s="6" t="s">
        <v>34</v>
      </c>
      <c r="B35" s="13">
        <v>0</v>
      </c>
      <c r="C35" s="13">
        <v>170.4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4">
        <v>0</v>
      </c>
      <c r="K35" s="14">
        <v>0</v>
      </c>
      <c r="L35" s="10">
        <v>170.4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2495.7269999999999</v>
      </c>
      <c r="C37" s="8">
        <v>22623.600000000002</v>
      </c>
      <c r="D37" s="8">
        <v>178124.4</v>
      </c>
      <c r="E37" s="8">
        <v>54788</v>
      </c>
      <c r="F37" s="9">
        <v>0</v>
      </c>
      <c r="G37" s="9">
        <v>0</v>
      </c>
      <c r="H37" s="9">
        <v>0</v>
      </c>
      <c r="I37" s="8">
        <v>3172</v>
      </c>
      <c r="J37" s="8">
        <v>76867.199999999997</v>
      </c>
      <c r="K37" s="8">
        <v>26437</v>
      </c>
      <c r="L37" s="10">
        <v>364507.92699999997</v>
      </c>
    </row>
    <row r="38" spans="1:12" x14ac:dyDescent="0.25">
      <c r="A38" s="6" t="s">
        <v>37</v>
      </c>
      <c r="B38" s="13">
        <v>2358.9470000000001</v>
      </c>
      <c r="C38" s="13">
        <v>3312</v>
      </c>
      <c r="D38" s="13">
        <v>126719.99999999999</v>
      </c>
      <c r="E38" s="13">
        <v>53009</v>
      </c>
      <c r="F38" s="14">
        <v>0</v>
      </c>
      <c r="G38" s="14">
        <v>0</v>
      </c>
      <c r="H38" s="14">
        <v>0</v>
      </c>
      <c r="I38" s="13">
        <v>616</v>
      </c>
      <c r="J38" s="13">
        <v>44190</v>
      </c>
      <c r="K38" s="13">
        <v>19682</v>
      </c>
      <c r="L38" s="10">
        <v>249887.94699999999</v>
      </c>
    </row>
    <row r="39" spans="1:12" x14ac:dyDescent="0.25">
      <c r="A39" s="6" t="s">
        <v>38</v>
      </c>
      <c r="B39" s="13">
        <v>50.245000000000005</v>
      </c>
      <c r="C39" s="13">
        <v>1500.2000000000003</v>
      </c>
      <c r="D39" s="13">
        <v>44478</v>
      </c>
      <c r="E39" s="13">
        <v>1294</v>
      </c>
      <c r="F39" s="14">
        <v>0</v>
      </c>
      <c r="G39" s="14">
        <v>0</v>
      </c>
      <c r="H39" s="14">
        <v>0</v>
      </c>
      <c r="I39" s="13">
        <v>930</v>
      </c>
      <c r="J39" s="13">
        <v>28681.199999999997</v>
      </c>
      <c r="K39" s="13">
        <v>6628</v>
      </c>
      <c r="L39" s="10">
        <v>83561.64499999999</v>
      </c>
    </row>
    <row r="40" spans="1:12" x14ac:dyDescent="0.25">
      <c r="A40" s="6" t="s">
        <v>39</v>
      </c>
      <c r="B40" s="13">
        <v>61.97</v>
      </c>
      <c r="C40" s="13">
        <v>17341.400000000001</v>
      </c>
      <c r="D40" s="13">
        <v>6265.7999999999993</v>
      </c>
      <c r="E40" s="13">
        <v>485</v>
      </c>
      <c r="F40" s="14">
        <v>0</v>
      </c>
      <c r="G40" s="14">
        <v>0</v>
      </c>
      <c r="H40" s="14">
        <v>0</v>
      </c>
      <c r="I40" s="13">
        <v>1625.9999999999998</v>
      </c>
      <c r="J40" s="13">
        <v>3682.7999999999997</v>
      </c>
      <c r="K40" s="13">
        <v>15</v>
      </c>
      <c r="L40" s="10">
        <v>29477.97</v>
      </c>
    </row>
    <row r="41" spans="1:12" x14ac:dyDescent="0.25">
      <c r="A41" s="6" t="s">
        <v>40</v>
      </c>
      <c r="B41" s="13">
        <v>24.565000000000001</v>
      </c>
      <c r="C41" s="13">
        <v>470.00000000000006</v>
      </c>
      <c r="D41" s="13">
        <v>660.6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313.2</v>
      </c>
      <c r="K41" s="13">
        <v>112</v>
      </c>
      <c r="L41" s="10">
        <v>1580.365</v>
      </c>
    </row>
    <row r="42" spans="1:12" ht="15.75" thickBot="1" x14ac:dyDescent="0.3">
      <c r="A42" s="7" t="s">
        <v>41</v>
      </c>
      <c r="B42" s="16">
        <v>304</v>
      </c>
      <c r="C42" s="16">
        <v>72985.600000000006</v>
      </c>
      <c r="D42" s="16">
        <v>22995.899999999998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96285.5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Munka4">
    <tabColor rgb="FF92D050"/>
  </sheetPr>
  <dimension ref="A1:N42"/>
  <sheetViews>
    <sheetView showGridLines="0" zoomScale="85" zoomScaleNormal="85" workbookViewId="0">
      <pane xSplit="1" ySplit="3" topLeftCell="B4" activePane="bottomRight" state="frozen"/>
      <selection activeCell="B4" sqref="B4:L42"/>
      <selection pane="topRight" activeCell="B4" sqref="B4:L42"/>
      <selection pane="bottomLeft" activeCell="B4" sqref="B4:L42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75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58</v>
      </c>
      <c r="L2" s="3" t="s">
        <v>0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932.6185869876756</v>
      </c>
      <c r="C4" s="8">
        <v>1032.4830419413395</v>
      </c>
      <c r="D4" s="8">
        <v>1320.3568357695615</v>
      </c>
      <c r="E4" s="8">
        <v>2853.3366771758856</v>
      </c>
      <c r="F4" s="8">
        <v>4195.3151463039685</v>
      </c>
      <c r="G4" s="8">
        <v>20.980223559759242</v>
      </c>
      <c r="H4" s="8">
        <v>56.319862424763542</v>
      </c>
      <c r="I4" s="8">
        <v>376.26349479315945</v>
      </c>
      <c r="J4" s="9">
        <v>0</v>
      </c>
      <c r="K4" s="9">
        <v>0</v>
      </c>
      <c r="L4" s="10">
        <v>10787.673868956115</v>
      </c>
    </row>
    <row r="5" spans="1:14" x14ac:dyDescent="0.25">
      <c r="A5" s="4" t="s">
        <v>3</v>
      </c>
      <c r="B5" s="8">
        <v>924.08746536734498</v>
      </c>
      <c r="C5" s="8">
        <v>9545.4762587178739</v>
      </c>
      <c r="D5" s="8">
        <v>6627.8159931212385</v>
      </c>
      <c r="E5" s="8">
        <v>310.43040030572274</v>
      </c>
      <c r="F5" s="9">
        <v>0</v>
      </c>
      <c r="G5" s="9">
        <v>0</v>
      </c>
      <c r="H5" s="9">
        <v>0</v>
      </c>
      <c r="I5" s="8">
        <v>0</v>
      </c>
      <c r="J5" s="8">
        <v>1648.8392089423903</v>
      </c>
      <c r="K5" s="8">
        <v>0</v>
      </c>
      <c r="L5" s="10">
        <v>19056.649326454572</v>
      </c>
    </row>
    <row r="6" spans="1:14" x14ac:dyDescent="0.25">
      <c r="A6" s="4" t="s">
        <v>4</v>
      </c>
      <c r="B6" s="8">
        <v>-188.999856692462</v>
      </c>
      <c r="C6" s="8">
        <v>-3048.2707557084168</v>
      </c>
      <c r="D6" s="8">
        <v>0</v>
      </c>
      <c r="E6" s="8">
        <v>-374.76593102130505</v>
      </c>
      <c r="F6" s="9">
        <v>0</v>
      </c>
      <c r="G6" s="9">
        <v>0</v>
      </c>
      <c r="H6" s="9">
        <v>0</v>
      </c>
      <c r="I6" s="8">
        <v>0</v>
      </c>
      <c r="J6" s="8">
        <v>-644.79793637145315</v>
      </c>
      <c r="K6" s="8">
        <v>0</v>
      </c>
      <c r="L6" s="10">
        <v>-4256.834479793637</v>
      </c>
    </row>
    <row r="7" spans="1:14" x14ac:dyDescent="0.25">
      <c r="A7" s="4" t="s">
        <v>7</v>
      </c>
      <c r="B7" s="9">
        <v>0</v>
      </c>
      <c r="C7" s="8">
        <v>-100.64966083882679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-100.64966083882679</v>
      </c>
    </row>
    <row r="8" spans="1:14" x14ac:dyDescent="0.25">
      <c r="A8" s="4" t="s">
        <v>8</v>
      </c>
      <c r="B8" s="11">
        <v>15.597974586796596</v>
      </c>
      <c r="C8" s="11">
        <v>-71.754084264832329</v>
      </c>
      <c r="D8" s="11">
        <v>816.20808254514179</v>
      </c>
      <c r="E8" s="11">
        <v>-9.3006592146746918</v>
      </c>
      <c r="F8" s="9">
        <v>0</v>
      </c>
      <c r="G8" s="9">
        <v>0</v>
      </c>
      <c r="H8" s="9">
        <v>0</v>
      </c>
      <c r="I8" s="11">
        <v>0</v>
      </c>
      <c r="J8" s="9">
        <v>0</v>
      </c>
      <c r="K8" s="9">
        <v>0</v>
      </c>
      <c r="L8" s="12">
        <v>750.75131365243135</v>
      </c>
    </row>
    <row r="9" spans="1:14" x14ac:dyDescent="0.25">
      <c r="A9" s="4" t="s">
        <v>9</v>
      </c>
      <c r="B9" s="8">
        <v>1683.3041702493551</v>
      </c>
      <c r="C9" s="8">
        <v>7357.284799847137</v>
      </c>
      <c r="D9" s="8">
        <v>8764.380911435941</v>
      </c>
      <c r="E9" s="8">
        <v>2779.7004872456282</v>
      </c>
      <c r="F9" s="8">
        <v>4195.3151463039685</v>
      </c>
      <c r="G9" s="8">
        <v>20.980223559759242</v>
      </c>
      <c r="H9" s="8">
        <v>56.319862424763542</v>
      </c>
      <c r="I9" s="8">
        <v>376.26349479315945</v>
      </c>
      <c r="J9" s="8">
        <v>1004.0412725709372</v>
      </c>
      <c r="K9" s="8">
        <v>0</v>
      </c>
      <c r="L9" s="10">
        <v>26237.590368430647</v>
      </c>
    </row>
    <row r="10" spans="1:14" x14ac:dyDescent="0.25">
      <c r="A10" s="4" t="s">
        <v>10</v>
      </c>
      <c r="B10" s="8">
        <v>0</v>
      </c>
      <c r="C10" s="8">
        <v>3.821534346039936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3.821534346039936</v>
      </c>
    </row>
    <row r="11" spans="1:14" x14ac:dyDescent="0.25">
      <c r="A11" s="4" t="s">
        <v>11</v>
      </c>
      <c r="B11" s="8">
        <v>2.7109248113114752</v>
      </c>
      <c r="C11" s="8">
        <v>-4.9918792395137359</v>
      </c>
      <c r="D11" s="8">
        <v>185.06018916595167</v>
      </c>
      <c r="E11" s="8">
        <v>-0.94344129167855062</v>
      </c>
      <c r="F11" s="8">
        <v>0</v>
      </c>
      <c r="G11" s="8">
        <v>0</v>
      </c>
      <c r="H11" s="8">
        <v>0</v>
      </c>
      <c r="I11" s="8">
        <v>0</v>
      </c>
      <c r="J11" s="8">
        <v>-18.48667239896713</v>
      </c>
      <c r="K11" s="8">
        <v>-4.7769179325500772</v>
      </c>
      <c r="L11" s="10">
        <v>158.57220311455367</v>
      </c>
    </row>
    <row r="12" spans="1:14" x14ac:dyDescent="0.25">
      <c r="A12" s="4" t="s">
        <v>12</v>
      </c>
      <c r="B12" s="8">
        <v>-1346.4965367344989</v>
      </c>
      <c r="C12" s="8">
        <v>19.578198146554882</v>
      </c>
      <c r="D12" s="8">
        <v>-2381.728288907997</v>
      </c>
      <c r="E12" s="8">
        <v>-822.36552976019857</v>
      </c>
      <c r="F12" s="8">
        <v>-4195.3151463039685</v>
      </c>
      <c r="G12" s="8">
        <v>-20.980223559759242</v>
      </c>
      <c r="H12" s="8">
        <v>-56.319862424763542</v>
      </c>
      <c r="I12" s="8">
        <v>-298.97296264450176</v>
      </c>
      <c r="J12" s="8">
        <v>2999.4840928632839</v>
      </c>
      <c r="K12" s="8">
        <v>1160.1939428680616</v>
      </c>
      <c r="L12" s="10">
        <v>-4942.9223164577888</v>
      </c>
    </row>
    <row r="13" spans="1:14" x14ac:dyDescent="0.25">
      <c r="A13" s="5" t="s">
        <v>13</v>
      </c>
      <c r="B13" s="11">
        <v>-129.38043374414826</v>
      </c>
      <c r="C13" s="11">
        <v>-379.5906181331805</v>
      </c>
      <c r="D13" s="11">
        <v>-217.56233877901977</v>
      </c>
      <c r="E13" s="11">
        <v>-14.330753797649756</v>
      </c>
      <c r="F13" s="9">
        <v>0</v>
      </c>
      <c r="G13" s="9">
        <v>0</v>
      </c>
      <c r="H13" s="9">
        <v>0</v>
      </c>
      <c r="I13" s="11">
        <v>0</v>
      </c>
      <c r="J13" s="11">
        <v>-271.79707652622528</v>
      </c>
      <c r="K13" s="11">
        <v>-74.209420082162978</v>
      </c>
      <c r="L13" s="12">
        <v>-1086.8706410623865</v>
      </c>
    </row>
    <row r="14" spans="1:14" x14ac:dyDescent="0.25">
      <c r="A14" s="4" t="s">
        <v>14</v>
      </c>
      <c r="B14" s="8">
        <v>-24.238081589758288</v>
      </c>
      <c r="C14" s="8">
        <v>0</v>
      </c>
      <c r="D14" s="8">
        <v>-111.02751504729149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-269.9054170249355</v>
      </c>
      <c r="K14" s="8">
        <v>-94.989013088755129</v>
      </c>
      <c r="L14" s="10">
        <v>-500.16002675074043</v>
      </c>
    </row>
    <row r="15" spans="1:14" x14ac:dyDescent="0.25">
      <c r="A15" s="4" t="s">
        <v>15</v>
      </c>
      <c r="B15" s="8">
        <v>185.9000429922614</v>
      </c>
      <c r="C15" s="8">
        <v>6996.1020349670398</v>
      </c>
      <c r="D15" s="8">
        <v>6239.1229578675839</v>
      </c>
      <c r="E15" s="8">
        <v>1942.0607623961018</v>
      </c>
      <c r="F15" s="9">
        <v>0</v>
      </c>
      <c r="G15" s="9">
        <v>0</v>
      </c>
      <c r="H15" s="9">
        <v>0</v>
      </c>
      <c r="I15" s="8">
        <v>77.290532148657661</v>
      </c>
      <c r="J15" s="8">
        <v>3443.336199484093</v>
      </c>
      <c r="K15" s="8">
        <v>986.2185917645935</v>
      </c>
      <c r="L15" s="10">
        <v>19870.031121620334</v>
      </c>
    </row>
    <row r="16" spans="1:14" x14ac:dyDescent="0.25">
      <c r="A16" s="4" t="s">
        <v>16</v>
      </c>
      <c r="B16" s="8">
        <v>119.02971242954047</v>
      </c>
      <c r="C16" s="8">
        <v>716.87207413776628</v>
      </c>
      <c r="D16" s="8">
        <v>1373.9466895958728</v>
      </c>
      <c r="E16" s="8">
        <v>354.3517722365529</v>
      </c>
      <c r="F16" s="9">
        <v>0</v>
      </c>
      <c r="G16" s="9">
        <v>0</v>
      </c>
      <c r="H16" s="9">
        <v>0</v>
      </c>
      <c r="I16" s="8">
        <v>1.5286137384159737</v>
      </c>
      <c r="J16" s="8">
        <v>1503.0094582975066</v>
      </c>
      <c r="K16" s="8">
        <v>354.78169485048249</v>
      </c>
      <c r="L16" s="10">
        <v>4423.520015286138</v>
      </c>
    </row>
    <row r="17" spans="1:12" x14ac:dyDescent="0.25">
      <c r="A17" s="6" t="s">
        <v>17</v>
      </c>
      <c r="B17" s="13">
        <v>52.974491258240178</v>
      </c>
      <c r="C17" s="13">
        <v>1.0174835196331327</v>
      </c>
      <c r="D17" s="13">
        <v>60.447119518486673</v>
      </c>
      <c r="E17" s="13">
        <v>0.14330753797649756</v>
      </c>
      <c r="F17" s="14">
        <v>0</v>
      </c>
      <c r="G17" s="14">
        <v>0</v>
      </c>
      <c r="H17" s="14">
        <v>0</v>
      </c>
      <c r="I17" s="13">
        <v>0</v>
      </c>
      <c r="J17" s="13">
        <v>55.11607910576096</v>
      </c>
      <c r="K17" s="13">
        <v>31.694850482468709</v>
      </c>
      <c r="L17" s="10">
        <v>201.39333142256618</v>
      </c>
    </row>
    <row r="18" spans="1:12" x14ac:dyDescent="0.25">
      <c r="A18" s="6" t="s">
        <v>18</v>
      </c>
      <c r="B18" s="13">
        <v>0</v>
      </c>
      <c r="C18" s="13">
        <v>371.90694563867396</v>
      </c>
      <c r="D18" s="13">
        <v>240.8426483233018</v>
      </c>
      <c r="E18" s="13">
        <v>1.9585363523454666</v>
      </c>
      <c r="F18" s="14">
        <v>0</v>
      </c>
      <c r="G18" s="14">
        <v>0</v>
      </c>
      <c r="H18" s="14">
        <v>0</v>
      </c>
      <c r="I18" s="13">
        <v>0</v>
      </c>
      <c r="J18" s="13">
        <v>298.71023215821151</v>
      </c>
      <c r="K18" s="13">
        <v>253.34384255278493</v>
      </c>
      <c r="L18" s="10">
        <v>1166.7622050253176</v>
      </c>
    </row>
    <row r="19" spans="1:12" x14ac:dyDescent="0.25">
      <c r="A19" s="6" t="s">
        <v>19</v>
      </c>
      <c r="B19" s="13">
        <v>0</v>
      </c>
      <c r="C19" s="13">
        <v>1.0174835196331327</v>
      </c>
      <c r="D19" s="13">
        <v>65.219260533104034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31.642304385210661</v>
      </c>
      <c r="K19" s="13">
        <v>2.3884589662749593E-2</v>
      </c>
      <c r="L19" s="10">
        <v>97.902933027610587</v>
      </c>
    </row>
    <row r="20" spans="1:12" x14ac:dyDescent="0.25">
      <c r="A20" s="6" t="s">
        <v>20</v>
      </c>
      <c r="B20" s="13">
        <v>25.387599121047103</v>
      </c>
      <c r="C20" s="13">
        <v>79.124868634756851</v>
      </c>
      <c r="D20" s="13">
        <v>190.47721410146173</v>
      </c>
      <c r="E20" s="13">
        <v>125.20301901213337</v>
      </c>
      <c r="F20" s="14">
        <v>0</v>
      </c>
      <c r="G20" s="14">
        <v>0</v>
      </c>
      <c r="H20" s="14">
        <v>0</v>
      </c>
      <c r="I20" s="13">
        <v>0</v>
      </c>
      <c r="J20" s="13">
        <v>124.67755803955288</v>
      </c>
      <c r="K20" s="13">
        <v>2.5556510939142063</v>
      </c>
      <c r="L20" s="10">
        <v>547.42591000286609</v>
      </c>
    </row>
    <row r="21" spans="1:12" x14ac:dyDescent="0.25">
      <c r="A21" s="6" t="s">
        <v>21</v>
      </c>
      <c r="B21" s="13">
        <v>0</v>
      </c>
      <c r="C21" s="13">
        <v>2.1161746441196141</v>
      </c>
      <c r="D21" s="13">
        <v>65.864144453998279</v>
      </c>
      <c r="E21" s="13">
        <v>0.42992261392949266</v>
      </c>
      <c r="F21" s="14">
        <v>0</v>
      </c>
      <c r="G21" s="14">
        <v>0</v>
      </c>
      <c r="H21" s="14">
        <v>0</v>
      </c>
      <c r="I21" s="13">
        <v>0.11942294831374796</v>
      </c>
      <c r="J21" s="13">
        <v>129.92261392949268</v>
      </c>
      <c r="K21" s="13">
        <v>11.058565013853061</v>
      </c>
      <c r="L21" s="10">
        <v>209.51084360370689</v>
      </c>
    </row>
    <row r="22" spans="1:12" x14ac:dyDescent="0.25">
      <c r="A22" s="6" t="s">
        <v>22</v>
      </c>
      <c r="B22" s="13">
        <v>0.37410432788764691</v>
      </c>
      <c r="C22" s="13">
        <v>9.5633897009649367</v>
      </c>
      <c r="D22" s="13">
        <v>195.2493551160791</v>
      </c>
      <c r="E22" s="13">
        <v>3.3677271424476927</v>
      </c>
      <c r="F22" s="14">
        <v>0</v>
      </c>
      <c r="G22" s="14">
        <v>0</v>
      </c>
      <c r="H22" s="14">
        <v>0</v>
      </c>
      <c r="I22" s="13">
        <v>0.28661507595299512</v>
      </c>
      <c r="J22" s="13">
        <v>258.89939810834051</v>
      </c>
      <c r="K22" s="13">
        <v>5.3262634947931593</v>
      </c>
      <c r="L22" s="10">
        <v>473.06685296646606</v>
      </c>
    </row>
    <row r="23" spans="1:12" x14ac:dyDescent="0.25">
      <c r="A23" s="6" t="s">
        <v>23</v>
      </c>
      <c r="B23" s="13">
        <v>0</v>
      </c>
      <c r="C23" s="13">
        <v>22.384637431928919</v>
      </c>
      <c r="D23" s="13">
        <v>3.4823731728288907</v>
      </c>
      <c r="E23" s="13">
        <v>2.3884589662749593E-2</v>
      </c>
      <c r="F23" s="14">
        <v>0</v>
      </c>
      <c r="G23" s="14">
        <v>0</v>
      </c>
      <c r="H23" s="14">
        <v>0</v>
      </c>
      <c r="I23" s="13">
        <v>0</v>
      </c>
      <c r="J23" s="13">
        <v>9.2863284608770424</v>
      </c>
      <c r="K23" s="13">
        <v>0</v>
      </c>
      <c r="L23" s="10">
        <v>35.177223655297603</v>
      </c>
    </row>
    <row r="24" spans="1:12" x14ac:dyDescent="0.25">
      <c r="A24" s="6" t="s">
        <v>24</v>
      </c>
      <c r="B24" s="13">
        <v>1.4024075666380051</v>
      </c>
      <c r="C24" s="13">
        <v>17.173019967516957</v>
      </c>
      <c r="D24" s="13">
        <v>327.64402407566638</v>
      </c>
      <c r="E24" s="13">
        <v>84.45590904748255</v>
      </c>
      <c r="F24" s="14">
        <v>0</v>
      </c>
      <c r="G24" s="14">
        <v>0</v>
      </c>
      <c r="H24" s="14">
        <v>0</v>
      </c>
      <c r="I24" s="13">
        <v>0.42992261392949266</v>
      </c>
      <c r="J24" s="13">
        <v>233.44797936371452</v>
      </c>
      <c r="K24" s="13">
        <v>25.31766504251457</v>
      </c>
      <c r="L24" s="10">
        <v>689.87092767746253</v>
      </c>
    </row>
    <row r="25" spans="1:12" x14ac:dyDescent="0.25">
      <c r="A25" s="6" t="s">
        <v>25</v>
      </c>
      <c r="B25" s="13">
        <v>34.903745103659119</v>
      </c>
      <c r="C25" s="13">
        <v>2.1161746441196141</v>
      </c>
      <c r="D25" s="13">
        <v>54.492691315563192</v>
      </c>
      <c r="E25" s="13">
        <v>64.106238654819904</v>
      </c>
      <c r="F25" s="14">
        <v>0</v>
      </c>
      <c r="G25" s="14">
        <v>0</v>
      </c>
      <c r="H25" s="14">
        <v>0</v>
      </c>
      <c r="I25" s="13">
        <v>0</v>
      </c>
      <c r="J25" s="13">
        <v>75.838349097162506</v>
      </c>
      <c r="K25" s="13">
        <v>15.262252794496989</v>
      </c>
      <c r="L25" s="10">
        <v>246.71945160982131</v>
      </c>
    </row>
    <row r="26" spans="1:12" x14ac:dyDescent="0.25">
      <c r="A26" s="6" t="s">
        <v>26</v>
      </c>
      <c r="B26" s="13">
        <v>0</v>
      </c>
      <c r="C26" s="13">
        <v>9.3197668864048921</v>
      </c>
      <c r="D26" s="13">
        <v>5.2880481513327595</v>
      </c>
      <c r="E26" s="13">
        <v>66.160313365816364</v>
      </c>
      <c r="F26" s="14">
        <v>0</v>
      </c>
      <c r="G26" s="14">
        <v>0</v>
      </c>
      <c r="H26" s="14">
        <v>0</v>
      </c>
      <c r="I26" s="13">
        <v>0</v>
      </c>
      <c r="J26" s="13">
        <v>36.027515047291487</v>
      </c>
      <c r="K26" s="13">
        <v>0</v>
      </c>
      <c r="L26" s="10">
        <v>116.7956434508455</v>
      </c>
    </row>
    <row r="27" spans="1:12" x14ac:dyDescent="0.25">
      <c r="A27" s="6" t="s">
        <v>27</v>
      </c>
      <c r="B27" s="13">
        <v>3.6132607241807584</v>
      </c>
      <c r="C27" s="13">
        <v>197.91726378140822</v>
      </c>
      <c r="D27" s="13">
        <v>47.807394668959589</v>
      </c>
      <c r="E27" s="13">
        <v>2.9139199388554502</v>
      </c>
      <c r="F27" s="14">
        <v>0</v>
      </c>
      <c r="G27" s="14">
        <v>0</v>
      </c>
      <c r="H27" s="14">
        <v>0</v>
      </c>
      <c r="I27" s="13">
        <v>0.47769179325499184</v>
      </c>
      <c r="J27" s="13">
        <v>44.453998280309541</v>
      </c>
      <c r="K27" s="13">
        <v>3.7737651667144356</v>
      </c>
      <c r="L27" s="10">
        <v>300.95729435368298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16.852966466036111</v>
      </c>
      <c r="E28" s="13">
        <v>0.19107671730199674</v>
      </c>
      <c r="F28" s="14">
        <v>0</v>
      </c>
      <c r="G28" s="14">
        <v>0</v>
      </c>
      <c r="H28" s="14">
        <v>0</v>
      </c>
      <c r="I28" s="13">
        <v>0</v>
      </c>
      <c r="J28" s="13">
        <v>17.626827171109198</v>
      </c>
      <c r="K28" s="13">
        <v>0.23884589662749592</v>
      </c>
      <c r="L28" s="10">
        <v>34.909716251074798</v>
      </c>
    </row>
    <row r="29" spans="1:12" x14ac:dyDescent="0.25">
      <c r="A29" s="6" t="s">
        <v>29</v>
      </c>
      <c r="B29" s="13">
        <v>0.37410432788764691</v>
      </c>
      <c r="C29" s="13">
        <v>3.2148657686060957</v>
      </c>
      <c r="D29" s="13">
        <v>100.27944969905417</v>
      </c>
      <c r="E29" s="13">
        <v>5.3979172637814079</v>
      </c>
      <c r="F29" s="14">
        <v>0</v>
      </c>
      <c r="G29" s="14">
        <v>0</v>
      </c>
      <c r="H29" s="14">
        <v>0</v>
      </c>
      <c r="I29" s="13">
        <v>0.21496130696474633</v>
      </c>
      <c r="J29" s="13">
        <v>187.36027515047292</v>
      </c>
      <c r="K29" s="13">
        <v>6.1861087226521443</v>
      </c>
      <c r="L29" s="10">
        <v>303.02768223941911</v>
      </c>
    </row>
    <row r="30" spans="1:12" x14ac:dyDescent="0.25">
      <c r="A30" s="4" t="s">
        <v>30</v>
      </c>
      <c r="B30" s="8">
        <v>0</v>
      </c>
      <c r="C30" s="8">
        <v>3995.6434508455145</v>
      </c>
      <c r="D30" s="8">
        <v>61.500429922613932</v>
      </c>
      <c r="E30" s="8">
        <v>279.12009171682428</v>
      </c>
      <c r="F30" s="9">
        <v>0</v>
      </c>
      <c r="G30" s="9">
        <v>0</v>
      </c>
      <c r="H30" s="9">
        <v>0</v>
      </c>
      <c r="I30" s="8">
        <v>0</v>
      </c>
      <c r="J30" s="8">
        <v>104.38521066208082</v>
      </c>
      <c r="K30" s="9">
        <v>0</v>
      </c>
      <c r="L30" s="10">
        <v>4440.649183147033</v>
      </c>
    </row>
    <row r="31" spans="1:12" x14ac:dyDescent="0.25">
      <c r="A31" s="6" t="s">
        <v>31</v>
      </c>
      <c r="B31" s="14">
        <v>0</v>
      </c>
      <c r="C31" s="13">
        <v>3956.9456386739275</v>
      </c>
      <c r="D31" s="13">
        <v>7.9535683576956142</v>
      </c>
      <c r="E31" s="13">
        <v>279.12009171682428</v>
      </c>
      <c r="F31" s="14">
        <v>0</v>
      </c>
      <c r="G31" s="14">
        <v>0</v>
      </c>
      <c r="H31" s="14">
        <v>0</v>
      </c>
      <c r="I31" s="13">
        <v>0</v>
      </c>
      <c r="J31" s="13">
        <v>5.2450558899398105</v>
      </c>
      <c r="K31" s="14">
        <v>0</v>
      </c>
      <c r="L31" s="10">
        <v>4249.264354638387</v>
      </c>
    </row>
    <row r="32" spans="1:12" x14ac:dyDescent="0.25">
      <c r="A32" s="6" t="s">
        <v>76</v>
      </c>
      <c r="B32" s="14">
        <v>0</v>
      </c>
      <c r="C32" s="13">
        <v>1.0509219451609821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4">
        <v>0</v>
      </c>
      <c r="K32" s="14">
        <v>0</v>
      </c>
      <c r="L32" s="10">
        <v>1.0509219451609821</v>
      </c>
    </row>
    <row r="33" spans="1:12" x14ac:dyDescent="0.25">
      <c r="A33" s="6" t="s">
        <v>32</v>
      </c>
      <c r="B33" s="13">
        <v>0</v>
      </c>
      <c r="C33" s="13">
        <v>33.576956147893377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98.194325021496127</v>
      </c>
      <c r="K33" s="14">
        <v>0</v>
      </c>
      <c r="L33" s="10">
        <v>131.77128116938951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53.546861564918316</v>
      </c>
      <c r="E34" s="13">
        <v>0</v>
      </c>
      <c r="F34" s="14">
        <v>0</v>
      </c>
      <c r="G34" s="14">
        <v>0</v>
      </c>
      <c r="H34" s="14">
        <v>0</v>
      </c>
      <c r="I34" s="15">
        <v>0</v>
      </c>
      <c r="J34" s="13">
        <v>0.94582975064488384</v>
      </c>
      <c r="K34" s="14">
        <v>0</v>
      </c>
      <c r="L34" s="10">
        <v>54.492691315563199</v>
      </c>
    </row>
    <row r="35" spans="1:12" x14ac:dyDescent="0.25">
      <c r="A35" s="6" t="s">
        <v>34</v>
      </c>
      <c r="B35" s="13">
        <v>0</v>
      </c>
      <c r="C35" s="13">
        <v>4.0699340785325306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4">
        <v>0</v>
      </c>
      <c r="K35" s="14">
        <v>0</v>
      </c>
      <c r="L35" s="10">
        <v>4.0699340785325306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59.609415305245058</v>
      </c>
      <c r="C37" s="8">
        <v>540.35540269418175</v>
      </c>
      <c r="D37" s="8">
        <v>4254.4282029234737</v>
      </c>
      <c r="E37" s="8">
        <v>1308.5888984427247</v>
      </c>
      <c r="F37" s="9">
        <v>0</v>
      </c>
      <c r="G37" s="9">
        <v>0</v>
      </c>
      <c r="H37" s="9">
        <v>0</v>
      </c>
      <c r="I37" s="8">
        <v>75.761918410241691</v>
      </c>
      <c r="J37" s="8">
        <v>1835.9415305245054</v>
      </c>
      <c r="K37" s="8">
        <v>631.436896914111</v>
      </c>
      <c r="L37" s="10">
        <v>8706.1222652144825</v>
      </c>
    </row>
    <row r="38" spans="1:12" x14ac:dyDescent="0.25">
      <c r="A38" s="6" t="s">
        <v>37</v>
      </c>
      <c r="B38" s="13">
        <v>56.342481131174168</v>
      </c>
      <c r="C38" s="13">
        <v>79.105760963026654</v>
      </c>
      <c r="D38" s="13">
        <v>3026.6552020636282</v>
      </c>
      <c r="E38" s="13">
        <v>1266.0982134326932</v>
      </c>
      <c r="F38" s="14">
        <v>0</v>
      </c>
      <c r="G38" s="14">
        <v>0</v>
      </c>
      <c r="H38" s="14">
        <v>0</v>
      </c>
      <c r="I38" s="13">
        <v>14.712907232253748</v>
      </c>
      <c r="J38" s="13">
        <v>1055.4600171969046</v>
      </c>
      <c r="K38" s="13">
        <v>470.0964937422375</v>
      </c>
      <c r="L38" s="10">
        <v>5968.4710757619177</v>
      </c>
    </row>
    <row r="39" spans="1:12" x14ac:dyDescent="0.25">
      <c r="A39" s="6" t="s">
        <v>38</v>
      </c>
      <c r="B39" s="13">
        <v>1.2000812076048533</v>
      </c>
      <c r="C39" s="13">
        <v>35.831661412056945</v>
      </c>
      <c r="D39" s="13">
        <v>1062.3387790197764</v>
      </c>
      <c r="E39" s="13">
        <v>30.906659023597971</v>
      </c>
      <c r="F39" s="14">
        <v>0</v>
      </c>
      <c r="G39" s="14">
        <v>0</v>
      </c>
      <c r="H39" s="14">
        <v>0</v>
      </c>
      <c r="I39" s="13">
        <v>22.212668386357119</v>
      </c>
      <c r="J39" s="13">
        <v>685.03869303525357</v>
      </c>
      <c r="K39" s="13">
        <v>158.30706028470431</v>
      </c>
      <c r="L39" s="10">
        <v>1995.8356023693511</v>
      </c>
    </row>
    <row r="40" spans="1:12" x14ac:dyDescent="0.25">
      <c r="A40" s="6" t="s">
        <v>39</v>
      </c>
      <c r="B40" s="13">
        <v>1.4801280214005925</v>
      </c>
      <c r="C40" s="13">
        <v>414.19222317760585</v>
      </c>
      <c r="D40" s="13">
        <v>149.6560619088564</v>
      </c>
      <c r="E40" s="13">
        <v>11.584025986433552</v>
      </c>
      <c r="F40" s="14">
        <v>0</v>
      </c>
      <c r="G40" s="14">
        <v>0</v>
      </c>
      <c r="H40" s="14">
        <v>0</v>
      </c>
      <c r="I40" s="13">
        <v>38.836342791630834</v>
      </c>
      <c r="J40" s="13">
        <v>87.962166809974192</v>
      </c>
      <c r="K40" s="13">
        <v>0.35826884494124389</v>
      </c>
      <c r="L40" s="10">
        <v>704.0692175408426</v>
      </c>
    </row>
    <row r="41" spans="1:12" x14ac:dyDescent="0.25">
      <c r="A41" s="6" t="s">
        <v>40</v>
      </c>
      <c r="B41" s="13">
        <v>0.58672494506544381</v>
      </c>
      <c r="C41" s="13">
        <v>11.225757141492309</v>
      </c>
      <c r="D41" s="13">
        <v>15.778159931212381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7.4806534823731727</v>
      </c>
      <c r="K41" s="13">
        <v>2.6750740422279544</v>
      </c>
      <c r="L41" s="10">
        <v>37.746369542371262</v>
      </c>
    </row>
    <row r="42" spans="1:12" ht="15.75" thickBot="1" x14ac:dyDescent="0.3">
      <c r="A42" s="7" t="s">
        <v>41</v>
      </c>
      <c r="B42" s="16">
        <v>7.2609152574758768</v>
      </c>
      <c r="C42" s="16">
        <v>1743.2311072895768</v>
      </c>
      <c r="D42" s="16">
        <v>549.24763542562334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2299.739657972676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Munka5"/>
  <dimension ref="A1:N42"/>
  <sheetViews>
    <sheetView showGridLines="0" zoomScale="85" zoomScaleNormal="85" workbookViewId="0">
      <pane xSplit="1" ySplit="3" topLeftCell="B4" activePane="bottomRight" state="frozen"/>
      <selection activeCell="B4" sqref="B4:L42"/>
      <selection pane="topRight" activeCell="B4" sqref="B4:L42"/>
      <selection pane="bottomLeft" activeCell="B4" sqref="B4:L42"/>
      <selection pane="bottomRight" activeCell="A3" sqref="A3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73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4" t="s">
        <v>53</v>
      </c>
      <c r="L2" s="25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f>IF($L$2=$N$1,'2019_ktoe'!B4,'2019_TJ'!B4)</f>
        <v>41595.525000000001</v>
      </c>
      <c r="C4" s="8">
        <f>IF($L$2=$N$1,'2019_ktoe'!C4,'2019_TJ'!C4)</f>
        <v>48708.800000000003</v>
      </c>
      <c r="D4" s="8">
        <f>IF($L$2=$N$1,'2019_ktoe'!D4,'2019_TJ'!D4)</f>
        <v>55607.4</v>
      </c>
      <c r="E4" s="8">
        <f>IF($L$2=$N$1,'2019_ktoe'!E4,'2019_TJ'!E4)</f>
        <v>120763.8</v>
      </c>
      <c r="F4" s="8">
        <f>IF($L$2=$N$1,'2019_ktoe'!F4,'2019_TJ'!F4)</f>
        <v>178272.27272727274</v>
      </c>
      <c r="G4" s="8">
        <f>IF($L$2=$N$1,'2019_ktoe'!G4,'2019_TJ'!G4)</f>
        <v>788.40000000000009</v>
      </c>
      <c r="H4" s="8">
        <f>IF($L$2=$N$1,'2019_ktoe'!H4,'2019_TJ'!H4)</f>
        <v>2624.4</v>
      </c>
      <c r="I4" s="8">
        <f>IF($L$2=$N$1,'2019_ktoe'!I4,'2019_TJ'!I4)</f>
        <v>12560.199999999999</v>
      </c>
      <c r="J4" s="9">
        <f>IF($L$2=$N$1,'2019_ktoe'!J4,'2019_TJ'!J4)</f>
        <v>0</v>
      </c>
      <c r="K4" s="8">
        <f>IF($L$2=$N$1,'2019_ktoe'!K4,'2019_TJ'!K4)</f>
        <v>0</v>
      </c>
      <c r="L4" s="10">
        <f>IF($L$2=$N$1,'2019_ktoe'!L4,'2019_TJ'!L4)</f>
        <v>460920.79772727279</v>
      </c>
    </row>
    <row r="5" spans="1:14" x14ac:dyDescent="0.25">
      <c r="A5" s="4" t="s">
        <v>3</v>
      </c>
      <c r="B5" s="8">
        <f>IF($L$2=$N$1,'2019_ktoe'!B5,'2019_TJ'!B5)</f>
        <v>44746.415000000008</v>
      </c>
      <c r="C5" s="8">
        <f>IF($L$2=$N$1,'2019_ktoe'!C5,'2019_TJ'!C5)</f>
        <v>437452.60000000003</v>
      </c>
      <c r="D5" s="8">
        <f>IF($L$2=$N$1,'2019_ktoe'!D5,'2019_TJ'!D5)</f>
        <v>408273.3</v>
      </c>
      <c r="E5" s="8">
        <f>IF($L$2=$N$1,'2019_ktoe'!E5,'2019_TJ'!E5)</f>
        <v>13916.6</v>
      </c>
      <c r="F5" s="9">
        <f>IF($L$2=$N$1,'2019_ktoe'!F5,'2019_TJ'!F5)</f>
        <v>0</v>
      </c>
      <c r="G5" s="9">
        <f>IF($L$2=$N$1,'2019_ktoe'!G5,'2019_TJ'!G5)</f>
        <v>0</v>
      </c>
      <c r="H5" s="9">
        <f>IF($L$2=$N$1,'2019_ktoe'!H5,'2019_TJ'!H5)</f>
        <v>0</v>
      </c>
      <c r="I5" s="8">
        <f>IF($L$2=$N$1,'2019_ktoe'!I5,'2019_TJ'!I5)</f>
        <v>0</v>
      </c>
      <c r="J5" s="8">
        <f>IF($L$2=$N$1,'2019_ktoe'!J5,'2019_TJ'!J5)</f>
        <v>71470.8</v>
      </c>
      <c r="K5" s="8">
        <f>IF($L$2=$N$1,'2019_ktoe'!K5,'2019_TJ'!K5)</f>
        <v>0</v>
      </c>
      <c r="L5" s="10">
        <f>IF($L$2=$N$1,'2019_ktoe'!L5,'2019_TJ'!L5)</f>
        <v>975859.71499999997</v>
      </c>
    </row>
    <row r="6" spans="1:14" x14ac:dyDescent="0.25">
      <c r="A6" s="4" t="s">
        <v>4</v>
      </c>
      <c r="B6" s="8">
        <f>IF($L$2=$N$1,'2019_ktoe'!B6,'2019_TJ'!B6)</f>
        <v>-9759.232</v>
      </c>
      <c r="C6" s="8">
        <f>IF($L$2=$N$1,'2019_ktoe'!C6,'2019_TJ'!C6)</f>
        <v>-141148.79999999999</v>
      </c>
      <c r="D6" s="8">
        <f>IF($L$2=$N$1,'2019_ktoe'!D6,'2019_TJ'!D6)</f>
        <v>0</v>
      </c>
      <c r="E6" s="8">
        <f>IF($L$2=$N$1,'2019_ktoe'!E6,'2019_TJ'!E6)</f>
        <v>-19726.3</v>
      </c>
      <c r="F6" s="9">
        <f>IF($L$2=$N$1,'2019_ktoe'!F6,'2019_TJ'!F6)</f>
        <v>0</v>
      </c>
      <c r="G6" s="9">
        <f>IF($L$2=$N$1,'2019_ktoe'!G6,'2019_TJ'!G6)</f>
        <v>0</v>
      </c>
      <c r="H6" s="9">
        <f>IF($L$2=$N$1,'2019_ktoe'!H6,'2019_TJ'!H6)</f>
        <v>0</v>
      </c>
      <c r="I6" s="8">
        <f>IF($L$2=$N$1,'2019_ktoe'!I6,'2019_TJ'!I6)</f>
        <v>0</v>
      </c>
      <c r="J6" s="8">
        <f>IF($L$2=$N$1,'2019_ktoe'!J6,'2019_TJ'!J6)</f>
        <v>-26168.399999999998</v>
      </c>
      <c r="K6" s="8">
        <f>IF($L$2=$N$1,'2019_ktoe'!K6,'2019_TJ'!K6)</f>
        <v>0</v>
      </c>
      <c r="L6" s="10">
        <f>IF($L$2=$N$1,'2019_ktoe'!L6,'2019_TJ'!L6)</f>
        <v>-196802.73199999996</v>
      </c>
    </row>
    <row r="7" spans="1:14" x14ac:dyDescent="0.25">
      <c r="A7" s="4" t="s">
        <v>7</v>
      </c>
      <c r="B7" s="9">
        <f>IF($L$2=$N$1,'2019_ktoe'!B7,'2019_TJ'!B7)</f>
        <v>0</v>
      </c>
      <c r="C7" s="8">
        <f>IF($L$2=$N$1,'2019_ktoe'!C7,'2019_TJ'!C7)</f>
        <v>-11610.000000000002</v>
      </c>
      <c r="D7" s="8">
        <f>IF($L$2=$N$1,'2019_ktoe'!D7,'2019_TJ'!D7)</f>
        <v>0</v>
      </c>
      <c r="E7" s="8">
        <f>IF($L$2=$N$1,'2019_ktoe'!E7,'2019_TJ'!E7)</f>
        <v>0</v>
      </c>
      <c r="F7" s="9">
        <f>IF($L$2=$N$1,'2019_ktoe'!F7,'2019_TJ'!F7)</f>
        <v>0</v>
      </c>
      <c r="G7" s="9">
        <f>IF($L$2=$N$1,'2019_ktoe'!G7,'2019_TJ'!G7)</f>
        <v>0</v>
      </c>
      <c r="H7" s="9">
        <f>IF($L$2=$N$1,'2019_ktoe'!H7,'2019_TJ'!H7)</f>
        <v>0</v>
      </c>
      <c r="I7" s="8">
        <f>IF($L$2=$N$1,'2019_ktoe'!I7,'2019_TJ'!I7)</f>
        <v>0</v>
      </c>
      <c r="J7" s="8">
        <f>IF($L$2=$N$1,'2019_ktoe'!J7,'2019_TJ'!J7)</f>
        <v>0</v>
      </c>
      <c r="K7" s="9">
        <f>IF($L$2=$N$1,'2019_ktoe'!K7,'2019_TJ'!K7)</f>
        <v>0</v>
      </c>
      <c r="L7" s="10">
        <f>IF($L$2=$N$1,'2019_ktoe'!L7,'2019_TJ'!L7)</f>
        <v>-11610.000000000002</v>
      </c>
    </row>
    <row r="8" spans="1:14" x14ac:dyDescent="0.25">
      <c r="A8" s="4" t="s">
        <v>8</v>
      </c>
      <c r="B8" s="11">
        <f>IF($L$2=$N$1,'2019_ktoe'!B8,'2019_TJ'!B8)</f>
        <v>480.11799999999994</v>
      </c>
      <c r="C8" s="11">
        <f>IF($L$2=$N$1,'2019_ktoe'!C8,'2019_TJ'!C8)</f>
        <v>-2939.2000000000003</v>
      </c>
      <c r="D8" s="11">
        <f>IF($L$2=$N$1,'2019_ktoe'!D8,'2019_TJ'!D8)</f>
        <v>-109496.7</v>
      </c>
      <c r="E8" s="11">
        <f>IF($L$2=$N$1,'2019_ktoe'!E8,'2019_TJ'!E8)</f>
        <v>-486.2</v>
      </c>
      <c r="F8" s="9">
        <f>IF($L$2=$N$1,'2019_ktoe'!F8,'2019_TJ'!F8)</f>
        <v>0</v>
      </c>
      <c r="G8" s="9">
        <f>IF($L$2=$N$1,'2019_ktoe'!G8,'2019_TJ'!G8)</f>
        <v>0</v>
      </c>
      <c r="H8" s="9">
        <f>IF($L$2=$N$1,'2019_ktoe'!H8,'2019_TJ'!H8)</f>
        <v>0</v>
      </c>
      <c r="I8" s="11">
        <f>IF($L$2=$N$1,'2019_ktoe'!I8,'2019_TJ'!I8)</f>
        <v>0</v>
      </c>
      <c r="J8" s="11">
        <f>IF($L$2=$N$1,'2019_ktoe'!J8,'2019_TJ'!J8)</f>
        <v>0</v>
      </c>
      <c r="K8" s="9">
        <f>IF($L$2=$N$1,'2019_ktoe'!K8,'2019_TJ'!K8)</f>
        <v>0</v>
      </c>
      <c r="L8" s="12">
        <f>IF($L$2=$N$1,'2019_ktoe'!L8,'2019_TJ'!L8)</f>
        <v>-112441.98199999999</v>
      </c>
    </row>
    <row r="9" spans="1:14" x14ac:dyDescent="0.25">
      <c r="A9" s="4" t="s">
        <v>9</v>
      </c>
      <c r="B9" s="8">
        <f>IF($L$2=$N$1,'2019_ktoe'!B9,'2019_TJ'!B9)</f>
        <v>77062.826000000001</v>
      </c>
      <c r="C9" s="8">
        <f>IF($L$2=$N$1,'2019_ktoe'!C9,'2019_TJ'!C9)</f>
        <v>330463.40000000002</v>
      </c>
      <c r="D9" s="8">
        <f>IF($L$2=$N$1,'2019_ktoe'!D9,'2019_TJ'!D9)</f>
        <v>354384</v>
      </c>
      <c r="E9" s="8">
        <f>IF($L$2=$N$1,'2019_ktoe'!E9,'2019_TJ'!E9)</f>
        <v>114467.9</v>
      </c>
      <c r="F9" s="8">
        <f>IF($L$2=$N$1,'2019_ktoe'!F9,'2019_TJ'!F9)</f>
        <v>178272.27272727274</v>
      </c>
      <c r="G9" s="8">
        <f>IF($L$2=$N$1,'2019_ktoe'!G9,'2019_TJ'!G9)</f>
        <v>788.40000000000009</v>
      </c>
      <c r="H9" s="8">
        <f>IF($L$2=$N$1,'2019_ktoe'!H9,'2019_TJ'!H9)</f>
        <v>2624.4</v>
      </c>
      <c r="I9" s="8">
        <f>IF($L$2=$N$1,'2019_ktoe'!I9,'2019_TJ'!I9)</f>
        <v>12560.199999999999</v>
      </c>
      <c r="J9" s="8">
        <f>IF($L$2=$N$1,'2019_ktoe'!J9,'2019_TJ'!J9)</f>
        <v>45302.400000000009</v>
      </c>
      <c r="K9" s="8">
        <f>IF($L$2=$N$1,'2019_ktoe'!K9,'2019_TJ'!K9)</f>
        <v>0</v>
      </c>
      <c r="L9" s="10">
        <f>IF($L$2=$N$1,'2019_ktoe'!L9,'2019_TJ'!L9)</f>
        <v>1115925.7987272725</v>
      </c>
    </row>
    <row r="10" spans="1:14" x14ac:dyDescent="0.25">
      <c r="A10" s="4" t="s">
        <v>10</v>
      </c>
      <c r="B10" s="8">
        <f>IF($L$2=$N$1,'2019_ktoe'!B10,'2019_TJ'!B10)</f>
        <v>0</v>
      </c>
      <c r="C10" s="8">
        <f>IF($L$2=$N$1,'2019_ktoe'!C10,'2019_TJ'!C10)</f>
        <v>177.39999999999986</v>
      </c>
      <c r="D10" s="9">
        <f>IF($L$2=$N$1,'2019_ktoe'!D10,'2019_TJ'!D10)</f>
        <v>0</v>
      </c>
      <c r="E10" s="9">
        <f>IF($L$2=$N$1,'2019_ktoe'!E10,'2019_TJ'!E10)</f>
        <v>0</v>
      </c>
      <c r="F10" s="9">
        <f>IF($L$2=$N$1,'2019_ktoe'!F10,'2019_TJ'!F10)</f>
        <v>0</v>
      </c>
      <c r="G10" s="9">
        <f>IF($L$2=$N$1,'2019_ktoe'!G10,'2019_TJ'!G10)</f>
        <v>0</v>
      </c>
      <c r="H10" s="9">
        <f>IF($L$2=$N$1,'2019_ktoe'!H10,'2019_TJ'!H10)</f>
        <v>0</v>
      </c>
      <c r="I10" s="9">
        <f>IF($L$2=$N$1,'2019_ktoe'!I10,'2019_TJ'!I10)</f>
        <v>0</v>
      </c>
      <c r="J10" s="9">
        <f>IF($L$2=$N$1,'2019_ktoe'!J10,'2019_TJ'!J10)</f>
        <v>0</v>
      </c>
      <c r="K10" s="9">
        <f>IF($L$2=$N$1,'2019_ktoe'!K10,'2019_TJ'!K10)</f>
        <v>0</v>
      </c>
      <c r="L10" s="10">
        <f>IF($L$2=$N$1,'2019_ktoe'!L10,'2019_TJ'!L10)</f>
        <v>177.39999999999986</v>
      </c>
    </row>
    <row r="11" spans="1:14" x14ac:dyDescent="0.25">
      <c r="A11" s="4" t="s">
        <v>11</v>
      </c>
      <c r="B11" s="8">
        <f>IF($L$2=$N$1,'2019_ktoe'!B11,'2019_TJ'!B11)</f>
        <v>-58.753000000010537</v>
      </c>
      <c r="C11" s="8">
        <f>IF($L$2=$N$1,'2019_ktoe'!C11,'2019_TJ'!C11)</f>
        <v>312.00000000003968</v>
      </c>
      <c r="D11" s="8">
        <f>IF($L$2=$N$1,'2019_ktoe'!D11,'2019_TJ'!D11)</f>
        <v>5956.199999999998</v>
      </c>
      <c r="E11" s="8">
        <f>IF($L$2=$N$1,'2019_ktoe'!E11,'2019_TJ'!E11)</f>
        <v>-22.599999999998811</v>
      </c>
      <c r="F11" s="8">
        <f>IF($L$2=$N$1,'2019_ktoe'!F11,'2019_TJ'!F11)</f>
        <v>0</v>
      </c>
      <c r="G11" s="8">
        <f>IF($L$2=$N$1,'2019_ktoe'!G11,'2019_TJ'!G11)</f>
        <v>0</v>
      </c>
      <c r="H11" s="8">
        <f>IF($L$2=$N$1,'2019_ktoe'!H11,'2019_TJ'!H11)</f>
        <v>0</v>
      </c>
      <c r="I11" s="8">
        <f>IF($L$2=$N$1,'2019_ktoe'!I11,'2019_TJ'!I11)</f>
        <v>0</v>
      </c>
      <c r="J11" s="8">
        <f>IF($L$2=$N$1,'2019_ktoe'!J11,'2019_TJ'!J11)</f>
        <v>-82.800000000003251</v>
      </c>
      <c r="K11" s="8">
        <f>IF($L$2=$N$1,'2019_ktoe'!K11,'2019_TJ'!K11)</f>
        <v>-396.0000000000145</v>
      </c>
      <c r="L11" s="10">
        <f>IF($L$2=$N$1,'2019_ktoe'!L11,'2019_TJ'!L11)</f>
        <v>5708.0470000000114</v>
      </c>
    </row>
    <row r="12" spans="1:14" x14ac:dyDescent="0.25">
      <c r="A12" s="4" t="s">
        <v>12</v>
      </c>
      <c r="B12" s="8">
        <f>IF($L$2=$N$1,'2019_ktoe'!B12,'2019_TJ'!B12)</f>
        <v>-60929.493999999999</v>
      </c>
      <c r="C12" s="8">
        <f>IF($L$2=$N$1,'2019_ktoe'!C12,'2019_TJ'!C12)</f>
        <v>293.79999999995198</v>
      </c>
      <c r="D12" s="8">
        <f>IF($L$2=$N$1,'2019_ktoe'!D12,'2019_TJ'!D12)</f>
        <v>-95979.6</v>
      </c>
      <c r="E12" s="8">
        <f>IF($L$2=$N$1,'2019_ktoe'!E12,'2019_TJ'!E12)</f>
        <v>-35574.600000000006</v>
      </c>
      <c r="F12" s="8">
        <f>IF($L$2=$N$1,'2019_ktoe'!F12,'2019_TJ'!F12)</f>
        <v>-178272.27272727274</v>
      </c>
      <c r="G12" s="8">
        <f>IF($L$2=$N$1,'2019_ktoe'!G12,'2019_TJ'!G12)</f>
        <v>-788.40000000000009</v>
      </c>
      <c r="H12" s="8">
        <f>IF($L$2=$N$1,'2019_ktoe'!H12,'2019_TJ'!H12)</f>
        <v>-2624.4</v>
      </c>
      <c r="I12" s="8">
        <f>IF($L$2=$N$1,'2019_ktoe'!I12,'2019_TJ'!I12)</f>
        <v>-9168.2000000000007</v>
      </c>
      <c r="J12" s="8">
        <f>IF($L$2=$N$1,'2019_ktoe'!J12,'2019_TJ'!J12)</f>
        <v>123364.79999999999</v>
      </c>
      <c r="K12" s="8">
        <f>IF($L$2=$N$1,'2019_ktoe'!K12,'2019_TJ'!K12)</f>
        <v>48400.000000000007</v>
      </c>
      <c r="L12" s="10">
        <f>IF($L$2=$N$1,'2019_ktoe'!L12,'2019_TJ'!L12)</f>
        <v>-211278.36672727286</v>
      </c>
    </row>
    <row r="13" spans="1:14" x14ac:dyDescent="0.25">
      <c r="A13" s="5" t="s">
        <v>13</v>
      </c>
      <c r="B13" s="11">
        <f>IF($L$2=$N$1,'2019_ktoe'!B13,'2019_TJ'!B13)</f>
        <v>-5783.9</v>
      </c>
      <c r="C13" s="11">
        <f>IF($L$2=$N$1,'2019_ktoe'!C13,'2019_TJ'!C13)</f>
        <v>-16154</v>
      </c>
      <c r="D13" s="11">
        <f>IF($L$2=$N$1,'2019_ktoe'!D13,'2019_TJ'!D13)</f>
        <v>-8864.1</v>
      </c>
      <c r="E13" s="11">
        <f>IF($L$2=$N$1,'2019_ktoe'!E13,'2019_TJ'!E13)</f>
        <v>-591</v>
      </c>
      <c r="F13" s="9">
        <f>IF($L$2=$N$1,'2019_ktoe'!F13,'2019_TJ'!F13)</f>
        <v>0</v>
      </c>
      <c r="G13" s="9">
        <f>IF($L$2=$N$1,'2019_ktoe'!G13,'2019_TJ'!G13)</f>
        <v>0</v>
      </c>
      <c r="H13" s="9">
        <f>IF($L$2=$N$1,'2019_ktoe'!H13,'2019_TJ'!H13)</f>
        <v>0</v>
      </c>
      <c r="I13" s="11">
        <f>IF($L$2=$N$1,'2019_ktoe'!I13,'2019_TJ'!I13)</f>
        <v>0</v>
      </c>
      <c r="J13" s="11">
        <f>IF($L$2=$N$1,'2019_ktoe'!J13,'2019_TJ'!J13)</f>
        <v>-11934</v>
      </c>
      <c r="K13" s="11">
        <f>IF($L$2=$N$1,'2019_ktoe'!K13,'2019_TJ'!K13)</f>
        <v>-3194</v>
      </c>
      <c r="L13" s="12">
        <f>IF($L$2=$N$1,'2019_ktoe'!L13,'2019_TJ'!L13)</f>
        <v>-46521</v>
      </c>
    </row>
    <row r="14" spans="1:14" x14ac:dyDescent="0.25">
      <c r="A14" s="4" t="s">
        <v>14</v>
      </c>
      <c r="B14" s="8">
        <f>IF($L$2=$N$1,'2019_ktoe'!B14,'2019_TJ'!B14)</f>
        <v>-780.8</v>
      </c>
      <c r="C14" s="8">
        <f>IF($L$2=$N$1,'2019_ktoe'!C14,'2019_TJ'!C14)</f>
        <v>0</v>
      </c>
      <c r="D14" s="8">
        <f>IF($L$2=$N$1,'2019_ktoe'!D14,'2019_TJ'!D14)</f>
        <v>-5238</v>
      </c>
      <c r="E14" s="8">
        <f>IF($L$2=$N$1,'2019_ktoe'!E14,'2019_TJ'!E14)</f>
        <v>0</v>
      </c>
      <c r="F14" s="9">
        <f>IF($L$2=$N$1,'2019_ktoe'!F14,'2019_TJ'!F14)</f>
        <v>0</v>
      </c>
      <c r="G14" s="9">
        <f>IF($L$2=$N$1,'2019_ktoe'!G14,'2019_TJ'!G14)</f>
        <v>0</v>
      </c>
      <c r="H14" s="9">
        <f>IF($L$2=$N$1,'2019_ktoe'!H14,'2019_TJ'!H14)</f>
        <v>0</v>
      </c>
      <c r="I14" s="8">
        <f>IF($L$2=$N$1,'2019_ktoe'!I14,'2019_TJ'!I14)</f>
        <v>0</v>
      </c>
      <c r="J14" s="8">
        <f>IF($L$2=$N$1,'2019_ktoe'!J14,'2019_TJ'!J14)</f>
        <v>-11851.2</v>
      </c>
      <c r="K14" s="8">
        <f>IF($L$2=$N$1,'2019_ktoe'!K14,'2019_TJ'!K14)</f>
        <v>-3951</v>
      </c>
      <c r="L14" s="10">
        <f>IF($L$2=$N$1,'2019_ktoe'!L14,'2019_TJ'!L14)</f>
        <v>-21821</v>
      </c>
    </row>
    <row r="15" spans="1:14" x14ac:dyDescent="0.25">
      <c r="A15" s="4" t="s">
        <v>15</v>
      </c>
      <c r="B15" s="8">
        <f>IF($L$2=$N$1,'2019_ktoe'!B15,'2019_TJ'!B15)</f>
        <v>9509.8790000000008</v>
      </c>
      <c r="C15" s="8">
        <f>IF($L$2=$N$1,'2019_ktoe'!C15,'2019_TJ'!C15)</f>
        <v>315092.60000000003</v>
      </c>
      <c r="D15" s="8">
        <f>IF($L$2=$N$1,'2019_ktoe'!D15,'2019_TJ'!D15)</f>
        <v>250258.5</v>
      </c>
      <c r="E15" s="8">
        <f>IF($L$2=$N$1,'2019_ktoe'!E15,'2019_TJ'!E15)</f>
        <v>78279.7</v>
      </c>
      <c r="F15" s="9">
        <f>IF($L$2=$N$1,'2019_ktoe'!F15,'2019_TJ'!F15)</f>
        <v>0</v>
      </c>
      <c r="G15" s="9">
        <f>IF($L$2=$N$1,'2019_ktoe'!G15,'2019_TJ'!G15)</f>
        <v>0</v>
      </c>
      <c r="H15" s="9">
        <f>IF($L$2=$N$1,'2019_ktoe'!H15,'2019_TJ'!H15)</f>
        <v>0</v>
      </c>
      <c r="I15" s="8">
        <f>IF($L$2=$N$1,'2019_ktoe'!I15,'2019_TJ'!I15)</f>
        <v>3392</v>
      </c>
      <c r="J15" s="8">
        <f>IF($L$2=$N$1,'2019_ktoe'!J15,'2019_TJ'!J15)</f>
        <v>144799.20000000001</v>
      </c>
      <c r="K15" s="8">
        <f>IF($L$2=$N$1,'2019_ktoe'!K15,'2019_TJ'!K15)</f>
        <v>40859</v>
      </c>
      <c r="L15" s="10">
        <f>IF($L$2=$N$1,'2019_ktoe'!L15,'2019_TJ'!L15)</f>
        <v>842190.87899999996</v>
      </c>
    </row>
    <row r="16" spans="1:14" x14ac:dyDescent="0.25">
      <c r="A16" s="4" t="s">
        <v>16</v>
      </c>
      <c r="B16" s="8">
        <f>IF($L$2=$N$1,'2019_ktoe'!B16,'2019_TJ'!B16)</f>
        <v>5963.1720000000005</v>
      </c>
      <c r="C16" s="8">
        <f>IF($L$2=$N$1,'2019_ktoe'!C16,'2019_TJ'!C16)</f>
        <v>28344.400000000001</v>
      </c>
      <c r="D16" s="8">
        <f>IF($L$2=$N$1,'2019_ktoe'!D16,'2019_TJ'!D16)</f>
        <v>58589.100000000006</v>
      </c>
      <c r="E16" s="8">
        <f>IF($L$2=$N$1,'2019_ktoe'!E16,'2019_TJ'!E16)</f>
        <v>14912</v>
      </c>
      <c r="F16" s="9">
        <f>IF($L$2=$N$1,'2019_ktoe'!F16,'2019_TJ'!F16)</f>
        <v>0</v>
      </c>
      <c r="G16" s="9">
        <f>IF($L$2=$N$1,'2019_ktoe'!G16,'2019_TJ'!G16)</f>
        <v>0</v>
      </c>
      <c r="H16" s="9">
        <f>IF($L$2=$N$1,'2019_ktoe'!H16,'2019_TJ'!H16)</f>
        <v>0</v>
      </c>
      <c r="I16" s="8">
        <f>IF($L$2=$N$1,'2019_ktoe'!I16,'2019_TJ'!I16)</f>
        <v>63</v>
      </c>
      <c r="J16" s="8">
        <f>IF($L$2=$N$1,'2019_ktoe'!J16,'2019_TJ'!J16)</f>
        <v>63903.6</v>
      </c>
      <c r="K16" s="8">
        <f>IF($L$2=$N$1,'2019_ktoe'!K16,'2019_TJ'!K16)</f>
        <v>14905</v>
      </c>
      <c r="L16" s="10">
        <f>IF($L$2=$N$1,'2019_ktoe'!L16,'2019_TJ'!L16)</f>
        <v>186680.272</v>
      </c>
    </row>
    <row r="17" spans="1:12" x14ac:dyDescent="0.25">
      <c r="A17" s="6" t="s">
        <v>17</v>
      </c>
      <c r="B17" s="13">
        <f>IF($L$2=$N$1,'2019_ktoe'!B17,'2019_TJ'!B17)</f>
        <v>2738.2580000000003</v>
      </c>
      <c r="C17" s="13">
        <f>IF($L$2=$N$1,'2019_ktoe'!C17,'2019_TJ'!C17)</f>
        <v>42.6</v>
      </c>
      <c r="D17" s="13">
        <f>IF($L$2=$N$1,'2019_ktoe'!D17,'2019_TJ'!D17)</f>
        <v>2589.3000000000002</v>
      </c>
      <c r="E17" s="13">
        <f>IF($L$2=$N$1,'2019_ktoe'!E17,'2019_TJ'!E17)</f>
        <v>6</v>
      </c>
      <c r="F17" s="14">
        <f>IF($L$2=$N$1,'2019_ktoe'!F17,'2019_TJ'!F17)</f>
        <v>0</v>
      </c>
      <c r="G17" s="14">
        <f>IF($L$2=$N$1,'2019_ktoe'!G17,'2019_TJ'!G17)</f>
        <v>0</v>
      </c>
      <c r="H17" s="14">
        <f>IF($L$2=$N$1,'2019_ktoe'!H17,'2019_TJ'!H17)</f>
        <v>0</v>
      </c>
      <c r="I17" s="13">
        <f>IF($L$2=$N$1,'2019_ktoe'!I17,'2019_TJ'!I17)</f>
        <v>0</v>
      </c>
      <c r="J17" s="13">
        <f>IF($L$2=$N$1,'2019_ktoe'!J17,'2019_TJ'!J17)</f>
        <v>2534.4</v>
      </c>
      <c r="K17" s="13">
        <f>IF($L$2=$N$1,'2019_ktoe'!K17,'2019_TJ'!K17)</f>
        <v>1269</v>
      </c>
      <c r="L17" s="10">
        <f>IF($L$2=$N$1,'2019_ktoe'!L17,'2019_TJ'!L17)</f>
        <v>9179.5580000000009</v>
      </c>
    </row>
    <row r="18" spans="1:12" x14ac:dyDescent="0.25">
      <c r="A18" s="6" t="s">
        <v>18</v>
      </c>
      <c r="B18" s="13">
        <f>IF($L$2=$N$1,'2019_ktoe'!B18,'2019_TJ'!B18)</f>
        <v>0</v>
      </c>
      <c r="C18" s="13">
        <f>IF($L$2=$N$1,'2019_ktoe'!C18,'2019_TJ'!C18)</f>
        <v>13698.6</v>
      </c>
      <c r="D18" s="13">
        <f>IF($L$2=$N$1,'2019_ktoe'!D18,'2019_TJ'!D18)</f>
        <v>10892.7</v>
      </c>
      <c r="E18" s="13">
        <f>IF($L$2=$N$1,'2019_ktoe'!E18,'2019_TJ'!E18)</f>
        <v>77</v>
      </c>
      <c r="F18" s="14">
        <f>IF($L$2=$N$1,'2019_ktoe'!F18,'2019_TJ'!F18)</f>
        <v>0</v>
      </c>
      <c r="G18" s="14">
        <f>IF($L$2=$N$1,'2019_ktoe'!G18,'2019_TJ'!G18)</f>
        <v>0</v>
      </c>
      <c r="H18" s="14">
        <f>IF($L$2=$N$1,'2019_ktoe'!H18,'2019_TJ'!H18)</f>
        <v>0</v>
      </c>
      <c r="I18" s="13">
        <f>IF($L$2=$N$1,'2019_ktoe'!I18,'2019_TJ'!I18)</f>
        <v>0</v>
      </c>
      <c r="J18" s="13">
        <f>IF($L$2=$N$1,'2019_ktoe'!J18,'2019_TJ'!J18)</f>
        <v>12207.6</v>
      </c>
      <c r="K18" s="13">
        <f>IF($L$2=$N$1,'2019_ktoe'!K18,'2019_TJ'!K18)</f>
        <v>10851</v>
      </c>
      <c r="L18" s="10">
        <f>IF($L$2=$N$1,'2019_ktoe'!L18,'2019_TJ'!L18)</f>
        <v>47726.9</v>
      </c>
    </row>
    <row r="19" spans="1:12" x14ac:dyDescent="0.25">
      <c r="A19" s="6" t="s">
        <v>19</v>
      </c>
      <c r="B19" s="13">
        <f>IF($L$2=$N$1,'2019_ktoe'!B19,'2019_TJ'!B19)</f>
        <v>0</v>
      </c>
      <c r="C19" s="13">
        <f>IF($L$2=$N$1,'2019_ktoe'!C19,'2019_TJ'!C19)</f>
        <v>42.6</v>
      </c>
      <c r="D19" s="13">
        <f>IF($L$2=$N$1,'2019_ktoe'!D19,'2019_TJ'!D19)</f>
        <v>3231.9</v>
      </c>
      <c r="E19" s="13">
        <f>IF($L$2=$N$1,'2019_ktoe'!E19,'2019_TJ'!E19)</f>
        <v>0</v>
      </c>
      <c r="F19" s="14">
        <f>IF($L$2=$N$1,'2019_ktoe'!F19,'2019_TJ'!F19)</f>
        <v>0</v>
      </c>
      <c r="G19" s="14">
        <f>IF($L$2=$N$1,'2019_ktoe'!G19,'2019_TJ'!G19)</f>
        <v>0</v>
      </c>
      <c r="H19" s="14">
        <f>IF($L$2=$N$1,'2019_ktoe'!H19,'2019_TJ'!H19)</f>
        <v>0</v>
      </c>
      <c r="I19" s="13">
        <f>IF($L$2=$N$1,'2019_ktoe'!I19,'2019_TJ'!I19)</f>
        <v>0</v>
      </c>
      <c r="J19" s="13">
        <f>IF($L$2=$N$1,'2019_ktoe'!J19,'2019_TJ'!J19)</f>
        <v>1515.6</v>
      </c>
      <c r="K19" s="13">
        <f>IF($L$2=$N$1,'2019_ktoe'!K19,'2019_TJ'!K19)</f>
        <v>91</v>
      </c>
      <c r="L19" s="10">
        <f>IF($L$2=$N$1,'2019_ktoe'!L19,'2019_TJ'!L19)</f>
        <v>4881.1000000000004</v>
      </c>
    </row>
    <row r="20" spans="1:12" x14ac:dyDescent="0.25">
      <c r="A20" s="6" t="s">
        <v>20</v>
      </c>
      <c r="B20" s="13">
        <f>IF($L$2=$N$1,'2019_ktoe'!B20,'2019_TJ'!B20)</f>
        <v>1085.2170000000001</v>
      </c>
      <c r="C20" s="13">
        <f>IF($L$2=$N$1,'2019_ktoe'!C20,'2019_TJ'!C20)</f>
        <v>4250.8</v>
      </c>
      <c r="D20" s="13">
        <f>IF($L$2=$N$1,'2019_ktoe'!D20,'2019_TJ'!D20)</f>
        <v>8717.4</v>
      </c>
      <c r="E20" s="13">
        <f>IF($L$2=$N$1,'2019_ktoe'!E20,'2019_TJ'!E20)</f>
        <v>5672</v>
      </c>
      <c r="F20" s="14">
        <f>IF($L$2=$N$1,'2019_ktoe'!F20,'2019_TJ'!F20)</f>
        <v>0</v>
      </c>
      <c r="G20" s="14">
        <f>IF($L$2=$N$1,'2019_ktoe'!G20,'2019_TJ'!G20)</f>
        <v>0</v>
      </c>
      <c r="H20" s="14">
        <f>IF($L$2=$N$1,'2019_ktoe'!H20,'2019_TJ'!H20)</f>
        <v>0</v>
      </c>
      <c r="I20" s="13">
        <f>IF($L$2=$N$1,'2019_ktoe'!I20,'2019_TJ'!I20)</f>
        <v>11</v>
      </c>
      <c r="J20" s="13">
        <f>IF($L$2=$N$1,'2019_ktoe'!J20,'2019_TJ'!J20)</f>
        <v>5320.8</v>
      </c>
      <c r="K20" s="13">
        <f>IF($L$2=$N$1,'2019_ktoe'!K20,'2019_TJ'!K20)</f>
        <v>114</v>
      </c>
      <c r="L20" s="10">
        <f>IF($L$2=$N$1,'2019_ktoe'!L20,'2019_TJ'!L20)</f>
        <v>25171.217000000001</v>
      </c>
    </row>
    <row r="21" spans="1:12" x14ac:dyDescent="0.25">
      <c r="A21" s="6" t="s">
        <v>21</v>
      </c>
      <c r="B21" s="13">
        <f>IF($L$2=$N$1,'2019_ktoe'!B21,'2019_TJ'!B21)</f>
        <v>0</v>
      </c>
      <c r="C21" s="13">
        <f>IF($L$2=$N$1,'2019_ktoe'!C21,'2019_TJ'!C21)</f>
        <v>46.000000000000007</v>
      </c>
      <c r="D21" s="13">
        <f>IF($L$2=$N$1,'2019_ktoe'!D21,'2019_TJ'!D21)</f>
        <v>2937.5999999999995</v>
      </c>
      <c r="E21" s="13">
        <f>IF($L$2=$N$1,'2019_ktoe'!E21,'2019_TJ'!E21)</f>
        <v>19</v>
      </c>
      <c r="F21" s="14">
        <f>IF($L$2=$N$1,'2019_ktoe'!F21,'2019_TJ'!F21)</f>
        <v>0</v>
      </c>
      <c r="G21" s="14">
        <f>IF($L$2=$N$1,'2019_ktoe'!G21,'2019_TJ'!G21)</f>
        <v>0</v>
      </c>
      <c r="H21" s="14">
        <f>IF($L$2=$N$1,'2019_ktoe'!H21,'2019_TJ'!H21)</f>
        <v>0</v>
      </c>
      <c r="I21" s="13">
        <f>IF($L$2=$N$1,'2019_ktoe'!I21,'2019_TJ'!I21)</f>
        <v>6</v>
      </c>
      <c r="J21" s="13">
        <f>IF($L$2=$N$1,'2019_ktoe'!J21,'2019_TJ'!J21)</f>
        <v>6220.8</v>
      </c>
      <c r="K21" s="13">
        <f>IF($L$2=$N$1,'2019_ktoe'!K21,'2019_TJ'!K21)</f>
        <v>470</v>
      </c>
      <c r="L21" s="10">
        <f>IF($L$2=$N$1,'2019_ktoe'!L21,'2019_TJ'!L21)</f>
        <v>9699.4</v>
      </c>
    </row>
    <row r="22" spans="1:12" x14ac:dyDescent="0.25">
      <c r="A22" s="6" t="s">
        <v>22</v>
      </c>
      <c r="B22" s="13">
        <f>IF($L$2=$N$1,'2019_ktoe'!B22,'2019_TJ'!B22)</f>
        <v>15.670999999999999</v>
      </c>
      <c r="C22" s="13">
        <f>IF($L$2=$N$1,'2019_ktoe'!C22,'2019_TJ'!C22)</f>
        <v>443</v>
      </c>
      <c r="D22" s="13">
        <f>IF($L$2=$N$1,'2019_ktoe'!D22,'2019_TJ'!D22)</f>
        <v>7534.8</v>
      </c>
      <c r="E22" s="13">
        <f>IF($L$2=$N$1,'2019_ktoe'!E22,'2019_TJ'!E22)</f>
        <v>130</v>
      </c>
      <c r="F22" s="14">
        <f>IF($L$2=$N$1,'2019_ktoe'!F22,'2019_TJ'!F22)</f>
        <v>0</v>
      </c>
      <c r="G22" s="14">
        <f>IF($L$2=$N$1,'2019_ktoe'!G22,'2019_TJ'!G22)</f>
        <v>0</v>
      </c>
      <c r="H22" s="14">
        <f>IF($L$2=$N$1,'2019_ktoe'!H22,'2019_TJ'!H22)</f>
        <v>0</v>
      </c>
      <c r="I22" s="13">
        <f>IF($L$2=$N$1,'2019_ktoe'!I22,'2019_TJ'!I22)</f>
        <v>8</v>
      </c>
      <c r="J22" s="13">
        <f>IF($L$2=$N$1,'2019_ktoe'!J22,'2019_TJ'!J22)</f>
        <v>10310.4</v>
      </c>
      <c r="K22" s="13">
        <f>IF($L$2=$N$1,'2019_ktoe'!K22,'2019_TJ'!K22)</f>
        <v>268</v>
      </c>
      <c r="L22" s="10">
        <f>IF($L$2=$N$1,'2019_ktoe'!L22,'2019_TJ'!L22)</f>
        <v>18709.870999999999</v>
      </c>
    </row>
    <row r="23" spans="1:12" x14ac:dyDescent="0.25">
      <c r="A23" s="6" t="s">
        <v>23</v>
      </c>
      <c r="B23" s="13">
        <f>IF($L$2=$N$1,'2019_ktoe'!B23,'2019_TJ'!B23)</f>
        <v>0</v>
      </c>
      <c r="C23" s="13">
        <f>IF($L$2=$N$1,'2019_ktoe'!C23,'2019_TJ'!C23)</f>
        <v>937.2</v>
      </c>
      <c r="D23" s="13">
        <f>IF($L$2=$N$1,'2019_ktoe'!D23,'2019_TJ'!D23)</f>
        <v>142.20000000000002</v>
      </c>
      <c r="E23" s="13">
        <f>IF($L$2=$N$1,'2019_ktoe'!E23,'2019_TJ'!E23)</f>
        <v>1</v>
      </c>
      <c r="F23" s="14">
        <f>IF($L$2=$N$1,'2019_ktoe'!F23,'2019_TJ'!F23)</f>
        <v>0</v>
      </c>
      <c r="G23" s="14">
        <f>IF($L$2=$N$1,'2019_ktoe'!G23,'2019_TJ'!G23)</f>
        <v>0</v>
      </c>
      <c r="H23" s="14">
        <f>IF($L$2=$N$1,'2019_ktoe'!H23,'2019_TJ'!H23)</f>
        <v>0</v>
      </c>
      <c r="I23" s="13">
        <f>IF($L$2=$N$1,'2019_ktoe'!I23,'2019_TJ'!I23)</f>
        <v>0</v>
      </c>
      <c r="J23" s="13">
        <f>IF($L$2=$N$1,'2019_ktoe'!J23,'2019_TJ'!J23)</f>
        <v>478.8</v>
      </c>
      <c r="K23" s="13">
        <f>IF($L$2=$N$1,'2019_ktoe'!K23,'2019_TJ'!K23)</f>
        <v>0</v>
      </c>
      <c r="L23" s="10">
        <f>IF($L$2=$N$1,'2019_ktoe'!L23,'2019_TJ'!L23)</f>
        <v>1559.2</v>
      </c>
    </row>
    <row r="24" spans="1:12" x14ac:dyDescent="0.25">
      <c r="A24" s="6" t="s">
        <v>24</v>
      </c>
      <c r="B24" s="13">
        <f>IF($L$2=$N$1,'2019_ktoe'!B24,'2019_TJ'!B24)</f>
        <v>58.546000000000006</v>
      </c>
      <c r="C24" s="13">
        <f>IF($L$2=$N$1,'2019_ktoe'!C24,'2019_TJ'!C24)</f>
        <v>581</v>
      </c>
      <c r="D24" s="13">
        <f>IF($L$2=$N$1,'2019_ktoe'!D24,'2019_TJ'!D24)</f>
        <v>13088.7</v>
      </c>
      <c r="E24" s="13">
        <f>IF($L$2=$N$1,'2019_ktoe'!E24,'2019_TJ'!E24)</f>
        <v>3518</v>
      </c>
      <c r="F24" s="14">
        <f>IF($L$2=$N$1,'2019_ktoe'!F24,'2019_TJ'!F24)</f>
        <v>0</v>
      </c>
      <c r="G24" s="14">
        <f>IF($L$2=$N$1,'2019_ktoe'!G24,'2019_TJ'!G24)</f>
        <v>0</v>
      </c>
      <c r="H24" s="14">
        <f>IF($L$2=$N$1,'2019_ktoe'!H24,'2019_TJ'!H24)</f>
        <v>0</v>
      </c>
      <c r="I24" s="13">
        <f>IF($L$2=$N$1,'2019_ktoe'!I24,'2019_TJ'!I24)</f>
        <v>17</v>
      </c>
      <c r="J24" s="13">
        <f>IF($L$2=$N$1,'2019_ktoe'!J24,'2019_TJ'!J24)</f>
        <v>9828</v>
      </c>
      <c r="K24" s="13">
        <f>IF($L$2=$N$1,'2019_ktoe'!K24,'2019_TJ'!K24)</f>
        <v>715</v>
      </c>
      <c r="L24" s="10">
        <f>IF($L$2=$N$1,'2019_ktoe'!L24,'2019_TJ'!L24)</f>
        <v>27806.245999999999</v>
      </c>
    </row>
    <row r="25" spans="1:12" x14ac:dyDescent="0.25">
      <c r="A25" s="6" t="s">
        <v>25</v>
      </c>
      <c r="B25" s="13">
        <f>IF($L$2=$N$1,'2019_ktoe'!B25,'2019_TJ'!B25)</f>
        <v>1870.9680000000001</v>
      </c>
      <c r="C25" s="13">
        <f>IF($L$2=$N$1,'2019_ktoe'!C25,'2019_TJ'!C25)</f>
        <v>88.600000000000009</v>
      </c>
      <c r="D25" s="13">
        <f>IF($L$2=$N$1,'2019_ktoe'!D25,'2019_TJ'!D25)</f>
        <v>2097.9</v>
      </c>
      <c r="E25" s="13">
        <f>IF($L$2=$N$1,'2019_ktoe'!E25,'2019_TJ'!E25)</f>
        <v>2209</v>
      </c>
      <c r="F25" s="14">
        <f>IF($L$2=$N$1,'2019_ktoe'!F25,'2019_TJ'!F25)</f>
        <v>0</v>
      </c>
      <c r="G25" s="14">
        <f>IF($L$2=$N$1,'2019_ktoe'!G25,'2019_TJ'!G25)</f>
        <v>0</v>
      </c>
      <c r="H25" s="14">
        <f>IF($L$2=$N$1,'2019_ktoe'!H25,'2019_TJ'!H25)</f>
        <v>0</v>
      </c>
      <c r="I25" s="13">
        <f>IF($L$2=$N$1,'2019_ktoe'!I25,'2019_TJ'!I25)</f>
        <v>0</v>
      </c>
      <c r="J25" s="13">
        <f>IF($L$2=$N$1,'2019_ktoe'!J25,'2019_TJ'!J25)</f>
        <v>3276</v>
      </c>
      <c r="K25" s="13">
        <f>IF($L$2=$N$1,'2019_ktoe'!K25,'2019_TJ'!K25)</f>
        <v>693.00000000000011</v>
      </c>
      <c r="L25" s="10">
        <f>IF($L$2=$N$1,'2019_ktoe'!L25,'2019_TJ'!L25)</f>
        <v>10235.468000000001</v>
      </c>
    </row>
    <row r="26" spans="1:12" x14ac:dyDescent="0.25">
      <c r="A26" s="6" t="s">
        <v>26</v>
      </c>
      <c r="B26" s="13">
        <f>IF($L$2=$N$1,'2019_ktoe'!B26,'2019_TJ'!B26)</f>
        <v>0</v>
      </c>
      <c r="C26" s="13">
        <f>IF($L$2=$N$1,'2019_ktoe'!C26,'2019_TJ'!C26)</f>
        <v>344.2</v>
      </c>
      <c r="D26" s="13">
        <f>IF($L$2=$N$1,'2019_ktoe'!D26,'2019_TJ'!D26)</f>
        <v>309.60000000000002</v>
      </c>
      <c r="E26" s="13">
        <f>IF($L$2=$N$1,'2019_ktoe'!E26,'2019_TJ'!E26)</f>
        <v>2878</v>
      </c>
      <c r="F26" s="14">
        <f>IF($L$2=$N$1,'2019_ktoe'!F26,'2019_TJ'!F26)</f>
        <v>0</v>
      </c>
      <c r="G26" s="14">
        <f>IF($L$2=$N$1,'2019_ktoe'!G26,'2019_TJ'!G26)</f>
        <v>0</v>
      </c>
      <c r="H26" s="14">
        <f>IF($L$2=$N$1,'2019_ktoe'!H26,'2019_TJ'!H26)</f>
        <v>0</v>
      </c>
      <c r="I26" s="13">
        <f>IF($L$2=$N$1,'2019_ktoe'!I26,'2019_TJ'!I26)</f>
        <v>0</v>
      </c>
      <c r="J26" s="13">
        <f>IF($L$2=$N$1,'2019_ktoe'!J26,'2019_TJ'!J26)</f>
        <v>1515.6</v>
      </c>
      <c r="K26" s="13">
        <f>IF($L$2=$N$1,'2019_ktoe'!K26,'2019_TJ'!K26)</f>
        <v>0</v>
      </c>
      <c r="L26" s="10">
        <f>IF($L$2=$N$1,'2019_ktoe'!L26,'2019_TJ'!L26)</f>
        <v>5047.3999999999996</v>
      </c>
    </row>
    <row r="27" spans="1:12" x14ac:dyDescent="0.25">
      <c r="A27" s="6" t="s">
        <v>27</v>
      </c>
      <c r="B27" s="13">
        <f>IF($L$2=$N$1,'2019_ktoe'!B27,'2019_TJ'!B27)</f>
        <v>178.84100000000001</v>
      </c>
      <c r="C27" s="13">
        <f>IF($L$2=$N$1,'2019_ktoe'!C27,'2019_TJ'!C27)</f>
        <v>7650.0000000000009</v>
      </c>
      <c r="D27" s="13">
        <f>IF($L$2=$N$1,'2019_ktoe'!D27,'2019_TJ'!D27)</f>
        <v>2128.5</v>
      </c>
      <c r="E27" s="13">
        <f>IF($L$2=$N$1,'2019_ktoe'!E27,'2019_TJ'!E27)</f>
        <v>185</v>
      </c>
      <c r="F27" s="14">
        <f>IF($L$2=$N$1,'2019_ktoe'!F27,'2019_TJ'!F27)</f>
        <v>0</v>
      </c>
      <c r="G27" s="14">
        <f>IF($L$2=$N$1,'2019_ktoe'!G27,'2019_TJ'!G27)</f>
        <v>0</v>
      </c>
      <c r="H27" s="14">
        <f>IF($L$2=$N$1,'2019_ktoe'!H27,'2019_TJ'!H27)</f>
        <v>0</v>
      </c>
      <c r="I27" s="13">
        <f>IF($L$2=$N$1,'2019_ktoe'!I27,'2019_TJ'!I27)</f>
        <v>9</v>
      </c>
      <c r="J27" s="13">
        <f>IF($L$2=$N$1,'2019_ktoe'!J27,'2019_TJ'!J27)</f>
        <v>1897.1999999999998</v>
      </c>
      <c r="K27" s="13">
        <f>IF($L$2=$N$1,'2019_ktoe'!K27,'2019_TJ'!K27)</f>
        <v>137</v>
      </c>
      <c r="L27" s="10">
        <f>IF($L$2=$N$1,'2019_ktoe'!L27,'2019_TJ'!L27)</f>
        <v>12185.541000000001</v>
      </c>
    </row>
    <row r="28" spans="1:12" x14ac:dyDescent="0.25">
      <c r="A28" s="6" t="s">
        <v>28</v>
      </c>
      <c r="B28" s="13">
        <f>IF($L$2=$N$1,'2019_ktoe'!B28,'2019_TJ'!B28)</f>
        <v>0</v>
      </c>
      <c r="C28" s="13">
        <f>IF($L$2=$N$1,'2019_ktoe'!C28,'2019_TJ'!C28)</f>
        <v>0</v>
      </c>
      <c r="D28" s="13">
        <f>IF($L$2=$N$1,'2019_ktoe'!D28,'2019_TJ'!D28)</f>
        <v>816.30000000000007</v>
      </c>
      <c r="E28" s="13">
        <f>IF($L$2=$N$1,'2019_ktoe'!E28,'2019_TJ'!E28)</f>
        <v>8</v>
      </c>
      <c r="F28" s="14">
        <f>IF($L$2=$N$1,'2019_ktoe'!F28,'2019_TJ'!F28)</f>
        <v>0</v>
      </c>
      <c r="G28" s="14">
        <f>IF($L$2=$N$1,'2019_ktoe'!G28,'2019_TJ'!G28)</f>
        <v>0</v>
      </c>
      <c r="H28" s="14">
        <f>IF($L$2=$N$1,'2019_ktoe'!H28,'2019_TJ'!H28)</f>
        <v>0</v>
      </c>
      <c r="I28" s="13">
        <f>IF($L$2=$N$1,'2019_ktoe'!I28,'2019_TJ'!I28)</f>
        <v>0</v>
      </c>
      <c r="J28" s="13">
        <f>IF($L$2=$N$1,'2019_ktoe'!J28,'2019_TJ'!J28)</f>
        <v>849.6</v>
      </c>
      <c r="K28" s="13">
        <f>IF($L$2=$N$1,'2019_ktoe'!K28,'2019_TJ'!K28)</f>
        <v>14</v>
      </c>
      <c r="L28" s="10">
        <f>IF($L$2=$N$1,'2019_ktoe'!L28,'2019_TJ'!L28)</f>
        <v>1687.9</v>
      </c>
    </row>
    <row r="29" spans="1:12" x14ac:dyDescent="0.25">
      <c r="A29" s="6" t="s">
        <v>29</v>
      </c>
      <c r="B29" s="13">
        <f>IF($L$2=$N$1,'2019_ktoe'!B29,'2019_TJ'!B29)</f>
        <v>15.670999999999999</v>
      </c>
      <c r="C29" s="13">
        <f>IF($L$2=$N$1,'2019_ktoe'!C29,'2019_TJ'!C29)</f>
        <v>219.8</v>
      </c>
      <c r="D29" s="13">
        <f>IF($L$2=$N$1,'2019_ktoe'!D29,'2019_TJ'!D29)</f>
        <v>4102.2</v>
      </c>
      <c r="E29" s="13">
        <f>IF($L$2=$N$1,'2019_ktoe'!E29,'2019_TJ'!E29)</f>
        <v>209</v>
      </c>
      <c r="F29" s="14">
        <f>IF($L$2=$N$1,'2019_ktoe'!F29,'2019_TJ'!F29)</f>
        <v>0</v>
      </c>
      <c r="G29" s="14">
        <f>IF($L$2=$N$1,'2019_ktoe'!G29,'2019_TJ'!G29)</f>
        <v>0</v>
      </c>
      <c r="H29" s="14">
        <f>IF($L$2=$N$1,'2019_ktoe'!H29,'2019_TJ'!H29)</f>
        <v>0</v>
      </c>
      <c r="I29" s="13">
        <f>IF($L$2=$N$1,'2019_ktoe'!I29,'2019_TJ'!I29)</f>
        <v>12</v>
      </c>
      <c r="J29" s="13">
        <f>IF($L$2=$N$1,'2019_ktoe'!J29,'2019_TJ'!J29)</f>
        <v>7948.8</v>
      </c>
      <c r="K29" s="13">
        <f>IF($L$2=$N$1,'2019_ktoe'!K29,'2019_TJ'!K29)</f>
        <v>283</v>
      </c>
      <c r="L29" s="10">
        <f>IF($L$2=$N$1,'2019_ktoe'!L29,'2019_TJ'!L29)</f>
        <v>12790.471000000001</v>
      </c>
    </row>
    <row r="30" spans="1:12" x14ac:dyDescent="0.25">
      <c r="A30" s="4" t="s">
        <v>30</v>
      </c>
      <c r="B30" s="8">
        <f>IF($L$2=$N$1,'2019_ktoe'!B30,'2019_TJ'!B30)</f>
        <v>0</v>
      </c>
      <c r="C30" s="8">
        <f>IF($L$2=$N$1,'2019_ktoe'!C30,'2019_TJ'!C30)</f>
        <v>195092.2</v>
      </c>
      <c r="D30" s="8">
        <f>IF($L$2=$N$1,'2019_ktoe'!D30,'2019_TJ'!D30)</f>
        <v>3472.2000000000003</v>
      </c>
      <c r="E30" s="8">
        <f>IF($L$2=$N$1,'2019_ktoe'!E30,'2019_TJ'!E30)</f>
        <v>8477.7000000000007</v>
      </c>
      <c r="F30" s="9">
        <f>IF($L$2=$N$1,'2019_ktoe'!F30,'2019_TJ'!F30)</f>
        <v>0</v>
      </c>
      <c r="G30" s="9">
        <f>IF($L$2=$N$1,'2019_ktoe'!G30,'2019_TJ'!G30)</f>
        <v>0</v>
      </c>
      <c r="H30" s="9">
        <f>IF($L$2=$N$1,'2019_ktoe'!H30,'2019_TJ'!H30)</f>
        <v>0</v>
      </c>
      <c r="I30" s="8">
        <f>IF($L$2=$N$1,'2019_ktoe'!I30,'2019_TJ'!I30)</f>
        <v>0</v>
      </c>
      <c r="J30" s="8">
        <f>IF($L$2=$N$1,'2019_ktoe'!J30,'2019_TJ'!J30)</f>
        <v>4320.0000000000009</v>
      </c>
      <c r="K30" s="9">
        <f>IF($L$2=$N$1,'2019_ktoe'!K30,'2019_TJ'!K30)</f>
        <v>0</v>
      </c>
      <c r="L30" s="10">
        <f>IF($L$2=$N$1,'2019_ktoe'!L30,'2019_TJ'!L30)</f>
        <v>211362.10000000003</v>
      </c>
    </row>
    <row r="31" spans="1:12" x14ac:dyDescent="0.25">
      <c r="A31" s="6" t="s">
        <v>31</v>
      </c>
      <c r="B31" s="14">
        <f>IF($L$2=$N$1,'2019_ktoe'!B31,'2019_TJ'!B31)</f>
        <v>0</v>
      </c>
      <c r="C31" s="13">
        <f>IF($L$2=$N$1,'2019_ktoe'!C31,'2019_TJ'!C31)</f>
        <v>193172.40000000002</v>
      </c>
      <c r="D31" s="13">
        <f>IF($L$2=$N$1,'2019_ktoe'!D31,'2019_TJ'!D31)</f>
        <v>387</v>
      </c>
      <c r="E31" s="13">
        <f>IF($L$2=$N$1,'2019_ktoe'!E31,'2019_TJ'!E31)</f>
        <v>8477.7000000000007</v>
      </c>
      <c r="F31" s="14">
        <f>IF($L$2=$N$1,'2019_ktoe'!F31,'2019_TJ'!F31)</f>
        <v>0</v>
      </c>
      <c r="G31" s="14">
        <f>IF($L$2=$N$1,'2019_ktoe'!G31,'2019_TJ'!G31)</f>
        <v>0</v>
      </c>
      <c r="H31" s="14">
        <f>IF($L$2=$N$1,'2019_ktoe'!H31,'2019_TJ'!H31)</f>
        <v>0</v>
      </c>
      <c r="I31" s="13">
        <f>IF($L$2=$N$1,'2019_ktoe'!I31,'2019_TJ'!I31)</f>
        <v>0</v>
      </c>
      <c r="J31" s="13">
        <f>IF($L$2=$N$1,'2019_ktoe'!J31,'2019_TJ'!J31)</f>
        <v>154.80000000000001</v>
      </c>
      <c r="K31" s="14">
        <f>IF($L$2=$N$1,'2019_ktoe'!K31,'2019_TJ'!K31)</f>
        <v>0</v>
      </c>
      <c r="L31" s="10">
        <f>IF($L$2=$N$1,'2019_ktoe'!L31,'2019_TJ'!L31)</f>
        <v>202191.90000000002</v>
      </c>
    </row>
    <row r="32" spans="1:12" x14ac:dyDescent="0.25">
      <c r="A32" s="6" t="s">
        <v>76</v>
      </c>
      <c r="B32" s="14">
        <f>IF($L$2=$N$1,'2019_ktoe'!B32,'2019_TJ'!B32)</f>
        <v>0</v>
      </c>
      <c r="C32" s="13">
        <f>IF($L$2=$N$1,'2019_ktoe'!C32,'2019_TJ'!C32)</f>
        <v>88</v>
      </c>
      <c r="D32" s="14">
        <f>IF($L$2=$N$1,'2019_ktoe'!D32,'2019_TJ'!D32)</f>
        <v>0</v>
      </c>
      <c r="E32" s="13">
        <f>IF($L$2=$N$1,'2019_ktoe'!E32,'2019_TJ'!E32)</f>
        <v>0</v>
      </c>
      <c r="F32" s="14">
        <f>IF($L$2=$N$1,'2019_ktoe'!F32,'2019_TJ'!F32)</f>
        <v>0</v>
      </c>
      <c r="G32" s="14">
        <f>IF($L$2=$N$1,'2019_ktoe'!G32,'2019_TJ'!G32)</f>
        <v>0</v>
      </c>
      <c r="H32" s="14">
        <f>IF($L$2=$N$1,'2019_ktoe'!H32,'2019_TJ'!H32)</f>
        <v>0</v>
      </c>
      <c r="I32" s="13">
        <f>IF($L$2=$N$1,'2019_ktoe'!I32,'2019_TJ'!I32)</f>
        <v>0</v>
      </c>
      <c r="J32" s="13">
        <f>IF($L$2=$N$1,'2019_ktoe'!J32,'2019_TJ'!J32)</f>
        <v>0</v>
      </c>
      <c r="K32" s="14">
        <f>IF($L$2=$N$1,'2019_ktoe'!K32,'2019_TJ'!K32)</f>
        <v>0</v>
      </c>
      <c r="L32" s="10">
        <f>IF($L$2=$N$1,'2019_ktoe'!L32,'2019_TJ'!L32)</f>
        <v>88</v>
      </c>
    </row>
    <row r="33" spans="1:12" x14ac:dyDescent="0.25">
      <c r="A33" s="6" t="s">
        <v>32</v>
      </c>
      <c r="B33" s="13">
        <f>IF($L$2=$N$1,'2019_ktoe'!B33,'2019_TJ'!B33)</f>
        <v>0</v>
      </c>
      <c r="C33" s="13">
        <f>IF($L$2=$N$1,'2019_ktoe'!C33,'2019_TJ'!C33)</f>
        <v>1618.8</v>
      </c>
      <c r="D33" s="14">
        <f>IF($L$2=$N$1,'2019_ktoe'!D33,'2019_TJ'!D33)</f>
        <v>0</v>
      </c>
      <c r="E33" s="13">
        <f>IF($L$2=$N$1,'2019_ktoe'!E33,'2019_TJ'!E33)</f>
        <v>0</v>
      </c>
      <c r="F33" s="14">
        <f>IF($L$2=$N$1,'2019_ktoe'!F33,'2019_TJ'!F33)</f>
        <v>0</v>
      </c>
      <c r="G33" s="14">
        <f>IF($L$2=$N$1,'2019_ktoe'!G33,'2019_TJ'!G33)</f>
        <v>0</v>
      </c>
      <c r="H33" s="14">
        <f>IF($L$2=$N$1,'2019_ktoe'!H33,'2019_TJ'!H33)</f>
        <v>0</v>
      </c>
      <c r="I33" s="13">
        <f>IF($L$2=$N$1,'2019_ktoe'!I33,'2019_TJ'!I33)</f>
        <v>0</v>
      </c>
      <c r="J33" s="13">
        <f>IF($L$2=$N$1,'2019_ktoe'!J33,'2019_TJ'!J33)</f>
        <v>4125.6000000000004</v>
      </c>
      <c r="K33" s="14">
        <f>IF($L$2=$N$1,'2019_ktoe'!K33,'2019_TJ'!K33)</f>
        <v>0</v>
      </c>
      <c r="L33" s="10">
        <f>IF($L$2=$N$1,'2019_ktoe'!L33,'2019_TJ'!L33)</f>
        <v>5744.4000000000005</v>
      </c>
    </row>
    <row r="34" spans="1:12" x14ac:dyDescent="0.25">
      <c r="A34" s="6" t="s">
        <v>33</v>
      </c>
      <c r="B34" s="14">
        <f>IF($L$2=$N$1,'2019_ktoe'!B34,'2019_TJ'!B34)</f>
        <v>0</v>
      </c>
      <c r="C34" s="13">
        <f>IF($L$2=$N$1,'2019_ktoe'!C34,'2019_TJ'!C34)</f>
        <v>0</v>
      </c>
      <c r="D34" s="13">
        <f>IF($L$2=$N$1,'2019_ktoe'!D34,'2019_TJ'!D34)</f>
        <v>3085.2000000000003</v>
      </c>
      <c r="E34" s="13">
        <f>IF($L$2=$N$1,'2019_ktoe'!E34,'2019_TJ'!E34)</f>
        <v>0</v>
      </c>
      <c r="F34" s="14">
        <f>IF($L$2=$N$1,'2019_ktoe'!F34,'2019_TJ'!F34)</f>
        <v>0</v>
      </c>
      <c r="G34" s="14">
        <f>IF($L$2=$N$1,'2019_ktoe'!G34,'2019_TJ'!G34)</f>
        <v>0</v>
      </c>
      <c r="H34" s="14">
        <f>IF($L$2=$N$1,'2019_ktoe'!H34,'2019_TJ'!H34)</f>
        <v>0</v>
      </c>
      <c r="I34" s="13">
        <f>IF($L$2=$N$1,'2019_ktoe'!I34,'2019_TJ'!I34)</f>
        <v>0</v>
      </c>
      <c r="J34" s="13">
        <f>IF($L$2=$N$1,'2019_ktoe'!J34,'2019_TJ'!J34)</f>
        <v>39.6</v>
      </c>
      <c r="K34" s="14">
        <f>IF($L$2=$N$1,'2019_ktoe'!K34,'2019_TJ'!K34)</f>
        <v>0</v>
      </c>
      <c r="L34" s="10">
        <f>IF($L$2=$N$1,'2019_ktoe'!L34,'2019_TJ'!L34)</f>
        <v>3124.8</v>
      </c>
    </row>
    <row r="35" spans="1:12" x14ac:dyDescent="0.25">
      <c r="A35" s="6" t="s">
        <v>34</v>
      </c>
      <c r="B35" s="13">
        <f>IF($L$2=$N$1,'2019_ktoe'!B35,'2019_TJ'!B35)</f>
        <v>0</v>
      </c>
      <c r="C35" s="13">
        <f>IF($L$2=$N$1,'2019_ktoe'!C35,'2019_TJ'!C35)</f>
        <v>213</v>
      </c>
      <c r="D35" s="14">
        <f>IF($L$2=$N$1,'2019_ktoe'!D35,'2019_TJ'!D35)</f>
        <v>0</v>
      </c>
      <c r="E35" s="13">
        <f>IF($L$2=$N$1,'2019_ktoe'!E35,'2019_TJ'!E35)</f>
        <v>0</v>
      </c>
      <c r="F35" s="14">
        <f>IF($L$2=$N$1,'2019_ktoe'!F35,'2019_TJ'!F35)</f>
        <v>0</v>
      </c>
      <c r="G35" s="14">
        <f>IF($L$2=$N$1,'2019_ktoe'!G35,'2019_TJ'!G35)</f>
        <v>0</v>
      </c>
      <c r="H35" s="14">
        <f>IF($L$2=$N$1,'2019_ktoe'!H35,'2019_TJ'!H35)</f>
        <v>0</v>
      </c>
      <c r="I35" s="13">
        <f>IF($L$2=$N$1,'2019_ktoe'!I35,'2019_TJ'!I35)</f>
        <v>0</v>
      </c>
      <c r="J35" s="13">
        <f>IF($L$2=$N$1,'2019_ktoe'!J35,'2019_TJ'!J35)</f>
        <v>0</v>
      </c>
      <c r="K35" s="14">
        <f>IF($L$2=$N$1,'2019_ktoe'!K35,'2019_TJ'!K35)</f>
        <v>0</v>
      </c>
      <c r="L35" s="10">
        <f>IF($L$2=$N$1,'2019_ktoe'!L35,'2019_TJ'!L35)</f>
        <v>213</v>
      </c>
    </row>
    <row r="36" spans="1:12" x14ac:dyDescent="0.25">
      <c r="A36" s="6" t="s">
        <v>35</v>
      </c>
      <c r="B36" s="15">
        <f>IF($L$2=$N$1,'2019_ktoe'!B36,'2019_TJ'!B36)</f>
        <v>0</v>
      </c>
      <c r="C36" s="13">
        <f>IF($L$2=$N$1,'2019_ktoe'!C36,'2019_TJ'!C36)</f>
        <v>0</v>
      </c>
      <c r="D36" s="15">
        <f>IF($L$2=$N$1,'2019_ktoe'!D36,'2019_TJ'!D36)</f>
        <v>0</v>
      </c>
      <c r="E36" s="13">
        <f>IF($L$2=$N$1,'2019_ktoe'!E36,'2019_TJ'!E36)</f>
        <v>0</v>
      </c>
      <c r="F36" s="14">
        <f>IF($L$2=$N$1,'2019_ktoe'!F36,'2019_TJ'!F36)</f>
        <v>0</v>
      </c>
      <c r="G36" s="14">
        <f>IF($L$2=$N$1,'2019_ktoe'!G36,'2019_TJ'!G36)</f>
        <v>0</v>
      </c>
      <c r="H36" s="14">
        <f>IF($L$2=$N$1,'2019_ktoe'!H36,'2019_TJ'!H36)</f>
        <v>0</v>
      </c>
      <c r="I36" s="13">
        <f>IF($L$2=$N$1,'2019_ktoe'!I36,'2019_TJ'!I36)</f>
        <v>0</v>
      </c>
      <c r="J36" s="13">
        <f>IF($L$2=$N$1,'2019_ktoe'!J36,'2019_TJ'!J36)</f>
        <v>0</v>
      </c>
      <c r="K36" s="14">
        <f>IF($L$2=$N$1,'2019_ktoe'!K36,'2019_TJ'!K36)</f>
        <v>0</v>
      </c>
      <c r="L36" s="10">
        <f>IF($L$2=$N$1,'2019_ktoe'!L36,'2019_TJ'!L36)</f>
        <v>0</v>
      </c>
    </row>
    <row r="37" spans="1:12" x14ac:dyDescent="0.25">
      <c r="A37" s="4" t="s">
        <v>36</v>
      </c>
      <c r="B37" s="8">
        <f>IF($L$2=$N$1,'2019_ktoe'!B37,'2019_TJ'!B37)</f>
        <v>3090.7070000000003</v>
      </c>
      <c r="C37" s="8">
        <f>IF($L$2=$N$1,'2019_ktoe'!C37,'2019_TJ'!C37)</f>
        <v>21421.600000000002</v>
      </c>
      <c r="D37" s="8">
        <f>IF($L$2=$N$1,'2019_ktoe'!D37,'2019_TJ'!D37)</f>
        <v>167434.20000000001</v>
      </c>
      <c r="E37" s="8">
        <f>IF($L$2=$N$1,'2019_ktoe'!E37,'2019_TJ'!E37)</f>
        <v>54890</v>
      </c>
      <c r="F37" s="9">
        <f>IF($L$2=$N$1,'2019_ktoe'!F37,'2019_TJ'!F37)</f>
        <v>0</v>
      </c>
      <c r="G37" s="9">
        <f>IF($L$2=$N$1,'2019_ktoe'!G37,'2019_TJ'!G37)</f>
        <v>0</v>
      </c>
      <c r="H37" s="9">
        <f>IF($L$2=$N$1,'2019_ktoe'!H37,'2019_TJ'!H37)</f>
        <v>0</v>
      </c>
      <c r="I37" s="8">
        <f>IF($L$2=$N$1,'2019_ktoe'!I37,'2019_TJ'!I37)</f>
        <v>3329</v>
      </c>
      <c r="J37" s="8">
        <f>IF($L$2=$N$1,'2019_ktoe'!J37,'2019_TJ'!J37)</f>
        <v>76575.599999999991</v>
      </c>
      <c r="K37" s="8">
        <f>IF($L$2=$N$1,'2019_ktoe'!K37,'2019_TJ'!K37)</f>
        <v>25954</v>
      </c>
      <c r="L37" s="10">
        <f>IF($L$2=$N$1,'2019_ktoe'!L37,'2019_TJ'!L37)</f>
        <v>352695.10700000002</v>
      </c>
    </row>
    <row r="38" spans="1:12" x14ac:dyDescent="0.25">
      <c r="A38" s="6" t="s">
        <v>37</v>
      </c>
      <c r="B38" s="13">
        <f>IF($L$2=$N$1,'2019_ktoe'!B38,'2019_TJ'!B38)</f>
        <v>2954.5830000000005</v>
      </c>
      <c r="C38" s="13">
        <f>IF($L$2=$N$1,'2019_ktoe'!C38,'2019_TJ'!C38)</f>
        <v>3082</v>
      </c>
      <c r="D38" s="13">
        <f>IF($L$2=$N$1,'2019_ktoe'!D38,'2019_TJ'!D38)</f>
        <v>116933.40000000001</v>
      </c>
      <c r="E38" s="13">
        <f>IF($L$2=$N$1,'2019_ktoe'!E38,'2019_TJ'!E38)</f>
        <v>52887</v>
      </c>
      <c r="F38" s="14">
        <f>IF($L$2=$N$1,'2019_ktoe'!F38,'2019_TJ'!F38)</f>
        <v>0</v>
      </c>
      <c r="G38" s="14">
        <f>IF($L$2=$N$1,'2019_ktoe'!G38,'2019_TJ'!G38)</f>
        <v>0</v>
      </c>
      <c r="H38" s="14">
        <f>IF($L$2=$N$1,'2019_ktoe'!H38,'2019_TJ'!H38)</f>
        <v>0</v>
      </c>
      <c r="I38" s="13">
        <f>IF($L$2=$N$1,'2019_ktoe'!I38,'2019_TJ'!I38)</f>
        <v>549</v>
      </c>
      <c r="J38" s="13">
        <f>IF($L$2=$N$1,'2019_ktoe'!J38,'2019_TJ'!J38)</f>
        <v>41824.799999999996</v>
      </c>
      <c r="K38" s="13">
        <f>IF($L$2=$N$1,'2019_ktoe'!K38,'2019_TJ'!K38)</f>
        <v>19050</v>
      </c>
      <c r="L38" s="10">
        <f>IF($L$2=$N$1,'2019_ktoe'!L38,'2019_TJ'!L38)</f>
        <v>237280.783</v>
      </c>
    </row>
    <row r="39" spans="1:12" x14ac:dyDescent="0.25">
      <c r="A39" s="6" t="s">
        <v>38</v>
      </c>
      <c r="B39" s="13">
        <f>IF($L$2=$N$1,'2019_ktoe'!B39,'2019_TJ'!B39)</f>
        <v>62.22</v>
      </c>
      <c r="C39" s="13">
        <f>IF($L$2=$N$1,'2019_ktoe'!C39,'2019_TJ'!C39)</f>
        <v>1270.2000000000003</v>
      </c>
      <c r="D39" s="13">
        <f>IF($L$2=$N$1,'2019_ktoe'!D39,'2019_TJ'!D39)</f>
        <v>44358.3</v>
      </c>
      <c r="E39" s="13">
        <f>IF($L$2=$N$1,'2019_ktoe'!E39,'2019_TJ'!E39)</f>
        <v>1446</v>
      </c>
      <c r="F39" s="14">
        <f>IF($L$2=$N$1,'2019_ktoe'!F39,'2019_TJ'!F39)</f>
        <v>0</v>
      </c>
      <c r="G39" s="14">
        <f>IF($L$2=$N$1,'2019_ktoe'!G39,'2019_TJ'!G39)</f>
        <v>0</v>
      </c>
      <c r="H39" s="14">
        <f>IF($L$2=$N$1,'2019_ktoe'!H39,'2019_TJ'!H39)</f>
        <v>0</v>
      </c>
      <c r="I39" s="13">
        <f>IF($L$2=$N$1,'2019_ktoe'!I39,'2019_TJ'!I39)</f>
        <v>1018</v>
      </c>
      <c r="J39" s="13">
        <f>IF($L$2=$N$1,'2019_ktoe'!J39,'2019_TJ'!J39)</f>
        <v>30805.199999999997</v>
      </c>
      <c r="K39" s="13">
        <f>IF($L$2=$N$1,'2019_ktoe'!K39,'2019_TJ'!K39)</f>
        <v>6784.9999999999991</v>
      </c>
      <c r="L39" s="10">
        <f>IF($L$2=$N$1,'2019_ktoe'!L39,'2019_TJ'!L39)</f>
        <v>85744.92</v>
      </c>
    </row>
    <row r="40" spans="1:12" x14ac:dyDescent="0.25">
      <c r="A40" s="6" t="s">
        <v>39</v>
      </c>
      <c r="B40" s="13">
        <f>IF($L$2=$N$1,'2019_ktoe'!B40,'2019_TJ'!B40)</f>
        <v>61.27</v>
      </c>
      <c r="C40" s="13">
        <f>IF($L$2=$N$1,'2019_ktoe'!C40,'2019_TJ'!C40)</f>
        <v>16685.400000000001</v>
      </c>
      <c r="D40" s="13">
        <f>IF($L$2=$N$1,'2019_ktoe'!D40,'2019_TJ'!D40)</f>
        <v>5436</v>
      </c>
      <c r="E40" s="13">
        <f>IF($L$2=$N$1,'2019_ktoe'!E40,'2019_TJ'!E40)</f>
        <v>557</v>
      </c>
      <c r="F40" s="14">
        <f>IF($L$2=$N$1,'2019_ktoe'!F40,'2019_TJ'!F40)</f>
        <v>0</v>
      </c>
      <c r="G40" s="14">
        <f>IF($L$2=$N$1,'2019_ktoe'!G40,'2019_TJ'!G40)</f>
        <v>0</v>
      </c>
      <c r="H40" s="14">
        <f>IF($L$2=$N$1,'2019_ktoe'!H40,'2019_TJ'!H40)</f>
        <v>0</v>
      </c>
      <c r="I40" s="13">
        <f>IF($L$2=$N$1,'2019_ktoe'!I40,'2019_TJ'!I40)</f>
        <v>1762</v>
      </c>
      <c r="J40" s="13">
        <f>IF($L$2=$N$1,'2019_ktoe'!J40,'2019_TJ'!J40)</f>
        <v>3679.2</v>
      </c>
      <c r="K40" s="13">
        <f>IF($L$2=$N$1,'2019_ktoe'!K40,'2019_TJ'!K40)</f>
        <v>16</v>
      </c>
      <c r="L40" s="10">
        <f>IF($L$2=$N$1,'2019_ktoe'!L40,'2019_TJ'!L40)</f>
        <v>28196.870000000003</v>
      </c>
    </row>
    <row r="41" spans="1:12" x14ac:dyDescent="0.25">
      <c r="A41" s="6" t="s">
        <v>40</v>
      </c>
      <c r="B41" s="13">
        <f>IF($L$2=$N$1,'2019_ktoe'!B41,'2019_TJ'!B41)</f>
        <v>12.634</v>
      </c>
      <c r="C41" s="13">
        <f>IF($L$2=$N$1,'2019_ktoe'!C41,'2019_TJ'!C41)</f>
        <v>384.00000000000006</v>
      </c>
      <c r="D41" s="13">
        <f>IF($L$2=$N$1,'2019_ktoe'!D41,'2019_TJ'!D41)</f>
        <v>706.5</v>
      </c>
      <c r="E41" s="13">
        <f>IF($L$2=$N$1,'2019_ktoe'!E41,'2019_TJ'!E41)</f>
        <v>0</v>
      </c>
      <c r="F41" s="14">
        <f>IF($L$2=$N$1,'2019_ktoe'!F41,'2019_TJ'!F41)</f>
        <v>0</v>
      </c>
      <c r="G41" s="14">
        <f>IF($L$2=$N$1,'2019_ktoe'!G41,'2019_TJ'!G41)</f>
        <v>0</v>
      </c>
      <c r="H41" s="14">
        <f>IF($L$2=$N$1,'2019_ktoe'!H41,'2019_TJ'!H41)</f>
        <v>0</v>
      </c>
      <c r="I41" s="13">
        <f>IF($L$2=$N$1,'2019_ktoe'!I41,'2019_TJ'!I41)</f>
        <v>0</v>
      </c>
      <c r="J41" s="13">
        <f>IF($L$2=$N$1,'2019_ktoe'!J41,'2019_TJ'!J41)</f>
        <v>266.39999999999998</v>
      </c>
      <c r="K41" s="13">
        <f>IF($L$2=$N$1,'2019_ktoe'!K41,'2019_TJ'!K41)</f>
        <v>103</v>
      </c>
      <c r="L41" s="10">
        <f>IF($L$2=$N$1,'2019_ktoe'!L41,'2019_TJ'!L41)</f>
        <v>1472.5340000000001</v>
      </c>
    </row>
    <row r="42" spans="1:12" ht="15.75" thickBot="1" x14ac:dyDescent="0.3">
      <c r="A42" s="7" t="s">
        <v>41</v>
      </c>
      <c r="B42" s="16">
        <f>IF($L$2=$N$1,'2019_ktoe'!B42,'2019_TJ'!B42)</f>
        <v>456.00000000000006</v>
      </c>
      <c r="C42" s="16">
        <f>IF($L$2=$N$1,'2019_ktoe'!C42,'2019_TJ'!C42)</f>
        <v>70234.400000000009</v>
      </c>
      <c r="D42" s="16">
        <f>IF($L$2=$N$1,'2019_ktoe'!D42,'2019_TJ'!D42)</f>
        <v>20763</v>
      </c>
      <c r="E42" s="17">
        <f>IF($L$2=$N$1,'2019_ktoe'!E42,'2019_TJ'!E42)</f>
        <v>0</v>
      </c>
      <c r="F42" s="17">
        <f>IF($L$2=$N$1,'2019_ktoe'!F42,'2019_TJ'!F42)</f>
        <v>0</v>
      </c>
      <c r="G42" s="17">
        <f>IF($L$2=$N$1,'2019_ktoe'!G42,'2019_TJ'!G42)</f>
        <v>0</v>
      </c>
      <c r="H42" s="17">
        <f>IF($L$2=$N$1,'2019_ktoe'!H42,'2019_TJ'!H42)</f>
        <v>0</v>
      </c>
      <c r="I42" s="17">
        <f>IF($L$2=$N$1,'2019_ktoe'!I42,'2019_TJ'!I42)</f>
        <v>0</v>
      </c>
      <c r="J42" s="17">
        <f>IF($L$2=$N$1,'2019_ktoe'!J42,'2019_TJ'!J42)</f>
        <v>0</v>
      </c>
      <c r="K42" s="17">
        <f>IF($L$2=$N$1,'2019_ktoe'!K42,'2019_TJ'!K42)</f>
        <v>0</v>
      </c>
      <c r="L42" s="18">
        <f>IF($L$2=$N$1,'2019_ktoe'!L42,'2019_TJ'!L42)</f>
        <v>91453.400000000009</v>
      </c>
    </row>
  </sheetData>
  <mergeCells count="1">
    <mergeCell ref="A1:L1"/>
  </mergeCells>
  <dataValidations count="1">
    <dataValidation type="list" showInputMessage="1" showErrorMessage="1" sqref="L2" xr:uid="{00000000-0002-0000-0700-000000000000}">
      <formula1>Lista1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Munka6"/>
  <dimension ref="A1:N42"/>
  <sheetViews>
    <sheetView showGridLines="0" zoomScale="85" zoomScaleNormal="85" workbookViewId="0">
      <pane xSplit="1" ySplit="3" topLeftCell="B4" activePane="bottomRight" state="frozen"/>
      <selection activeCell="A32" sqref="A32"/>
      <selection pane="topRight" activeCell="A32" sqref="A32"/>
      <selection pane="bottomLeft" activeCell="A32" sqref="A32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73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58</v>
      </c>
      <c r="L2" s="3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41595.525000000001</v>
      </c>
      <c r="C4" s="8">
        <v>48708.800000000003</v>
      </c>
      <c r="D4" s="8">
        <v>55607.4</v>
      </c>
      <c r="E4" s="8">
        <v>120763.8</v>
      </c>
      <c r="F4" s="8">
        <v>178272.27272727274</v>
      </c>
      <c r="G4" s="8">
        <v>788.40000000000009</v>
      </c>
      <c r="H4" s="8">
        <v>2624.4</v>
      </c>
      <c r="I4" s="8">
        <v>12560.199999999999</v>
      </c>
      <c r="J4" s="9">
        <v>0</v>
      </c>
      <c r="K4" s="9">
        <v>0</v>
      </c>
      <c r="L4" s="10">
        <v>460920.79772727279</v>
      </c>
    </row>
    <row r="5" spans="1:14" x14ac:dyDescent="0.25">
      <c r="A5" s="4" t="s">
        <v>3</v>
      </c>
      <c r="B5" s="8">
        <v>44746.415000000008</v>
      </c>
      <c r="C5" s="8">
        <v>437452.60000000003</v>
      </c>
      <c r="D5" s="8">
        <v>408273.3</v>
      </c>
      <c r="E5" s="8">
        <v>13916.6</v>
      </c>
      <c r="F5" s="9">
        <v>0</v>
      </c>
      <c r="G5" s="9">
        <v>0</v>
      </c>
      <c r="H5" s="9">
        <v>0</v>
      </c>
      <c r="I5" s="8">
        <v>0</v>
      </c>
      <c r="J5" s="8">
        <v>71470.8</v>
      </c>
      <c r="K5" s="8">
        <v>0</v>
      </c>
      <c r="L5" s="10">
        <v>975859.71499999997</v>
      </c>
    </row>
    <row r="6" spans="1:14" x14ac:dyDescent="0.25">
      <c r="A6" s="4" t="s">
        <v>4</v>
      </c>
      <c r="B6" s="8">
        <v>-9759.232</v>
      </c>
      <c r="C6" s="8">
        <v>-141148.79999999999</v>
      </c>
      <c r="D6" s="8">
        <v>0</v>
      </c>
      <c r="E6" s="8">
        <v>-19726.3</v>
      </c>
      <c r="F6" s="9">
        <v>0</v>
      </c>
      <c r="G6" s="9">
        <v>0</v>
      </c>
      <c r="H6" s="9">
        <v>0</v>
      </c>
      <c r="I6" s="8">
        <v>0</v>
      </c>
      <c r="J6" s="8">
        <v>-26168.399999999998</v>
      </c>
      <c r="K6" s="8">
        <v>0</v>
      </c>
      <c r="L6" s="10">
        <v>-196802.73199999996</v>
      </c>
    </row>
    <row r="7" spans="1:14" x14ac:dyDescent="0.25">
      <c r="A7" s="4" t="s">
        <v>7</v>
      </c>
      <c r="B7" s="9">
        <v>0</v>
      </c>
      <c r="C7" s="8">
        <v>-11610.000000000002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-11610.000000000002</v>
      </c>
    </row>
    <row r="8" spans="1:14" x14ac:dyDescent="0.25">
      <c r="A8" s="4" t="s">
        <v>8</v>
      </c>
      <c r="B8" s="11">
        <v>480.11799999999994</v>
      </c>
      <c r="C8" s="11">
        <v>-2939.2000000000003</v>
      </c>
      <c r="D8" s="11">
        <v>-109496.7</v>
      </c>
      <c r="E8" s="11">
        <v>-486.2</v>
      </c>
      <c r="F8" s="9">
        <v>0</v>
      </c>
      <c r="G8" s="9">
        <v>0</v>
      </c>
      <c r="H8" s="9">
        <v>0</v>
      </c>
      <c r="I8" s="11">
        <v>0</v>
      </c>
      <c r="J8" s="9">
        <v>0</v>
      </c>
      <c r="K8" s="9">
        <v>0</v>
      </c>
      <c r="L8" s="12">
        <v>-112441.98199999999</v>
      </c>
    </row>
    <row r="9" spans="1:14" x14ac:dyDescent="0.25">
      <c r="A9" s="4" t="s">
        <v>9</v>
      </c>
      <c r="B9" s="8">
        <v>77062.826000000001</v>
      </c>
      <c r="C9" s="8">
        <v>330463.40000000002</v>
      </c>
      <c r="D9" s="8">
        <v>354384</v>
      </c>
      <c r="E9" s="8">
        <v>114467.9</v>
      </c>
      <c r="F9" s="8">
        <v>178272.27272727274</v>
      </c>
      <c r="G9" s="8">
        <v>788.40000000000009</v>
      </c>
      <c r="H9" s="8">
        <v>2624.4</v>
      </c>
      <c r="I9" s="8">
        <v>12560.199999999999</v>
      </c>
      <c r="J9" s="8">
        <v>45302.400000000009</v>
      </c>
      <c r="K9" s="8">
        <v>0</v>
      </c>
      <c r="L9" s="10">
        <v>1115925.7987272725</v>
      </c>
    </row>
    <row r="10" spans="1:14" x14ac:dyDescent="0.25">
      <c r="A10" s="4" t="s">
        <v>10</v>
      </c>
      <c r="B10" s="8">
        <v>0</v>
      </c>
      <c r="C10" s="8">
        <v>177.39999999999986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177.39999999999986</v>
      </c>
    </row>
    <row r="11" spans="1:14" x14ac:dyDescent="0.25">
      <c r="A11" s="4" t="s">
        <v>11</v>
      </c>
      <c r="B11" s="8">
        <v>-58.753000000010537</v>
      </c>
      <c r="C11" s="8">
        <v>312.00000000003968</v>
      </c>
      <c r="D11" s="8">
        <v>5956.199999999998</v>
      </c>
      <c r="E11" s="8">
        <v>-22.599999999998811</v>
      </c>
      <c r="F11" s="8">
        <v>0</v>
      </c>
      <c r="G11" s="8">
        <v>0</v>
      </c>
      <c r="H11" s="8">
        <v>0</v>
      </c>
      <c r="I11" s="8">
        <v>0</v>
      </c>
      <c r="J11" s="8">
        <v>-82.800000000003251</v>
      </c>
      <c r="K11" s="8">
        <v>-396.0000000000145</v>
      </c>
      <c r="L11" s="10">
        <v>5708.0470000000114</v>
      </c>
    </row>
    <row r="12" spans="1:14" x14ac:dyDescent="0.25">
      <c r="A12" s="4" t="s">
        <v>12</v>
      </c>
      <c r="B12" s="8">
        <v>-60929.493999999999</v>
      </c>
      <c r="C12" s="8">
        <v>293.79999999995198</v>
      </c>
      <c r="D12" s="8">
        <v>-95979.6</v>
      </c>
      <c r="E12" s="8">
        <v>-35574.600000000006</v>
      </c>
      <c r="F12" s="8">
        <v>-178272.27272727274</v>
      </c>
      <c r="G12" s="8">
        <v>-788.40000000000009</v>
      </c>
      <c r="H12" s="8">
        <v>-2624.4</v>
      </c>
      <c r="I12" s="8">
        <v>-9168.2000000000007</v>
      </c>
      <c r="J12" s="8">
        <v>123364.79999999999</v>
      </c>
      <c r="K12" s="8">
        <v>48400.000000000007</v>
      </c>
      <c r="L12" s="10">
        <v>-211278.36672727286</v>
      </c>
    </row>
    <row r="13" spans="1:14" x14ac:dyDescent="0.25">
      <c r="A13" s="5" t="s">
        <v>13</v>
      </c>
      <c r="B13" s="11">
        <v>-5783.9</v>
      </c>
      <c r="C13" s="11">
        <v>-16154</v>
      </c>
      <c r="D13" s="11">
        <v>-8864.1</v>
      </c>
      <c r="E13" s="11">
        <v>-591</v>
      </c>
      <c r="F13" s="9">
        <v>0</v>
      </c>
      <c r="G13" s="9">
        <v>0</v>
      </c>
      <c r="H13" s="9">
        <v>0</v>
      </c>
      <c r="I13" s="11">
        <v>0</v>
      </c>
      <c r="J13" s="11">
        <v>-11934</v>
      </c>
      <c r="K13" s="11">
        <v>-3194</v>
      </c>
      <c r="L13" s="12">
        <v>-46521</v>
      </c>
    </row>
    <row r="14" spans="1:14" x14ac:dyDescent="0.25">
      <c r="A14" s="4" t="s">
        <v>14</v>
      </c>
      <c r="B14" s="8">
        <v>-780.8</v>
      </c>
      <c r="C14" s="8">
        <v>0</v>
      </c>
      <c r="D14" s="8">
        <v>-5238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-11851.2</v>
      </c>
      <c r="K14" s="8">
        <v>-3951</v>
      </c>
      <c r="L14" s="10">
        <v>-21821</v>
      </c>
    </row>
    <row r="15" spans="1:14" x14ac:dyDescent="0.25">
      <c r="A15" s="4" t="s">
        <v>15</v>
      </c>
      <c r="B15" s="8">
        <v>9509.8790000000008</v>
      </c>
      <c r="C15" s="8">
        <v>315092.60000000003</v>
      </c>
      <c r="D15" s="8">
        <v>250258.5</v>
      </c>
      <c r="E15" s="8">
        <v>78279.7</v>
      </c>
      <c r="F15" s="9">
        <v>0</v>
      </c>
      <c r="G15" s="9">
        <v>0</v>
      </c>
      <c r="H15" s="9">
        <v>0</v>
      </c>
      <c r="I15" s="8">
        <v>3392</v>
      </c>
      <c r="J15" s="8">
        <v>144799.20000000001</v>
      </c>
      <c r="K15" s="8">
        <v>40859</v>
      </c>
      <c r="L15" s="10">
        <v>842190.87899999996</v>
      </c>
    </row>
    <row r="16" spans="1:14" x14ac:dyDescent="0.25">
      <c r="A16" s="4" t="s">
        <v>16</v>
      </c>
      <c r="B16" s="8">
        <v>5963.1720000000005</v>
      </c>
      <c r="C16" s="8">
        <v>28344.400000000001</v>
      </c>
      <c r="D16" s="8">
        <v>58589.100000000006</v>
      </c>
      <c r="E16" s="8">
        <v>14912</v>
      </c>
      <c r="F16" s="9">
        <v>0</v>
      </c>
      <c r="G16" s="9">
        <v>0</v>
      </c>
      <c r="H16" s="9">
        <v>0</v>
      </c>
      <c r="I16" s="8">
        <v>63</v>
      </c>
      <c r="J16" s="8">
        <v>63903.6</v>
      </c>
      <c r="K16" s="8">
        <v>14905</v>
      </c>
      <c r="L16" s="10">
        <v>186680.272</v>
      </c>
    </row>
    <row r="17" spans="1:12" x14ac:dyDescent="0.25">
      <c r="A17" s="6" t="s">
        <v>17</v>
      </c>
      <c r="B17" s="13">
        <v>2738.2580000000003</v>
      </c>
      <c r="C17" s="13">
        <v>42.6</v>
      </c>
      <c r="D17" s="13">
        <v>2589.3000000000002</v>
      </c>
      <c r="E17" s="13">
        <v>6</v>
      </c>
      <c r="F17" s="14">
        <v>0</v>
      </c>
      <c r="G17" s="14">
        <v>0</v>
      </c>
      <c r="H17" s="14">
        <v>0</v>
      </c>
      <c r="I17" s="13">
        <v>0</v>
      </c>
      <c r="J17" s="13">
        <v>2534.4</v>
      </c>
      <c r="K17" s="13">
        <v>1269</v>
      </c>
      <c r="L17" s="10">
        <v>9179.5580000000009</v>
      </c>
    </row>
    <row r="18" spans="1:12" x14ac:dyDescent="0.25">
      <c r="A18" s="6" t="s">
        <v>18</v>
      </c>
      <c r="B18" s="13">
        <v>0</v>
      </c>
      <c r="C18" s="13">
        <v>13698.6</v>
      </c>
      <c r="D18" s="13">
        <v>10892.7</v>
      </c>
      <c r="E18" s="13">
        <v>77</v>
      </c>
      <c r="F18" s="14">
        <v>0</v>
      </c>
      <c r="G18" s="14">
        <v>0</v>
      </c>
      <c r="H18" s="14">
        <v>0</v>
      </c>
      <c r="I18" s="13">
        <v>0</v>
      </c>
      <c r="J18" s="13">
        <v>12207.6</v>
      </c>
      <c r="K18" s="13">
        <v>10851</v>
      </c>
      <c r="L18" s="10">
        <v>47726.9</v>
      </c>
    </row>
    <row r="19" spans="1:12" x14ac:dyDescent="0.25">
      <c r="A19" s="6" t="s">
        <v>19</v>
      </c>
      <c r="B19" s="13">
        <v>0</v>
      </c>
      <c r="C19" s="13">
        <v>42.6</v>
      </c>
      <c r="D19" s="13">
        <v>3231.9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1515.6</v>
      </c>
      <c r="K19" s="13">
        <v>91</v>
      </c>
      <c r="L19" s="10">
        <v>4881.1000000000004</v>
      </c>
    </row>
    <row r="20" spans="1:12" x14ac:dyDescent="0.25">
      <c r="A20" s="6" t="s">
        <v>20</v>
      </c>
      <c r="B20" s="13">
        <v>1085.2170000000001</v>
      </c>
      <c r="C20" s="13">
        <v>4250.8</v>
      </c>
      <c r="D20" s="13">
        <v>8717.4</v>
      </c>
      <c r="E20" s="13">
        <v>5672</v>
      </c>
      <c r="F20" s="14">
        <v>0</v>
      </c>
      <c r="G20" s="14">
        <v>0</v>
      </c>
      <c r="H20" s="14">
        <v>0</v>
      </c>
      <c r="I20" s="13">
        <v>11</v>
      </c>
      <c r="J20" s="13">
        <v>5320.8</v>
      </c>
      <c r="K20" s="13">
        <v>114</v>
      </c>
      <c r="L20" s="10">
        <v>25171.217000000001</v>
      </c>
    </row>
    <row r="21" spans="1:12" x14ac:dyDescent="0.25">
      <c r="A21" s="6" t="s">
        <v>21</v>
      </c>
      <c r="B21" s="13">
        <v>0</v>
      </c>
      <c r="C21" s="13">
        <v>46.000000000000007</v>
      </c>
      <c r="D21" s="13">
        <v>2937.5999999999995</v>
      </c>
      <c r="E21" s="13">
        <v>19</v>
      </c>
      <c r="F21" s="14">
        <v>0</v>
      </c>
      <c r="G21" s="14">
        <v>0</v>
      </c>
      <c r="H21" s="14">
        <v>0</v>
      </c>
      <c r="I21" s="13">
        <v>6</v>
      </c>
      <c r="J21" s="13">
        <v>6220.8</v>
      </c>
      <c r="K21" s="13">
        <v>470</v>
      </c>
      <c r="L21" s="10">
        <v>9699.4</v>
      </c>
    </row>
    <row r="22" spans="1:12" x14ac:dyDescent="0.25">
      <c r="A22" s="6" t="s">
        <v>22</v>
      </c>
      <c r="B22" s="13">
        <v>15.670999999999999</v>
      </c>
      <c r="C22" s="13">
        <v>443</v>
      </c>
      <c r="D22" s="13">
        <v>7534.8</v>
      </c>
      <c r="E22" s="13">
        <v>130</v>
      </c>
      <c r="F22" s="14">
        <v>0</v>
      </c>
      <c r="G22" s="14">
        <v>0</v>
      </c>
      <c r="H22" s="14">
        <v>0</v>
      </c>
      <c r="I22" s="13">
        <v>8</v>
      </c>
      <c r="J22" s="13">
        <v>10310.4</v>
      </c>
      <c r="K22" s="13">
        <v>268</v>
      </c>
      <c r="L22" s="10">
        <v>18709.870999999999</v>
      </c>
    </row>
    <row r="23" spans="1:12" x14ac:dyDescent="0.25">
      <c r="A23" s="6" t="s">
        <v>23</v>
      </c>
      <c r="B23" s="13">
        <v>0</v>
      </c>
      <c r="C23" s="13">
        <v>937.2</v>
      </c>
      <c r="D23" s="13">
        <v>142.20000000000002</v>
      </c>
      <c r="E23" s="13">
        <v>1</v>
      </c>
      <c r="F23" s="14">
        <v>0</v>
      </c>
      <c r="G23" s="14">
        <v>0</v>
      </c>
      <c r="H23" s="14">
        <v>0</v>
      </c>
      <c r="I23" s="13">
        <v>0</v>
      </c>
      <c r="J23" s="13">
        <v>478.8</v>
      </c>
      <c r="K23" s="13">
        <v>0</v>
      </c>
      <c r="L23" s="10">
        <v>1559.2</v>
      </c>
    </row>
    <row r="24" spans="1:12" x14ac:dyDescent="0.25">
      <c r="A24" s="6" t="s">
        <v>24</v>
      </c>
      <c r="B24" s="13">
        <v>58.546000000000006</v>
      </c>
      <c r="C24" s="13">
        <v>581</v>
      </c>
      <c r="D24" s="13">
        <v>13088.7</v>
      </c>
      <c r="E24" s="13">
        <v>3518</v>
      </c>
      <c r="F24" s="14">
        <v>0</v>
      </c>
      <c r="G24" s="14">
        <v>0</v>
      </c>
      <c r="H24" s="14">
        <v>0</v>
      </c>
      <c r="I24" s="13">
        <v>17</v>
      </c>
      <c r="J24" s="13">
        <v>9828</v>
      </c>
      <c r="K24" s="13">
        <v>715</v>
      </c>
      <c r="L24" s="10">
        <v>27806.245999999999</v>
      </c>
    </row>
    <row r="25" spans="1:12" x14ac:dyDescent="0.25">
      <c r="A25" s="6" t="s">
        <v>25</v>
      </c>
      <c r="B25" s="13">
        <v>1870.9680000000001</v>
      </c>
      <c r="C25" s="13">
        <v>88.600000000000009</v>
      </c>
      <c r="D25" s="13">
        <v>2097.9</v>
      </c>
      <c r="E25" s="13">
        <v>2209</v>
      </c>
      <c r="F25" s="14">
        <v>0</v>
      </c>
      <c r="G25" s="14">
        <v>0</v>
      </c>
      <c r="H25" s="14">
        <v>0</v>
      </c>
      <c r="I25" s="13">
        <v>0</v>
      </c>
      <c r="J25" s="13">
        <v>3276</v>
      </c>
      <c r="K25" s="13">
        <v>693.00000000000011</v>
      </c>
      <c r="L25" s="10">
        <v>10235.468000000001</v>
      </c>
    </row>
    <row r="26" spans="1:12" x14ac:dyDescent="0.25">
      <c r="A26" s="6" t="s">
        <v>26</v>
      </c>
      <c r="B26" s="13">
        <v>0</v>
      </c>
      <c r="C26" s="13">
        <v>344.2</v>
      </c>
      <c r="D26" s="13">
        <v>309.60000000000002</v>
      </c>
      <c r="E26" s="13">
        <v>2878</v>
      </c>
      <c r="F26" s="14">
        <v>0</v>
      </c>
      <c r="G26" s="14">
        <v>0</v>
      </c>
      <c r="H26" s="14">
        <v>0</v>
      </c>
      <c r="I26" s="13">
        <v>0</v>
      </c>
      <c r="J26" s="13">
        <v>1515.6</v>
      </c>
      <c r="K26" s="13">
        <v>0</v>
      </c>
      <c r="L26" s="10">
        <v>5047.3999999999996</v>
      </c>
    </row>
    <row r="27" spans="1:12" x14ac:dyDescent="0.25">
      <c r="A27" s="6" t="s">
        <v>27</v>
      </c>
      <c r="B27" s="13">
        <v>178.84100000000001</v>
      </c>
      <c r="C27" s="13">
        <v>7650.0000000000009</v>
      </c>
      <c r="D27" s="13">
        <v>2128.5</v>
      </c>
      <c r="E27" s="13">
        <v>185</v>
      </c>
      <c r="F27" s="14">
        <v>0</v>
      </c>
      <c r="G27" s="14">
        <v>0</v>
      </c>
      <c r="H27" s="14">
        <v>0</v>
      </c>
      <c r="I27" s="13">
        <v>9</v>
      </c>
      <c r="J27" s="13">
        <v>1897.1999999999998</v>
      </c>
      <c r="K27" s="13">
        <v>137</v>
      </c>
      <c r="L27" s="10">
        <v>12185.541000000001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816.30000000000007</v>
      </c>
      <c r="E28" s="13">
        <v>8</v>
      </c>
      <c r="F28" s="14">
        <v>0</v>
      </c>
      <c r="G28" s="14">
        <v>0</v>
      </c>
      <c r="H28" s="14">
        <v>0</v>
      </c>
      <c r="I28" s="13">
        <v>0</v>
      </c>
      <c r="J28" s="13">
        <v>849.6</v>
      </c>
      <c r="K28" s="13">
        <v>14</v>
      </c>
      <c r="L28" s="10">
        <v>1687.9</v>
      </c>
    </row>
    <row r="29" spans="1:12" x14ac:dyDescent="0.25">
      <c r="A29" s="6" t="s">
        <v>29</v>
      </c>
      <c r="B29" s="13">
        <v>15.670999999999999</v>
      </c>
      <c r="C29" s="13">
        <v>219.8</v>
      </c>
      <c r="D29" s="13">
        <v>4102.2</v>
      </c>
      <c r="E29" s="13">
        <v>209</v>
      </c>
      <c r="F29" s="14">
        <v>0</v>
      </c>
      <c r="G29" s="14">
        <v>0</v>
      </c>
      <c r="H29" s="14">
        <v>0</v>
      </c>
      <c r="I29" s="13">
        <v>12</v>
      </c>
      <c r="J29" s="13">
        <v>7948.8</v>
      </c>
      <c r="K29" s="13">
        <v>283</v>
      </c>
      <c r="L29" s="10">
        <v>12790.471000000001</v>
      </c>
    </row>
    <row r="30" spans="1:12" x14ac:dyDescent="0.25">
      <c r="A30" s="4" t="s">
        <v>30</v>
      </c>
      <c r="B30" s="8">
        <v>0</v>
      </c>
      <c r="C30" s="8">
        <v>195092.2</v>
      </c>
      <c r="D30" s="8">
        <v>3472.2000000000003</v>
      </c>
      <c r="E30" s="8">
        <v>8477.7000000000007</v>
      </c>
      <c r="F30" s="9">
        <v>0</v>
      </c>
      <c r="G30" s="9">
        <v>0</v>
      </c>
      <c r="H30" s="9">
        <v>0</v>
      </c>
      <c r="I30" s="8">
        <v>0</v>
      </c>
      <c r="J30" s="8">
        <v>4320.0000000000009</v>
      </c>
      <c r="K30" s="9">
        <v>0</v>
      </c>
      <c r="L30" s="10">
        <v>211362.10000000003</v>
      </c>
    </row>
    <row r="31" spans="1:12" x14ac:dyDescent="0.25">
      <c r="A31" s="6" t="s">
        <v>31</v>
      </c>
      <c r="B31" s="14">
        <v>0</v>
      </c>
      <c r="C31" s="13">
        <v>193172.40000000002</v>
      </c>
      <c r="D31" s="13">
        <v>387</v>
      </c>
      <c r="E31" s="13">
        <v>8477.7000000000007</v>
      </c>
      <c r="F31" s="14">
        <v>0</v>
      </c>
      <c r="G31" s="14">
        <v>0</v>
      </c>
      <c r="H31" s="14">
        <v>0</v>
      </c>
      <c r="I31" s="13">
        <v>0</v>
      </c>
      <c r="J31" s="13">
        <v>154.80000000000001</v>
      </c>
      <c r="K31" s="14">
        <v>0</v>
      </c>
      <c r="L31" s="10">
        <v>202191.90000000002</v>
      </c>
    </row>
    <row r="32" spans="1:12" x14ac:dyDescent="0.25">
      <c r="A32" s="6" t="s">
        <v>76</v>
      </c>
      <c r="B32" s="14">
        <v>0</v>
      </c>
      <c r="C32" s="13">
        <v>88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4">
        <v>0</v>
      </c>
      <c r="K32" s="14">
        <v>0</v>
      </c>
      <c r="L32" s="10">
        <v>88</v>
      </c>
    </row>
    <row r="33" spans="1:12" x14ac:dyDescent="0.25">
      <c r="A33" s="6" t="s">
        <v>32</v>
      </c>
      <c r="B33" s="13">
        <v>0</v>
      </c>
      <c r="C33" s="13">
        <v>1618.8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4125.6000000000004</v>
      </c>
      <c r="K33" s="14">
        <v>0</v>
      </c>
      <c r="L33" s="10">
        <v>5744.4000000000005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3085.2000000000003</v>
      </c>
      <c r="E34" s="13">
        <v>0</v>
      </c>
      <c r="F34" s="14">
        <v>0</v>
      </c>
      <c r="G34" s="14">
        <v>0</v>
      </c>
      <c r="H34" s="14">
        <v>0</v>
      </c>
      <c r="I34" s="15">
        <v>0</v>
      </c>
      <c r="J34" s="13">
        <v>39.6</v>
      </c>
      <c r="K34" s="14">
        <v>0</v>
      </c>
      <c r="L34" s="10">
        <v>3124.8</v>
      </c>
    </row>
    <row r="35" spans="1:12" x14ac:dyDescent="0.25">
      <c r="A35" s="6" t="s">
        <v>34</v>
      </c>
      <c r="B35" s="13">
        <v>0</v>
      </c>
      <c r="C35" s="13">
        <v>213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4">
        <v>0</v>
      </c>
      <c r="K35" s="14">
        <v>0</v>
      </c>
      <c r="L35" s="10">
        <v>213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3090.7070000000003</v>
      </c>
      <c r="C37" s="8">
        <v>21421.600000000002</v>
      </c>
      <c r="D37" s="8">
        <v>167434.20000000001</v>
      </c>
      <c r="E37" s="8">
        <v>54890</v>
      </c>
      <c r="F37" s="9">
        <v>0</v>
      </c>
      <c r="G37" s="9">
        <v>0</v>
      </c>
      <c r="H37" s="9">
        <v>0</v>
      </c>
      <c r="I37" s="8">
        <v>3329</v>
      </c>
      <c r="J37" s="8">
        <v>76575.599999999991</v>
      </c>
      <c r="K37" s="8">
        <v>25954</v>
      </c>
      <c r="L37" s="10">
        <v>352695.10700000002</v>
      </c>
    </row>
    <row r="38" spans="1:12" x14ac:dyDescent="0.25">
      <c r="A38" s="6" t="s">
        <v>37</v>
      </c>
      <c r="B38" s="13">
        <v>2954.5830000000005</v>
      </c>
      <c r="C38" s="13">
        <v>3082</v>
      </c>
      <c r="D38" s="13">
        <v>116933.40000000001</v>
      </c>
      <c r="E38" s="13">
        <v>52887</v>
      </c>
      <c r="F38" s="14">
        <v>0</v>
      </c>
      <c r="G38" s="14">
        <v>0</v>
      </c>
      <c r="H38" s="14">
        <v>0</v>
      </c>
      <c r="I38" s="13">
        <v>549</v>
      </c>
      <c r="J38" s="13">
        <v>41824.799999999996</v>
      </c>
      <c r="K38" s="13">
        <v>19050</v>
      </c>
      <c r="L38" s="10">
        <v>237280.783</v>
      </c>
    </row>
    <row r="39" spans="1:12" x14ac:dyDescent="0.25">
      <c r="A39" s="6" t="s">
        <v>38</v>
      </c>
      <c r="B39" s="13">
        <v>62.22</v>
      </c>
      <c r="C39" s="13">
        <v>1270.2000000000003</v>
      </c>
      <c r="D39" s="13">
        <v>44358.3</v>
      </c>
      <c r="E39" s="13">
        <v>1446</v>
      </c>
      <c r="F39" s="14">
        <v>0</v>
      </c>
      <c r="G39" s="14">
        <v>0</v>
      </c>
      <c r="H39" s="14">
        <v>0</v>
      </c>
      <c r="I39" s="13">
        <v>1018</v>
      </c>
      <c r="J39" s="13">
        <v>30805.199999999997</v>
      </c>
      <c r="K39" s="13">
        <v>6784.9999999999991</v>
      </c>
      <c r="L39" s="10">
        <v>85744.92</v>
      </c>
    </row>
    <row r="40" spans="1:12" x14ac:dyDescent="0.25">
      <c r="A40" s="6" t="s">
        <v>39</v>
      </c>
      <c r="B40" s="13">
        <v>61.27</v>
      </c>
      <c r="C40" s="13">
        <v>16685.400000000001</v>
      </c>
      <c r="D40" s="13">
        <v>5436</v>
      </c>
      <c r="E40" s="13">
        <v>557</v>
      </c>
      <c r="F40" s="14">
        <v>0</v>
      </c>
      <c r="G40" s="14">
        <v>0</v>
      </c>
      <c r="H40" s="14">
        <v>0</v>
      </c>
      <c r="I40" s="13">
        <v>1762</v>
      </c>
      <c r="J40" s="13">
        <v>3679.2</v>
      </c>
      <c r="K40" s="13">
        <v>16</v>
      </c>
      <c r="L40" s="10">
        <v>28196.870000000003</v>
      </c>
    </row>
    <row r="41" spans="1:12" x14ac:dyDescent="0.25">
      <c r="A41" s="6" t="s">
        <v>40</v>
      </c>
      <c r="B41" s="13">
        <v>12.634</v>
      </c>
      <c r="C41" s="13">
        <v>384.00000000000006</v>
      </c>
      <c r="D41" s="13">
        <v>706.5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266.39999999999998</v>
      </c>
      <c r="K41" s="13">
        <v>103</v>
      </c>
      <c r="L41" s="10">
        <v>1472.5340000000001</v>
      </c>
    </row>
    <row r="42" spans="1:12" ht="15.75" thickBot="1" x14ac:dyDescent="0.3">
      <c r="A42" s="7" t="s">
        <v>41</v>
      </c>
      <c r="B42" s="16">
        <v>456.00000000000006</v>
      </c>
      <c r="C42" s="16">
        <v>70234.400000000009</v>
      </c>
      <c r="D42" s="16">
        <v>20763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91453.400000000009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Munka7"/>
  <dimension ref="A1:N42"/>
  <sheetViews>
    <sheetView showGridLines="0" zoomScale="70" zoomScaleNormal="70" workbookViewId="0">
      <pane xSplit="1" ySplit="3" topLeftCell="B4" activePane="bottomRight" state="frozen"/>
      <selection activeCell="A32" sqref="A32"/>
      <selection pane="topRight" activeCell="A32" sqref="A32"/>
      <selection pane="bottomLeft" activeCell="A32" sqref="A32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73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58</v>
      </c>
      <c r="L2" s="3" t="s">
        <v>0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993.49204643164228</v>
      </c>
      <c r="C4" s="8">
        <v>1163.3897009649374</v>
      </c>
      <c r="D4" s="8">
        <v>1328.1599312123817</v>
      </c>
      <c r="E4" s="8">
        <v>2884.39380911436</v>
      </c>
      <c r="F4" s="8">
        <v>4257.9600823366945</v>
      </c>
      <c r="G4" s="8">
        <v>18.830610490111781</v>
      </c>
      <c r="H4" s="8">
        <v>62.682717110920031</v>
      </c>
      <c r="I4" s="8">
        <v>299.99522308206741</v>
      </c>
      <c r="J4" s="9">
        <v>0</v>
      </c>
      <c r="K4" s="9">
        <v>0</v>
      </c>
      <c r="L4" s="10">
        <v>11008.904120743115</v>
      </c>
    </row>
    <row r="5" spans="1:14" x14ac:dyDescent="0.25">
      <c r="A5" s="4" t="s">
        <v>3</v>
      </c>
      <c r="B5" s="8">
        <v>1068.7497611541032</v>
      </c>
      <c r="C5" s="8">
        <v>10448.375847902935</v>
      </c>
      <c r="D5" s="8">
        <v>9751.4402407566631</v>
      </c>
      <c r="E5" s="8">
        <v>332.39228050062098</v>
      </c>
      <c r="F5" s="9">
        <v>0</v>
      </c>
      <c r="G5" s="9">
        <v>0</v>
      </c>
      <c r="H5" s="9">
        <v>0</v>
      </c>
      <c r="I5" s="8">
        <v>0</v>
      </c>
      <c r="J5" s="8">
        <v>1707.0507308684437</v>
      </c>
      <c r="K5" s="8">
        <v>0</v>
      </c>
      <c r="L5" s="10">
        <v>23308.008861182767</v>
      </c>
    </row>
    <row r="6" spans="1:14" x14ac:dyDescent="0.25">
      <c r="A6" s="4" t="s">
        <v>4</v>
      </c>
      <c r="B6" s="8">
        <v>-233.09525174357503</v>
      </c>
      <c r="C6" s="8">
        <v>-3371.2811693895096</v>
      </c>
      <c r="D6" s="8">
        <v>0</v>
      </c>
      <c r="E6" s="8">
        <v>-471.1545810642973</v>
      </c>
      <c r="F6" s="9">
        <v>0</v>
      </c>
      <c r="G6" s="9">
        <v>0</v>
      </c>
      <c r="H6" s="9">
        <v>0</v>
      </c>
      <c r="I6" s="8">
        <v>0</v>
      </c>
      <c r="J6" s="8">
        <v>-625.02149613069639</v>
      </c>
      <c r="K6" s="8">
        <v>0</v>
      </c>
      <c r="L6" s="10">
        <v>-4700.5524983280784</v>
      </c>
    </row>
    <row r="7" spans="1:14" x14ac:dyDescent="0.25">
      <c r="A7" s="4" t="s">
        <v>7</v>
      </c>
      <c r="B7" s="9">
        <v>0</v>
      </c>
      <c r="C7" s="8">
        <v>-277.30008598452281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-277.30008598452281</v>
      </c>
    </row>
    <row r="8" spans="1:14" x14ac:dyDescent="0.25">
      <c r="A8" s="4" t="s">
        <v>8</v>
      </c>
      <c r="B8" s="11">
        <v>11.46742141970001</v>
      </c>
      <c r="C8" s="11">
        <v>-70.201585936753631</v>
      </c>
      <c r="D8" s="11">
        <v>-2615.2837489251933</v>
      </c>
      <c r="E8" s="11">
        <v>-11.612687494028851</v>
      </c>
      <c r="F8" s="9">
        <v>0</v>
      </c>
      <c r="G8" s="9">
        <v>0</v>
      </c>
      <c r="H8" s="9">
        <v>0</v>
      </c>
      <c r="I8" s="11">
        <v>0</v>
      </c>
      <c r="J8" s="9">
        <v>0</v>
      </c>
      <c r="K8" s="9">
        <v>0</v>
      </c>
      <c r="L8" s="12">
        <v>-2685.6306009362756</v>
      </c>
    </row>
    <row r="9" spans="1:14" x14ac:dyDescent="0.25">
      <c r="A9" s="4" t="s">
        <v>9</v>
      </c>
      <c r="B9" s="8">
        <v>1840.6139772618703</v>
      </c>
      <c r="C9" s="8">
        <v>7892.9827075570865</v>
      </c>
      <c r="D9" s="8">
        <v>8464.3164230438524</v>
      </c>
      <c r="E9" s="8">
        <v>2734.0188210566548</v>
      </c>
      <c r="F9" s="8">
        <v>4257.9600823366945</v>
      </c>
      <c r="G9" s="8">
        <v>18.830610490111781</v>
      </c>
      <c r="H9" s="8">
        <v>62.682717110920031</v>
      </c>
      <c r="I9" s="8">
        <v>299.99522308206741</v>
      </c>
      <c r="J9" s="8">
        <v>1082.0292347377472</v>
      </c>
      <c r="K9" s="8">
        <v>0</v>
      </c>
      <c r="L9" s="10">
        <v>26653.42979667701</v>
      </c>
    </row>
    <row r="10" spans="1:14" x14ac:dyDescent="0.25">
      <c r="A10" s="4" t="s">
        <v>10</v>
      </c>
      <c r="B10" s="8">
        <v>0</v>
      </c>
      <c r="C10" s="8">
        <v>4.2371262061717729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4.2371262061717729</v>
      </c>
    </row>
    <row r="11" spans="1:14" x14ac:dyDescent="0.25">
      <c r="A11" s="4" t="s">
        <v>11</v>
      </c>
      <c r="B11" s="8">
        <v>-1.4032912964557784</v>
      </c>
      <c r="C11" s="8">
        <v>7.4519919747788208</v>
      </c>
      <c r="D11" s="8">
        <v>142.26139294926907</v>
      </c>
      <c r="E11" s="8">
        <v>-0.53979172637811246</v>
      </c>
      <c r="F11" s="8">
        <v>0</v>
      </c>
      <c r="G11" s="8">
        <v>0</v>
      </c>
      <c r="H11" s="8">
        <v>0</v>
      </c>
      <c r="I11" s="8">
        <v>0</v>
      </c>
      <c r="J11" s="8">
        <v>-1.9776440240757438</v>
      </c>
      <c r="K11" s="8">
        <v>-9.4582975064491848</v>
      </c>
      <c r="L11" s="10">
        <v>136.33436037068907</v>
      </c>
    </row>
    <row r="12" spans="1:14" x14ac:dyDescent="0.25">
      <c r="A12" s="4" t="s">
        <v>12</v>
      </c>
      <c r="B12" s="8">
        <v>-1455.2759625489632</v>
      </c>
      <c r="C12" s="8">
        <v>7.0172924429151635</v>
      </c>
      <c r="D12" s="8">
        <v>-2292.4333619948411</v>
      </c>
      <c r="E12" s="8">
        <v>-849.68472341645179</v>
      </c>
      <c r="F12" s="8">
        <v>-4257.9600823366945</v>
      </c>
      <c r="G12" s="8">
        <v>-18.830610490111781</v>
      </c>
      <c r="H12" s="8">
        <v>-62.682717110920031</v>
      </c>
      <c r="I12" s="8">
        <v>-218.97869494602082</v>
      </c>
      <c r="J12" s="8">
        <v>2946.5176268271707</v>
      </c>
      <c r="K12" s="8">
        <v>1156.0141396770805</v>
      </c>
      <c r="L12" s="10">
        <v>-5046.2970938968374</v>
      </c>
    </row>
    <row r="13" spans="1:14" x14ac:dyDescent="0.25">
      <c r="A13" s="5" t="s">
        <v>13</v>
      </c>
      <c r="B13" s="11">
        <v>-138.14607815037738</v>
      </c>
      <c r="C13" s="11">
        <v>-385.83166141205697</v>
      </c>
      <c r="D13" s="11">
        <v>-211.71539122957867</v>
      </c>
      <c r="E13" s="11">
        <v>-14.11579249068501</v>
      </c>
      <c r="F13" s="9">
        <v>0</v>
      </c>
      <c r="G13" s="9">
        <v>0</v>
      </c>
      <c r="H13" s="9">
        <v>0</v>
      </c>
      <c r="I13" s="11">
        <v>0</v>
      </c>
      <c r="J13" s="11">
        <v>-285.03869303525363</v>
      </c>
      <c r="K13" s="11">
        <v>-76.287379382822195</v>
      </c>
      <c r="L13" s="12">
        <v>-1111.1349957007737</v>
      </c>
    </row>
    <row r="14" spans="1:14" x14ac:dyDescent="0.25">
      <c r="A14" s="4" t="s">
        <v>14</v>
      </c>
      <c r="B14" s="8">
        <v>-18.649087608674883</v>
      </c>
      <c r="C14" s="8">
        <v>0</v>
      </c>
      <c r="D14" s="8">
        <v>-125.10748065348237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-283.061049011178</v>
      </c>
      <c r="K14" s="8">
        <v>-94.368013757523642</v>
      </c>
      <c r="L14" s="10">
        <v>-521.18563103085887</v>
      </c>
    </row>
    <row r="15" spans="1:14" x14ac:dyDescent="0.25">
      <c r="A15" s="4" t="s">
        <v>15</v>
      </c>
      <c r="B15" s="8">
        <v>227.13955765739945</v>
      </c>
      <c r="C15" s="8">
        <v>7525.8574567688929</v>
      </c>
      <c r="D15" s="8">
        <v>5977.3215821152189</v>
      </c>
      <c r="E15" s="8">
        <v>1869.6785134231393</v>
      </c>
      <c r="F15" s="9">
        <v>0</v>
      </c>
      <c r="G15" s="9">
        <v>0</v>
      </c>
      <c r="H15" s="9">
        <v>0</v>
      </c>
      <c r="I15" s="8">
        <v>81.016528136046617</v>
      </c>
      <c r="J15" s="8">
        <v>3458.4694754944103</v>
      </c>
      <c r="K15" s="8">
        <v>975.90044903028559</v>
      </c>
      <c r="L15" s="10">
        <v>20115.383562625393</v>
      </c>
    </row>
    <row r="16" spans="1:14" x14ac:dyDescent="0.25">
      <c r="A16" s="4" t="s">
        <v>16</v>
      </c>
      <c r="B16" s="8">
        <v>142.42791630839781</v>
      </c>
      <c r="C16" s="8">
        <v>676.9943632368396</v>
      </c>
      <c r="D16" s="8">
        <v>1399.3766122098023</v>
      </c>
      <c r="E16" s="8">
        <v>356.16700105092195</v>
      </c>
      <c r="F16" s="9">
        <v>0</v>
      </c>
      <c r="G16" s="9">
        <v>0</v>
      </c>
      <c r="H16" s="9">
        <v>0</v>
      </c>
      <c r="I16" s="8">
        <v>1.5047291487532242</v>
      </c>
      <c r="J16" s="8">
        <v>1526.3112639724848</v>
      </c>
      <c r="K16" s="8">
        <v>355.99980892328267</v>
      </c>
      <c r="L16" s="10">
        <v>4458.7816948504824</v>
      </c>
    </row>
    <row r="17" spans="1:12" x14ac:dyDescent="0.25">
      <c r="A17" s="6" t="s">
        <v>17</v>
      </c>
      <c r="B17" s="13">
        <v>65.402168720741372</v>
      </c>
      <c r="C17" s="13">
        <v>1.0174835196331327</v>
      </c>
      <c r="D17" s="13">
        <v>61.844368013757524</v>
      </c>
      <c r="E17" s="13">
        <v>0.14330753797649756</v>
      </c>
      <c r="F17" s="14">
        <v>0</v>
      </c>
      <c r="G17" s="14">
        <v>0</v>
      </c>
      <c r="H17" s="14">
        <v>0</v>
      </c>
      <c r="I17" s="13">
        <v>0</v>
      </c>
      <c r="J17" s="13">
        <v>60.533104041272566</v>
      </c>
      <c r="K17" s="13">
        <v>30.309544282029233</v>
      </c>
      <c r="L17" s="10">
        <v>219.24997611541033</v>
      </c>
    </row>
    <row r="18" spans="1:12" x14ac:dyDescent="0.25">
      <c r="A18" s="6" t="s">
        <v>18</v>
      </c>
      <c r="B18" s="13">
        <v>0</v>
      </c>
      <c r="C18" s="13">
        <v>327.1854399541416</v>
      </c>
      <c r="D18" s="13">
        <v>260.16766981943249</v>
      </c>
      <c r="E18" s="13">
        <v>1.8391134040317187</v>
      </c>
      <c r="F18" s="14">
        <v>0</v>
      </c>
      <c r="G18" s="14">
        <v>0</v>
      </c>
      <c r="H18" s="14">
        <v>0</v>
      </c>
      <c r="I18" s="13">
        <v>0</v>
      </c>
      <c r="J18" s="13">
        <v>291.57351676698192</v>
      </c>
      <c r="K18" s="13">
        <v>259.17168243049582</v>
      </c>
      <c r="L18" s="10">
        <v>1139.9374223750835</v>
      </c>
    </row>
    <row r="19" spans="1:12" x14ac:dyDescent="0.25">
      <c r="A19" s="6" t="s">
        <v>19</v>
      </c>
      <c r="B19" s="13">
        <v>0</v>
      </c>
      <c r="C19" s="13">
        <v>1.0174835196331327</v>
      </c>
      <c r="D19" s="13">
        <v>77.192605331040411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36.19948409286328</v>
      </c>
      <c r="K19" s="13">
        <v>2.1734976593102129</v>
      </c>
      <c r="L19" s="10">
        <v>116.58307060284704</v>
      </c>
    </row>
    <row r="20" spans="1:12" x14ac:dyDescent="0.25">
      <c r="A20" s="6" t="s">
        <v>20</v>
      </c>
      <c r="B20" s="13">
        <v>25.919962740040127</v>
      </c>
      <c r="C20" s="13">
        <v>101.52861373841598</v>
      </c>
      <c r="D20" s="13">
        <v>208.21152192605328</v>
      </c>
      <c r="E20" s="13">
        <v>135.4733925671157</v>
      </c>
      <c r="F20" s="14">
        <v>0</v>
      </c>
      <c r="G20" s="14">
        <v>0</v>
      </c>
      <c r="H20" s="14">
        <v>0</v>
      </c>
      <c r="I20" s="13">
        <v>0.26273048629024554</v>
      </c>
      <c r="J20" s="13">
        <v>127.08512467755803</v>
      </c>
      <c r="K20" s="13">
        <v>2.7228432215534535</v>
      </c>
      <c r="L20" s="10">
        <v>601.20418935702685</v>
      </c>
    </row>
    <row r="21" spans="1:12" x14ac:dyDescent="0.25">
      <c r="A21" s="6" t="s">
        <v>21</v>
      </c>
      <c r="B21" s="13">
        <v>0</v>
      </c>
      <c r="C21" s="13">
        <v>1.0986911244864814</v>
      </c>
      <c r="D21" s="13">
        <v>70.163370593293195</v>
      </c>
      <c r="E21" s="13">
        <v>0.45380720359224225</v>
      </c>
      <c r="F21" s="14">
        <v>0</v>
      </c>
      <c r="G21" s="14">
        <v>0</v>
      </c>
      <c r="H21" s="14">
        <v>0</v>
      </c>
      <c r="I21" s="13">
        <v>0.14330753797649756</v>
      </c>
      <c r="J21" s="13">
        <v>148.58125537403268</v>
      </c>
      <c r="K21" s="13">
        <v>11.225757141492309</v>
      </c>
      <c r="L21" s="10">
        <v>231.66618897487342</v>
      </c>
    </row>
    <row r="22" spans="1:12" x14ac:dyDescent="0.25">
      <c r="A22" s="6" t="s">
        <v>22</v>
      </c>
      <c r="B22" s="13">
        <v>0.37429540460494887</v>
      </c>
      <c r="C22" s="13">
        <v>10.58087322059807</v>
      </c>
      <c r="D22" s="13">
        <v>179.96560619088564</v>
      </c>
      <c r="E22" s="13">
        <v>3.1049966561574469</v>
      </c>
      <c r="F22" s="14">
        <v>0</v>
      </c>
      <c r="G22" s="14">
        <v>0</v>
      </c>
      <c r="H22" s="14">
        <v>0</v>
      </c>
      <c r="I22" s="13">
        <v>0.19107671730199674</v>
      </c>
      <c r="J22" s="13">
        <v>246.25967325881339</v>
      </c>
      <c r="K22" s="13">
        <v>6.401070029616891</v>
      </c>
      <c r="L22" s="10">
        <v>446.8775914779784</v>
      </c>
    </row>
    <row r="23" spans="1:12" x14ac:dyDescent="0.25">
      <c r="A23" s="6" t="s">
        <v>23</v>
      </c>
      <c r="B23" s="13">
        <v>0</v>
      </c>
      <c r="C23" s="13">
        <v>22.384637431928919</v>
      </c>
      <c r="D23" s="13">
        <v>3.3963886500429923</v>
      </c>
      <c r="E23" s="13">
        <v>2.3884589662749593E-2</v>
      </c>
      <c r="F23" s="14">
        <v>0</v>
      </c>
      <c r="G23" s="14">
        <v>0</v>
      </c>
      <c r="H23" s="14">
        <v>0</v>
      </c>
      <c r="I23" s="13">
        <v>0</v>
      </c>
      <c r="J23" s="13">
        <v>11.435941530524506</v>
      </c>
      <c r="K23" s="13">
        <v>0</v>
      </c>
      <c r="L23" s="10">
        <v>37.240852202159168</v>
      </c>
    </row>
    <row r="24" spans="1:12" x14ac:dyDescent="0.25">
      <c r="A24" s="6" t="s">
        <v>24</v>
      </c>
      <c r="B24" s="13">
        <v>1.3983471863953378</v>
      </c>
      <c r="C24" s="13">
        <v>13.876946594057515</v>
      </c>
      <c r="D24" s="13">
        <v>312.61822871883061</v>
      </c>
      <c r="E24" s="13">
        <v>84.025986433553058</v>
      </c>
      <c r="F24" s="14">
        <v>0</v>
      </c>
      <c r="G24" s="14">
        <v>0</v>
      </c>
      <c r="H24" s="14">
        <v>0</v>
      </c>
      <c r="I24" s="13">
        <v>0.40603802426674307</v>
      </c>
      <c r="J24" s="13">
        <v>234.73774720550301</v>
      </c>
      <c r="K24" s="13">
        <v>17.077481608865959</v>
      </c>
      <c r="L24" s="10">
        <v>664.14077577147225</v>
      </c>
    </row>
    <row r="25" spans="1:12" x14ac:dyDescent="0.25">
      <c r="A25" s="6" t="s">
        <v>25</v>
      </c>
      <c r="B25" s="13">
        <v>44.687302952135283</v>
      </c>
      <c r="C25" s="13">
        <v>2.1161746441196141</v>
      </c>
      <c r="D25" s="13">
        <v>50.107480653482369</v>
      </c>
      <c r="E25" s="13">
        <v>52.761058565013855</v>
      </c>
      <c r="F25" s="14">
        <v>0</v>
      </c>
      <c r="G25" s="14">
        <v>0</v>
      </c>
      <c r="H25" s="14">
        <v>0</v>
      </c>
      <c r="I25" s="13">
        <v>0</v>
      </c>
      <c r="J25" s="13">
        <v>78.245915735167671</v>
      </c>
      <c r="K25" s="13">
        <v>16.552020636285469</v>
      </c>
      <c r="L25" s="10">
        <v>244.46995318620426</v>
      </c>
    </row>
    <row r="26" spans="1:12" x14ac:dyDescent="0.25">
      <c r="A26" s="6" t="s">
        <v>26</v>
      </c>
      <c r="B26" s="13">
        <v>0</v>
      </c>
      <c r="C26" s="13">
        <v>8.2210757619184101</v>
      </c>
      <c r="D26" s="13">
        <v>7.3946689595872748</v>
      </c>
      <c r="E26" s="13">
        <v>68.739849049393328</v>
      </c>
      <c r="F26" s="14">
        <v>0</v>
      </c>
      <c r="G26" s="14">
        <v>0</v>
      </c>
      <c r="H26" s="14">
        <v>0</v>
      </c>
      <c r="I26" s="13">
        <v>0</v>
      </c>
      <c r="J26" s="13">
        <v>36.19948409286328</v>
      </c>
      <c r="K26" s="13">
        <v>0</v>
      </c>
      <c r="L26" s="10">
        <v>120.55507786376231</v>
      </c>
    </row>
    <row r="27" spans="1:12" x14ac:dyDescent="0.25">
      <c r="A27" s="6" t="s">
        <v>27</v>
      </c>
      <c r="B27" s="13">
        <v>4.2715438998758</v>
      </c>
      <c r="C27" s="13">
        <v>182.7171109200344</v>
      </c>
      <c r="D27" s="13">
        <v>50.838349097162506</v>
      </c>
      <c r="E27" s="13">
        <v>4.4186490876086744</v>
      </c>
      <c r="F27" s="14">
        <v>0</v>
      </c>
      <c r="G27" s="14">
        <v>0</v>
      </c>
      <c r="H27" s="14">
        <v>0</v>
      </c>
      <c r="I27" s="13">
        <v>0.21496130696474633</v>
      </c>
      <c r="J27" s="13">
        <v>45.313843508168524</v>
      </c>
      <c r="K27" s="13">
        <v>3.2721887837966941</v>
      </c>
      <c r="L27" s="10">
        <v>291.04664660361135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19.496990541702495</v>
      </c>
      <c r="E28" s="13">
        <v>0.19107671730199674</v>
      </c>
      <c r="F28" s="14">
        <v>0</v>
      </c>
      <c r="G28" s="14">
        <v>0</v>
      </c>
      <c r="H28" s="14">
        <v>0</v>
      </c>
      <c r="I28" s="13">
        <v>0</v>
      </c>
      <c r="J28" s="13">
        <v>20.292347377472055</v>
      </c>
      <c r="K28" s="13">
        <v>0.3343842552784943</v>
      </c>
      <c r="L28" s="10">
        <v>40.314798891755039</v>
      </c>
    </row>
    <row r="29" spans="1:12" x14ac:dyDescent="0.25">
      <c r="A29" s="6" t="s">
        <v>29</v>
      </c>
      <c r="B29" s="13">
        <v>0.37429540460494887</v>
      </c>
      <c r="C29" s="13">
        <v>5.2498328078723606</v>
      </c>
      <c r="D29" s="13">
        <v>97.979363714531374</v>
      </c>
      <c r="E29" s="13">
        <v>4.9918792395146649</v>
      </c>
      <c r="F29" s="14">
        <v>0</v>
      </c>
      <c r="G29" s="14">
        <v>0</v>
      </c>
      <c r="H29" s="14">
        <v>0</v>
      </c>
      <c r="I29" s="13">
        <v>0.28661507595299512</v>
      </c>
      <c r="J29" s="13">
        <v>189.85382631126396</v>
      </c>
      <c r="K29" s="13">
        <v>6.7593388745581349</v>
      </c>
      <c r="L29" s="10">
        <v>305.49515142829841</v>
      </c>
    </row>
    <row r="30" spans="1:12" x14ac:dyDescent="0.25">
      <c r="A30" s="4" t="s">
        <v>30</v>
      </c>
      <c r="B30" s="8">
        <v>0</v>
      </c>
      <c r="C30" s="8">
        <v>4659.6971434030766</v>
      </c>
      <c r="D30" s="8">
        <v>82.932072226999139</v>
      </c>
      <c r="E30" s="8">
        <v>202.48638578389222</v>
      </c>
      <c r="F30" s="9">
        <v>0</v>
      </c>
      <c r="G30" s="9">
        <v>0</v>
      </c>
      <c r="H30" s="9">
        <v>0</v>
      </c>
      <c r="I30" s="8">
        <v>0</v>
      </c>
      <c r="J30" s="8">
        <v>103.18142734307825</v>
      </c>
      <c r="K30" s="9">
        <v>0</v>
      </c>
      <c r="L30" s="10">
        <v>5048.2970287570461</v>
      </c>
    </row>
    <row r="31" spans="1:12" x14ac:dyDescent="0.25">
      <c r="A31" s="6" t="s">
        <v>31</v>
      </c>
      <c r="B31" s="14">
        <v>0</v>
      </c>
      <c r="C31" s="13">
        <v>4613.8435081685302</v>
      </c>
      <c r="D31" s="13">
        <v>9.2433361994840926</v>
      </c>
      <c r="E31" s="13">
        <v>202.48638578389222</v>
      </c>
      <c r="F31" s="14">
        <v>0</v>
      </c>
      <c r="G31" s="14">
        <v>0</v>
      </c>
      <c r="H31" s="14">
        <v>0</v>
      </c>
      <c r="I31" s="13">
        <v>0</v>
      </c>
      <c r="J31" s="13">
        <v>3.6973344797936369</v>
      </c>
      <c r="K31" s="14">
        <v>0</v>
      </c>
      <c r="L31" s="10">
        <v>4829.2705646316999</v>
      </c>
    </row>
    <row r="32" spans="1:12" x14ac:dyDescent="0.25">
      <c r="A32" s="6" t="s">
        <v>76</v>
      </c>
      <c r="B32" s="14">
        <v>0</v>
      </c>
      <c r="C32" s="13">
        <v>2.1018438903219643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4">
        <v>0</v>
      </c>
      <c r="K32" s="14">
        <v>0</v>
      </c>
      <c r="L32" s="10">
        <v>2.1018438903219643</v>
      </c>
    </row>
    <row r="33" spans="1:12" x14ac:dyDescent="0.25">
      <c r="A33" s="6" t="s">
        <v>32</v>
      </c>
      <c r="B33" s="13">
        <v>0</v>
      </c>
      <c r="C33" s="13">
        <v>38.664373746059042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98.538263112639726</v>
      </c>
      <c r="K33" s="14">
        <v>0</v>
      </c>
      <c r="L33" s="10">
        <v>137.20263685869878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73.688736027515048</v>
      </c>
      <c r="E34" s="13">
        <v>0</v>
      </c>
      <c r="F34" s="14">
        <v>0</v>
      </c>
      <c r="G34" s="14">
        <v>0</v>
      </c>
      <c r="H34" s="14">
        <v>0</v>
      </c>
      <c r="I34" s="15">
        <v>0</v>
      </c>
      <c r="J34" s="13">
        <v>0.94582975064488384</v>
      </c>
      <c r="K34" s="14">
        <v>0</v>
      </c>
      <c r="L34" s="10">
        <v>74.634565778159939</v>
      </c>
    </row>
    <row r="35" spans="1:12" x14ac:dyDescent="0.25">
      <c r="A35" s="6" t="s">
        <v>34</v>
      </c>
      <c r="B35" s="13">
        <v>0</v>
      </c>
      <c r="C35" s="13">
        <v>5.0874175981656631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4">
        <v>0</v>
      </c>
      <c r="K35" s="14">
        <v>0</v>
      </c>
      <c r="L35" s="10">
        <v>5.0874175981656631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73.820268462787823</v>
      </c>
      <c r="C37" s="8">
        <v>511.64612591955677</v>
      </c>
      <c r="D37" s="8">
        <v>3999.0971625107477</v>
      </c>
      <c r="E37" s="8">
        <v>1311.0251265883251</v>
      </c>
      <c r="F37" s="9">
        <v>0</v>
      </c>
      <c r="G37" s="9">
        <v>0</v>
      </c>
      <c r="H37" s="9">
        <v>0</v>
      </c>
      <c r="I37" s="8">
        <v>79.511798987293389</v>
      </c>
      <c r="J37" s="8">
        <v>1828.9767841788475</v>
      </c>
      <c r="K37" s="8">
        <v>619.90064010700291</v>
      </c>
      <c r="L37" s="10">
        <v>8423.9779067545624</v>
      </c>
    </row>
    <row r="38" spans="1:12" x14ac:dyDescent="0.25">
      <c r="A38" s="6" t="s">
        <v>37</v>
      </c>
      <c r="B38" s="13">
        <v>70.569002579535692</v>
      </c>
      <c r="C38" s="13">
        <v>73.612305340594247</v>
      </c>
      <c r="D38" s="13">
        <v>2792.9062768701633</v>
      </c>
      <c r="E38" s="13">
        <v>1263.1842934938377</v>
      </c>
      <c r="F38" s="14">
        <v>0</v>
      </c>
      <c r="G38" s="14">
        <v>0</v>
      </c>
      <c r="H38" s="14">
        <v>0</v>
      </c>
      <c r="I38" s="13">
        <v>13.112639724849526</v>
      </c>
      <c r="J38" s="13">
        <v>998.96818572656912</v>
      </c>
      <c r="K38" s="13">
        <v>455.00143307537974</v>
      </c>
      <c r="L38" s="10">
        <v>5667.3541368109309</v>
      </c>
    </row>
    <row r="39" spans="1:12" x14ac:dyDescent="0.25">
      <c r="A39" s="6" t="s">
        <v>38</v>
      </c>
      <c r="B39" s="13">
        <v>1.4860991688162799</v>
      </c>
      <c r="C39" s="13">
        <v>30.338205789624535</v>
      </c>
      <c r="D39" s="13">
        <v>1059.4797936371453</v>
      </c>
      <c r="E39" s="13">
        <v>34.537116652335911</v>
      </c>
      <c r="F39" s="14">
        <v>0</v>
      </c>
      <c r="G39" s="14">
        <v>0</v>
      </c>
      <c r="H39" s="14">
        <v>0</v>
      </c>
      <c r="I39" s="13">
        <v>24.314512276679086</v>
      </c>
      <c r="J39" s="13">
        <v>735.76956147893372</v>
      </c>
      <c r="K39" s="13">
        <v>162.05694086175598</v>
      </c>
      <c r="L39" s="10">
        <v>2047.9822298652909</v>
      </c>
    </row>
    <row r="40" spans="1:12" x14ac:dyDescent="0.25">
      <c r="A40" s="6" t="s">
        <v>39</v>
      </c>
      <c r="B40" s="13">
        <v>1.4634088086366677</v>
      </c>
      <c r="C40" s="13">
        <v>398.5239323588421</v>
      </c>
      <c r="D40" s="13">
        <v>129.83662940670681</v>
      </c>
      <c r="E40" s="13">
        <v>13.303716442151524</v>
      </c>
      <c r="F40" s="14">
        <v>0</v>
      </c>
      <c r="G40" s="14">
        <v>0</v>
      </c>
      <c r="H40" s="14">
        <v>0</v>
      </c>
      <c r="I40" s="13">
        <v>42.084646985764785</v>
      </c>
      <c r="J40" s="13">
        <v>87.8761822871883</v>
      </c>
      <c r="K40" s="13">
        <v>0.38215343460399348</v>
      </c>
      <c r="L40" s="10">
        <v>673.47066972389416</v>
      </c>
    </row>
    <row r="41" spans="1:12" x14ac:dyDescent="0.25">
      <c r="A41" s="6" t="s">
        <v>40</v>
      </c>
      <c r="B41" s="13">
        <v>0.30175790579917838</v>
      </c>
      <c r="C41" s="13">
        <v>9.171682430495844</v>
      </c>
      <c r="D41" s="13">
        <v>16.874462596732588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6.3628546861564912</v>
      </c>
      <c r="K41" s="13">
        <v>2.4601127352632082</v>
      </c>
      <c r="L41" s="10">
        <v>35.17087035444731</v>
      </c>
    </row>
    <row r="42" spans="1:12" ht="15.75" thickBot="1" x14ac:dyDescent="0.3">
      <c r="A42" s="7" t="s">
        <v>41</v>
      </c>
      <c r="B42" s="16">
        <v>10.891372886213816</v>
      </c>
      <c r="C42" s="16">
        <v>1677.5198242094202</v>
      </c>
      <c r="D42" s="16">
        <v>495.91573516766977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2184.3269322633037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Munka8"/>
  <dimension ref="A1:N42"/>
  <sheetViews>
    <sheetView showGridLines="0" zoomScale="85" zoomScaleNormal="85" workbookViewId="0">
      <pane xSplit="1" ySplit="3" topLeftCell="B4" activePane="bottomRight" state="frozen"/>
      <selection activeCell="C22" sqref="C22"/>
      <selection pane="topRight" activeCell="C22" sqref="C22"/>
      <selection pane="bottomLeft" activeCell="C22" sqref="C22"/>
      <selection pane="bottomRight" activeCell="A3" sqref="A3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70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4" t="s">
        <v>53</v>
      </c>
      <c r="L2" s="25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f>IF($L$2=$N$1,'2018_ktoe'!B4,'2018_TJ'!B4)</f>
        <v>47775.002000000008</v>
      </c>
      <c r="C4" s="8">
        <f>IF($L$2=$N$1,'2018_ktoe'!C4,'2018_TJ'!C4)</f>
        <v>46395.8</v>
      </c>
      <c r="D4" s="8">
        <f>IF($L$2=$N$1,'2018_ktoe'!D4,'2018_TJ'!D4)</f>
        <v>61426.8</v>
      </c>
      <c r="E4" s="8">
        <f>IF($L$2=$N$1,'2018_ktoe'!E4,'2018_TJ'!E4)</f>
        <v>122815.5</v>
      </c>
      <c r="F4" s="8">
        <f>IF($L$2=$N$1,'2018_ktoe'!F4,'2018_TJ'!F4)</f>
        <v>172252.72727272726</v>
      </c>
      <c r="G4" s="8">
        <f>IF($L$2=$N$1,'2018_ktoe'!G4,'2018_TJ'!G4)</f>
        <v>799.2</v>
      </c>
      <c r="H4" s="8">
        <f>IF($L$2=$N$1,'2018_ktoe'!H4,'2018_TJ'!H4)</f>
        <v>2185.2000000000003</v>
      </c>
      <c r="I4" s="8">
        <f>IF($L$2=$N$1,'2018_ktoe'!I4,'2018_TJ'!I4)</f>
        <v>8796.4</v>
      </c>
      <c r="J4" s="9"/>
      <c r="K4" s="8">
        <f>IF($L$2=$N$1,'2018_ktoe'!K4,'2018_TJ'!K4)</f>
        <v>0</v>
      </c>
      <c r="L4" s="10">
        <f>IF($L$2=$N$1,'2018_ktoe'!L4,'2018_TJ'!L4)</f>
        <v>462446.6292727273</v>
      </c>
    </row>
    <row r="5" spans="1:14" x14ac:dyDescent="0.25">
      <c r="A5" s="4" t="s">
        <v>3</v>
      </c>
      <c r="B5" s="8">
        <f>IF($L$2=$N$1,'2018_ktoe'!B5,'2018_TJ'!B5)</f>
        <v>52593.348000000013</v>
      </c>
      <c r="C5" s="8">
        <f>IF($L$2=$N$1,'2018_ktoe'!C5,'2018_TJ'!C5)</f>
        <v>452514.4</v>
      </c>
      <c r="D5" s="8">
        <f>IF($L$2=$N$1,'2018_ktoe'!D5,'2018_TJ'!D5)</f>
        <v>270001.8</v>
      </c>
      <c r="E5" s="8">
        <f>IF($L$2=$N$1,'2018_ktoe'!E5,'2018_TJ'!E5)</f>
        <v>12463.5</v>
      </c>
      <c r="F5" s="9"/>
      <c r="G5" s="9"/>
      <c r="H5" s="9"/>
      <c r="I5" s="8">
        <f>IF($L$2=$N$1,'2018_ktoe'!I5,'2018_TJ'!I5)</f>
        <v>0</v>
      </c>
      <c r="J5" s="8">
        <f>IF($L$2=$N$1,'2018_ktoe'!J5,'2018_TJ'!J5)</f>
        <v>67006.8</v>
      </c>
      <c r="K5" s="8">
        <f>IF($L$2=$N$1,'2018_ktoe'!K5,'2018_TJ'!K5)</f>
        <v>0</v>
      </c>
      <c r="L5" s="10">
        <f>IF($L$2=$N$1,'2018_ktoe'!L5,'2018_TJ'!L5)</f>
        <v>854579.848</v>
      </c>
    </row>
    <row r="6" spans="1:14" x14ac:dyDescent="0.25">
      <c r="A6" s="4" t="s">
        <v>4</v>
      </c>
      <c r="B6" s="8">
        <f>IF($L$2=$N$1,'2018_ktoe'!B6,'2018_TJ'!B6)</f>
        <v>-9353.5430000000015</v>
      </c>
      <c r="C6" s="8">
        <f>IF($L$2=$N$1,'2018_ktoe'!C6,'2018_TJ'!C6)</f>
        <v>-161643.20000000001</v>
      </c>
      <c r="D6" s="8">
        <f>IF($L$2=$N$1,'2018_ktoe'!D6,'2018_TJ'!D6)</f>
        <v>0</v>
      </c>
      <c r="E6" s="8">
        <f>IF($L$2=$N$1,'2018_ktoe'!E6,'2018_TJ'!E6)</f>
        <v>-18591.599999999999</v>
      </c>
      <c r="F6" s="9"/>
      <c r="G6" s="9"/>
      <c r="H6" s="9"/>
      <c r="I6" s="8">
        <f>IF($L$2=$N$1,'2018_ktoe'!I6,'2018_TJ'!I6)</f>
        <v>0</v>
      </c>
      <c r="J6" s="8">
        <f>IF($L$2=$N$1,'2018_ktoe'!J6,'2018_TJ'!J6)</f>
        <v>-15354</v>
      </c>
      <c r="K6" s="8">
        <f>IF($L$2=$N$1,'2018_ktoe'!K6,'2018_TJ'!K6)</f>
        <v>0</v>
      </c>
      <c r="L6" s="10">
        <f>IF($L$2=$N$1,'2018_ktoe'!L6,'2018_TJ'!L6)</f>
        <v>-204942.34300000002</v>
      </c>
    </row>
    <row r="7" spans="1:14" x14ac:dyDescent="0.25">
      <c r="A7" s="4" t="s">
        <v>7</v>
      </c>
      <c r="B7" s="9"/>
      <c r="C7" s="8">
        <f>IF($L$2=$N$1,'2018_ktoe'!C7,'2018_TJ'!C7)</f>
        <v>-11481.000000000002</v>
      </c>
      <c r="D7" s="8">
        <f>IF($L$2=$N$1,'2018_ktoe'!D7,'2018_TJ'!D7)</f>
        <v>0</v>
      </c>
      <c r="E7" s="8">
        <f>IF($L$2=$N$1,'2018_ktoe'!E7,'2018_TJ'!E7)</f>
        <v>0</v>
      </c>
      <c r="F7" s="9"/>
      <c r="G7" s="9"/>
      <c r="H7" s="9"/>
      <c r="I7" s="8">
        <f>IF($L$2=$N$1,'2018_ktoe'!I7,'2018_TJ'!I7)</f>
        <v>0</v>
      </c>
      <c r="J7" s="8">
        <f>IF($L$2=$N$1,'2018_ktoe'!J7,'2018_TJ'!J7)</f>
        <v>0</v>
      </c>
      <c r="K7" s="9"/>
      <c r="L7" s="10">
        <f>IF($L$2=$N$1,'2018_ktoe'!L7,'2018_TJ'!L7)</f>
        <v>-11481.000000000002</v>
      </c>
    </row>
    <row r="8" spans="1:14" x14ac:dyDescent="0.25">
      <c r="A8" s="4" t="s">
        <v>8</v>
      </c>
      <c r="B8" s="11">
        <f>IF($L$2=$N$1,'2018_ktoe'!B8,'2018_TJ'!B8)</f>
        <v>-2311.4920000000002</v>
      </c>
      <c r="C8" s="11">
        <f>IF($L$2=$N$1,'2018_ktoe'!C8,'2018_TJ'!C8)</f>
        <v>198.39999999999918</v>
      </c>
      <c r="D8" s="11">
        <f>IF($L$2=$N$1,'2018_ktoe'!D8,'2018_TJ'!D8)</f>
        <v>14978.7</v>
      </c>
      <c r="E8" s="11">
        <f>IF($L$2=$N$1,'2018_ktoe'!E8,'2018_TJ'!E8)</f>
        <v>-378.5</v>
      </c>
      <c r="F8" s="9"/>
      <c r="G8" s="9"/>
      <c r="H8" s="9"/>
      <c r="I8" s="11">
        <f>IF($L$2=$N$1,'2018_ktoe'!I8,'2018_TJ'!I8)</f>
        <v>0</v>
      </c>
      <c r="J8" s="11">
        <f>IF($L$2=$N$1,'2018_ktoe'!J8,'2018_TJ'!J8)</f>
        <v>0</v>
      </c>
      <c r="K8" s="9"/>
      <c r="L8" s="12">
        <f>IF($L$2=$N$1,'2018_ktoe'!L8,'2018_TJ'!L8)</f>
        <v>12487.108</v>
      </c>
    </row>
    <row r="9" spans="1:14" x14ac:dyDescent="0.25">
      <c r="A9" s="4" t="s">
        <v>9</v>
      </c>
      <c r="B9" s="8">
        <f>IF($L$2=$N$1,'2018_ktoe'!B9,'2018_TJ'!B9)</f>
        <v>88703.315000000017</v>
      </c>
      <c r="C9" s="8">
        <f>IF($L$2=$N$1,'2018_ktoe'!C9,'2018_TJ'!C9)</f>
        <v>325984.40000000002</v>
      </c>
      <c r="D9" s="8">
        <f>IF($L$2=$N$1,'2018_ktoe'!D9,'2018_TJ'!D9)</f>
        <v>346407.3</v>
      </c>
      <c r="E9" s="8">
        <f>IF($L$2=$N$1,'2018_ktoe'!E9,'2018_TJ'!E9)</f>
        <v>116308.9</v>
      </c>
      <c r="F9" s="8">
        <f>IF($L$2=$N$1,'2018_ktoe'!F9,'2018_TJ'!F9)</f>
        <v>172252.72727272726</v>
      </c>
      <c r="G9" s="8">
        <f>IF($L$2=$N$1,'2018_ktoe'!G9,'2018_TJ'!G9)</f>
        <v>799.2</v>
      </c>
      <c r="H9" s="8">
        <f>IF($L$2=$N$1,'2018_ktoe'!H9,'2018_TJ'!H9)</f>
        <v>2185.2000000000003</v>
      </c>
      <c r="I9" s="8">
        <f>IF($L$2=$N$1,'2018_ktoe'!I9,'2018_TJ'!I9)</f>
        <v>8796.4</v>
      </c>
      <c r="J9" s="8">
        <f>IF($L$2=$N$1,'2018_ktoe'!J9,'2018_TJ'!J9)</f>
        <v>51652.800000000003</v>
      </c>
      <c r="K9" s="8">
        <f>IF($L$2=$N$1,'2018_ktoe'!K9,'2018_TJ'!K9)</f>
        <v>0</v>
      </c>
      <c r="L9" s="10">
        <f>IF($L$2=$N$1,'2018_ktoe'!L9,'2018_TJ'!L9)</f>
        <v>1113090.2422727272</v>
      </c>
    </row>
    <row r="10" spans="1:14" x14ac:dyDescent="0.25">
      <c r="A10" s="4" t="s">
        <v>10</v>
      </c>
      <c r="B10" s="8">
        <f>IF($L$2=$N$1,'2018_ktoe'!B10,'2018_TJ'!B10)</f>
        <v>0</v>
      </c>
      <c r="C10" s="8">
        <f>IF($L$2=$N$1,'2018_ktoe'!C10,'2018_TJ'!C10)</f>
        <v>225.00000000000045</v>
      </c>
      <c r="D10" s="9">
        <f>IF($L$2=$N$1,'2018_ktoe'!D10,'2018_TJ'!D10)</f>
        <v>0</v>
      </c>
      <c r="E10" s="9">
        <f>IF($L$2=$N$1,'2018_ktoe'!E10,'2018_TJ'!E10)</f>
        <v>0</v>
      </c>
      <c r="F10" s="9">
        <f>IF($L$2=$N$1,'2018_ktoe'!F10,'2018_TJ'!F10)</f>
        <v>0</v>
      </c>
      <c r="G10" s="9">
        <f>IF($L$2=$N$1,'2018_ktoe'!G10,'2018_TJ'!G10)</f>
        <v>0</v>
      </c>
      <c r="H10" s="9">
        <f>IF($L$2=$N$1,'2018_ktoe'!H10,'2018_TJ'!H10)</f>
        <v>0</v>
      </c>
      <c r="I10" s="9">
        <f>IF($L$2=$N$1,'2018_ktoe'!I10,'2018_TJ'!I10)</f>
        <v>0</v>
      </c>
      <c r="J10" s="9">
        <f>IF($L$2=$N$1,'2018_ktoe'!J10,'2018_TJ'!J10)</f>
        <v>0</v>
      </c>
      <c r="K10" s="9">
        <f>IF($L$2=$N$1,'2018_ktoe'!K10,'2018_TJ'!K10)</f>
        <v>0</v>
      </c>
      <c r="L10" s="10">
        <f>IF($L$2=$N$1,'2018_ktoe'!L10,'2018_TJ'!L10)</f>
        <v>225.00000000000045</v>
      </c>
    </row>
    <row r="11" spans="1:14" x14ac:dyDescent="0.25">
      <c r="A11" s="4" t="s">
        <v>11</v>
      </c>
      <c r="B11" s="8">
        <f>IF($L$2=$N$1,'2018_ktoe'!B11,'2018_TJ'!B11)</f>
        <v>261.24299999999664</v>
      </c>
      <c r="C11" s="8">
        <f>IF($L$2=$N$1,'2018_ktoe'!C11,'2018_TJ'!C11)</f>
        <v>802.40000000000077</v>
      </c>
      <c r="D11" s="8">
        <f>IF($L$2=$N$1,'2018_ktoe'!D11,'2018_TJ'!D11)</f>
        <v>9389.7000000000335</v>
      </c>
      <c r="E11" s="8">
        <f>IF($L$2=$N$1,'2018_ktoe'!E11,'2018_TJ'!E11)</f>
        <v>3.000000000006537</v>
      </c>
      <c r="F11" s="8">
        <f>IF($L$2=$N$1,'2018_ktoe'!F11,'2018_TJ'!F11)</f>
        <v>0</v>
      </c>
      <c r="G11" s="8">
        <f>IF($L$2=$N$1,'2018_ktoe'!G11,'2018_TJ'!G11)</f>
        <v>0</v>
      </c>
      <c r="H11" s="8">
        <f>IF($L$2=$N$1,'2018_ktoe'!H11,'2018_TJ'!H11)</f>
        <v>0</v>
      </c>
      <c r="I11" s="8">
        <f>IF($L$2=$N$1,'2018_ktoe'!I11,'2018_TJ'!I11)</f>
        <v>0</v>
      </c>
      <c r="J11" s="8">
        <f>IF($L$2=$N$1,'2018_ktoe'!J11,'2018_TJ'!J11)</f>
        <v>-1061.9999999999836</v>
      </c>
      <c r="K11" s="8">
        <f>IF($L$2=$N$1,'2018_ktoe'!K11,'2018_TJ'!K11)</f>
        <v>-183.00000000000102</v>
      </c>
      <c r="L11" s="10">
        <f>IF($L$2=$N$1,'2018_ktoe'!L11,'2018_TJ'!L11)</f>
        <v>9211.3430000000517</v>
      </c>
    </row>
    <row r="12" spans="1:14" x14ac:dyDescent="0.25">
      <c r="A12" s="4" t="s">
        <v>12</v>
      </c>
      <c r="B12" s="8">
        <f>IF($L$2=$N$1,'2018_ktoe'!B12,'2018_TJ'!B12)</f>
        <v>-70094.473999999987</v>
      </c>
      <c r="C12" s="8">
        <f>IF($L$2=$N$1,'2018_ktoe'!C12,'2018_TJ'!C12)</f>
        <v>422.29999999997381</v>
      </c>
      <c r="D12" s="8">
        <f>IF($L$2=$N$1,'2018_ktoe'!D12,'2018_TJ'!D12)</f>
        <v>-87866.1</v>
      </c>
      <c r="E12" s="8">
        <f>IF($L$2=$N$1,'2018_ktoe'!E12,'2018_TJ'!E12)</f>
        <v>-36208.400000000001</v>
      </c>
      <c r="F12" s="8">
        <f>IF($L$2=$N$1,'2018_ktoe'!F12,'2018_TJ'!F12)</f>
        <v>-172252.72727272726</v>
      </c>
      <c r="G12" s="8">
        <f>IF($L$2=$N$1,'2018_ktoe'!G12,'2018_TJ'!G12)</f>
        <v>-799.2</v>
      </c>
      <c r="H12" s="8">
        <f>IF($L$2=$N$1,'2018_ktoe'!H12,'2018_TJ'!H12)</f>
        <v>-2185.2000000000003</v>
      </c>
      <c r="I12" s="8">
        <f>IF($L$2=$N$1,'2018_ktoe'!I12,'2018_TJ'!I12)</f>
        <v>-5508.4000000000005</v>
      </c>
      <c r="J12" s="8">
        <f>IF($L$2=$N$1,'2018_ktoe'!J12,'2018_TJ'!J12)</f>
        <v>115441.2</v>
      </c>
      <c r="K12" s="8">
        <f>IF($L$2=$N$1,'2018_ktoe'!K12,'2018_TJ'!K12)</f>
        <v>48979.000000000007</v>
      </c>
      <c r="L12" s="10">
        <f>IF($L$2=$N$1,'2018_ktoe'!L12,'2018_TJ'!L12)</f>
        <v>-210072.00127272733</v>
      </c>
    </row>
    <row r="13" spans="1:14" x14ac:dyDescent="0.25">
      <c r="A13" s="5" t="s">
        <v>13</v>
      </c>
      <c r="B13" s="11">
        <f>IF($L$2=$N$1,'2018_ktoe'!B13,'2018_TJ'!B13)</f>
        <v>-6683.3729999999996</v>
      </c>
      <c r="C13" s="11">
        <f>IF($L$2=$N$1,'2018_ktoe'!C13,'2018_TJ'!C13)</f>
        <v>-16251.5</v>
      </c>
      <c r="D13" s="11">
        <f>IF($L$2=$N$1,'2018_ktoe'!D13,'2018_TJ'!D13)</f>
        <v>-8730</v>
      </c>
      <c r="E13" s="11">
        <f>IF($L$2=$N$1,'2018_ktoe'!E13,'2018_TJ'!E13)</f>
        <v>-594</v>
      </c>
      <c r="F13" s="9">
        <f>IF($L$2=$N$1,'2018_ktoe'!F13,'2018_TJ'!F13)</f>
        <v>0</v>
      </c>
      <c r="G13" s="9">
        <f>IF($L$2=$N$1,'2018_ktoe'!G13,'2018_TJ'!G13)</f>
        <v>0</v>
      </c>
      <c r="H13" s="9">
        <f>IF($L$2=$N$1,'2018_ktoe'!H13,'2018_TJ'!H13)</f>
        <v>0</v>
      </c>
      <c r="I13" s="11">
        <f>IF($L$2=$N$1,'2018_ktoe'!I13,'2018_TJ'!I13)</f>
        <v>0</v>
      </c>
      <c r="J13" s="11">
        <f>IF($L$2=$N$1,'2018_ktoe'!J13,'2018_TJ'!J13)</f>
        <v>-12042</v>
      </c>
      <c r="K13" s="11">
        <f>IF($L$2=$N$1,'2018_ktoe'!K13,'2018_TJ'!K13)</f>
        <v>-3660</v>
      </c>
      <c r="L13" s="12">
        <f>IF($L$2=$N$1,'2018_ktoe'!L13,'2018_TJ'!L13)</f>
        <v>-47960.873</v>
      </c>
    </row>
    <row r="14" spans="1:14" x14ac:dyDescent="0.25">
      <c r="A14" s="4" t="s">
        <v>14</v>
      </c>
      <c r="B14" s="8">
        <f>IF($L$2=$N$1,'2018_ktoe'!B14,'2018_TJ'!B14)</f>
        <v>-1335.5</v>
      </c>
      <c r="C14" s="8">
        <f>IF($L$2=$N$1,'2018_ktoe'!C14,'2018_TJ'!C14)</f>
        <v>0</v>
      </c>
      <c r="D14" s="8">
        <f>IF($L$2=$N$1,'2018_ktoe'!D14,'2018_TJ'!D14)</f>
        <v>-5579.1</v>
      </c>
      <c r="E14" s="8">
        <f>IF($L$2=$N$1,'2018_ktoe'!E14,'2018_TJ'!E14)</f>
        <v>0</v>
      </c>
      <c r="F14" s="9">
        <f>IF($L$2=$N$1,'2018_ktoe'!F14,'2018_TJ'!F14)</f>
        <v>0</v>
      </c>
      <c r="G14" s="9">
        <f>IF($L$2=$N$1,'2018_ktoe'!G14,'2018_TJ'!G14)</f>
        <v>0</v>
      </c>
      <c r="H14" s="9">
        <f>IF($L$2=$N$1,'2018_ktoe'!H14,'2018_TJ'!H14)</f>
        <v>0</v>
      </c>
      <c r="I14" s="8">
        <f>IF($L$2=$N$1,'2018_ktoe'!I14,'2018_TJ'!I14)</f>
        <v>0</v>
      </c>
      <c r="J14" s="8">
        <f>IF($L$2=$N$1,'2018_ktoe'!J14,'2018_TJ'!J14)</f>
        <v>-12085.2</v>
      </c>
      <c r="K14" s="8">
        <f>IF($L$2=$N$1,'2018_ktoe'!K14,'2018_TJ'!K14)</f>
        <v>-3949</v>
      </c>
      <c r="L14" s="10">
        <f>IF($L$2=$N$1,'2018_ktoe'!L14,'2018_TJ'!L14)</f>
        <v>-22948.800000000003</v>
      </c>
    </row>
    <row r="15" spans="1:14" x14ac:dyDescent="0.25">
      <c r="A15" s="4" t="s">
        <v>15</v>
      </c>
      <c r="B15" s="8">
        <f>IF($L$2=$N$1,'2018_ktoe'!B15,'2018_TJ'!B15)</f>
        <v>10851.210999999999</v>
      </c>
      <c r="C15" s="8">
        <f>IF($L$2=$N$1,'2018_ktoe'!C15,'2018_TJ'!C15)</f>
        <v>311182.59999999998</v>
      </c>
      <c r="D15" s="8">
        <f>IF($L$2=$N$1,'2018_ktoe'!D15,'2018_TJ'!D15)</f>
        <v>253621.79999999996</v>
      </c>
      <c r="E15" s="8">
        <f>IF($L$2=$N$1,'2018_ktoe'!E15,'2018_TJ'!E15)</f>
        <v>79509.5</v>
      </c>
      <c r="F15" s="9">
        <f>IF($L$2=$N$1,'2018_ktoe'!F15,'2018_TJ'!F15)</f>
        <v>0</v>
      </c>
      <c r="G15" s="9">
        <f>IF($L$2=$N$1,'2018_ktoe'!G15,'2018_TJ'!G15)</f>
        <v>0</v>
      </c>
      <c r="H15" s="9">
        <f>IF($L$2=$N$1,'2018_ktoe'!H15,'2018_TJ'!H15)</f>
        <v>0</v>
      </c>
      <c r="I15" s="8">
        <f>IF($L$2=$N$1,'2018_ktoe'!I15,'2018_TJ'!I15)</f>
        <v>3288</v>
      </c>
      <c r="J15" s="8">
        <f>IF($L$2=$N$1,'2018_ktoe'!J15,'2018_TJ'!J15)</f>
        <v>141904.79999999999</v>
      </c>
      <c r="K15" s="8">
        <f>IF($L$2=$N$1,'2018_ktoe'!K15,'2018_TJ'!K15)</f>
        <v>41187</v>
      </c>
      <c r="L15" s="10">
        <f>IF($L$2=$N$1,'2018_ktoe'!L15,'2018_TJ'!L15)</f>
        <v>841544.91099999985</v>
      </c>
    </row>
    <row r="16" spans="1:14" x14ac:dyDescent="0.25">
      <c r="A16" s="4" t="s">
        <v>16</v>
      </c>
      <c r="B16" s="8">
        <f>IF($L$2=$N$1,'2018_ktoe'!B16,'2018_TJ'!B16)</f>
        <v>6727.7829999999994</v>
      </c>
      <c r="C16" s="8">
        <f>IF($L$2=$N$1,'2018_ktoe'!C16,'2018_TJ'!C16)</f>
        <v>30469.000000000004</v>
      </c>
      <c r="D16" s="8">
        <f>IF($L$2=$N$1,'2018_ktoe'!D16,'2018_TJ'!D16)</f>
        <v>59925.599999999991</v>
      </c>
      <c r="E16" s="8">
        <f>IF($L$2=$N$1,'2018_ktoe'!E16,'2018_TJ'!E16)</f>
        <v>12891</v>
      </c>
      <c r="F16" s="9">
        <f>IF($L$2=$N$1,'2018_ktoe'!F16,'2018_TJ'!F16)</f>
        <v>0</v>
      </c>
      <c r="G16" s="9">
        <f>IF($L$2=$N$1,'2018_ktoe'!G16,'2018_TJ'!G16)</f>
        <v>0</v>
      </c>
      <c r="H16" s="9">
        <f>IF($L$2=$N$1,'2018_ktoe'!H16,'2018_TJ'!H16)</f>
        <v>0</v>
      </c>
      <c r="I16" s="8">
        <f>IF($L$2=$N$1,'2018_ktoe'!I16,'2018_TJ'!I16)</f>
        <v>65</v>
      </c>
      <c r="J16" s="8">
        <f>IF($L$2=$N$1,'2018_ktoe'!J16,'2018_TJ'!J16)</f>
        <v>62042.400000000001</v>
      </c>
      <c r="K16" s="8">
        <f>IF($L$2=$N$1,'2018_ktoe'!K16,'2018_TJ'!K16)</f>
        <v>14424</v>
      </c>
      <c r="L16" s="10">
        <f>IF($L$2=$N$1,'2018_ktoe'!L16,'2018_TJ'!L16)</f>
        <v>186544.783</v>
      </c>
    </row>
    <row r="17" spans="1:12" x14ac:dyDescent="0.25">
      <c r="A17" s="6" t="s">
        <v>17</v>
      </c>
      <c r="B17" s="13">
        <f>IF($L$2=$N$1,'2018_ktoe'!B17,'2018_TJ'!B17)</f>
        <v>2942.9560000000001</v>
      </c>
      <c r="C17" s="13">
        <f>IF($L$2=$N$1,'2018_ktoe'!C17,'2018_TJ'!C17)</f>
        <v>85.2</v>
      </c>
      <c r="D17" s="13">
        <f>IF($L$2=$N$1,'2018_ktoe'!D17,'2018_TJ'!D17)</f>
        <v>2817.9</v>
      </c>
      <c r="E17" s="13">
        <f>IF($L$2=$N$1,'2018_ktoe'!E17,'2018_TJ'!E17)</f>
        <v>4</v>
      </c>
      <c r="F17" s="14">
        <f>IF($L$2=$N$1,'2018_ktoe'!F17,'2018_TJ'!F17)</f>
        <v>0</v>
      </c>
      <c r="G17" s="14">
        <f>IF($L$2=$N$1,'2018_ktoe'!G17,'2018_TJ'!G17)</f>
        <v>0</v>
      </c>
      <c r="H17" s="14">
        <f>IF($L$2=$N$1,'2018_ktoe'!H17,'2018_TJ'!H17)</f>
        <v>0</v>
      </c>
      <c r="I17" s="13">
        <f>IF($L$2=$N$1,'2018_ktoe'!I17,'2018_TJ'!I17)</f>
        <v>0</v>
      </c>
      <c r="J17" s="13">
        <f>IF($L$2=$N$1,'2018_ktoe'!J17,'2018_TJ'!J17)</f>
        <v>2635.2000000000003</v>
      </c>
      <c r="K17" s="13">
        <f>IF($L$2=$N$1,'2018_ktoe'!K17,'2018_TJ'!K17)</f>
        <v>1207</v>
      </c>
      <c r="L17" s="10">
        <f>IF($L$2=$N$1,'2018_ktoe'!L17,'2018_TJ'!L17)</f>
        <v>9692.2560000000012</v>
      </c>
    </row>
    <row r="18" spans="1:12" x14ac:dyDescent="0.25">
      <c r="A18" s="6" t="s">
        <v>18</v>
      </c>
      <c r="B18" s="13">
        <f>IF($L$2=$N$1,'2018_ktoe'!B18,'2018_TJ'!B18)</f>
        <v>0</v>
      </c>
      <c r="C18" s="13">
        <f>IF($L$2=$N$1,'2018_ktoe'!C18,'2018_TJ'!C18)</f>
        <v>15617.800000000003</v>
      </c>
      <c r="D18" s="13">
        <f>IF($L$2=$N$1,'2018_ktoe'!D18,'2018_TJ'!D18)</f>
        <v>10773</v>
      </c>
      <c r="E18" s="13">
        <f>IF($L$2=$N$1,'2018_ktoe'!E18,'2018_TJ'!E18)</f>
        <v>76</v>
      </c>
      <c r="F18" s="14">
        <f>IF($L$2=$N$1,'2018_ktoe'!F18,'2018_TJ'!F18)</f>
        <v>0</v>
      </c>
      <c r="G18" s="14">
        <f>IF($L$2=$N$1,'2018_ktoe'!G18,'2018_TJ'!G18)</f>
        <v>0</v>
      </c>
      <c r="H18" s="14">
        <f>IF($L$2=$N$1,'2018_ktoe'!H18,'2018_TJ'!H18)</f>
        <v>0</v>
      </c>
      <c r="I18" s="13">
        <f>IF($L$2=$N$1,'2018_ktoe'!I18,'2018_TJ'!I18)</f>
        <v>0</v>
      </c>
      <c r="J18" s="13">
        <f>IF($L$2=$N$1,'2018_ktoe'!J18,'2018_TJ'!J18)</f>
        <v>11995.2</v>
      </c>
      <c r="K18" s="13">
        <f>IF($L$2=$N$1,'2018_ktoe'!K18,'2018_TJ'!K18)</f>
        <v>9891</v>
      </c>
      <c r="L18" s="10">
        <f>IF($L$2=$N$1,'2018_ktoe'!L18,'2018_TJ'!L18)</f>
        <v>48353</v>
      </c>
    </row>
    <row r="19" spans="1:12" x14ac:dyDescent="0.25">
      <c r="A19" s="6" t="s">
        <v>19</v>
      </c>
      <c r="B19" s="13">
        <f>IF($L$2=$N$1,'2018_ktoe'!B19,'2018_TJ'!B19)</f>
        <v>0</v>
      </c>
      <c r="C19" s="13">
        <f>IF($L$2=$N$1,'2018_ktoe'!C19,'2018_TJ'!C19)</f>
        <v>42.6</v>
      </c>
      <c r="D19" s="13">
        <f>IF($L$2=$N$1,'2018_ktoe'!D19,'2018_TJ'!D19)</f>
        <v>3376.8000000000006</v>
      </c>
      <c r="E19" s="13">
        <f>IF($L$2=$N$1,'2018_ktoe'!E19,'2018_TJ'!E19)</f>
        <v>0</v>
      </c>
      <c r="F19" s="14">
        <f>IF($L$2=$N$1,'2018_ktoe'!F19,'2018_TJ'!F19)</f>
        <v>0</v>
      </c>
      <c r="G19" s="14">
        <f>IF($L$2=$N$1,'2018_ktoe'!G19,'2018_TJ'!G19)</f>
        <v>0</v>
      </c>
      <c r="H19" s="14">
        <f>IF($L$2=$N$1,'2018_ktoe'!H19,'2018_TJ'!H19)</f>
        <v>0</v>
      </c>
      <c r="I19" s="13">
        <f>IF($L$2=$N$1,'2018_ktoe'!I19,'2018_TJ'!I19)</f>
        <v>0</v>
      </c>
      <c r="J19" s="13">
        <f>IF($L$2=$N$1,'2018_ktoe'!J19,'2018_TJ'!J19)</f>
        <v>1576.8000000000002</v>
      </c>
      <c r="K19" s="13">
        <f>IF($L$2=$N$1,'2018_ktoe'!K19,'2018_TJ'!K19)</f>
        <v>333</v>
      </c>
      <c r="L19" s="10">
        <f>IF($L$2=$N$1,'2018_ktoe'!L19,'2018_TJ'!L19)</f>
        <v>5329.2000000000007</v>
      </c>
    </row>
    <row r="20" spans="1:12" x14ac:dyDescent="0.25">
      <c r="A20" s="6" t="s">
        <v>20</v>
      </c>
      <c r="B20" s="13">
        <f>IF($L$2=$N$1,'2018_ktoe'!B20,'2018_TJ'!B20)</f>
        <v>1373.999</v>
      </c>
      <c r="C20" s="13">
        <f>IF($L$2=$N$1,'2018_ktoe'!C20,'2018_TJ'!C20)</f>
        <v>4026.8000000000006</v>
      </c>
      <c r="D20" s="13">
        <f>IF($L$2=$N$1,'2018_ktoe'!D20,'2018_TJ'!D20)</f>
        <v>8457.3000000000011</v>
      </c>
      <c r="E20" s="13">
        <f>IF($L$2=$N$1,'2018_ktoe'!E20,'2018_TJ'!E20)</f>
        <v>4733</v>
      </c>
      <c r="F20" s="14">
        <f>IF($L$2=$N$1,'2018_ktoe'!F20,'2018_TJ'!F20)</f>
        <v>0</v>
      </c>
      <c r="G20" s="14">
        <f>IF($L$2=$N$1,'2018_ktoe'!G20,'2018_TJ'!G20)</f>
        <v>0</v>
      </c>
      <c r="H20" s="14">
        <f>IF($L$2=$N$1,'2018_ktoe'!H20,'2018_TJ'!H20)</f>
        <v>0</v>
      </c>
      <c r="I20" s="13">
        <f>IF($L$2=$N$1,'2018_ktoe'!I20,'2018_TJ'!I20)</f>
        <v>8</v>
      </c>
      <c r="J20" s="13">
        <f>IF($L$2=$N$1,'2018_ktoe'!J20,'2018_TJ'!J20)</f>
        <v>5101.2</v>
      </c>
      <c r="K20" s="13">
        <f>IF($L$2=$N$1,'2018_ktoe'!K20,'2018_TJ'!K20)</f>
        <v>118</v>
      </c>
      <c r="L20" s="10">
        <f>IF($L$2=$N$1,'2018_ktoe'!L20,'2018_TJ'!L20)</f>
        <v>23818.299000000003</v>
      </c>
    </row>
    <row r="21" spans="1:12" x14ac:dyDescent="0.25">
      <c r="A21" s="6" t="s">
        <v>21</v>
      </c>
      <c r="B21" s="13">
        <f>IF($L$2=$N$1,'2018_ktoe'!B21,'2018_TJ'!B21)</f>
        <v>0</v>
      </c>
      <c r="C21" s="13">
        <f>IF($L$2=$N$1,'2018_ktoe'!C21,'2018_TJ'!C21)</f>
        <v>88.600000000000009</v>
      </c>
      <c r="D21" s="13">
        <f>IF($L$2=$N$1,'2018_ktoe'!D21,'2018_TJ'!D21)</f>
        <v>3150.9</v>
      </c>
      <c r="E21" s="13">
        <f>IF($L$2=$N$1,'2018_ktoe'!E21,'2018_TJ'!E21)</f>
        <v>14</v>
      </c>
      <c r="F21" s="14">
        <f>IF($L$2=$N$1,'2018_ktoe'!F21,'2018_TJ'!F21)</f>
        <v>0</v>
      </c>
      <c r="G21" s="14">
        <f>IF($L$2=$N$1,'2018_ktoe'!G21,'2018_TJ'!G21)</f>
        <v>0</v>
      </c>
      <c r="H21" s="14">
        <f>IF($L$2=$N$1,'2018_ktoe'!H21,'2018_TJ'!H21)</f>
        <v>0</v>
      </c>
      <c r="I21" s="13">
        <f>IF($L$2=$N$1,'2018_ktoe'!I21,'2018_TJ'!I21)</f>
        <v>7</v>
      </c>
      <c r="J21" s="13">
        <f>IF($L$2=$N$1,'2018_ktoe'!J21,'2018_TJ'!J21)</f>
        <v>6332.4000000000005</v>
      </c>
      <c r="K21" s="13">
        <f>IF($L$2=$N$1,'2018_ktoe'!K21,'2018_TJ'!K21)</f>
        <v>477</v>
      </c>
      <c r="L21" s="10">
        <f>IF($L$2=$N$1,'2018_ktoe'!L21,'2018_TJ'!L21)</f>
        <v>10069.900000000001</v>
      </c>
    </row>
    <row r="22" spans="1:12" x14ac:dyDescent="0.25">
      <c r="A22" s="6" t="s">
        <v>22</v>
      </c>
      <c r="B22" s="13">
        <f>IF($L$2=$N$1,'2018_ktoe'!B22,'2018_TJ'!B22)</f>
        <v>45.528000000000006</v>
      </c>
      <c r="C22" s="13">
        <f>IF($L$2=$N$1,'2018_ktoe'!C22,'2018_TJ'!C22)</f>
        <v>443</v>
      </c>
      <c r="D22" s="13">
        <f>IF($L$2=$N$1,'2018_ktoe'!D22,'2018_TJ'!D22)</f>
        <v>7538.4000000000005</v>
      </c>
      <c r="E22" s="13">
        <f>IF($L$2=$N$1,'2018_ktoe'!E22,'2018_TJ'!E22)</f>
        <v>128</v>
      </c>
      <c r="F22" s="14">
        <f>IF($L$2=$N$1,'2018_ktoe'!F22,'2018_TJ'!F22)</f>
        <v>0</v>
      </c>
      <c r="G22" s="14">
        <f>IF($L$2=$N$1,'2018_ktoe'!G22,'2018_TJ'!G22)</f>
        <v>0</v>
      </c>
      <c r="H22" s="14">
        <f>IF($L$2=$N$1,'2018_ktoe'!H22,'2018_TJ'!H22)</f>
        <v>0</v>
      </c>
      <c r="I22" s="13">
        <f>IF($L$2=$N$1,'2018_ktoe'!I22,'2018_TJ'!I22)</f>
        <v>8</v>
      </c>
      <c r="J22" s="13">
        <f>IF($L$2=$N$1,'2018_ktoe'!J22,'2018_TJ'!J22)</f>
        <v>10148.4</v>
      </c>
      <c r="K22" s="13">
        <f>IF($L$2=$N$1,'2018_ktoe'!K22,'2018_TJ'!K22)</f>
        <v>271</v>
      </c>
      <c r="L22" s="10">
        <f>IF($L$2=$N$1,'2018_ktoe'!L22,'2018_TJ'!L22)</f>
        <v>18582.328000000001</v>
      </c>
    </row>
    <row r="23" spans="1:12" x14ac:dyDescent="0.25">
      <c r="A23" s="6" t="s">
        <v>23</v>
      </c>
      <c r="B23" s="13">
        <f>IF($L$2=$N$1,'2018_ktoe'!B23,'2018_TJ'!B23)</f>
        <v>0</v>
      </c>
      <c r="C23" s="13">
        <f>IF($L$2=$N$1,'2018_ktoe'!C23,'2018_TJ'!C23)</f>
        <v>855.4</v>
      </c>
      <c r="D23" s="13">
        <f>IF($L$2=$N$1,'2018_ktoe'!D23,'2018_TJ'!D23)</f>
        <v>142.20000000000002</v>
      </c>
      <c r="E23" s="13">
        <f>IF($L$2=$N$1,'2018_ktoe'!E23,'2018_TJ'!E23)</f>
        <v>1</v>
      </c>
      <c r="F23" s="14">
        <f>IF($L$2=$N$1,'2018_ktoe'!F23,'2018_TJ'!F23)</f>
        <v>0</v>
      </c>
      <c r="G23" s="14">
        <f>IF($L$2=$N$1,'2018_ktoe'!G23,'2018_TJ'!G23)</f>
        <v>0</v>
      </c>
      <c r="H23" s="14">
        <f>IF($L$2=$N$1,'2018_ktoe'!H23,'2018_TJ'!H23)</f>
        <v>0</v>
      </c>
      <c r="I23" s="13">
        <f>IF($L$2=$N$1,'2018_ktoe'!I23,'2018_TJ'!I23)</f>
        <v>0</v>
      </c>
      <c r="J23" s="13">
        <f>IF($L$2=$N$1,'2018_ktoe'!J23,'2018_TJ'!J23)</f>
        <v>421.2</v>
      </c>
      <c r="K23" s="13">
        <f>IF($L$2=$N$1,'2018_ktoe'!K23,'2018_TJ'!K23)</f>
        <v>0</v>
      </c>
      <c r="L23" s="10">
        <f>IF($L$2=$N$1,'2018_ktoe'!L23,'2018_TJ'!L23)</f>
        <v>1419.8</v>
      </c>
    </row>
    <row r="24" spans="1:12" x14ac:dyDescent="0.25">
      <c r="A24" s="6" t="s">
        <v>24</v>
      </c>
      <c r="B24" s="13">
        <f>IF($L$2=$N$1,'2018_ktoe'!B24,'2018_TJ'!B24)</f>
        <v>88.509000000000015</v>
      </c>
      <c r="C24" s="13">
        <f>IF($L$2=$N$1,'2018_ktoe'!C24,'2018_TJ'!C24)</f>
        <v>538.40000000000009</v>
      </c>
      <c r="D24" s="13">
        <f>IF($L$2=$N$1,'2018_ktoe'!D24,'2018_TJ'!D24)</f>
        <v>14086.800000000001</v>
      </c>
      <c r="E24" s="13">
        <f>IF($L$2=$N$1,'2018_ktoe'!E24,'2018_TJ'!E24)</f>
        <v>2910</v>
      </c>
      <c r="F24" s="14">
        <f>IF($L$2=$N$1,'2018_ktoe'!F24,'2018_TJ'!F24)</f>
        <v>0</v>
      </c>
      <c r="G24" s="14">
        <f>IF($L$2=$N$1,'2018_ktoe'!G24,'2018_TJ'!G24)</f>
        <v>0</v>
      </c>
      <c r="H24" s="14">
        <f>IF($L$2=$N$1,'2018_ktoe'!H24,'2018_TJ'!H24)</f>
        <v>0</v>
      </c>
      <c r="I24" s="13">
        <f>IF($L$2=$N$1,'2018_ktoe'!I24,'2018_TJ'!I24)</f>
        <v>19</v>
      </c>
      <c r="J24" s="13">
        <f>IF($L$2=$N$1,'2018_ktoe'!J24,'2018_TJ'!J24)</f>
        <v>9057.6</v>
      </c>
      <c r="K24" s="13">
        <f>IF($L$2=$N$1,'2018_ktoe'!K24,'2018_TJ'!K24)</f>
        <v>898</v>
      </c>
      <c r="L24" s="10">
        <f>IF($L$2=$N$1,'2018_ktoe'!L24,'2018_TJ'!L24)</f>
        <v>27598.309000000001</v>
      </c>
    </row>
    <row r="25" spans="1:12" x14ac:dyDescent="0.25">
      <c r="A25" s="6" t="s">
        <v>25</v>
      </c>
      <c r="B25" s="13">
        <f>IF($L$2=$N$1,'2018_ktoe'!B25,'2018_TJ'!B25)</f>
        <v>2080.48</v>
      </c>
      <c r="C25" s="13">
        <f>IF($L$2=$N$1,'2018_ktoe'!C25,'2018_TJ'!C25)</f>
        <v>88.600000000000009</v>
      </c>
      <c r="D25" s="13">
        <f>IF($L$2=$N$1,'2018_ktoe'!D25,'2018_TJ'!D25)</f>
        <v>1978.2</v>
      </c>
      <c r="E25" s="13">
        <f>IF($L$2=$N$1,'2018_ktoe'!E25,'2018_TJ'!E25)</f>
        <v>1506</v>
      </c>
      <c r="F25" s="14">
        <f>IF($L$2=$N$1,'2018_ktoe'!F25,'2018_TJ'!F25)</f>
        <v>0</v>
      </c>
      <c r="G25" s="14">
        <f>IF($L$2=$N$1,'2018_ktoe'!G25,'2018_TJ'!G25)</f>
        <v>0</v>
      </c>
      <c r="H25" s="14">
        <f>IF($L$2=$N$1,'2018_ktoe'!H25,'2018_TJ'!H25)</f>
        <v>0</v>
      </c>
      <c r="I25" s="13">
        <f>IF($L$2=$N$1,'2018_ktoe'!I25,'2018_TJ'!I25)</f>
        <v>0</v>
      </c>
      <c r="J25" s="13">
        <f>IF($L$2=$N$1,'2018_ktoe'!J25,'2018_TJ'!J25)</f>
        <v>3211.2</v>
      </c>
      <c r="K25" s="13">
        <f>IF($L$2=$N$1,'2018_ktoe'!K25,'2018_TJ'!K25)</f>
        <v>732</v>
      </c>
      <c r="L25" s="10">
        <f>IF($L$2=$N$1,'2018_ktoe'!L25,'2018_TJ'!L25)</f>
        <v>9596.48</v>
      </c>
    </row>
    <row r="26" spans="1:12" x14ac:dyDescent="0.25">
      <c r="A26" s="6" t="s">
        <v>26</v>
      </c>
      <c r="B26" s="13">
        <f>IF($L$2=$N$1,'2018_ktoe'!B26,'2018_TJ'!B26)</f>
        <v>0</v>
      </c>
      <c r="C26" s="13">
        <f>IF($L$2=$N$1,'2018_ktoe'!C26,'2018_TJ'!C26)</f>
        <v>301.60000000000002</v>
      </c>
      <c r="D26" s="13">
        <f>IF($L$2=$N$1,'2018_ktoe'!D26,'2018_TJ'!D26)</f>
        <v>529.20000000000005</v>
      </c>
      <c r="E26" s="13">
        <f>IF($L$2=$N$1,'2018_ktoe'!E26,'2018_TJ'!E26)</f>
        <v>3005.9999999999995</v>
      </c>
      <c r="F26" s="14">
        <f>IF($L$2=$N$1,'2018_ktoe'!F26,'2018_TJ'!F26)</f>
        <v>0</v>
      </c>
      <c r="G26" s="14">
        <f>IF($L$2=$N$1,'2018_ktoe'!G26,'2018_TJ'!G26)</f>
        <v>0</v>
      </c>
      <c r="H26" s="14">
        <f>IF($L$2=$N$1,'2018_ktoe'!H26,'2018_TJ'!H26)</f>
        <v>0</v>
      </c>
      <c r="I26" s="13">
        <f>IF($L$2=$N$1,'2018_ktoe'!I26,'2018_TJ'!I26)</f>
        <v>0</v>
      </c>
      <c r="J26" s="13">
        <f>IF($L$2=$N$1,'2018_ktoe'!J26,'2018_TJ'!J26)</f>
        <v>1360.8000000000002</v>
      </c>
      <c r="K26" s="13">
        <f>IF($L$2=$N$1,'2018_ktoe'!K26,'2018_TJ'!K26)</f>
        <v>28.999999999999996</v>
      </c>
      <c r="L26" s="10">
        <f>IF($L$2=$N$1,'2018_ktoe'!L26,'2018_TJ'!L26)</f>
        <v>5226.6000000000004</v>
      </c>
    </row>
    <row r="27" spans="1:12" x14ac:dyDescent="0.25">
      <c r="A27" s="6" t="s">
        <v>27</v>
      </c>
      <c r="B27" s="13">
        <f>IF($L$2=$N$1,'2018_ktoe'!B27,'2018_TJ'!B27)</f>
        <v>180.286</v>
      </c>
      <c r="C27" s="13">
        <f>IF($L$2=$N$1,'2018_ktoe'!C27,'2018_TJ'!C27)</f>
        <v>8203.7999999999993</v>
      </c>
      <c r="D27" s="13">
        <f>IF($L$2=$N$1,'2018_ktoe'!D27,'2018_TJ'!D27)</f>
        <v>2204.1</v>
      </c>
      <c r="E27" s="13">
        <f>IF($L$2=$N$1,'2018_ktoe'!E27,'2018_TJ'!E27)</f>
        <v>172.99999999999997</v>
      </c>
      <c r="F27" s="14">
        <f>IF($L$2=$N$1,'2018_ktoe'!F27,'2018_TJ'!F27)</f>
        <v>0</v>
      </c>
      <c r="G27" s="14">
        <f>IF($L$2=$N$1,'2018_ktoe'!G27,'2018_TJ'!G27)</f>
        <v>0</v>
      </c>
      <c r="H27" s="14">
        <f>IF($L$2=$N$1,'2018_ktoe'!H27,'2018_TJ'!H27)</f>
        <v>0</v>
      </c>
      <c r="I27" s="13">
        <f>IF($L$2=$N$1,'2018_ktoe'!I27,'2018_TJ'!I27)</f>
        <v>7</v>
      </c>
      <c r="J27" s="13">
        <f>IF($L$2=$N$1,'2018_ktoe'!J27,'2018_TJ'!J27)</f>
        <v>1699.2</v>
      </c>
      <c r="K27" s="13">
        <f>IF($L$2=$N$1,'2018_ktoe'!K27,'2018_TJ'!K27)</f>
        <v>141</v>
      </c>
      <c r="L27" s="10">
        <f>IF($L$2=$N$1,'2018_ktoe'!L27,'2018_TJ'!L27)</f>
        <v>12608.386</v>
      </c>
    </row>
    <row r="28" spans="1:12" x14ac:dyDescent="0.25">
      <c r="A28" s="6" t="s">
        <v>28</v>
      </c>
      <c r="B28" s="13">
        <f>IF($L$2=$N$1,'2018_ktoe'!B28,'2018_TJ'!B28)</f>
        <v>0</v>
      </c>
      <c r="C28" s="13">
        <f>IF($L$2=$N$1,'2018_ktoe'!C28,'2018_TJ'!C28)</f>
        <v>0</v>
      </c>
      <c r="D28" s="13">
        <f>IF($L$2=$N$1,'2018_ktoe'!D28,'2018_TJ'!D28)</f>
        <v>884.7</v>
      </c>
      <c r="E28" s="13">
        <f>IF($L$2=$N$1,'2018_ktoe'!E28,'2018_TJ'!E28)</f>
        <v>9</v>
      </c>
      <c r="F28" s="14">
        <f>IF($L$2=$N$1,'2018_ktoe'!F28,'2018_TJ'!F28)</f>
        <v>0</v>
      </c>
      <c r="G28" s="14">
        <f>IF($L$2=$N$1,'2018_ktoe'!G28,'2018_TJ'!G28)</f>
        <v>0</v>
      </c>
      <c r="H28" s="14">
        <f>IF($L$2=$N$1,'2018_ktoe'!H28,'2018_TJ'!H28)</f>
        <v>0</v>
      </c>
      <c r="I28" s="13">
        <f>IF($L$2=$N$1,'2018_ktoe'!I28,'2018_TJ'!I28)</f>
        <v>0</v>
      </c>
      <c r="J28" s="13">
        <f>IF($L$2=$N$1,'2018_ktoe'!J28,'2018_TJ'!J28)</f>
        <v>878.4</v>
      </c>
      <c r="K28" s="13">
        <f>IF($L$2=$N$1,'2018_ktoe'!K28,'2018_TJ'!K28)</f>
        <v>19</v>
      </c>
      <c r="L28" s="10">
        <f>IF($L$2=$N$1,'2018_ktoe'!L28,'2018_TJ'!L28)</f>
        <v>1791.1</v>
      </c>
    </row>
    <row r="29" spans="1:12" x14ac:dyDescent="0.25">
      <c r="A29" s="6" t="s">
        <v>29</v>
      </c>
      <c r="B29" s="13">
        <f>IF($L$2=$N$1,'2018_ktoe'!B29,'2018_TJ'!B29)</f>
        <v>16.025000000000002</v>
      </c>
      <c r="C29" s="13">
        <f>IF($L$2=$N$1,'2018_ktoe'!C29,'2018_TJ'!C29)</f>
        <v>177.20000000000002</v>
      </c>
      <c r="D29" s="13">
        <f>IF($L$2=$N$1,'2018_ktoe'!D29,'2018_TJ'!D29)</f>
        <v>3986.1</v>
      </c>
      <c r="E29" s="13">
        <f>IF($L$2=$N$1,'2018_ktoe'!E29,'2018_TJ'!E29)</f>
        <v>331</v>
      </c>
      <c r="F29" s="14">
        <f>IF($L$2=$N$1,'2018_ktoe'!F29,'2018_TJ'!F29)</f>
        <v>0</v>
      </c>
      <c r="G29" s="14">
        <f>IF($L$2=$N$1,'2018_ktoe'!G29,'2018_TJ'!G29)</f>
        <v>0</v>
      </c>
      <c r="H29" s="14">
        <f>IF($L$2=$N$1,'2018_ktoe'!H29,'2018_TJ'!H29)</f>
        <v>0</v>
      </c>
      <c r="I29" s="13">
        <f>IF($L$2=$N$1,'2018_ktoe'!I29,'2018_TJ'!I29)</f>
        <v>16</v>
      </c>
      <c r="J29" s="13">
        <f>IF($L$2=$N$1,'2018_ktoe'!J29,'2018_TJ'!J29)</f>
        <v>7624.8</v>
      </c>
      <c r="K29" s="13">
        <f>IF($L$2=$N$1,'2018_ktoe'!K29,'2018_TJ'!K29)</f>
        <v>308</v>
      </c>
      <c r="L29" s="10">
        <f>IF($L$2=$N$1,'2018_ktoe'!L29,'2018_TJ'!L29)</f>
        <v>12459.125</v>
      </c>
    </row>
    <row r="30" spans="1:12" x14ac:dyDescent="0.25">
      <c r="A30" s="4" t="s">
        <v>30</v>
      </c>
      <c r="B30" s="8">
        <f>IF($L$2=$N$1,'2018_ktoe'!B30,'2018_TJ'!B30)</f>
        <v>0</v>
      </c>
      <c r="C30" s="8">
        <f>IF($L$2=$N$1,'2018_ktoe'!C30,'2018_TJ'!C30)</f>
        <v>183963.2</v>
      </c>
      <c r="D30" s="8">
        <f>IF($L$2=$N$1,'2018_ktoe'!D30,'2018_TJ'!D30)</f>
        <v>3277.7999999999997</v>
      </c>
      <c r="E30" s="8">
        <f>IF($L$2=$N$1,'2018_ktoe'!E30,'2018_TJ'!E30)</f>
        <v>8090.5000000000009</v>
      </c>
      <c r="F30" s="9">
        <f>IF($L$2=$N$1,'2018_ktoe'!F30,'2018_TJ'!F30)</f>
        <v>0</v>
      </c>
      <c r="G30" s="9">
        <f>IF($L$2=$N$1,'2018_ktoe'!G30,'2018_TJ'!G30)</f>
        <v>0</v>
      </c>
      <c r="H30" s="9">
        <f>IF($L$2=$N$1,'2018_ktoe'!H30,'2018_TJ'!H30)</f>
        <v>0</v>
      </c>
      <c r="I30" s="8">
        <f>IF($L$2=$N$1,'2018_ktoe'!I30,'2018_TJ'!I30)</f>
        <v>0</v>
      </c>
      <c r="J30" s="8">
        <f>IF($L$2=$N$1,'2018_ktoe'!J30,'2018_TJ'!J30)</f>
        <v>4345.2</v>
      </c>
      <c r="K30" s="9">
        <f>IF($L$2=$N$1,'2018_ktoe'!K30,'2018_TJ'!K30)</f>
        <v>0</v>
      </c>
      <c r="L30" s="10">
        <f>IF($L$2=$N$1,'2018_ktoe'!L30,'2018_TJ'!L30)</f>
        <v>199676.7</v>
      </c>
    </row>
    <row r="31" spans="1:12" x14ac:dyDescent="0.25">
      <c r="A31" s="6" t="s">
        <v>31</v>
      </c>
      <c r="B31" s="14">
        <f>IF($L$2=$N$1,'2018_ktoe'!B31,'2018_TJ'!B31)</f>
        <v>0</v>
      </c>
      <c r="C31" s="13">
        <f>IF($L$2=$N$1,'2018_ktoe'!C31,'2018_TJ'!C31)</f>
        <v>181917</v>
      </c>
      <c r="D31" s="13">
        <f>IF($L$2=$N$1,'2018_ktoe'!D31,'2018_TJ'!D31)</f>
        <v>404.1</v>
      </c>
      <c r="E31" s="13">
        <f>IF($L$2=$N$1,'2018_ktoe'!E31,'2018_TJ'!E31)</f>
        <v>8090.5000000000009</v>
      </c>
      <c r="F31" s="14">
        <f>IF($L$2=$N$1,'2018_ktoe'!F31,'2018_TJ'!F31)</f>
        <v>0</v>
      </c>
      <c r="G31" s="14">
        <f>IF($L$2=$N$1,'2018_ktoe'!G31,'2018_TJ'!G31)</f>
        <v>0</v>
      </c>
      <c r="H31" s="14">
        <f>IF($L$2=$N$1,'2018_ktoe'!H31,'2018_TJ'!H31)</f>
        <v>0</v>
      </c>
      <c r="I31" s="13">
        <f>IF($L$2=$N$1,'2018_ktoe'!I31,'2018_TJ'!I31)</f>
        <v>0</v>
      </c>
      <c r="J31" s="13">
        <f>IF($L$2=$N$1,'2018_ktoe'!J31,'2018_TJ'!J31)</f>
        <v>104.39999999999999</v>
      </c>
      <c r="K31" s="14">
        <f>IF($L$2=$N$1,'2018_ktoe'!K31,'2018_TJ'!K31)</f>
        <v>0</v>
      </c>
      <c r="L31" s="10">
        <f>IF($L$2=$N$1,'2018_ktoe'!L31,'2018_TJ'!L31)</f>
        <v>190516</v>
      </c>
    </row>
    <row r="32" spans="1:12" x14ac:dyDescent="0.25">
      <c r="A32" s="6" t="s">
        <v>76</v>
      </c>
      <c r="B32" s="14">
        <f>IF($L$2=$N$1,'2018_ktoe'!B32,'2018_TJ'!B32)</f>
        <v>0</v>
      </c>
      <c r="C32" s="13">
        <f>IF($L$2=$N$1,'2018_ktoe'!C32,'2018_TJ'!C32)</f>
        <v>44</v>
      </c>
      <c r="D32" s="14">
        <f>IF($L$2=$N$1,'2018_ktoe'!D32,'2018_TJ'!D32)</f>
        <v>0</v>
      </c>
      <c r="E32" s="13">
        <f>IF($L$2=$N$1,'2018_ktoe'!E32,'2018_TJ'!E32)</f>
        <v>0</v>
      </c>
      <c r="F32" s="14">
        <f>IF($L$2=$N$1,'2018_ktoe'!F32,'2018_TJ'!F32)</f>
        <v>0</v>
      </c>
      <c r="G32" s="14">
        <f>IF($L$2=$N$1,'2018_ktoe'!G32,'2018_TJ'!G32)</f>
        <v>0</v>
      </c>
      <c r="H32" s="14">
        <f>IF($L$2=$N$1,'2018_ktoe'!H32,'2018_TJ'!H32)</f>
        <v>0</v>
      </c>
      <c r="I32" s="13">
        <f>IF($L$2=$N$1,'2018_ktoe'!I32,'2018_TJ'!I32)</f>
        <v>0</v>
      </c>
      <c r="J32" s="13">
        <f>IF($L$2=$N$1,'2018_ktoe'!J32,'2018_TJ'!J32)</f>
        <v>0</v>
      </c>
      <c r="K32" s="14">
        <f>IF($L$2=$N$1,'2018_ktoe'!K32,'2018_TJ'!K32)</f>
        <v>0</v>
      </c>
      <c r="L32" s="10">
        <f>IF($L$2=$N$1,'2018_ktoe'!L32,'2018_TJ'!L32)</f>
        <v>44</v>
      </c>
    </row>
    <row r="33" spans="1:12" x14ac:dyDescent="0.25">
      <c r="A33" s="6" t="s">
        <v>32</v>
      </c>
      <c r="B33" s="13">
        <f>IF($L$2=$N$1,'2018_ktoe'!B33,'2018_TJ'!B33)</f>
        <v>0</v>
      </c>
      <c r="C33" s="13">
        <f>IF($L$2=$N$1,'2018_ktoe'!C33,'2018_TJ'!C33)</f>
        <v>1789.2</v>
      </c>
      <c r="D33" s="14">
        <f>IF($L$2=$N$1,'2018_ktoe'!D33,'2018_TJ'!D33)</f>
        <v>0</v>
      </c>
      <c r="E33" s="13">
        <f>IF($L$2=$N$1,'2018_ktoe'!E33,'2018_TJ'!E33)</f>
        <v>0</v>
      </c>
      <c r="F33" s="14">
        <f>IF($L$2=$N$1,'2018_ktoe'!F33,'2018_TJ'!F33)</f>
        <v>0</v>
      </c>
      <c r="G33" s="14">
        <f>IF($L$2=$N$1,'2018_ktoe'!G33,'2018_TJ'!G33)</f>
        <v>0</v>
      </c>
      <c r="H33" s="14">
        <f>IF($L$2=$N$1,'2018_ktoe'!H33,'2018_TJ'!H33)</f>
        <v>0</v>
      </c>
      <c r="I33" s="13">
        <f>IF($L$2=$N$1,'2018_ktoe'!I33,'2018_TJ'!I33)</f>
        <v>0</v>
      </c>
      <c r="J33" s="13">
        <f>IF($L$2=$N$1,'2018_ktoe'!J33,'2018_TJ'!J33)</f>
        <v>4197.6000000000004</v>
      </c>
      <c r="K33" s="14">
        <f>IF($L$2=$N$1,'2018_ktoe'!K33,'2018_TJ'!K33)</f>
        <v>0</v>
      </c>
      <c r="L33" s="10">
        <f>IF($L$2=$N$1,'2018_ktoe'!L33,'2018_TJ'!L33)</f>
        <v>5986.8</v>
      </c>
    </row>
    <row r="34" spans="1:12" x14ac:dyDescent="0.25">
      <c r="A34" s="6" t="s">
        <v>33</v>
      </c>
      <c r="B34" s="14">
        <f>IF($L$2=$N$1,'2018_ktoe'!B34,'2018_TJ'!B34)</f>
        <v>0</v>
      </c>
      <c r="C34" s="13">
        <f>IF($L$2=$N$1,'2018_ktoe'!C34,'2018_TJ'!C34)</f>
        <v>0</v>
      </c>
      <c r="D34" s="13">
        <f>IF($L$2=$N$1,'2018_ktoe'!D34,'2018_TJ'!D34)</f>
        <v>2873.7</v>
      </c>
      <c r="E34" s="13">
        <f>IF($L$2=$N$1,'2018_ktoe'!E34,'2018_TJ'!E34)</f>
        <v>0</v>
      </c>
      <c r="F34" s="14">
        <f>IF($L$2=$N$1,'2018_ktoe'!F34,'2018_TJ'!F34)</f>
        <v>0</v>
      </c>
      <c r="G34" s="14">
        <f>IF($L$2=$N$1,'2018_ktoe'!G34,'2018_TJ'!G34)</f>
        <v>0</v>
      </c>
      <c r="H34" s="14">
        <f>IF($L$2=$N$1,'2018_ktoe'!H34,'2018_TJ'!H34)</f>
        <v>0</v>
      </c>
      <c r="I34" s="13">
        <f>IF($L$2=$N$1,'2018_ktoe'!I34,'2018_TJ'!I34)</f>
        <v>0</v>
      </c>
      <c r="J34" s="13">
        <f>IF($L$2=$N$1,'2018_ktoe'!J34,'2018_TJ'!J34)</f>
        <v>43.2</v>
      </c>
      <c r="K34" s="14">
        <f>IF($L$2=$N$1,'2018_ktoe'!K34,'2018_TJ'!K34)</f>
        <v>0</v>
      </c>
      <c r="L34" s="10">
        <f>IF($L$2=$N$1,'2018_ktoe'!L34,'2018_TJ'!L34)</f>
        <v>2916.8999999999996</v>
      </c>
    </row>
    <row r="35" spans="1:12" x14ac:dyDescent="0.25">
      <c r="A35" s="6" t="s">
        <v>34</v>
      </c>
      <c r="B35" s="13">
        <f>IF($L$2=$N$1,'2018_ktoe'!B35,'2018_TJ'!B35)</f>
        <v>0</v>
      </c>
      <c r="C35" s="13">
        <f>IF($L$2=$N$1,'2018_ktoe'!C35,'2018_TJ'!C35)</f>
        <v>213</v>
      </c>
      <c r="D35" s="14">
        <f>IF($L$2=$N$1,'2018_ktoe'!D35,'2018_TJ'!D35)</f>
        <v>0</v>
      </c>
      <c r="E35" s="13">
        <f>IF($L$2=$N$1,'2018_ktoe'!E35,'2018_TJ'!E35)</f>
        <v>0</v>
      </c>
      <c r="F35" s="14">
        <f>IF($L$2=$N$1,'2018_ktoe'!F35,'2018_TJ'!F35)</f>
        <v>0</v>
      </c>
      <c r="G35" s="14">
        <f>IF($L$2=$N$1,'2018_ktoe'!G35,'2018_TJ'!G35)</f>
        <v>0</v>
      </c>
      <c r="H35" s="14">
        <f>IF($L$2=$N$1,'2018_ktoe'!H35,'2018_TJ'!H35)</f>
        <v>0</v>
      </c>
      <c r="I35" s="13">
        <f>IF($L$2=$N$1,'2018_ktoe'!I35,'2018_TJ'!I35)</f>
        <v>0</v>
      </c>
      <c r="J35" s="13">
        <f>IF($L$2=$N$1,'2018_ktoe'!J35,'2018_TJ'!J35)</f>
        <v>0</v>
      </c>
      <c r="K35" s="14">
        <f>IF($L$2=$N$1,'2018_ktoe'!K35,'2018_TJ'!K35)</f>
        <v>0</v>
      </c>
      <c r="L35" s="10">
        <f>IF($L$2=$N$1,'2018_ktoe'!L35,'2018_TJ'!L35)</f>
        <v>213</v>
      </c>
    </row>
    <row r="36" spans="1:12" x14ac:dyDescent="0.25">
      <c r="A36" s="6" t="s">
        <v>35</v>
      </c>
      <c r="B36" s="15">
        <f>IF($L$2=$N$1,'2018_ktoe'!B36,'2018_TJ'!B36)</f>
        <v>0</v>
      </c>
      <c r="C36" s="13">
        <f>IF($L$2=$N$1,'2018_ktoe'!C36,'2018_TJ'!C36)</f>
        <v>0</v>
      </c>
      <c r="D36" s="15">
        <f>IF($L$2=$N$1,'2018_ktoe'!D36,'2018_TJ'!D36)</f>
        <v>0</v>
      </c>
      <c r="E36" s="13">
        <f>IF($L$2=$N$1,'2018_ktoe'!E36,'2018_TJ'!E36)</f>
        <v>0</v>
      </c>
      <c r="F36" s="14">
        <f>IF($L$2=$N$1,'2018_ktoe'!F36,'2018_TJ'!F36)</f>
        <v>0</v>
      </c>
      <c r="G36" s="14">
        <f>IF($L$2=$N$1,'2018_ktoe'!G36,'2018_TJ'!G36)</f>
        <v>0</v>
      </c>
      <c r="H36" s="14">
        <f>IF($L$2=$N$1,'2018_ktoe'!H36,'2018_TJ'!H36)</f>
        <v>0</v>
      </c>
      <c r="I36" s="13">
        <f>IF($L$2=$N$1,'2018_ktoe'!I36,'2018_TJ'!I36)</f>
        <v>0</v>
      </c>
      <c r="J36" s="13">
        <f>IF($L$2=$N$1,'2018_ktoe'!J36,'2018_TJ'!J36)</f>
        <v>0</v>
      </c>
      <c r="K36" s="14">
        <f>IF($L$2=$N$1,'2018_ktoe'!K36,'2018_TJ'!K36)</f>
        <v>0</v>
      </c>
      <c r="L36" s="10">
        <f>IF($L$2=$N$1,'2018_ktoe'!L36,'2018_TJ'!L36)</f>
        <v>0</v>
      </c>
    </row>
    <row r="37" spans="1:12" x14ac:dyDescent="0.25">
      <c r="A37" s="4" t="s">
        <v>36</v>
      </c>
      <c r="B37" s="8">
        <f>IF($L$2=$N$1,'2018_ktoe'!B37,'2018_TJ'!B37)</f>
        <v>4085.4280000000003</v>
      </c>
      <c r="C37" s="8">
        <f>IF($L$2=$N$1,'2018_ktoe'!C37,'2018_TJ'!C37)</f>
        <v>21669</v>
      </c>
      <c r="D37" s="8">
        <f>IF($L$2=$N$1,'2018_ktoe'!D37,'2018_TJ'!D37)</f>
        <v>170004.59999999998</v>
      </c>
      <c r="E37" s="8">
        <f>IF($L$2=$N$1,'2018_ktoe'!E37,'2018_TJ'!E37)</f>
        <v>58528.000000000007</v>
      </c>
      <c r="F37" s="9">
        <f>IF($L$2=$N$1,'2018_ktoe'!F37,'2018_TJ'!F37)</f>
        <v>0</v>
      </c>
      <c r="G37" s="9">
        <f>IF($L$2=$N$1,'2018_ktoe'!G37,'2018_TJ'!G37)</f>
        <v>0</v>
      </c>
      <c r="H37" s="9">
        <f>IF($L$2=$N$1,'2018_ktoe'!H37,'2018_TJ'!H37)</f>
        <v>0</v>
      </c>
      <c r="I37" s="8">
        <f>IF($L$2=$N$1,'2018_ktoe'!I37,'2018_TJ'!I37)</f>
        <v>3223</v>
      </c>
      <c r="J37" s="8">
        <f>IF($L$2=$N$1,'2018_ktoe'!J37,'2018_TJ'!J37)</f>
        <v>75517.2</v>
      </c>
      <c r="K37" s="8">
        <f>IF($L$2=$N$1,'2018_ktoe'!K37,'2018_TJ'!K37)</f>
        <v>26763</v>
      </c>
      <c r="L37" s="10">
        <f>IF($L$2=$N$1,'2018_ktoe'!L37,'2018_TJ'!L37)</f>
        <v>359790.228</v>
      </c>
    </row>
    <row r="38" spans="1:12" x14ac:dyDescent="0.25">
      <c r="A38" s="6" t="s">
        <v>37</v>
      </c>
      <c r="B38" s="13">
        <f>IF($L$2=$N$1,'2018_ktoe'!B38,'2018_TJ'!B38)</f>
        <v>3984.9760000000001</v>
      </c>
      <c r="C38" s="13">
        <f>IF($L$2=$N$1,'2018_ktoe'!C38,'2018_TJ'!C38)</f>
        <v>3174</v>
      </c>
      <c r="D38" s="13">
        <f>IF($L$2=$N$1,'2018_ktoe'!D38,'2018_TJ'!D38)</f>
        <v>118510.2</v>
      </c>
      <c r="E38" s="13">
        <f>IF($L$2=$N$1,'2018_ktoe'!E38,'2018_TJ'!E38)</f>
        <v>56615.000000000007</v>
      </c>
      <c r="F38" s="14">
        <f>IF($L$2=$N$1,'2018_ktoe'!F38,'2018_TJ'!F38)</f>
        <v>0</v>
      </c>
      <c r="G38" s="14">
        <f>IF($L$2=$N$1,'2018_ktoe'!G38,'2018_TJ'!G38)</f>
        <v>0</v>
      </c>
      <c r="H38" s="14">
        <f>IF($L$2=$N$1,'2018_ktoe'!H38,'2018_TJ'!H38)</f>
        <v>0</v>
      </c>
      <c r="I38" s="13">
        <f>IF($L$2=$N$1,'2018_ktoe'!I38,'2018_TJ'!I38)</f>
        <v>517</v>
      </c>
      <c r="J38" s="13">
        <f>IF($L$2=$N$1,'2018_ktoe'!J38,'2018_TJ'!J38)</f>
        <v>40932</v>
      </c>
      <c r="K38" s="13">
        <f>IF($L$2=$N$1,'2018_ktoe'!K38,'2018_TJ'!K38)</f>
        <v>19567</v>
      </c>
      <c r="L38" s="10">
        <f>IF($L$2=$N$1,'2018_ktoe'!L38,'2018_TJ'!L38)</f>
        <v>243300.17600000001</v>
      </c>
    </row>
    <row r="39" spans="1:12" x14ac:dyDescent="0.25">
      <c r="A39" s="6" t="s">
        <v>38</v>
      </c>
      <c r="B39" s="13">
        <f>IF($L$2=$N$1,'2018_ktoe'!B39,'2018_TJ'!B39)</f>
        <v>63.199000000000012</v>
      </c>
      <c r="C39" s="13">
        <f>IF($L$2=$N$1,'2018_ktoe'!C39,'2018_TJ'!C39)</f>
        <v>1481.4</v>
      </c>
      <c r="D39" s="13">
        <f>IF($L$2=$N$1,'2018_ktoe'!D39,'2018_TJ'!D39)</f>
        <v>46155.600000000006</v>
      </c>
      <c r="E39" s="13">
        <f>IF($L$2=$N$1,'2018_ktoe'!E39,'2018_TJ'!E39)</f>
        <v>1333</v>
      </c>
      <c r="F39" s="14">
        <f>IF($L$2=$N$1,'2018_ktoe'!F39,'2018_TJ'!F39)</f>
        <v>0</v>
      </c>
      <c r="G39" s="14">
        <f>IF($L$2=$N$1,'2018_ktoe'!G39,'2018_TJ'!G39)</f>
        <v>0</v>
      </c>
      <c r="H39" s="14">
        <f>IF($L$2=$N$1,'2018_ktoe'!H39,'2018_TJ'!H39)</f>
        <v>0</v>
      </c>
      <c r="I39" s="13">
        <f>IF($L$2=$N$1,'2018_ktoe'!I39,'2018_TJ'!I39)</f>
        <v>924</v>
      </c>
      <c r="J39" s="13">
        <f>IF($L$2=$N$1,'2018_ktoe'!J39,'2018_TJ'!J39)</f>
        <v>30744.000000000004</v>
      </c>
      <c r="K39" s="13">
        <f>IF($L$2=$N$1,'2018_ktoe'!K39,'2018_TJ'!K39)</f>
        <v>7080</v>
      </c>
      <c r="L39" s="10">
        <f>IF($L$2=$N$1,'2018_ktoe'!L39,'2018_TJ'!L39)</f>
        <v>87781.199000000008</v>
      </c>
    </row>
    <row r="40" spans="1:12" x14ac:dyDescent="0.25">
      <c r="A40" s="6" t="s">
        <v>39</v>
      </c>
      <c r="B40" s="13">
        <f>IF($L$2=$N$1,'2018_ktoe'!B40,'2018_TJ'!B40)</f>
        <v>37.253000000000007</v>
      </c>
      <c r="C40" s="13">
        <f>IF($L$2=$N$1,'2018_ktoe'!C40,'2018_TJ'!C40)</f>
        <v>16586.600000000002</v>
      </c>
      <c r="D40" s="13">
        <f>IF($L$2=$N$1,'2018_ktoe'!D40,'2018_TJ'!D40)</f>
        <v>4536.8999999999996</v>
      </c>
      <c r="E40" s="13">
        <f>IF($L$2=$N$1,'2018_ktoe'!E40,'2018_TJ'!E40)</f>
        <v>580</v>
      </c>
      <c r="F40" s="14">
        <f>IF($L$2=$N$1,'2018_ktoe'!F40,'2018_TJ'!F40)</f>
        <v>0</v>
      </c>
      <c r="G40" s="14">
        <f>IF($L$2=$N$1,'2018_ktoe'!G40,'2018_TJ'!G40)</f>
        <v>0</v>
      </c>
      <c r="H40" s="14">
        <f>IF($L$2=$N$1,'2018_ktoe'!H40,'2018_TJ'!H40)</f>
        <v>0</v>
      </c>
      <c r="I40" s="13">
        <f>IF($L$2=$N$1,'2018_ktoe'!I40,'2018_TJ'!I40)</f>
        <v>1782</v>
      </c>
      <c r="J40" s="13">
        <f>IF($L$2=$N$1,'2018_ktoe'!J40,'2018_TJ'!J40)</f>
        <v>3578.4</v>
      </c>
      <c r="K40" s="13">
        <f>IF($L$2=$N$1,'2018_ktoe'!K40,'2018_TJ'!K40)</f>
        <v>15</v>
      </c>
      <c r="L40" s="10">
        <f>IF($L$2=$N$1,'2018_ktoe'!L40,'2018_TJ'!L40)</f>
        <v>27116.153000000006</v>
      </c>
    </row>
    <row r="41" spans="1:12" x14ac:dyDescent="0.25">
      <c r="A41" s="6" t="s">
        <v>40</v>
      </c>
      <c r="B41" s="13">
        <f>IF($L$2=$N$1,'2018_ktoe'!B41,'2018_TJ'!B41)</f>
        <v>0</v>
      </c>
      <c r="C41" s="13">
        <f>IF($L$2=$N$1,'2018_ktoe'!C41,'2018_TJ'!C41)</f>
        <v>427</v>
      </c>
      <c r="D41" s="13">
        <f>IF($L$2=$N$1,'2018_ktoe'!D41,'2018_TJ'!D41)</f>
        <v>801.90000000000009</v>
      </c>
      <c r="E41" s="13">
        <f>IF($L$2=$N$1,'2018_ktoe'!E41,'2018_TJ'!E41)</f>
        <v>0</v>
      </c>
      <c r="F41" s="14">
        <f>IF($L$2=$N$1,'2018_ktoe'!F41,'2018_TJ'!F41)</f>
        <v>0</v>
      </c>
      <c r="G41" s="14">
        <f>IF($L$2=$N$1,'2018_ktoe'!G41,'2018_TJ'!G41)</f>
        <v>0</v>
      </c>
      <c r="H41" s="14">
        <f>IF($L$2=$N$1,'2018_ktoe'!H41,'2018_TJ'!H41)</f>
        <v>0</v>
      </c>
      <c r="I41" s="13">
        <f>IF($L$2=$N$1,'2018_ktoe'!I41,'2018_TJ'!I41)</f>
        <v>0</v>
      </c>
      <c r="J41" s="13">
        <f>IF($L$2=$N$1,'2018_ktoe'!J41,'2018_TJ'!J41)</f>
        <v>262.8</v>
      </c>
      <c r="K41" s="13">
        <f>IF($L$2=$N$1,'2018_ktoe'!K41,'2018_TJ'!K41)</f>
        <v>100.99999999999999</v>
      </c>
      <c r="L41" s="10">
        <f>IF($L$2=$N$1,'2018_ktoe'!L41,'2018_TJ'!L41)</f>
        <v>1592.7</v>
      </c>
    </row>
    <row r="42" spans="1:12" ht="15.75" thickBot="1" x14ac:dyDescent="0.3">
      <c r="A42" s="7" t="s">
        <v>41</v>
      </c>
      <c r="B42" s="16">
        <f>IF($L$2=$N$1,'2018_ktoe'!B42,'2018_TJ'!B42)</f>
        <v>38</v>
      </c>
      <c r="C42" s="16">
        <f>IF($L$2=$N$1,'2018_ktoe'!C42,'2018_TJ'!C42)</f>
        <v>75081.399999999994</v>
      </c>
      <c r="D42" s="16">
        <f>IF($L$2=$N$1,'2018_ktoe'!D42,'2018_TJ'!D42)</f>
        <v>20413.8</v>
      </c>
      <c r="E42" s="17">
        <f>IF($L$2=$N$1,'2018_ktoe'!E42,'2018_TJ'!E42)</f>
        <v>0</v>
      </c>
      <c r="F42" s="17">
        <f>IF($L$2=$N$1,'2018_ktoe'!F42,'2018_TJ'!F42)</f>
        <v>0</v>
      </c>
      <c r="G42" s="17">
        <f>IF($L$2=$N$1,'2018_ktoe'!G42,'2018_TJ'!G42)</f>
        <v>0</v>
      </c>
      <c r="H42" s="17">
        <f>IF($L$2=$N$1,'2018_ktoe'!H42,'2018_TJ'!H42)</f>
        <v>0</v>
      </c>
      <c r="I42" s="17">
        <f>IF($L$2=$N$1,'2018_ktoe'!I42,'2018_TJ'!I42)</f>
        <v>0</v>
      </c>
      <c r="J42" s="17">
        <f>IF($L$2=$N$1,'2018_ktoe'!J42,'2018_TJ'!J42)</f>
        <v>0</v>
      </c>
      <c r="K42" s="17">
        <f>IF($L$2=$N$1,'2018_ktoe'!K42,'2018_TJ'!K42)</f>
        <v>0</v>
      </c>
      <c r="L42" s="18">
        <f>IF($L$2=$N$1,'2018_ktoe'!L42,'2018_TJ'!L42)</f>
        <v>95533.2</v>
      </c>
    </row>
  </sheetData>
  <mergeCells count="1">
    <mergeCell ref="A1:L1"/>
  </mergeCells>
  <dataValidations count="1">
    <dataValidation type="list" showInputMessage="1" showErrorMessage="1" sqref="L2" xr:uid="{00000000-0002-0000-0A00-000000000000}">
      <formula1>Lista1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Munka9"/>
  <dimension ref="A1:N42"/>
  <sheetViews>
    <sheetView showGridLines="0" zoomScale="70" zoomScaleNormal="7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70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58</v>
      </c>
      <c r="L2" s="3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47775.002000000008</v>
      </c>
      <c r="C4" s="8">
        <v>46395.8</v>
      </c>
      <c r="D4" s="8">
        <v>61426.8</v>
      </c>
      <c r="E4" s="8">
        <v>122815.5</v>
      </c>
      <c r="F4" s="8">
        <v>172252.72727272726</v>
      </c>
      <c r="G4" s="8">
        <v>799.2</v>
      </c>
      <c r="H4" s="8">
        <v>2185.2000000000003</v>
      </c>
      <c r="I4" s="8">
        <v>8796.4</v>
      </c>
      <c r="J4" s="9">
        <v>0</v>
      </c>
      <c r="K4" s="9">
        <v>0</v>
      </c>
      <c r="L4" s="10">
        <v>462446.6292727273</v>
      </c>
    </row>
    <row r="5" spans="1:14" x14ac:dyDescent="0.25">
      <c r="A5" s="4" t="s">
        <v>3</v>
      </c>
      <c r="B5" s="8">
        <v>52593.348000000013</v>
      </c>
      <c r="C5" s="8">
        <v>452514.4</v>
      </c>
      <c r="D5" s="8">
        <v>270001.8</v>
      </c>
      <c r="E5" s="8">
        <v>12463.5</v>
      </c>
      <c r="F5" s="9">
        <v>0</v>
      </c>
      <c r="G5" s="9">
        <v>0</v>
      </c>
      <c r="H5" s="9">
        <v>0</v>
      </c>
      <c r="I5" s="8">
        <v>0</v>
      </c>
      <c r="J5" s="8">
        <v>67006.8</v>
      </c>
      <c r="K5" s="8">
        <v>0</v>
      </c>
      <c r="L5" s="10">
        <v>854579.848</v>
      </c>
    </row>
    <row r="6" spans="1:14" x14ac:dyDescent="0.25">
      <c r="A6" s="4" t="s">
        <v>4</v>
      </c>
      <c r="B6" s="8">
        <v>-9353.5430000000015</v>
      </c>
      <c r="C6" s="8">
        <v>-161643.20000000001</v>
      </c>
      <c r="D6" s="8">
        <v>0</v>
      </c>
      <c r="E6" s="8">
        <v>-18591.599999999999</v>
      </c>
      <c r="F6" s="9">
        <v>0</v>
      </c>
      <c r="G6" s="9">
        <v>0</v>
      </c>
      <c r="H6" s="9">
        <v>0</v>
      </c>
      <c r="I6" s="8">
        <v>0</v>
      </c>
      <c r="J6" s="8">
        <v>-15354</v>
      </c>
      <c r="K6" s="8">
        <v>0</v>
      </c>
      <c r="L6" s="10">
        <v>-204942.34300000002</v>
      </c>
    </row>
    <row r="7" spans="1:14" x14ac:dyDescent="0.25">
      <c r="A7" s="4" t="s">
        <v>7</v>
      </c>
      <c r="B7" s="9">
        <v>0</v>
      </c>
      <c r="C7" s="8">
        <v>-11481.000000000002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-11481.000000000002</v>
      </c>
    </row>
    <row r="8" spans="1:14" x14ac:dyDescent="0.25">
      <c r="A8" s="4" t="s">
        <v>8</v>
      </c>
      <c r="B8" s="11">
        <v>-2311.4920000000002</v>
      </c>
      <c r="C8" s="11">
        <v>198.39999999999918</v>
      </c>
      <c r="D8" s="11">
        <v>14978.7</v>
      </c>
      <c r="E8" s="11">
        <v>-378.5</v>
      </c>
      <c r="F8" s="9">
        <v>0</v>
      </c>
      <c r="G8" s="9">
        <v>0</v>
      </c>
      <c r="H8" s="9">
        <v>0</v>
      </c>
      <c r="I8" s="11">
        <v>0</v>
      </c>
      <c r="J8" s="9">
        <v>0</v>
      </c>
      <c r="K8" s="9">
        <v>0</v>
      </c>
      <c r="L8" s="12">
        <v>12487.108</v>
      </c>
    </row>
    <row r="9" spans="1:14" x14ac:dyDescent="0.25">
      <c r="A9" s="4" t="s">
        <v>9</v>
      </c>
      <c r="B9" s="8">
        <v>88703.315000000017</v>
      </c>
      <c r="C9" s="8">
        <v>325984.40000000002</v>
      </c>
      <c r="D9" s="8">
        <v>346407.3</v>
      </c>
      <c r="E9" s="8">
        <v>116308.9</v>
      </c>
      <c r="F9" s="8">
        <v>172252.72727272726</v>
      </c>
      <c r="G9" s="8">
        <v>799.2</v>
      </c>
      <c r="H9" s="8">
        <v>2185.2000000000003</v>
      </c>
      <c r="I9" s="8">
        <v>8796.4</v>
      </c>
      <c r="J9" s="8">
        <v>51652.800000000003</v>
      </c>
      <c r="K9" s="8">
        <v>0</v>
      </c>
      <c r="L9" s="10">
        <v>1113090.2422727272</v>
      </c>
    </row>
    <row r="10" spans="1:14" x14ac:dyDescent="0.25">
      <c r="A10" s="4" t="s">
        <v>10</v>
      </c>
      <c r="B10" s="8">
        <v>0</v>
      </c>
      <c r="C10" s="8">
        <v>225.00000000000045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225.00000000000045</v>
      </c>
    </row>
    <row r="11" spans="1:14" x14ac:dyDescent="0.25">
      <c r="A11" s="4" t="s">
        <v>11</v>
      </c>
      <c r="B11" s="8">
        <v>261.24299999999664</v>
      </c>
      <c r="C11" s="8">
        <v>802.40000000000077</v>
      </c>
      <c r="D11" s="8">
        <v>9389.7000000000335</v>
      </c>
      <c r="E11" s="8">
        <v>3.000000000006537</v>
      </c>
      <c r="F11" s="8">
        <v>0</v>
      </c>
      <c r="G11" s="8">
        <v>0</v>
      </c>
      <c r="H11" s="8">
        <v>0</v>
      </c>
      <c r="I11" s="8">
        <v>0</v>
      </c>
      <c r="J11" s="8">
        <v>-1061.9999999999836</v>
      </c>
      <c r="K11" s="8">
        <v>-183.00000000000102</v>
      </c>
      <c r="L11" s="10">
        <v>9211.3430000000517</v>
      </c>
    </row>
    <row r="12" spans="1:14" x14ac:dyDescent="0.25">
      <c r="A12" s="4" t="s">
        <v>12</v>
      </c>
      <c r="B12" s="8">
        <v>-70094.473999999987</v>
      </c>
      <c r="C12" s="8">
        <v>422.29999999997381</v>
      </c>
      <c r="D12" s="8">
        <v>-87866.1</v>
      </c>
      <c r="E12" s="8">
        <v>-36208.400000000001</v>
      </c>
      <c r="F12" s="8">
        <v>-172252.72727272726</v>
      </c>
      <c r="G12" s="8">
        <v>-799.2</v>
      </c>
      <c r="H12" s="8">
        <v>-2185.2000000000003</v>
      </c>
      <c r="I12" s="8">
        <v>-5508.4000000000005</v>
      </c>
      <c r="J12" s="8">
        <v>115441.2</v>
      </c>
      <c r="K12" s="8">
        <v>48979.000000000007</v>
      </c>
      <c r="L12" s="10">
        <v>-210072.00127272733</v>
      </c>
    </row>
    <row r="13" spans="1:14" x14ac:dyDescent="0.25">
      <c r="A13" s="5" t="s">
        <v>13</v>
      </c>
      <c r="B13" s="11">
        <v>-6683.3729999999996</v>
      </c>
      <c r="C13" s="11">
        <v>-16251.5</v>
      </c>
      <c r="D13" s="11">
        <v>-8730</v>
      </c>
      <c r="E13" s="11">
        <v>-594</v>
      </c>
      <c r="F13" s="9">
        <v>0</v>
      </c>
      <c r="G13" s="9">
        <v>0</v>
      </c>
      <c r="H13" s="9">
        <v>0</v>
      </c>
      <c r="I13" s="11">
        <v>0</v>
      </c>
      <c r="J13" s="11">
        <v>-12042</v>
      </c>
      <c r="K13" s="11">
        <v>-3660</v>
      </c>
      <c r="L13" s="12">
        <v>-47960.873</v>
      </c>
    </row>
    <row r="14" spans="1:14" x14ac:dyDescent="0.25">
      <c r="A14" s="4" t="s">
        <v>14</v>
      </c>
      <c r="B14" s="8">
        <v>-1335.5</v>
      </c>
      <c r="C14" s="8">
        <v>0</v>
      </c>
      <c r="D14" s="8">
        <v>-5579.1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-12085.2</v>
      </c>
      <c r="K14" s="8">
        <v>-3949</v>
      </c>
      <c r="L14" s="10">
        <v>-22948.800000000003</v>
      </c>
    </row>
    <row r="15" spans="1:14" x14ac:dyDescent="0.25">
      <c r="A15" s="4" t="s">
        <v>15</v>
      </c>
      <c r="B15" s="8">
        <v>10851.210999999999</v>
      </c>
      <c r="C15" s="8">
        <v>311182.59999999998</v>
      </c>
      <c r="D15" s="8">
        <v>253621.79999999996</v>
      </c>
      <c r="E15" s="8">
        <v>79509.5</v>
      </c>
      <c r="F15" s="9">
        <v>0</v>
      </c>
      <c r="G15" s="9">
        <v>0</v>
      </c>
      <c r="H15" s="9">
        <v>0</v>
      </c>
      <c r="I15" s="8">
        <v>3288</v>
      </c>
      <c r="J15" s="8">
        <v>141904.79999999999</v>
      </c>
      <c r="K15" s="8">
        <v>41187</v>
      </c>
      <c r="L15" s="10">
        <v>841544.91099999985</v>
      </c>
    </row>
    <row r="16" spans="1:14" x14ac:dyDescent="0.25">
      <c r="A16" s="4" t="s">
        <v>16</v>
      </c>
      <c r="B16" s="8">
        <v>6727.7829999999994</v>
      </c>
      <c r="C16" s="8">
        <v>30469.000000000004</v>
      </c>
      <c r="D16" s="8">
        <v>59925.599999999991</v>
      </c>
      <c r="E16" s="8">
        <v>12891</v>
      </c>
      <c r="F16" s="9">
        <v>0</v>
      </c>
      <c r="G16" s="9">
        <v>0</v>
      </c>
      <c r="H16" s="9">
        <v>0</v>
      </c>
      <c r="I16" s="8">
        <v>65</v>
      </c>
      <c r="J16" s="8">
        <v>62042.400000000001</v>
      </c>
      <c r="K16" s="8">
        <v>14424</v>
      </c>
      <c r="L16" s="10">
        <v>186544.783</v>
      </c>
    </row>
    <row r="17" spans="1:12" x14ac:dyDescent="0.25">
      <c r="A17" s="6" t="s">
        <v>17</v>
      </c>
      <c r="B17" s="13">
        <v>2942.9560000000001</v>
      </c>
      <c r="C17" s="13">
        <v>85.2</v>
      </c>
      <c r="D17" s="13">
        <v>2817.9</v>
      </c>
      <c r="E17" s="13">
        <v>4</v>
      </c>
      <c r="F17" s="14">
        <v>0</v>
      </c>
      <c r="G17" s="14">
        <v>0</v>
      </c>
      <c r="H17" s="14">
        <v>0</v>
      </c>
      <c r="I17" s="13">
        <v>0</v>
      </c>
      <c r="J17" s="13">
        <v>2635.2000000000003</v>
      </c>
      <c r="K17" s="13">
        <v>1207</v>
      </c>
      <c r="L17" s="10">
        <v>9692.2560000000012</v>
      </c>
    </row>
    <row r="18" spans="1:12" x14ac:dyDescent="0.25">
      <c r="A18" s="6" t="s">
        <v>18</v>
      </c>
      <c r="B18" s="13">
        <v>0</v>
      </c>
      <c r="C18" s="13">
        <v>15617.800000000003</v>
      </c>
      <c r="D18" s="13">
        <v>10773</v>
      </c>
      <c r="E18" s="13">
        <v>76</v>
      </c>
      <c r="F18" s="14">
        <v>0</v>
      </c>
      <c r="G18" s="14">
        <v>0</v>
      </c>
      <c r="H18" s="14">
        <v>0</v>
      </c>
      <c r="I18" s="13">
        <v>0</v>
      </c>
      <c r="J18" s="13">
        <v>11995.2</v>
      </c>
      <c r="K18" s="13">
        <v>9891</v>
      </c>
      <c r="L18" s="10">
        <v>48353</v>
      </c>
    </row>
    <row r="19" spans="1:12" x14ac:dyDescent="0.25">
      <c r="A19" s="6" t="s">
        <v>19</v>
      </c>
      <c r="B19" s="13">
        <v>0</v>
      </c>
      <c r="C19" s="13">
        <v>42.6</v>
      </c>
      <c r="D19" s="13">
        <v>3376.8000000000006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1576.8000000000002</v>
      </c>
      <c r="K19" s="13">
        <v>333</v>
      </c>
      <c r="L19" s="10">
        <v>5329.2000000000007</v>
      </c>
    </row>
    <row r="20" spans="1:12" x14ac:dyDescent="0.25">
      <c r="A20" s="6" t="s">
        <v>20</v>
      </c>
      <c r="B20" s="13">
        <v>1373.999</v>
      </c>
      <c r="C20" s="13">
        <v>4026.8000000000006</v>
      </c>
      <c r="D20" s="13">
        <v>8457.3000000000011</v>
      </c>
      <c r="E20" s="13">
        <v>4733</v>
      </c>
      <c r="F20" s="14">
        <v>0</v>
      </c>
      <c r="G20" s="14">
        <v>0</v>
      </c>
      <c r="H20" s="14">
        <v>0</v>
      </c>
      <c r="I20" s="13">
        <v>8</v>
      </c>
      <c r="J20" s="13">
        <v>5101.2</v>
      </c>
      <c r="K20" s="13">
        <v>118</v>
      </c>
      <c r="L20" s="10">
        <v>23818.299000000003</v>
      </c>
    </row>
    <row r="21" spans="1:12" x14ac:dyDescent="0.25">
      <c r="A21" s="6" t="s">
        <v>21</v>
      </c>
      <c r="B21" s="13">
        <v>0</v>
      </c>
      <c r="C21" s="13">
        <v>88.600000000000009</v>
      </c>
      <c r="D21" s="13">
        <v>3150.9</v>
      </c>
      <c r="E21" s="13">
        <v>14</v>
      </c>
      <c r="F21" s="14">
        <v>0</v>
      </c>
      <c r="G21" s="14">
        <v>0</v>
      </c>
      <c r="H21" s="14">
        <v>0</v>
      </c>
      <c r="I21" s="13">
        <v>7</v>
      </c>
      <c r="J21" s="13">
        <v>6332.4000000000005</v>
      </c>
      <c r="K21" s="13">
        <v>477</v>
      </c>
      <c r="L21" s="10">
        <v>10069.900000000001</v>
      </c>
    </row>
    <row r="22" spans="1:12" x14ac:dyDescent="0.25">
      <c r="A22" s="6" t="s">
        <v>22</v>
      </c>
      <c r="B22" s="13">
        <v>45.528000000000006</v>
      </c>
      <c r="C22" s="13">
        <v>443</v>
      </c>
      <c r="D22" s="13">
        <v>7538.4000000000005</v>
      </c>
      <c r="E22" s="13">
        <v>128</v>
      </c>
      <c r="F22" s="14">
        <v>0</v>
      </c>
      <c r="G22" s="14">
        <v>0</v>
      </c>
      <c r="H22" s="14">
        <v>0</v>
      </c>
      <c r="I22" s="13">
        <v>8</v>
      </c>
      <c r="J22" s="13">
        <v>10148.4</v>
      </c>
      <c r="K22" s="13">
        <v>271</v>
      </c>
      <c r="L22" s="10">
        <v>18582.328000000001</v>
      </c>
    </row>
    <row r="23" spans="1:12" x14ac:dyDescent="0.25">
      <c r="A23" s="6" t="s">
        <v>23</v>
      </c>
      <c r="B23" s="13">
        <v>0</v>
      </c>
      <c r="C23" s="13">
        <v>855.4</v>
      </c>
      <c r="D23" s="13">
        <v>142.20000000000002</v>
      </c>
      <c r="E23" s="13">
        <v>1</v>
      </c>
      <c r="F23" s="14">
        <v>0</v>
      </c>
      <c r="G23" s="14">
        <v>0</v>
      </c>
      <c r="H23" s="14">
        <v>0</v>
      </c>
      <c r="I23" s="13">
        <v>0</v>
      </c>
      <c r="J23" s="13">
        <v>421.2</v>
      </c>
      <c r="K23" s="13">
        <v>0</v>
      </c>
      <c r="L23" s="10">
        <v>1419.8</v>
      </c>
    </row>
    <row r="24" spans="1:12" x14ac:dyDescent="0.25">
      <c r="A24" s="6" t="s">
        <v>24</v>
      </c>
      <c r="B24" s="13">
        <v>88.509000000000015</v>
      </c>
      <c r="C24" s="13">
        <v>538.40000000000009</v>
      </c>
      <c r="D24" s="13">
        <v>14086.800000000001</v>
      </c>
      <c r="E24" s="13">
        <v>2910</v>
      </c>
      <c r="F24" s="14">
        <v>0</v>
      </c>
      <c r="G24" s="14">
        <v>0</v>
      </c>
      <c r="H24" s="14">
        <v>0</v>
      </c>
      <c r="I24" s="13">
        <v>19</v>
      </c>
      <c r="J24" s="13">
        <v>9057.6</v>
      </c>
      <c r="K24" s="13">
        <v>898</v>
      </c>
      <c r="L24" s="10">
        <v>27598.309000000001</v>
      </c>
    </row>
    <row r="25" spans="1:12" x14ac:dyDescent="0.25">
      <c r="A25" s="6" t="s">
        <v>25</v>
      </c>
      <c r="B25" s="13">
        <v>2080.48</v>
      </c>
      <c r="C25" s="13">
        <v>88.600000000000009</v>
      </c>
      <c r="D25" s="13">
        <v>1978.2</v>
      </c>
      <c r="E25" s="13">
        <v>1506</v>
      </c>
      <c r="F25" s="14">
        <v>0</v>
      </c>
      <c r="G25" s="14">
        <v>0</v>
      </c>
      <c r="H25" s="14">
        <v>0</v>
      </c>
      <c r="I25" s="13">
        <v>0</v>
      </c>
      <c r="J25" s="13">
        <v>3211.2</v>
      </c>
      <c r="K25" s="13">
        <v>732</v>
      </c>
      <c r="L25" s="10">
        <v>9596.48</v>
      </c>
    </row>
    <row r="26" spans="1:12" x14ac:dyDescent="0.25">
      <c r="A26" s="6" t="s">
        <v>26</v>
      </c>
      <c r="B26" s="13">
        <v>0</v>
      </c>
      <c r="C26" s="13">
        <v>301.60000000000002</v>
      </c>
      <c r="D26" s="13">
        <v>529.20000000000005</v>
      </c>
      <c r="E26" s="13">
        <v>3005.9999999999995</v>
      </c>
      <c r="F26" s="14">
        <v>0</v>
      </c>
      <c r="G26" s="14">
        <v>0</v>
      </c>
      <c r="H26" s="14">
        <v>0</v>
      </c>
      <c r="I26" s="13">
        <v>0</v>
      </c>
      <c r="J26" s="13">
        <v>1360.8000000000002</v>
      </c>
      <c r="K26" s="13">
        <v>28.999999999999996</v>
      </c>
      <c r="L26" s="10">
        <v>5226.6000000000004</v>
      </c>
    </row>
    <row r="27" spans="1:12" x14ac:dyDescent="0.25">
      <c r="A27" s="6" t="s">
        <v>27</v>
      </c>
      <c r="B27" s="13">
        <v>180.286</v>
      </c>
      <c r="C27" s="13">
        <v>8203.7999999999993</v>
      </c>
      <c r="D27" s="13">
        <v>2204.1</v>
      </c>
      <c r="E27" s="13">
        <v>172.99999999999997</v>
      </c>
      <c r="F27" s="14">
        <v>0</v>
      </c>
      <c r="G27" s="14">
        <v>0</v>
      </c>
      <c r="H27" s="14">
        <v>0</v>
      </c>
      <c r="I27" s="13">
        <v>7</v>
      </c>
      <c r="J27" s="13">
        <v>1699.2</v>
      </c>
      <c r="K27" s="13">
        <v>141</v>
      </c>
      <c r="L27" s="10">
        <v>12608.386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884.7</v>
      </c>
      <c r="E28" s="13">
        <v>9</v>
      </c>
      <c r="F28" s="14">
        <v>0</v>
      </c>
      <c r="G28" s="14">
        <v>0</v>
      </c>
      <c r="H28" s="14">
        <v>0</v>
      </c>
      <c r="I28" s="13">
        <v>0</v>
      </c>
      <c r="J28" s="13">
        <v>878.4</v>
      </c>
      <c r="K28" s="13">
        <v>19</v>
      </c>
      <c r="L28" s="10">
        <v>1791.1</v>
      </c>
    </row>
    <row r="29" spans="1:12" x14ac:dyDescent="0.25">
      <c r="A29" s="6" t="s">
        <v>29</v>
      </c>
      <c r="B29" s="13">
        <v>16.025000000000002</v>
      </c>
      <c r="C29" s="13">
        <v>177.20000000000002</v>
      </c>
      <c r="D29" s="13">
        <v>3986.1</v>
      </c>
      <c r="E29" s="13">
        <v>331</v>
      </c>
      <c r="F29" s="14">
        <v>0</v>
      </c>
      <c r="G29" s="14">
        <v>0</v>
      </c>
      <c r="H29" s="14">
        <v>0</v>
      </c>
      <c r="I29" s="13">
        <v>16</v>
      </c>
      <c r="J29" s="13">
        <v>7624.8</v>
      </c>
      <c r="K29" s="13">
        <v>308</v>
      </c>
      <c r="L29" s="10">
        <v>12459.125</v>
      </c>
    </row>
    <row r="30" spans="1:12" x14ac:dyDescent="0.25">
      <c r="A30" s="4" t="s">
        <v>30</v>
      </c>
      <c r="B30" s="8">
        <v>0</v>
      </c>
      <c r="C30" s="8">
        <v>183963.2</v>
      </c>
      <c r="D30" s="8">
        <v>3277.7999999999997</v>
      </c>
      <c r="E30" s="8">
        <v>8090.5000000000009</v>
      </c>
      <c r="F30" s="9">
        <v>0</v>
      </c>
      <c r="G30" s="9">
        <v>0</v>
      </c>
      <c r="H30" s="9">
        <v>0</v>
      </c>
      <c r="I30" s="8">
        <v>0</v>
      </c>
      <c r="J30" s="8">
        <v>4345.2</v>
      </c>
      <c r="K30" s="9">
        <v>0</v>
      </c>
      <c r="L30" s="10">
        <v>199676.7</v>
      </c>
    </row>
    <row r="31" spans="1:12" x14ac:dyDescent="0.25">
      <c r="A31" s="6" t="s">
        <v>31</v>
      </c>
      <c r="B31" s="14">
        <v>0</v>
      </c>
      <c r="C31" s="13">
        <v>181917</v>
      </c>
      <c r="D31" s="13">
        <v>404.1</v>
      </c>
      <c r="E31" s="13">
        <v>8090.5000000000009</v>
      </c>
      <c r="F31" s="14">
        <v>0</v>
      </c>
      <c r="G31" s="14">
        <v>0</v>
      </c>
      <c r="H31" s="14">
        <v>0</v>
      </c>
      <c r="I31" s="13">
        <v>0</v>
      </c>
      <c r="J31" s="13">
        <v>104.39999999999999</v>
      </c>
      <c r="K31" s="14">
        <v>0</v>
      </c>
      <c r="L31" s="10">
        <v>190516</v>
      </c>
    </row>
    <row r="32" spans="1:12" x14ac:dyDescent="0.25">
      <c r="A32" s="6" t="s">
        <v>76</v>
      </c>
      <c r="B32" s="14">
        <v>0</v>
      </c>
      <c r="C32" s="13">
        <v>44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4">
        <v>0</v>
      </c>
      <c r="K32" s="14">
        <v>0</v>
      </c>
      <c r="L32" s="10">
        <v>44</v>
      </c>
    </row>
    <row r="33" spans="1:12" x14ac:dyDescent="0.25">
      <c r="A33" s="6" t="s">
        <v>32</v>
      </c>
      <c r="B33" s="13">
        <v>0</v>
      </c>
      <c r="C33" s="13">
        <v>1789.2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4197.6000000000004</v>
      </c>
      <c r="K33" s="14">
        <v>0</v>
      </c>
      <c r="L33" s="10">
        <v>5986.8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2873.7</v>
      </c>
      <c r="E34" s="13">
        <v>0</v>
      </c>
      <c r="F34" s="14">
        <v>0</v>
      </c>
      <c r="G34" s="14">
        <v>0</v>
      </c>
      <c r="H34" s="14">
        <v>0</v>
      </c>
      <c r="I34" s="15">
        <v>0</v>
      </c>
      <c r="J34" s="13">
        <v>43.2</v>
      </c>
      <c r="K34" s="14">
        <v>0</v>
      </c>
      <c r="L34" s="10">
        <v>2916.8999999999996</v>
      </c>
    </row>
    <row r="35" spans="1:12" x14ac:dyDescent="0.25">
      <c r="A35" s="6" t="s">
        <v>34</v>
      </c>
      <c r="B35" s="13">
        <v>0</v>
      </c>
      <c r="C35" s="13">
        <v>213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4">
        <v>0</v>
      </c>
      <c r="K35" s="14">
        <v>0</v>
      </c>
      <c r="L35" s="10">
        <v>213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4085.4280000000003</v>
      </c>
      <c r="C37" s="8">
        <v>21669</v>
      </c>
      <c r="D37" s="8">
        <v>170004.59999999998</v>
      </c>
      <c r="E37" s="8">
        <v>58528.000000000007</v>
      </c>
      <c r="F37" s="9">
        <v>0</v>
      </c>
      <c r="G37" s="9">
        <v>0</v>
      </c>
      <c r="H37" s="9">
        <v>0</v>
      </c>
      <c r="I37" s="8">
        <v>3223</v>
      </c>
      <c r="J37" s="8">
        <v>75517.2</v>
      </c>
      <c r="K37" s="8">
        <v>26763</v>
      </c>
      <c r="L37" s="10">
        <v>359790.228</v>
      </c>
    </row>
    <row r="38" spans="1:12" x14ac:dyDescent="0.25">
      <c r="A38" s="6" t="s">
        <v>37</v>
      </c>
      <c r="B38" s="13">
        <v>3984.9760000000001</v>
      </c>
      <c r="C38" s="13">
        <v>3174</v>
      </c>
      <c r="D38" s="13">
        <v>118510.2</v>
      </c>
      <c r="E38" s="13">
        <v>56615.000000000007</v>
      </c>
      <c r="F38" s="14">
        <v>0</v>
      </c>
      <c r="G38" s="14">
        <v>0</v>
      </c>
      <c r="H38" s="14">
        <v>0</v>
      </c>
      <c r="I38" s="13">
        <v>517</v>
      </c>
      <c r="J38" s="13">
        <v>40932</v>
      </c>
      <c r="K38" s="13">
        <v>19567</v>
      </c>
      <c r="L38" s="10">
        <v>243300.17600000001</v>
      </c>
    </row>
    <row r="39" spans="1:12" x14ac:dyDescent="0.25">
      <c r="A39" s="6" t="s">
        <v>38</v>
      </c>
      <c r="B39" s="13">
        <v>63.199000000000012</v>
      </c>
      <c r="C39" s="13">
        <v>1481.4</v>
      </c>
      <c r="D39" s="13">
        <v>46155.600000000006</v>
      </c>
      <c r="E39" s="13">
        <v>1333</v>
      </c>
      <c r="F39" s="14">
        <v>0</v>
      </c>
      <c r="G39" s="14">
        <v>0</v>
      </c>
      <c r="H39" s="14">
        <v>0</v>
      </c>
      <c r="I39" s="13">
        <v>924</v>
      </c>
      <c r="J39" s="13">
        <v>30744.000000000004</v>
      </c>
      <c r="K39" s="13">
        <v>7080</v>
      </c>
      <c r="L39" s="10">
        <v>87781.199000000008</v>
      </c>
    </row>
    <row r="40" spans="1:12" x14ac:dyDescent="0.25">
      <c r="A40" s="6" t="s">
        <v>39</v>
      </c>
      <c r="B40" s="13">
        <v>37.253000000000007</v>
      </c>
      <c r="C40" s="13">
        <v>16586.600000000002</v>
      </c>
      <c r="D40" s="13">
        <v>4536.8999999999996</v>
      </c>
      <c r="E40" s="13">
        <v>580</v>
      </c>
      <c r="F40" s="14">
        <v>0</v>
      </c>
      <c r="G40" s="14">
        <v>0</v>
      </c>
      <c r="H40" s="14">
        <v>0</v>
      </c>
      <c r="I40" s="13">
        <v>1782</v>
      </c>
      <c r="J40" s="13">
        <v>3578.4</v>
      </c>
      <c r="K40" s="13">
        <v>15</v>
      </c>
      <c r="L40" s="10">
        <v>27116.153000000006</v>
      </c>
    </row>
    <row r="41" spans="1:12" x14ac:dyDescent="0.25">
      <c r="A41" s="6" t="s">
        <v>40</v>
      </c>
      <c r="B41" s="13">
        <v>0</v>
      </c>
      <c r="C41" s="13">
        <v>427</v>
      </c>
      <c r="D41" s="13">
        <v>801.90000000000009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262.8</v>
      </c>
      <c r="K41" s="13">
        <v>100.99999999999999</v>
      </c>
      <c r="L41" s="10">
        <v>1592.7</v>
      </c>
    </row>
    <row r="42" spans="1:12" ht="15.75" thickBot="1" x14ac:dyDescent="0.3">
      <c r="A42" s="7" t="s">
        <v>41</v>
      </c>
      <c r="B42" s="16">
        <v>38</v>
      </c>
      <c r="C42" s="16">
        <v>75081.399999999994</v>
      </c>
      <c r="D42" s="16">
        <v>20413.8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95533.2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Munka10"/>
  <dimension ref="A1:N42"/>
  <sheetViews>
    <sheetView showGridLines="0" zoomScale="70" zoomScaleNormal="7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70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58</v>
      </c>
      <c r="L2" s="3" t="s">
        <v>0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1141.0863189070412</v>
      </c>
      <c r="C4" s="8">
        <v>1108.1446450749977</v>
      </c>
      <c r="D4" s="8">
        <v>1467.1539122957868</v>
      </c>
      <c r="E4" s="8">
        <v>2933.3978217254225</v>
      </c>
      <c r="F4" s="8">
        <v>4114.1857091986067</v>
      </c>
      <c r="G4" s="8">
        <v>19.088564058469476</v>
      </c>
      <c r="H4" s="8">
        <v>52.192605331040411</v>
      </c>
      <c r="I4" s="8">
        <v>210.09840450941053</v>
      </c>
      <c r="J4" s="9">
        <v>0</v>
      </c>
      <c r="K4" s="9">
        <v>0</v>
      </c>
      <c r="L4" s="10">
        <v>11045.347981100773</v>
      </c>
    </row>
    <row r="5" spans="1:14" x14ac:dyDescent="0.25">
      <c r="A5" s="4" t="s">
        <v>3</v>
      </c>
      <c r="B5" s="8">
        <v>1256.1705359701918</v>
      </c>
      <c r="C5" s="8">
        <v>10808.120760485335</v>
      </c>
      <c r="D5" s="8">
        <v>6448.8822012037826</v>
      </c>
      <c r="E5" s="8">
        <v>297.68558326167954</v>
      </c>
      <c r="F5" s="9">
        <v>0</v>
      </c>
      <c r="G5" s="9">
        <v>0</v>
      </c>
      <c r="H5" s="9">
        <v>0</v>
      </c>
      <c r="I5" s="8">
        <v>0</v>
      </c>
      <c r="J5" s="8">
        <v>1600.4299226139294</v>
      </c>
      <c r="K5" s="8">
        <v>0</v>
      </c>
      <c r="L5" s="10">
        <v>20411.289003534919</v>
      </c>
    </row>
    <row r="6" spans="1:14" x14ac:dyDescent="0.25">
      <c r="A6" s="4" t="s">
        <v>4</v>
      </c>
      <c r="B6" s="8">
        <v>-223.40553644788383</v>
      </c>
      <c r="C6" s="8">
        <v>-3860.7815037737651</v>
      </c>
      <c r="D6" s="8">
        <v>0</v>
      </c>
      <c r="E6" s="8">
        <v>-444.05273717397534</v>
      </c>
      <c r="F6" s="9">
        <v>0</v>
      </c>
      <c r="G6" s="9">
        <v>0</v>
      </c>
      <c r="H6" s="9">
        <v>0</v>
      </c>
      <c r="I6" s="8">
        <v>0</v>
      </c>
      <c r="J6" s="8">
        <v>-366.72398968185723</v>
      </c>
      <c r="K6" s="8">
        <v>0</v>
      </c>
      <c r="L6" s="10">
        <v>-4894.9637670774819</v>
      </c>
    </row>
    <row r="7" spans="1:14" x14ac:dyDescent="0.25">
      <c r="A7" s="4" t="s">
        <v>7</v>
      </c>
      <c r="B7" s="9">
        <v>0</v>
      </c>
      <c r="C7" s="8">
        <v>-274.2189739180281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-274.2189739180281</v>
      </c>
    </row>
    <row r="8" spans="1:14" x14ac:dyDescent="0.25">
      <c r="A8" s="4" t="s">
        <v>8</v>
      </c>
      <c r="B8" s="11">
        <v>-55.209037928728385</v>
      </c>
      <c r="C8" s="11">
        <v>4.7387025890895202</v>
      </c>
      <c r="D8" s="11">
        <v>357.76010318142733</v>
      </c>
      <c r="E8" s="11">
        <v>-9.0403171873507215</v>
      </c>
      <c r="F8" s="9">
        <v>0</v>
      </c>
      <c r="G8" s="9">
        <v>0</v>
      </c>
      <c r="H8" s="9">
        <v>0</v>
      </c>
      <c r="I8" s="11">
        <v>0</v>
      </c>
      <c r="J8" s="9">
        <v>0</v>
      </c>
      <c r="K8" s="9">
        <v>0</v>
      </c>
      <c r="L8" s="12">
        <v>298.24945065443779</v>
      </c>
    </row>
    <row r="9" spans="1:14" x14ac:dyDescent="0.25">
      <c r="A9" s="4" t="s">
        <v>9</v>
      </c>
      <c r="B9" s="8">
        <v>2118.6422805006214</v>
      </c>
      <c r="C9" s="8">
        <v>7786.0036304576279</v>
      </c>
      <c r="D9" s="8">
        <v>8273.7962166809957</v>
      </c>
      <c r="E9" s="8">
        <v>2777.9903506257756</v>
      </c>
      <c r="F9" s="8">
        <v>4114.1857091986067</v>
      </c>
      <c r="G9" s="8">
        <v>19.088564058469476</v>
      </c>
      <c r="H9" s="8">
        <v>52.192605331040411</v>
      </c>
      <c r="I9" s="8">
        <v>210.09840450941053</v>
      </c>
      <c r="J9" s="8">
        <v>1233.7059329320723</v>
      </c>
      <c r="K9" s="8">
        <v>0</v>
      </c>
      <c r="L9" s="10">
        <v>26585.703694294625</v>
      </c>
    </row>
    <row r="10" spans="1:14" x14ac:dyDescent="0.25">
      <c r="A10" s="4" t="s">
        <v>10</v>
      </c>
      <c r="B10" s="8">
        <v>0</v>
      </c>
      <c r="C10" s="8">
        <v>5.3740326741186664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5.3740326741186664</v>
      </c>
    </row>
    <row r="11" spans="1:14" x14ac:dyDescent="0.25">
      <c r="A11" s="4" t="s">
        <v>11</v>
      </c>
      <c r="B11" s="8">
        <v>6.2396818572656114</v>
      </c>
      <c r="C11" s="8">
        <v>19.164994745390288</v>
      </c>
      <c r="D11" s="8">
        <v>224.26913155632064</v>
      </c>
      <c r="E11" s="8">
        <v>7.165376898840492E-2</v>
      </c>
      <c r="F11" s="8">
        <v>0</v>
      </c>
      <c r="G11" s="8">
        <v>0</v>
      </c>
      <c r="H11" s="8">
        <v>0</v>
      </c>
      <c r="I11" s="8">
        <v>0</v>
      </c>
      <c r="J11" s="8">
        <v>-25.365434221839678</v>
      </c>
      <c r="K11" s="8">
        <v>-4.3708799082832002</v>
      </c>
      <c r="L11" s="10">
        <v>220.00914779784208</v>
      </c>
    </row>
    <row r="12" spans="1:14" x14ac:dyDescent="0.25">
      <c r="A12" s="4" t="s">
        <v>12</v>
      </c>
      <c r="B12" s="8">
        <v>-1674.1777491162698</v>
      </c>
      <c r="C12" s="8">
        <v>10.086462214578319</v>
      </c>
      <c r="D12" s="8">
        <v>-2098.645743766122</v>
      </c>
      <c r="E12" s="8">
        <v>-864.82277634470222</v>
      </c>
      <c r="F12" s="8">
        <v>-4114.1857091986067</v>
      </c>
      <c r="G12" s="8">
        <v>-19.088564058469476</v>
      </c>
      <c r="H12" s="8">
        <v>-52.192605331040411</v>
      </c>
      <c r="I12" s="8">
        <v>-131.56587369828986</v>
      </c>
      <c r="J12" s="8">
        <v>2757.2656921754083</v>
      </c>
      <c r="K12" s="8">
        <v>1169.8433170918124</v>
      </c>
      <c r="L12" s="10">
        <v>-5017.4835500317004</v>
      </c>
    </row>
    <row r="13" spans="1:14" x14ac:dyDescent="0.25">
      <c r="A13" s="5" t="s">
        <v>13</v>
      </c>
      <c r="B13" s="11">
        <v>-159.62962166809973</v>
      </c>
      <c r="C13" s="11">
        <v>-388.16040890417503</v>
      </c>
      <c r="D13" s="11">
        <v>-208.51246775580393</v>
      </c>
      <c r="E13" s="11">
        <v>-14.187446259673258</v>
      </c>
      <c r="F13" s="9">
        <v>0</v>
      </c>
      <c r="G13" s="9">
        <v>0</v>
      </c>
      <c r="H13" s="9">
        <v>0</v>
      </c>
      <c r="I13" s="11">
        <v>0</v>
      </c>
      <c r="J13" s="11">
        <v>-287.61822871883061</v>
      </c>
      <c r="K13" s="11">
        <v>-87.417598165663506</v>
      </c>
      <c r="L13" s="12">
        <v>-1145.5257714722461</v>
      </c>
    </row>
    <row r="14" spans="1:14" x14ac:dyDescent="0.25">
      <c r="A14" s="4" t="s">
        <v>14</v>
      </c>
      <c r="B14" s="8">
        <v>-31.89786949460208</v>
      </c>
      <c r="C14" s="8">
        <v>0</v>
      </c>
      <c r="D14" s="8">
        <v>-133.25451418744626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-288.65004299226138</v>
      </c>
      <c r="K14" s="8">
        <v>-94.320244578198142</v>
      </c>
      <c r="L14" s="10">
        <v>-548.12267125250787</v>
      </c>
    </row>
    <row r="15" spans="1:14" x14ac:dyDescent="0.25">
      <c r="A15" s="4" t="s">
        <v>15</v>
      </c>
      <c r="B15" s="8">
        <v>259.17672207891468</v>
      </c>
      <c r="C15" s="8">
        <v>7432.468711187541</v>
      </c>
      <c r="D15" s="8">
        <v>6057.652622527944</v>
      </c>
      <c r="E15" s="8">
        <v>1899.051781790389</v>
      </c>
      <c r="F15" s="9">
        <v>0</v>
      </c>
      <c r="G15" s="9">
        <v>0</v>
      </c>
      <c r="H15" s="9">
        <v>0</v>
      </c>
      <c r="I15" s="8">
        <v>78.532530811120665</v>
      </c>
      <c r="J15" s="8">
        <v>3389.3379191745489</v>
      </c>
      <c r="K15" s="8">
        <v>983.73459443966749</v>
      </c>
      <c r="L15" s="10">
        <v>20099.954882010126</v>
      </c>
    </row>
    <row r="16" spans="1:14" x14ac:dyDescent="0.25">
      <c r="A16" s="4" t="s">
        <v>16</v>
      </c>
      <c r="B16" s="8">
        <v>160.69033629502243</v>
      </c>
      <c r="C16" s="8">
        <v>727.73956243431735</v>
      </c>
      <c r="D16" s="8">
        <v>1431.2983662940669</v>
      </c>
      <c r="E16" s="8">
        <v>307.89624534250504</v>
      </c>
      <c r="F16" s="9">
        <v>0</v>
      </c>
      <c r="G16" s="9">
        <v>0</v>
      </c>
      <c r="H16" s="9">
        <v>0</v>
      </c>
      <c r="I16" s="8">
        <v>1.5524983280787235</v>
      </c>
      <c r="J16" s="8">
        <v>1481.8572656921754</v>
      </c>
      <c r="K16" s="8">
        <v>344.51132129550012</v>
      </c>
      <c r="L16" s="10">
        <v>4455.5455956816659</v>
      </c>
    </row>
    <row r="17" spans="1:12" x14ac:dyDescent="0.25">
      <c r="A17" s="6" t="s">
        <v>17</v>
      </c>
      <c r="B17" s="13">
        <v>70.29129645552689</v>
      </c>
      <c r="C17" s="13">
        <v>2.0349670392662653</v>
      </c>
      <c r="D17" s="13">
        <v>67.304385210662076</v>
      </c>
      <c r="E17" s="13">
        <v>9.553835865099837E-2</v>
      </c>
      <c r="F17" s="14">
        <v>0</v>
      </c>
      <c r="G17" s="14">
        <v>0</v>
      </c>
      <c r="H17" s="14">
        <v>0</v>
      </c>
      <c r="I17" s="13">
        <v>0</v>
      </c>
      <c r="J17" s="13">
        <v>62.94067067927773</v>
      </c>
      <c r="K17" s="13">
        <v>28.828699722938758</v>
      </c>
      <c r="L17" s="10">
        <v>231.49555746632271</v>
      </c>
    </row>
    <row r="18" spans="1:12" x14ac:dyDescent="0.25">
      <c r="A18" s="6" t="s">
        <v>18</v>
      </c>
      <c r="B18" s="13">
        <v>0</v>
      </c>
      <c r="C18" s="13">
        <v>373.02474443489064</v>
      </c>
      <c r="D18" s="13">
        <v>257.30868443680134</v>
      </c>
      <c r="E18" s="13">
        <v>1.815228814368969</v>
      </c>
      <c r="F18" s="14">
        <v>0</v>
      </c>
      <c r="G18" s="14">
        <v>0</v>
      </c>
      <c r="H18" s="14">
        <v>0</v>
      </c>
      <c r="I18" s="13">
        <v>0</v>
      </c>
      <c r="J18" s="13">
        <v>286.50042992261393</v>
      </c>
      <c r="K18" s="13">
        <v>236.24247635425621</v>
      </c>
      <c r="L18" s="10">
        <v>1154.8915639629311</v>
      </c>
    </row>
    <row r="19" spans="1:12" x14ac:dyDescent="0.25">
      <c r="A19" s="6" t="s">
        <v>19</v>
      </c>
      <c r="B19" s="13">
        <v>0</v>
      </c>
      <c r="C19" s="13">
        <v>1.0174835196331327</v>
      </c>
      <c r="D19" s="13">
        <v>80.653482373172835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37.661220980223561</v>
      </c>
      <c r="K19" s="13">
        <v>7.9535683576956142</v>
      </c>
      <c r="L19" s="10">
        <v>127.28575523072514</v>
      </c>
    </row>
    <row r="20" spans="1:12" x14ac:dyDescent="0.25">
      <c r="A20" s="6" t="s">
        <v>20</v>
      </c>
      <c r="B20" s="13">
        <v>32.817402312028278</v>
      </c>
      <c r="C20" s="13">
        <v>96.178465653960075</v>
      </c>
      <c r="D20" s="13">
        <v>201.99914015477216</v>
      </c>
      <c r="E20" s="13">
        <v>113.04576287379383</v>
      </c>
      <c r="F20" s="14">
        <v>0</v>
      </c>
      <c r="G20" s="14">
        <v>0</v>
      </c>
      <c r="H20" s="14">
        <v>0</v>
      </c>
      <c r="I20" s="13">
        <v>0.19107671730199674</v>
      </c>
      <c r="J20" s="13">
        <v>121.84006878761822</v>
      </c>
      <c r="K20" s="13">
        <v>2.8183815802044521</v>
      </c>
      <c r="L20" s="10">
        <v>568.89029807967904</v>
      </c>
    </row>
    <row r="21" spans="1:12" x14ac:dyDescent="0.25">
      <c r="A21" s="6" t="s">
        <v>21</v>
      </c>
      <c r="B21" s="13">
        <v>0</v>
      </c>
      <c r="C21" s="13">
        <v>2.1161746441196141</v>
      </c>
      <c r="D21" s="13">
        <v>75.257953568357692</v>
      </c>
      <c r="E21" s="13">
        <v>0.3343842552784943</v>
      </c>
      <c r="F21" s="14">
        <v>0</v>
      </c>
      <c r="G21" s="14">
        <v>0</v>
      </c>
      <c r="H21" s="14">
        <v>0</v>
      </c>
      <c r="I21" s="13">
        <v>0.16719212763924715</v>
      </c>
      <c r="J21" s="13">
        <v>151.24677558039554</v>
      </c>
      <c r="K21" s="13">
        <v>11.392949269131556</v>
      </c>
      <c r="L21" s="10">
        <v>240.51542944492215</v>
      </c>
    </row>
    <row r="22" spans="1:12" x14ac:dyDescent="0.25">
      <c r="A22" s="6" t="s">
        <v>22</v>
      </c>
      <c r="B22" s="13">
        <v>1.0874175981656635</v>
      </c>
      <c r="C22" s="13">
        <v>10.58087322059807</v>
      </c>
      <c r="D22" s="13">
        <v>180.05159071367154</v>
      </c>
      <c r="E22" s="13">
        <v>3.0572274768319478</v>
      </c>
      <c r="F22" s="14">
        <v>0</v>
      </c>
      <c r="G22" s="14">
        <v>0</v>
      </c>
      <c r="H22" s="14">
        <v>0</v>
      </c>
      <c r="I22" s="13">
        <v>0.19107671730199674</v>
      </c>
      <c r="J22" s="13">
        <v>242.39036973344795</v>
      </c>
      <c r="K22" s="13">
        <v>6.4727237986051396</v>
      </c>
      <c r="L22" s="10">
        <v>443.83127925862232</v>
      </c>
    </row>
    <row r="23" spans="1:12" x14ac:dyDescent="0.25">
      <c r="A23" s="6" t="s">
        <v>23</v>
      </c>
      <c r="B23" s="13">
        <v>0</v>
      </c>
      <c r="C23" s="13">
        <v>20.430877997516003</v>
      </c>
      <c r="D23" s="13">
        <v>3.3963886500429923</v>
      </c>
      <c r="E23" s="13">
        <v>2.3884589662749593E-2</v>
      </c>
      <c r="F23" s="14">
        <v>0</v>
      </c>
      <c r="G23" s="14">
        <v>0</v>
      </c>
      <c r="H23" s="14">
        <v>0</v>
      </c>
      <c r="I23" s="13">
        <v>0</v>
      </c>
      <c r="J23" s="13">
        <v>10.060189165950128</v>
      </c>
      <c r="K23" s="13">
        <v>0</v>
      </c>
      <c r="L23" s="10">
        <v>33.911340403171877</v>
      </c>
    </row>
    <row r="24" spans="1:12" x14ac:dyDescent="0.25">
      <c r="A24" s="6" t="s">
        <v>24</v>
      </c>
      <c r="B24" s="13">
        <v>2.1140011464603039</v>
      </c>
      <c r="C24" s="13">
        <v>12.859463074424383</v>
      </c>
      <c r="D24" s="13">
        <v>336.45743766122098</v>
      </c>
      <c r="E24" s="13">
        <v>69.504155918601313</v>
      </c>
      <c r="F24" s="14">
        <v>0</v>
      </c>
      <c r="G24" s="14">
        <v>0</v>
      </c>
      <c r="H24" s="14">
        <v>0</v>
      </c>
      <c r="I24" s="13">
        <v>0.45380720359224225</v>
      </c>
      <c r="J24" s="13">
        <v>216.33705932932071</v>
      </c>
      <c r="K24" s="13">
        <v>21.448361517149134</v>
      </c>
      <c r="L24" s="10">
        <v>659.17428585076914</v>
      </c>
    </row>
    <row r="25" spans="1:12" x14ac:dyDescent="0.25">
      <c r="A25" s="6" t="s">
        <v>25</v>
      </c>
      <c r="B25" s="13">
        <v>49.691411101557279</v>
      </c>
      <c r="C25" s="13">
        <v>2.1161746441196141</v>
      </c>
      <c r="D25" s="13">
        <v>47.248495270851244</v>
      </c>
      <c r="E25" s="13">
        <v>35.970192032100883</v>
      </c>
      <c r="F25" s="14">
        <v>0</v>
      </c>
      <c r="G25" s="14">
        <v>0</v>
      </c>
      <c r="H25" s="14">
        <v>0</v>
      </c>
      <c r="I25" s="13">
        <v>0</v>
      </c>
      <c r="J25" s="13">
        <v>76.69819432502149</v>
      </c>
      <c r="K25" s="13">
        <v>17.483519633132701</v>
      </c>
      <c r="L25" s="10">
        <v>229.20798700678324</v>
      </c>
    </row>
    <row r="26" spans="1:12" x14ac:dyDescent="0.25">
      <c r="A26" s="6" t="s">
        <v>26</v>
      </c>
      <c r="B26" s="13">
        <v>0</v>
      </c>
      <c r="C26" s="13">
        <v>7.2035922422852776</v>
      </c>
      <c r="D26" s="13">
        <v>12.639724849527086</v>
      </c>
      <c r="E26" s="13">
        <v>71.797076526225268</v>
      </c>
      <c r="F26" s="14">
        <v>0</v>
      </c>
      <c r="G26" s="14">
        <v>0</v>
      </c>
      <c r="H26" s="14">
        <v>0</v>
      </c>
      <c r="I26" s="13">
        <v>0</v>
      </c>
      <c r="J26" s="13">
        <v>32.502149613069648</v>
      </c>
      <c r="K26" s="13">
        <v>0.69265310021973814</v>
      </c>
      <c r="L26" s="10">
        <v>124.83519633132703</v>
      </c>
    </row>
    <row r="27" spans="1:12" x14ac:dyDescent="0.25">
      <c r="A27" s="6" t="s">
        <v>27</v>
      </c>
      <c r="B27" s="13">
        <v>4.3060571319384735</v>
      </c>
      <c r="C27" s="13">
        <v>195.94439667526512</v>
      </c>
      <c r="D27" s="13">
        <v>52.644024075666373</v>
      </c>
      <c r="E27" s="13">
        <v>4.1320340116556791</v>
      </c>
      <c r="F27" s="14">
        <v>0</v>
      </c>
      <c r="G27" s="14">
        <v>0</v>
      </c>
      <c r="H27" s="14">
        <v>0</v>
      </c>
      <c r="I27" s="13">
        <v>0.16719212763924715</v>
      </c>
      <c r="J27" s="13">
        <v>40.58469475494411</v>
      </c>
      <c r="K27" s="13">
        <v>3.3677271424476927</v>
      </c>
      <c r="L27" s="10">
        <v>301.14612591955665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21.130696474634565</v>
      </c>
      <c r="E28" s="13">
        <v>0.21496130696474633</v>
      </c>
      <c r="F28" s="14">
        <v>0</v>
      </c>
      <c r="G28" s="14">
        <v>0</v>
      </c>
      <c r="H28" s="14">
        <v>0</v>
      </c>
      <c r="I28" s="13">
        <v>0</v>
      </c>
      <c r="J28" s="13">
        <v>20.980223559759242</v>
      </c>
      <c r="K28" s="13">
        <v>0.45380720359224225</v>
      </c>
      <c r="L28" s="10">
        <v>42.779688544950794</v>
      </c>
    </row>
    <row r="29" spans="1:12" x14ac:dyDescent="0.25">
      <c r="A29" s="6" t="s">
        <v>29</v>
      </c>
      <c r="B29" s="13">
        <v>0.38275054934556224</v>
      </c>
      <c r="C29" s="13">
        <v>4.2323492882392282</v>
      </c>
      <c r="D29" s="13">
        <v>95.206362854686148</v>
      </c>
      <c r="E29" s="13">
        <v>7.9057991783701151</v>
      </c>
      <c r="F29" s="14">
        <v>0</v>
      </c>
      <c r="G29" s="14">
        <v>0</v>
      </c>
      <c r="H29" s="14">
        <v>0</v>
      </c>
      <c r="I29" s="13">
        <v>0.38215343460399348</v>
      </c>
      <c r="J29" s="13">
        <v>182.11521926053311</v>
      </c>
      <c r="K29" s="13">
        <v>7.3564536161268741</v>
      </c>
      <c r="L29" s="10">
        <v>297.58108818190505</v>
      </c>
    </row>
    <row r="30" spans="1:12" x14ac:dyDescent="0.25">
      <c r="A30" s="4" t="s">
        <v>30</v>
      </c>
      <c r="B30" s="8">
        <v>0</v>
      </c>
      <c r="C30" s="8">
        <v>4393.8855450463352</v>
      </c>
      <c r="D30" s="8">
        <v>78.28890799656061</v>
      </c>
      <c r="E30" s="8">
        <v>193.23827266647561</v>
      </c>
      <c r="F30" s="9">
        <v>0</v>
      </c>
      <c r="G30" s="9">
        <v>0</v>
      </c>
      <c r="H30" s="9">
        <v>0</v>
      </c>
      <c r="I30" s="8">
        <v>0</v>
      </c>
      <c r="J30" s="8">
        <v>103.78331900257953</v>
      </c>
      <c r="K30" s="9">
        <v>0</v>
      </c>
      <c r="L30" s="10">
        <v>4769.1960447119509</v>
      </c>
    </row>
    <row r="31" spans="1:12" x14ac:dyDescent="0.25">
      <c r="A31" s="6" t="s">
        <v>31</v>
      </c>
      <c r="B31" s="14">
        <v>0</v>
      </c>
      <c r="C31" s="13">
        <v>4345.0128976784181</v>
      </c>
      <c r="D31" s="13">
        <v>9.651762682717111</v>
      </c>
      <c r="E31" s="13">
        <v>193.23827266647561</v>
      </c>
      <c r="F31" s="14">
        <v>0</v>
      </c>
      <c r="G31" s="14">
        <v>0</v>
      </c>
      <c r="H31" s="14">
        <v>0</v>
      </c>
      <c r="I31" s="13">
        <v>0</v>
      </c>
      <c r="J31" s="13">
        <v>2.4935511607910574</v>
      </c>
      <c r="K31" s="14">
        <v>0</v>
      </c>
      <c r="L31" s="10">
        <v>4550.3964841884017</v>
      </c>
    </row>
    <row r="32" spans="1:12" x14ac:dyDescent="0.25">
      <c r="A32" s="6" t="s">
        <v>76</v>
      </c>
      <c r="B32" s="14">
        <v>0</v>
      </c>
      <c r="C32" s="13">
        <v>1.0509219451609821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4">
        <v>0</v>
      </c>
      <c r="K32" s="14">
        <v>0</v>
      </c>
      <c r="L32" s="10">
        <v>1.0509219451609821</v>
      </c>
    </row>
    <row r="33" spans="1:12" x14ac:dyDescent="0.25">
      <c r="A33" s="6" t="s">
        <v>32</v>
      </c>
      <c r="B33" s="13">
        <v>0</v>
      </c>
      <c r="C33" s="13">
        <v>42.734307824591575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100.25795356835769</v>
      </c>
      <c r="K33" s="14">
        <v>0</v>
      </c>
      <c r="L33" s="10">
        <v>142.99226139294927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68.637145313843504</v>
      </c>
      <c r="E34" s="13">
        <v>0</v>
      </c>
      <c r="F34" s="14">
        <v>0</v>
      </c>
      <c r="G34" s="14">
        <v>0</v>
      </c>
      <c r="H34" s="14">
        <v>0</v>
      </c>
      <c r="I34" s="15">
        <v>0</v>
      </c>
      <c r="J34" s="13">
        <v>1.0318142734307825</v>
      </c>
      <c r="K34" s="14">
        <v>0</v>
      </c>
      <c r="L34" s="10">
        <v>69.668959587274287</v>
      </c>
    </row>
    <row r="35" spans="1:12" x14ac:dyDescent="0.25">
      <c r="A35" s="6" t="s">
        <v>34</v>
      </c>
      <c r="B35" s="13">
        <v>0</v>
      </c>
      <c r="C35" s="13">
        <v>5.0874175981656631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4">
        <v>0</v>
      </c>
      <c r="K35" s="14">
        <v>0</v>
      </c>
      <c r="L35" s="10">
        <v>5.0874175981656631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97.578771376707749</v>
      </c>
      <c r="C37" s="8">
        <v>517.555173402121</v>
      </c>
      <c r="D37" s="8">
        <v>4060.490111779879</v>
      </c>
      <c r="E37" s="8">
        <v>1397.9172637814083</v>
      </c>
      <c r="F37" s="9">
        <v>0</v>
      </c>
      <c r="G37" s="9">
        <v>0</v>
      </c>
      <c r="H37" s="9">
        <v>0</v>
      </c>
      <c r="I37" s="8">
        <v>76.980032483041938</v>
      </c>
      <c r="J37" s="8">
        <v>1803.6973344797939</v>
      </c>
      <c r="K37" s="8">
        <v>639.22327314416736</v>
      </c>
      <c r="L37" s="10">
        <v>8593.4419604471186</v>
      </c>
    </row>
    <row r="38" spans="1:12" x14ac:dyDescent="0.25">
      <c r="A38" s="6" t="s">
        <v>37</v>
      </c>
      <c r="B38" s="13">
        <v>95.179516575905225</v>
      </c>
      <c r="C38" s="13">
        <v>75.809687589567204</v>
      </c>
      <c r="D38" s="13">
        <v>2830.5674978503866</v>
      </c>
      <c r="E38" s="13">
        <v>1352.2260437565683</v>
      </c>
      <c r="F38" s="14">
        <v>0</v>
      </c>
      <c r="G38" s="14">
        <v>0</v>
      </c>
      <c r="H38" s="14">
        <v>0</v>
      </c>
      <c r="I38" s="13">
        <v>12.348332855641539</v>
      </c>
      <c r="J38" s="13">
        <v>977.64402407566638</v>
      </c>
      <c r="K38" s="13">
        <v>467.3497659310213</v>
      </c>
      <c r="L38" s="10">
        <v>5811.1248686347562</v>
      </c>
    </row>
    <row r="39" spans="1:12" x14ac:dyDescent="0.25">
      <c r="A39" s="6" t="s">
        <v>38</v>
      </c>
      <c r="B39" s="13">
        <v>1.5094821820961117</v>
      </c>
      <c r="C39" s="13">
        <v>35.38263112639725</v>
      </c>
      <c r="D39" s="13">
        <v>1102.4075666380052</v>
      </c>
      <c r="E39" s="13">
        <v>31.838158020445206</v>
      </c>
      <c r="F39" s="14">
        <v>0</v>
      </c>
      <c r="G39" s="14">
        <v>0</v>
      </c>
      <c r="H39" s="14">
        <v>0</v>
      </c>
      <c r="I39" s="13">
        <v>22.069360848380622</v>
      </c>
      <c r="J39" s="13">
        <v>734.30782459157354</v>
      </c>
      <c r="K39" s="13">
        <v>169.10289481226712</v>
      </c>
      <c r="L39" s="10">
        <v>2096.6179182191654</v>
      </c>
    </row>
    <row r="40" spans="1:12" x14ac:dyDescent="0.25">
      <c r="A40" s="6" t="s">
        <v>39</v>
      </c>
      <c r="B40" s="13">
        <v>0.88977261870641067</v>
      </c>
      <c r="C40" s="13">
        <v>396.16413490016248</v>
      </c>
      <c r="D40" s="13">
        <v>108.36199484092863</v>
      </c>
      <c r="E40" s="13">
        <v>13.853062004394763</v>
      </c>
      <c r="F40" s="14">
        <v>0</v>
      </c>
      <c r="G40" s="14">
        <v>0</v>
      </c>
      <c r="H40" s="14">
        <v>0</v>
      </c>
      <c r="I40" s="13">
        <v>42.562338779019775</v>
      </c>
      <c r="J40" s="13">
        <v>85.46861564918315</v>
      </c>
      <c r="K40" s="13">
        <v>0.35826884494124389</v>
      </c>
      <c r="L40" s="10">
        <v>647.65818763733637</v>
      </c>
    </row>
    <row r="41" spans="1:12" x14ac:dyDescent="0.25">
      <c r="A41" s="6" t="s">
        <v>40</v>
      </c>
      <c r="B41" s="13">
        <v>0</v>
      </c>
      <c r="C41" s="13">
        <v>10.198719785994076</v>
      </c>
      <c r="D41" s="13">
        <v>19.153052450558899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6.2768701633705932</v>
      </c>
      <c r="K41" s="13">
        <v>2.4123435559377087</v>
      </c>
      <c r="L41" s="10">
        <v>38.040985955861281</v>
      </c>
    </row>
    <row r="42" spans="1:12" ht="15.75" thickBot="1" x14ac:dyDescent="0.3">
      <c r="A42" s="7" t="s">
        <v>41</v>
      </c>
      <c r="B42" s="16">
        <v>0.90761440718448461</v>
      </c>
      <c r="C42" s="16">
        <v>1793.2884303047674</v>
      </c>
      <c r="D42" s="16">
        <v>487.5752364574376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2281.7712811693896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0E1A-CFCA-48DF-A13B-A009ACE627A8}">
  <dimension ref="A1:O45"/>
  <sheetViews>
    <sheetView showGridLines="0" zoomScale="85" zoomScaleNormal="85" workbookViewId="0">
      <pane xSplit="1" ySplit="3" topLeftCell="B4" activePane="bottomRight" state="frozen"/>
      <selection sqref="A1:M1"/>
      <selection pane="topRight" sqref="A1:M1"/>
      <selection pane="bottomLeft" sqref="A1:M1"/>
      <selection pane="bottomRight" activeCell="B4" sqref="B4"/>
    </sheetView>
  </sheetViews>
  <sheetFormatPr defaultRowHeight="15" x14ac:dyDescent="0.25"/>
  <cols>
    <col min="1" max="1" width="47.28515625" bestFit="1" customWidth="1"/>
    <col min="2" max="13" width="15.7109375" customWidth="1"/>
  </cols>
  <sheetData>
    <row r="1" spans="1:15" ht="45" customHeight="1" x14ac:dyDescent="0.25">
      <c r="A1" s="31" t="s">
        <v>85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1" t="s">
        <v>0</v>
      </c>
    </row>
    <row r="2" spans="1:15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4" t="s">
        <v>53</v>
      </c>
      <c r="M2" s="25" t="s">
        <v>2</v>
      </c>
      <c r="O2" s="1" t="s">
        <v>2</v>
      </c>
    </row>
    <row r="3" spans="1:15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78</v>
      </c>
      <c r="J3" s="22" t="s">
        <v>79</v>
      </c>
      <c r="K3" s="22" t="s">
        <v>50</v>
      </c>
      <c r="L3" s="22" t="s">
        <v>51</v>
      </c>
      <c r="M3" s="23" t="s">
        <v>52</v>
      </c>
    </row>
    <row r="4" spans="1:15" x14ac:dyDescent="0.25">
      <c r="A4" s="4" t="s">
        <v>6</v>
      </c>
      <c r="B4" s="8">
        <f>IF($M$2=$O$1,'2023_ktoe'!B4,'2023_TJ'!B4)</f>
        <v>27795.471999999998</v>
      </c>
      <c r="C4" s="28">
        <f>IF($M$2=$O$1,'2023_ktoe'!C4,'2023_TJ'!C4)</f>
        <v>47384.200000000004</v>
      </c>
      <c r="D4" s="8">
        <f>IF($M$2=$O$1,'2023_ktoe'!D4,'2023_TJ'!D4)</f>
        <v>51831.9</v>
      </c>
      <c r="E4" s="8">
        <f>IF($M$2=$O$1,'2023_ktoe'!E4,'2023_TJ'!E4)</f>
        <v>112656.87920000001</v>
      </c>
      <c r="F4" s="8">
        <f>IF($M$2=$O$1,'2023_ktoe'!F4,'2023_TJ'!F4)</f>
        <v>174013.90909090909</v>
      </c>
      <c r="G4" s="8">
        <f>IF($M$2=$O$1,'2023_ktoe'!G4,'2023_TJ'!G4)</f>
        <v>799.2</v>
      </c>
      <c r="H4" s="8">
        <f>IF($M$2=$O$1,'2023_ktoe'!H4,'2023_TJ'!H4)</f>
        <v>2325.6000000000004</v>
      </c>
      <c r="I4" s="8">
        <f>IF($M$2=$O$1,'2023_ktoe'!I4,'2023_TJ'!I4)</f>
        <v>25665.999999999996</v>
      </c>
      <c r="J4" s="28">
        <f>IF($M$2=$O$1,'2023_ktoe'!J4,'2023_TJ'!J4)</f>
        <v>7580.0000000000036</v>
      </c>
      <c r="K4" s="9"/>
      <c r="L4" s="8">
        <f>IF($M$2=$O$1,'2023_ktoe'!L4,'2023_TJ'!L4)</f>
        <v>0</v>
      </c>
      <c r="M4" s="29">
        <f>IF($M$2=$O$1,'2023_ktoe'!M4,'2023_TJ'!M4)</f>
        <v>450053.16029090906</v>
      </c>
    </row>
    <row r="5" spans="1:15" x14ac:dyDescent="0.25">
      <c r="A5" s="4" t="s">
        <v>3</v>
      </c>
      <c r="B5" s="8">
        <f>IF($M$2=$O$1,'2023_ktoe'!B5,'2023_TJ'!B5)</f>
        <v>12811.662</v>
      </c>
      <c r="C5" s="8">
        <f>IF($M$2=$O$1,'2023_ktoe'!C5,'2023_TJ'!C5)</f>
        <v>408468.60000000003</v>
      </c>
      <c r="D5" s="8">
        <f>IF($M$2=$O$1,'2023_ktoe'!D5,'2023_TJ'!D5)</f>
        <v>291599.10000000003</v>
      </c>
      <c r="E5" s="8">
        <f>IF($M$2=$O$1,'2023_ktoe'!E5,'2023_TJ'!E5)</f>
        <v>14906.2</v>
      </c>
      <c r="F5" s="9"/>
      <c r="G5" s="9"/>
      <c r="H5" s="9"/>
      <c r="I5" s="9"/>
      <c r="J5" s="8">
        <f>IF($M$2=$O$1,'2023_ktoe'!J5,'2023_TJ'!J5)</f>
        <v>0</v>
      </c>
      <c r="K5" s="8">
        <f>IF($M$2=$O$1,'2023_ktoe'!K5,'2023_TJ'!K5)</f>
        <v>71870.399999999994</v>
      </c>
      <c r="L5" s="8">
        <f>IF($M$2=$O$1,'2023_ktoe'!L5,'2023_TJ'!L5)</f>
        <v>0</v>
      </c>
      <c r="M5" s="10">
        <f>IF($M$2=$O$1,'2023_ktoe'!M5,'2023_TJ'!M5)</f>
        <v>799655.96200000006</v>
      </c>
    </row>
    <row r="6" spans="1:15" x14ac:dyDescent="0.25">
      <c r="A6" s="4" t="s">
        <v>4</v>
      </c>
      <c r="B6" s="8">
        <f>IF($M$2=$O$1,'2023_ktoe'!B6,'2023_TJ'!B6)</f>
        <v>-3465.6400000000003</v>
      </c>
      <c r="C6" s="8">
        <f>IF($M$2=$O$1,'2023_ktoe'!C6,'2023_TJ'!C6)</f>
        <v>-116325.40000000001</v>
      </c>
      <c r="D6" s="8">
        <f>IF($M$2=$O$1,'2023_ktoe'!D6,'2023_TJ'!D6)</f>
        <v>0</v>
      </c>
      <c r="E6" s="8">
        <f>IF($M$2=$O$1,'2023_ktoe'!E6,'2023_TJ'!E6)</f>
        <v>-16484.100000000002</v>
      </c>
      <c r="F6" s="9"/>
      <c r="G6" s="9"/>
      <c r="H6" s="9"/>
      <c r="I6" s="9"/>
      <c r="J6" s="8">
        <f>IF($M$2=$O$1,'2023_ktoe'!J6,'2023_TJ'!J6)</f>
        <v>0</v>
      </c>
      <c r="K6" s="8">
        <f>IF($M$2=$O$1,'2023_ktoe'!K6,'2023_TJ'!K6)</f>
        <v>-31914</v>
      </c>
      <c r="L6" s="8">
        <f>IF($M$2=$O$1,'2023_ktoe'!L6,'2023_TJ'!L6)</f>
        <v>0</v>
      </c>
      <c r="M6" s="10">
        <f>IF($M$2=$O$1,'2023_ktoe'!M6,'2023_TJ'!M6)</f>
        <v>-168189.14</v>
      </c>
    </row>
    <row r="7" spans="1:15" x14ac:dyDescent="0.25">
      <c r="A7" s="4" t="s">
        <v>7</v>
      </c>
      <c r="B7" s="9"/>
      <c r="C7" s="8">
        <f>IF($M$2=$O$1,'2023_ktoe'!C7,'2023_TJ'!C7)</f>
        <v>-12427</v>
      </c>
      <c r="D7" s="8">
        <f>IF($M$2=$O$1,'2023_ktoe'!D7,'2023_TJ'!D7)</f>
        <v>0</v>
      </c>
      <c r="E7" s="8">
        <f>IF($M$2=$O$1,'2023_ktoe'!E7,'2023_TJ'!E7)</f>
        <v>0</v>
      </c>
      <c r="F7" s="9"/>
      <c r="G7" s="9"/>
      <c r="H7" s="9"/>
      <c r="I7" s="9"/>
      <c r="J7" s="8">
        <f>IF($M$2=$O$1,'2023_ktoe'!J7,'2023_TJ'!J7)</f>
        <v>0</v>
      </c>
      <c r="K7" s="8">
        <f>IF($M$2=$O$1,'2023_ktoe'!K7,'2023_TJ'!K7)</f>
        <v>0</v>
      </c>
      <c r="L7" s="9"/>
      <c r="M7" s="10">
        <f>IF($M$2=$O$1,'2023_ktoe'!M7,'2023_TJ'!M7)</f>
        <v>-12427</v>
      </c>
    </row>
    <row r="8" spans="1:15" x14ac:dyDescent="0.25">
      <c r="A8" s="4" t="s">
        <v>8</v>
      </c>
      <c r="B8" s="8">
        <f>IF($M$2=$O$1,'2023_ktoe'!B8,'2023_TJ'!B8)</f>
        <v>316.202</v>
      </c>
      <c r="C8" s="8">
        <f>IF($M$2=$O$1,'2023_ktoe'!C8,'2023_TJ'!C8)</f>
        <v>-11253.4</v>
      </c>
      <c r="D8" s="8">
        <f>IF($M$2=$O$1,'2023_ktoe'!D8,'2023_TJ'!D8)</f>
        <v>-47697.3</v>
      </c>
      <c r="E8" s="28">
        <f>IF($M$2=$O$1,'2023_ktoe'!E8,'2023_TJ'!E8)</f>
        <v>-266</v>
      </c>
      <c r="F8" s="9"/>
      <c r="G8" s="9"/>
      <c r="H8" s="9"/>
      <c r="I8" s="9"/>
      <c r="J8" s="8">
        <f>IF($M$2=$O$1,'2023_ktoe'!J8,'2023_TJ'!J8)</f>
        <v>0</v>
      </c>
      <c r="K8" s="8">
        <f>IF($M$2=$O$1,'2023_ktoe'!K8,'2023_TJ'!K8)</f>
        <v>0</v>
      </c>
      <c r="L8" s="9"/>
      <c r="M8" s="29">
        <f>IF($M$2=$O$1,'2023_ktoe'!M8,'2023_TJ'!M8)</f>
        <v>-58900.498000000007</v>
      </c>
    </row>
    <row r="9" spans="1:15" x14ac:dyDescent="0.25">
      <c r="A9" s="4" t="s">
        <v>9</v>
      </c>
      <c r="B9" s="8">
        <f>IF($M$2=$O$1,'2023_ktoe'!B9,'2023_TJ'!B9)</f>
        <v>37457.695999999996</v>
      </c>
      <c r="C9" s="28">
        <f>IF($M$2=$O$1,'2023_ktoe'!C9,'2023_TJ'!C9)</f>
        <v>315847</v>
      </c>
      <c r="D9" s="8">
        <f>IF($M$2=$O$1,'2023_ktoe'!D9,'2023_TJ'!D9)</f>
        <v>295733.70000000007</v>
      </c>
      <c r="E9" s="8">
        <f>IF($M$2=$O$1,'2023_ktoe'!E9,'2023_TJ'!E9)</f>
        <v>110812.9792</v>
      </c>
      <c r="F9" s="8">
        <f>IF($M$2=$O$1,'2023_ktoe'!F9,'2023_TJ'!F9)</f>
        <v>174013.90909090909</v>
      </c>
      <c r="G9" s="8">
        <f>IF($M$2=$O$1,'2023_ktoe'!G9,'2023_TJ'!G9)</f>
        <v>799.2</v>
      </c>
      <c r="H9" s="8">
        <f>IF($M$2=$O$1,'2023_ktoe'!H9,'2023_TJ'!H9)</f>
        <v>2325.6000000000004</v>
      </c>
      <c r="I9" s="8">
        <f>IF($M$2=$O$1,'2023_ktoe'!I9,'2023_TJ'!I9)</f>
        <v>25665.999999999996</v>
      </c>
      <c r="J9" s="28">
        <f>IF($M$2=$O$1,'2023_ktoe'!J9,'2023_TJ'!J9)</f>
        <v>7580.0000000000036</v>
      </c>
      <c r="K9" s="8">
        <f>IF($M$2=$O$1,'2023_ktoe'!K9,'2023_TJ'!K9)</f>
        <v>39956.399999999994</v>
      </c>
      <c r="L9" s="8">
        <f>IF($M$2=$O$1,'2023_ktoe'!L9,'2023_TJ'!L9)</f>
        <v>0</v>
      </c>
      <c r="M9" s="29">
        <f>IF($M$2=$O$1,'2023_ktoe'!M9,'2023_TJ'!M9)</f>
        <v>1010192.4842909091</v>
      </c>
    </row>
    <row r="10" spans="1:15" x14ac:dyDescent="0.25">
      <c r="A10" s="4" t="s">
        <v>10</v>
      </c>
      <c r="B10" s="8">
        <f>IF($M$2=$O$1,'2023_ktoe'!B10,'2023_TJ'!B10)</f>
        <v>0</v>
      </c>
      <c r="C10" s="8">
        <f>IF($M$2=$O$1,'2023_ktoe'!C10,'2023_TJ'!C10)</f>
        <v>63</v>
      </c>
      <c r="D10" s="9">
        <f>IF($M$2=$O$1,'2023_ktoe'!D10,'2023_TJ'!D10)</f>
        <v>0</v>
      </c>
      <c r="E10" s="9">
        <f>IF($M$2=$O$1,'2023_ktoe'!E10,'2023_TJ'!E10)</f>
        <v>0</v>
      </c>
      <c r="F10" s="9">
        <f>IF($M$2=$O$1,'2023_ktoe'!F10,'2023_TJ'!F10)</f>
        <v>0</v>
      </c>
      <c r="G10" s="9">
        <f>IF($M$2=$O$1,'2023_ktoe'!G10,'2023_TJ'!G10)</f>
        <v>0</v>
      </c>
      <c r="H10" s="9">
        <f>IF($M$2=$O$1,'2023_ktoe'!H10,'2023_TJ'!H10)</f>
        <v>0</v>
      </c>
      <c r="I10" s="9">
        <f>IF($M$2=$O$1,'2023_ktoe'!I10,'2023_TJ'!I10)</f>
        <v>0</v>
      </c>
      <c r="J10" s="9">
        <f>IF($M$2=$O$1,'2023_ktoe'!J10,'2023_TJ'!J10)</f>
        <v>0</v>
      </c>
      <c r="K10" s="9">
        <f>IF($M$2=$O$1,'2023_ktoe'!K10,'2023_TJ'!K10)</f>
        <v>0</v>
      </c>
      <c r="L10" s="9">
        <f>IF($M$2=$O$1,'2023_ktoe'!L10,'2023_TJ'!L10)</f>
        <v>0</v>
      </c>
      <c r="M10" s="10">
        <f>IF($M$2=$O$1,'2023_ktoe'!M10,'2023_TJ'!M10)</f>
        <v>63</v>
      </c>
    </row>
    <row r="11" spans="1:15" x14ac:dyDescent="0.25">
      <c r="A11" s="4" t="s">
        <v>11</v>
      </c>
      <c r="B11" s="8">
        <f>IF($M$2=$O$1,'2023_ktoe'!B11,'2023_TJ'!B11)</f>
        <v>395.89700000000306</v>
      </c>
      <c r="C11" s="28">
        <f>IF($M$2=$O$1,'2023_ktoe'!C11,'2023_TJ'!C11)</f>
        <v>443.00000000001995</v>
      </c>
      <c r="D11" s="28">
        <f>IF($M$2=$O$1,'2023_ktoe'!D11,'2023_TJ'!D11)</f>
        <v>4276.8000000000138</v>
      </c>
      <c r="E11" s="8">
        <f>IF($M$2=$O$1,'2023_ktoe'!E11,'2023_TJ'!E11)</f>
        <v>0.99999999999984879</v>
      </c>
      <c r="F11" s="8">
        <f>IF($M$2=$O$1,'2023_ktoe'!F11,'2023_TJ'!F11)</f>
        <v>0</v>
      </c>
      <c r="G11" s="8">
        <f>IF($M$2=$O$1,'2023_ktoe'!G11,'2023_TJ'!G11)</f>
        <v>0</v>
      </c>
      <c r="H11" s="8">
        <f>IF($M$2=$O$1,'2023_ktoe'!H11,'2023_TJ'!H11)</f>
        <v>0</v>
      </c>
      <c r="I11" s="8">
        <f>IF($M$2=$O$1,'2023_ktoe'!I11,'2023_TJ'!I11)</f>
        <v>0</v>
      </c>
      <c r="J11" s="8">
        <f>IF($M$2=$O$1,'2023_ktoe'!J11,'2023_TJ'!J11)</f>
        <v>0</v>
      </c>
      <c r="K11" s="8">
        <f>IF($M$2=$O$1,'2023_ktoe'!K11,'2023_TJ'!K11)</f>
        <v>-4324.3991999999907</v>
      </c>
      <c r="L11" s="28">
        <f>IF($M$2=$O$1,'2023_ktoe'!L11,'2023_TJ'!L11)</f>
        <v>-341.80000000000052</v>
      </c>
      <c r="M11" s="29">
        <f>IF($M$2=$O$1,'2023_ktoe'!M11,'2023_TJ'!M11)</f>
        <v>450.49780000004523</v>
      </c>
    </row>
    <row r="12" spans="1:15" x14ac:dyDescent="0.25">
      <c r="A12" s="4" t="s">
        <v>12</v>
      </c>
      <c r="B12" s="8">
        <f>IF($M$2=$O$1,'2023_ktoe'!B12,'2023_TJ'!B12)</f>
        <v>-32193.927000000003</v>
      </c>
      <c r="C12" s="8">
        <f>IF($M$2=$O$1,'2023_ktoe'!C12,'2023_TJ'!C12)</f>
        <v>1151.0000000000073</v>
      </c>
      <c r="D12" s="28">
        <f>IF($M$2=$O$1,'2023_ktoe'!D12,'2023_TJ'!D12)</f>
        <v>-80816.400000000009</v>
      </c>
      <c r="E12" s="8">
        <f>IF($M$2=$O$1,'2023_ktoe'!E12,'2023_TJ'!E12)</f>
        <v>-28939.779199999997</v>
      </c>
      <c r="F12" s="8">
        <f>IF($M$2=$O$1,'2023_ktoe'!F12,'2023_TJ'!F12)</f>
        <v>-174013.90909090909</v>
      </c>
      <c r="G12" s="8">
        <f>IF($M$2=$O$1,'2023_ktoe'!G12,'2023_TJ'!G12)</f>
        <v>-799.2</v>
      </c>
      <c r="H12" s="8">
        <f>IF($M$2=$O$1,'2023_ktoe'!H12,'2023_TJ'!H12)</f>
        <v>-2325.6000000000004</v>
      </c>
      <c r="I12" s="8">
        <f>IF($M$2=$O$1,'2023_ktoe'!I12,'2023_TJ'!I12)</f>
        <v>-24929.999999999996</v>
      </c>
      <c r="J12" s="28">
        <f>IF($M$2=$O$1,'2023_ktoe'!J12,'2023_TJ'!J12)</f>
        <v>-4005</v>
      </c>
      <c r="K12" s="28">
        <f>IF($M$2=$O$1,'2023_ktoe'!K12,'2023_TJ'!K12)</f>
        <v>127744.2792</v>
      </c>
      <c r="L12" s="28">
        <f>IF($M$2=$O$1,'2023_ktoe'!L12,'2023_TJ'!L12)</f>
        <v>43047.9</v>
      </c>
      <c r="M12" s="29">
        <f>IF($M$2=$O$1,'2023_ktoe'!M12,'2023_TJ'!M12)</f>
        <v>-176080.6360909091</v>
      </c>
    </row>
    <row r="13" spans="1:15" x14ac:dyDescent="0.25">
      <c r="A13" s="5" t="s">
        <v>13</v>
      </c>
      <c r="B13" s="8">
        <f>IF($M$2=$O$1,'2023_ktoe'!B13,'2023_TJ'!B13)</f>
        <v>-1636.9</v>
      </c>
      <c r="C13" s="8">
        <f>IF($M$2=$O$1,'2023_ktoe'!C13,'2023_TJ'!C13)</f>
        <v>-16317.4</v>
      </c>
      <c r="D13" s="8">
        <f>IF($M$2=$O$1,'2023_ktoe'!D13,'2023_TJ'!D13)</f>
        <v>-8263.8000000000011</v>
      </c>
      <c r="E13" s="8">
        <f>IF($M$2=$O$1,'2023_ktoe'!E13,'2023_TJ'!E13)</f>
        <v>-642</v>
      </c>
      <c r="F13" s="9">
        <f>IF($M$2=$O$1,'2023_ktoe'!F13,'2023_TJ'!F13)</f>
        <v>0</v>
      </c>
      <c r="G13" s="9">
        <f>IF($M$2=$O$1,'2023_ktoe'!G13,'2023_TJ'!G13)</f>
        <v>0</v>
      </c>
      <c r="H13" s="9">
        <f>IF($M$2=$O$1,'2023_ktoe'!H13,'2023_TJ'!H13)</f>
        <v>0</v>
      </c>
      <c r="I13" s="9">
        <f>IF($M$2=$O$1,'2023_ktoe'!I13,'2023_TJ'!I13)</f>
        <v>0</v>
      </c>
      <c r="J13" s="8">
        <f>IF($M$2=$O$1,'2023_ktoe'!J13,'2023_TJ'!J13)</f>
        <v>0</v>
      </c>
      <c r="K13" s="28">
        <f>IF($M$2=$O$1,'2023_ktoe'!K13,'2023_TJ'!K13)</f>
        <v>-9883.0800000000108</v>
      </c>
      <c r="L13" s="8">
        <f>IF($M$2=$O$1,'2023_ktoe'!L13,'2023_TJ'!L13)</f>
        <v>-2774.0999999999985</v>
      </c>
      <c r="M13" s="29">
        <f>IF($M$2=$O$1,'2023_ktoe'!M13,'2023_TJ'!M13)</f>
        <v>-39517.280000000006</v>
      </c>
    </row>
    <row r="14" spans="1:15" x14ac:dyDescent="0.25">
      <c r="A14" s="4" t="s">
        <v>14</v>
      </c>
      <c r="B14" s="8">
        <f>IF($M$2=$O$1,'2023_ktoe'!B14,'2023_TJ'!B14)</f>
        <v>-93.300000000000011</v>
      </c>
      <c r="C14" s="8">
        <f>IF($M$2=$O$1,'2023_ktoe'!C14,'2023_TJ'!C14)</f>
        <v>0</v>
      </c>
      <c r="D14" s="8">
        <f>IF($M$2=$O$1,'2023_ktoe'!D14,'2023_TJ'!D14)</f>
        <v>-2822.3999999999996</v>
      </c>
      <c r="E14" s="8">
        <f>IF($M$2=$O$1,'2023_ktoe'!E14,'2023_TJ'!E14)</f>
        <v>0</v>
      </c>
      <c r="F14" s="9">
        <f>IF($M$2=$O$1,'2023_ktoe'!F14,'2023_TJ'!F14)</f>
        <v>0</v>
      </c>
      <c r="G14" s="9">
        <f>IF($M$2=$O$1,'2023_ktoe'!G14,'2023_TJ'!G14)</f>
        <v>0</v>
      </c>
      <c r="H14" s="9">
        <f>IF($M$2=$O$1,'2023_ktoe'!H14,'2023_TJ'!H14)</f>
        <v>0</v>
      </c>
      <c r="I14" s="9">
        <f>IF($M$2=$O$1,'2023_ktoe'!I14,'2023_TJ'!I14)</f>
        <v>0</v>
      </c>
      <c r="J14" s="8">
        <f>IF($M$2=$O$1,'2023_ktoe'!J14,'2023_TJ'!J14)</f>
        <v>0</v>
      </c>
      <c r="K14" s="8">
        <f>IF($M$2=$O$1,'2023_ktoe'!K14,'2023_TJ'!K14)</f>
        <v>-8913.6</v>
      </c>
      <c r="L14" s="8">
        <f>IF($M$2=$O$1,'2023_ktoe'!L14,'2023_TJ'!L14)</f>
        <v>-3751</v>
      </c>
      <c r="M14" s="10">
        <f>IF($M$2=$O$1,'2023_ktoe'!M14,'2023_TJ'!M14)</f>
        <v>-15580.3</v>
      </c>
    </row>
    <row r="15" spans="1:15" x14ac:dyDescent="0.25">
      <c r="A15" s="4" t="s">
        <v>15</v>
      </c>
      <c r="B15" s="8">
        <f>IF($M$2=$O$1,'2023_ktoe'!B15,'2023_TJ'!B15)</f>
        <v>3929.4660000000003</v>
      </c>
      <c r="C15" s="8">
        <f>IF($M$2=$O$1,'2023_ktoe'!C15,'2023_TJ'!C15)</f>
        <v>301186.59999999998</v>
      </c>
      <c r="D15" s="8">
        <f>IF($M$2=$O$1,'2023_ktoe'!D15,'2023_TJ'!D15)</f>
        <v>208107.9</v>
      </c>
      <c r="E15" s="8">
        <f>IF($M$2=$O$1,'2023_ktoe'!E15,'2023_TJ'!E15)</f>
        <v>81232.2</v>
      </c>
      <c r="F15" s="9">
        <f>IF($M$2=$O$1,'2023_ktoe'!F15,'2023_TJ'!F15)</f>
        <v>0</v>
      </c>
      <c r="G15" s="9">
        <f>IF($M$2=$O$1,'2023_ktoe'!G15,'2023_TJ'!G15)</f>
        <v>0</v>
      </c>
      <c r="H15" s="9">
        <f>IF($M$2=$O$1,'2023_ktoe'!H15,'2023_TJ'!H15)</f>
        <v>0</v>
      </c>
      <c r="I15" s="9">
        <f>IF($M$2=$O$1,'2023_ktoe'!I15,'2023_TJ'!I15)</f>
        <v>736</v>
      </c>
      <c r="J15" s="28">
        <f>IF($M$2=$O$1,'2023_ktoe'!J15,'2023_TJ'!J15)</f>
        <v>3575</v>
      </c>
      <c r="K15" s="8">
        <f>IF($M$2=$O$1,'2023_ktoe'!K15,'2023_TJ'!K15)</f>
        <v>144579.60000000003</v>
      </c>
      <c r="L15" s="8">
        <f>IF($M$2=$O$1,'2023_ktoe'!L15,'2023_TJ'!L15)</f>
        <v>36181</v>
      </c>
      <c r="M15" s="29">
        <f>IF($M$2=$O$1,'2023_ktoe'!M15,'2023_TJ'!M15)</f>
        <v>779527.76600000006</v>
      </c>
    </row>
    <row r="16" spans="1:15" x14ac:dyDescent="0.25">
      <c r="A16" s="4" t="s">
        <v>16</v>
      </c>
      <c r="B16" s="8">
        <f>IF($M$2=$O$1,'2023_ktoe'!B16,'2023_TJ'!B16)</f>
        <v>2061.9550000000004</v>
      </c>
      <c r="C16" s="8">
        <f>IF($M$2=$O$1,'2023_ktoe'!C16,'2023_TJ'!C16)</f>
        <v>24152.2</v>
      </c>
      <c r="D16" s="8">
        <f>IF($M$2=$O$1,'2023_ktoe'!D16,'2023_TJ'!D16)</f>
        <v>48684.6</v>
      </c>
      <c r="E16" s="8">
        <f>IF($M$2=$O$1,'2023_ktoe'!E16,'2023_TJ'!E16)</f>
        <v>15352</v>
      </c>
      <c r="F16" s="9">
        <f>IF($M$2=$O$1,'2023_ktoe'!F16,'2023_TJ'!F16)</f>
        <v>0</v>
      </c>
      <c r="G16" s="9">
        <f>IF($M$2=$O$1,'2023_ktoe'!G16,'2023_TJ'!G16)</f>
        <v>0</v>
      </c>
      <c r="H16" s="9">
        <f>IF($M$2=$O$1,'2023_ktoe'!H16,'2023_TJ'!H16)</f>
        <v>0</v>
      </c>
      <c r="I16" s="9">
        <f>IF($M$2=$O$1,'2023_ktoe'!I16,'2023_TJ'!I16)</f>
        <v>0</v>
      </c>
      <c r="J16" s="8">
        <f>IF($M$2=$O$1,'2023_ktoe'!J16,'2023_TJ'!J16)</f>
        <v>56</v>
      </c>
      <c r="K16" s="8">
        <f>IF($M$2=$O$1,'2023_ktoe'!K16,'2023_TJ'!K16)</f>
        <v>63082.8</v>
      </c>
      <c r="L16" s="8">
        <f>IF($M$2=$O$1,'2023_ktoe'!L16,'2023_TJ'!L16)</f>
        <v>13298</v>
      </c>
      <c r="M16" s="10">
        <f>IF($M$2=$O$1,'2023_ktoe'!M16,'2023_TJ'!M16)</f>
        <v>166687.55499999999</v>
      </c>
    </row>
    <row r="17" spans="1:13" x14ac:dyDescent="0.25">
      <c r="A17" s="6" t="s">
        <v>17</v>
      </c>
      <c r="B17" s="13">
        <f>IF($M$2=$O$1,'2023_ktoe'!B17,'2023_TJ'!B17)</f>
        <v>374.39000000000004</v>
      </c>
      <c r="C17" s="13">
        <f>IF($M$2=$O$1,'2023_ktoe'!C17,'2023_TJ'!C17)</f>
        <v>42.6</v>
      </c>
      <c r="D17" s="13">
        <f>IF($M$2=$O$1,'2023_ktoe'!D17,'2023_TJ'!D17)</f>
        <v>1134.9000000000001</v>
      </c>
      <c r="E17" s="13">
        <f>IF($M$2=$O$1,'2023_ktoe'!E17,'2023_TJ'!E17)</f>
        <v>18</v>
      </c>
      <c r="F17" s="14">
        <f>IF($M$2=$O$1,'2023_ktoe'!F17,'2023_TJ'!F17)</f>
        <v>0</v>
      </c>
      <c r="G17" s="14">
        <f>IF($M$2=$O$1,'2023_ktoe'!G17,'2023_TJ'!G17)</f>
        <v>0</v>
      </c>
      <c r="H17" s="14">
        <f>IF($M$2=$O$1,'2023_ktoe'!H17,'2023_TJ'!H17)</f>
        <v>0</v>
      </c>
      <c r="I17" s="14">
        <f>IF($M$2=$O$1,'2023_ktoe'!I17,'2023_TJ'!I17)</f>
        <v>0</v>
      </c>
      <c r="J17" s="13">
        <f>IF($M$2=$O$1,'2023_ktoe'!J17,'2023_TJ'!J17)</f>
        <v>0</v>
      </c>
      <c r="K17" s="13">
        <f>IF($M$2=$O$1,'2023_ktoe'!K17,'2023_TJ'!K17)</f>
        <v>1454.3999999999999</v>
      </c>
      <c r="L17" s="13">
        <f>IF($M$2=$O$1,'2023_ktoe'!L17,'2023_TJ'!L17)</f>
        <v>921</v>
      </c>
      <c r="M17" s="10">
        <f>IF($M$2=$O$1,'2023_ktoe'!M17,'2023_TJ'!M17)</f>
        <v>3945.29</v>
      </c>
    </row>
    <row r="18" spans="1:13" x14ac:dyDescent="0.25">
      <c r="A18" s="6" t="s">
        <v>18</v>
      </c>
      <c r="B18" s="13">
        <f>IF($M$2=$O$1,'2023_ktoe'!B18,'2023_TJ'!B18)</f>
        <v>0</v>
      </c>
      <c r="C18" s="13">
        <f>IF($M$2=$O$1,'2023_ktoe'!C18,'2023_TJ'!C18)</f>
        <v>12324.6</v>
      </c>
      <c r="D18" s="13">
        <f>IF($M$2=$O$1,'2023_ktoe'!D18,'2023_TJ'!D18)</f>
        <v>9278.1</v>
      </c>
      <c r="E18" s="13">
        <f>IF($M$2=$O$1,'2023_ktoe'!E18,'2023_TJ'!E18)</f>
        <v>363</v>
      </c>
      <c r="F18" s="14">
        <f>IF($M$2=$O$1,'2023_ktoe'!F18,'2023_TJ'!F18)</f>
        <v>0</v>
      </c>
      <c r="G18" s="14">
        <f>IF($M$2=$O$1,'2023_ktoe'!G18,'2023_TJ'!G18)</f>
        <v>0</v>
      </c>
      <c r="H18" s="14">
        <f>IF($M$2=$O$1,'2023_ktoe'!H18,'2023_TJ'!H18)</f>
        <v>0</v>
      </c>
      <c r="I18" s="14">
        <f>IF($M$2=$O$1,'2023_ktoe'!I18,'2023_TJ'!I18)</f>
        <v>0</v>
      </c>
      <c r="J18" s="13">
        <f>IF($M$2=$O$1,'2023_ktoe'!J18,'2023_TJ'!J18)</f>
        <v>0</v>
      </c>
      <c r="K18" s="13">
        <f>IF($M$2=$O$1,'2023_ktoe'!K18,'2023_TJ'!K18)</f>
        <v>12344.400000000001</v>
      </c>
      <c r="L18" s="13">
        <f>IF($M$2=$O$1,'2023_ktoe'!L18,'2023_TJ'!L18)</f>
        <v>9776</v>
      </c>
      <c r="M18" s="10">
        <f>IF($M$2=$O$1,'2023_ktoe'!M18,'2023_TJ'!M18)</f>
        <v>44086.100000000006</v>
      </c>
    </row>
    <row r="19" spans="1:13" x14ac:dyDescent="0.25">
      <c r="A19" s="6" t="s">
        <v>19</v>
      </c>
      <c r="B19" s="13">
        <f>IF($M$2=$O$1,'2023_ktoe'!B19,'2023_TJ'!B19)</f>
        <v>0</v>
      </c>
      <c r="C19" s="13">
        <f>IF($M$2=$O$1,'2023_ktoe'!C19,'2023_TJ'!C19)</f>
        <v>88.600000000000009</v>
      </c>
      <c r="D19" s="13">
        <f>IF($M$2=$O$1,'2023_ktoe'!D19,'2023_TJ'!D19)</f>
        <v>2598.3000000000002</v>
      </c>
      <c r="E19" s="13">
        <f>IF($M$2=$O$1,'2023_ktoe'!E19,'2023_TJ'!E19)</f>
        <v>2</v>
      </c>
      <c r="F19" s="14">
        <f>IF($M$2=$O$1,'2023_ktoe'!F19,'2023_TJ'!F19)</f>
        <v>0</v>
      </c>
      <c r="G19" s="14">
        <f>IF($M$2=$O$1,'2023_ktoe'!G19,'2023_TJ'!G19)</f>
        <v>0</v>
      </c>
      <c r="H19" s="14">
        <f>IF($M$2=$O$1,'2023_ktoe'!H19,'2023_TJ'!H19)</f>
        <v>0</v>
      </c>
      <c r="I19" s="14">
        <f>IF($M$2=$O$1,'2023_ktoe'!I19,'2023_TJ'!I19)</f>
        <v>0</v>
      </c>
      <c r="J19" s="13">
        <f>IF($M$2=$O$1,'2023_ktoe'!J19,'2023_TJ'!J19)</f>
        <v>0</v>
      </c>
      <c r="K19" s="13">
        <f>IF($M$2=$O$1,'2023_ktoe'!K19,'2023_TJ'!K19)</f>
        <v>1796.3999999999999</v>
      </c>
      <c r="L19" s="13">
        <f>IF($M$2=$O$1,'2023_ktoe'!L19,'2023_TJ'!L19)</f>
        <v>26</v>
      </c>
      <c r="M19" s="10">
        <f>IF($M$2=$O$1,'2023_ktoe'!M19,'2023_TJ'!M19)</f>
        <v>4511.3</v>
      </c>
    </row>
    <row r="20" spans="1:13" x14ac:dyDescent="0.25">
      <c r="A20" s="6" t="s">
        <v>20</v>
      </c>
      <c r="B20" s="13">
        <f>IF($M$2=$O$1,'2023_ktoe'!B20,'2023_TJ'!B20)</f>
        <v>571.67100000000005</v>
      </c>
      <c r="C20" s="13">
        <f>IF($M$2=$O$1,'2023_ktoe'!C20,'2023_TJ'!C20)</f>
        <v>1512.8</v>
      </c>
      <c r="D20" s="13">
        <f>IF($M$2=$O$1,'2023_ktoe'!D20,'2023_TJ'!D20)</f>
        <v>4731.3</v>
      </c>
      <c r="E20" s="13">
        <f>IF($M$2=$O$1,'2023_ktoe'!E20,'2023_TJ'!E20)</f>
        <v>4120</v>
      </c>
      <c r="F20" s="14">
        <f>IF($M$2=$O$1,'2023_ktoe'!F20,'2023_TJ'!F20)</f>
        <v>0</v>
      </c>
      <c r="G20" s="14">
        <f>IF($M$2=$O$1,'2023_ktoe'!G20,'2023_TJ'!G20)</f>
        <v>0</v>
      </c>
      <c r="H20" s="14">
        <f>IF($M$2=$O$1,'2023_ktoe'!H20,'2023_TJ'!H20)</f>
        <v>0</v>
      </c>
      <c r="I20" s="14">
        <f>IF($M$2=$O$1,'2023_ktoe'!I20,'2023_TJ'!I20)</f>
        <v>0</v>
      </c>
      <c r="J20" s="13">
        <f>IF($M$2=$O$1,'2023_ktoe'!J20,'2023_TJ'!J20)</f>
        <v>0</v>
      </c>
      <c r="K20" s="13">
        <f>IF($M$2=$O$1,'2023_ktoe'!K20,'2023_TJ'!K20)</f>
        <v>3391.2</v>
      </c>
      <c r="L20" s="13">
        <f>IF($M$2=$O$1,'2023_ktoe'!L20,'2023_TJ'!L20)</f>
        <v>114</v>
      </c>
      <c r="M20" s="10">
        <f>IF($M$2=$O$1,'2023_ktoe'!M20,'2023_TJ'!M20)</f>
        <v>14440.971000000001</v>
      </c>
    </row>
    <row r="21" spans="1:13" x14ac:dyDescent="0.25">
      <c r="A21" s="6" t="s">
        <v>21</v>
      </c>
      <c r="B21" s="13">
        <f>IF($M$2=$O$1,'2023_ktoe'!B21,'2023_TJ'!B21)</f>
        <v>0</v>
      </c>
      <c r="C21" s="13">
        <f>IF($M$2=$O$1,'2023_ktoe'!C21,'2023_TJ'!C21)</f>
        <v>88.600000000000009</v>
      </c>
      <c r="D21" s="13">
        <f>IF($M$2=$O$1,'2023_ktoe'!D21,'2023_TJ'!D21)</f>
        <v>2755.7999999999997</v>
      </c>
      <c r="E21" s="13">
        <f>IF($M$2=$O$1,'2023_ktoe'!E21,'2023_TJ'!E21)</f>
        <v>12</v>
      </c>
      <c r="F21" s="14">
        <f>IF($M$2=$O$1,'2023_ktoe'!F21,'2023_TJ'!F21)</f>
        <v>0</v>
      </c>
      <c r="G21" s="14">
        <f>IF($M$2=$O$1,'2023_ktoe'!G21,'2023_TJ'!G21)</f>
        <v>0</v>
      </c>
      <c r="H21" s="14">
        <f>IF($M$2=$O$1,'2023_ktoe'!H21,'2023_TJ'!H21)</f>
        <v>0</v>
      </c>
      <c r="I21" s="14">
        <f>IF($M$2=$O$1,'2023_ktoe'!I21,'2023_TJ'!I21)</f>
        <v>0</v>
      </c>
      <c r="J21" s="13">
        <f>IF($M$2=$O$1,'2023_ktoe'!J21,'2023_TJ'!J21)</f>
        <v>5</v>
      </c>
      <c r="K21" s="13">
        <f>IF($M$2=$O$1,'2023_ktoe'!K21,'2023_TJ'!K21)</f>
        <v>6260.4</v>
      </c>
      <c r="L21" s="13">
        <f>IF($M$2=$O$1,'2023_ktoe'!L21,'2023_TJ'!L21)</f>
        <v>439</v>
      </c>
      <c r="M21" s="10">
        <f>IF($M$2=$O$1,'2023_ktoe'!M21,'2023_TJ'!M21)</f>
        <v>9560.7999999999993</v>
      </c>
    </row>
    <row r="22" spans="1:13" x14ac:dyDescent="0.25">
      <c r="A22" s="6" t="s">
        <v>22</v>
      </c>
      <c r="B22" s="13">
        <f>IF($M$2=$O$1,'2023_ktoe'!B22,'2023_TJ'!B22)</f>
        <v>13.859000000000002</v>
      </c>
      <c r="C22" s="13">
        <f>IF($M$2=$O$1,'2023_ktoe'!C22,'2023_TJ'!C22)</f>
        <v>446.4</v>
      </c>
      <c r="D22" s="13">
        <f>IF($M$2=$O$1,'2023_ktoe'!D22,'2023_TJ'!D22)</f>
        <v>7630.2</v>
      </c>
      <c r="E22" s="13">
        <f>IF($M$2=$O$1,'2023_ktoe'!E22,'2023_TJ'!E22)</f>
        <v>142</v>
      </c>
      <c r="F22" s="14">
        <f>IF($M$2=$O$1,'2023_ktoe'!F22,'2023_TJ'!F22)</f>
        <v>0</v>
      </c>
      <c r="G22" s="14">
        <f>IF($M$2=$O$1,'2023_ktoe'!G22,'2023_TJ'!G22)</f>
        <v>0</v>
      </c>
      <c r="H22" s="14">
        <f>IF($M$2=$O$1,'2023_ktoe'!H22,'2023_TJ'!H22)</f>
        <v>0</v>
      </c>
      <c r="I22" s="14">
        <f>IF($M$2=$O$1,'2023_ktoe'!I22,'2023_TJ'!I22)</f>
        <v>0</v>
      </c>
      <c r="J22" s="13">
        <f>IF($M$2=$O$1,'2023_ktoe'!J22,'2023_TJ'!J22)</f>
        <v>8</v>
      </c>
      <c r="K22" s="13">
        <f>IF($M$2=$O$1,'2023_ktoe'!K22,'2023_TJ'!K22)</f>
        <v>13917.6</v>
      </c>
      <c r="L22" s="13">
        <f>IF($M$2=$O$1,'2023_ktoe'!L22,'2023_TJ'!L22)</f>
        <v>92.999999999999986</v>
      </c>
      <c r="M22" s="10">
        <f>IF($M$2=$O$1,'2023_ktoe'!M22,'2023_TJ'!M22)</f>
        <v>22251.059000000001</v>
      </c>
    </row>
    <row r="23" spans="1:13" x14ac:dyDescent="0.25">
      <c r="A23" s="6" t="s">
        <v>23</v>
      </c>
      <c r="B23" s="13">
        <f>IF($M$2=$O$1,'2023_ktoe'!B23,'2023_TJ'!B23)</f>
        <v>0</v>
      </c>
      <c r="C23" s="13">
        <f>IF($M$2=$O$1,'2023_ktoe'!C23,'2023_TJ'!C23)</f>
        <v>852</v>
      </c>
      <c r="D23" s="13">
        <f>IF($M$2=$O$1,'2023_ktoe'!D23,'2023_TJ'!D23)</f>
        <v>157.5</v>
      </c>
      <c r="E23" s="13">
        <f>IF($M$2=$O$1,'2023_ktoe'!E23,'2023_TJ'!E23)</f>
        <v>1</v>
      </c>
      <c r="F23" s="14">
        <f>IF($M$2=$O$1,'2023_ktoe'!F23,'2023_TJ'!F23)</f>
        <v>0</v>
      </c>
      <c r="G23" s="14">
        <f>IF($M$2=$O$1,'2023_ktoe'!G23,'2023_TJ'!G23)</f>
        <v>0</v>
      </c>
      <c r="H23" s="14">
        <f>IF($M$2=$O$1,'2023_ktoe'!H23,'2023_TJ'!H23)</f>
        <v>0</v>
      </c>
      <c r="I23" s="14">
        <f>IF($M$2=$O$1,'2023_ktoe'!I23,'2023_TJ'!I23)</f>
        <v>0</v>
      </c>
      <c r="J23" s="13">
        <f>IF($M$2=$O$1,'2023_ktoe'!J23,'2023_TJ'!J23)</f>
        <v>0</v>
      </c>
      <c r="K23" s="13">
        <f>IF($M$2=$O$1,'2023_ktoe'!K23,'2023_TJ'!K23)</f>
        <v>349.2</v>
      </c>
      <c r="L23" s="13">
        <f>IF($M$2=$O$1,'2023_ktoe'!L23,'2023_TJ'!L23)</f>
        <v>1</v>
      </c>
      <c r="M23" s="10">
        <f>IF($M$2=$O$1,'2023_ktoe'!M23,'2023_TJ'!M23)</f>
        <v>1360.7</v>
      </c>
    </row>
    <row r="24" spans="1:13" x14ac:dyDescent="0.25">
      <c r="A24" s="6" t="s">
        <v>24</v>
      </c>
      <c r="B24" s="13">
        <f>IF($M$2=$O$1,'2023_ktoe'!B24,'2023_TJ'!B24)</f>
        <v>58.980000000000004</v>
      </c>
      <c r="C24" s="13">
        <f>IF($M$2=$O$1,'2023_ktoe'!C24,'2023_TJ'!C24)</f>
        <v>903.00000000000011</v>
      </c>
      <c r="D24" s="13">
        <f>IF($M$2=$O$1,'2023_ktoe'!D24,'2023_TJ'!D24)</f>
        <v>12741.300000000001</v>
      </c>
      <c r="E24" s="13">
        <f>IF($M$2=$O$1,'2023_ktoe'!E24,'2023_TJ'!E24)</f>
        <v>3411</v>
      </c>
      <c r="F24" s="14">
        <f>IF($M$2=$O$1,'2023_ktoe'!F24,'2023_TJ'!F24)</f>
        <v>0</v>
      </c>
      <c r="G24" s="14">
        <f>IF($M$2=$O$1,'2023_ktoe'!G24,'2023_TJ'!G24)</f>
        <v>0</v>
      </c>
      <c r="H24" s="14">
        <f>IF($M$2=$O$1,'2023_ktoe'!H24,'2023_TJ'!H24)</f>
        <v>0</v>
      </c>
      <c r="I24" s="14">
        <f>IF($M$2=$O$1,'2023_ktoe'!I24,'2023_TJ'!I24)</f>
        <v>0</v>
      </c>
      <c r="J24" s="13">
        <f>IF($M$2=$O$1,'2023_ktoe'!J24,'2023_TJ'!J24)</f>
        <v>16</v>
      </c>
      <c r="K24" s="13">
        <f>IF($M$2=$O$1,'2023_ktoe'!K24,'2023_TJ'!K24)</f>
        <v>9396</v>
      </c>
      <c r="L24" s="13">
        <f>IF($M$2=$O$1,'2023_ktoe'!L24,'2023_TJ'!L24)</f>
        <v>1228</v>
      </c>
      <c r="M24" s="10">
        <f>IF($M$2=$O$1,'2023_ktoe'!M24,'2023_TJ'!M24)</f>
        <v>27754.28</v>
      </c>
    </row>
    <row r="25" spans="1:13" x14ac:dyDescent="0.25">
      <c r="A25" s="6" t="s">
        <v>25</v>
      </c>
      <c r="B25" s="13">
        <f>IF($M$2=$O$1,'2023_ktoe'!B25,'2023_TJ'!B25)</f>
        <v>828.10500000000013</v>
      </c>
      <c r="C25" s="13">
        <f>IF($M$2=$O$1,'2023_ktoe'!C25,'2023_TJ'!C25)</f>
        <v>134.60000000000002</v>
      </c>
      <c r="D25" s="13">
        <f>IF($M$2=$O$1,'2023_ktoe'!D25,'2023_TJ'!D25)</f>
        <v>2001.6000000000001</v>
      </c>
      <c r="E25" s="13">
        <f>IF($M$2=$O$1,'2023_ktoe'!E25,'2023_TJ'!E25)</f>
        <v>3460</v>
      </c>
      <c r="F25" s="14">
        <f>IF($M$2=$O$1,'2023_ktoe'!F25,'2023_TJ'!F25)</f>
        <v>0</v>
      </c>
      <c r="G25" s="14">
        <f>IF($M$2=$O$1,'2023_ktoe'!G25,'2023_TJ'!G25)</f>
        <v>0</v>
      </c>
      <c r="H25" s="14">
        <f>IF($M$2=$O$1,'2023_ktoe'!H25,'2023_TJ'!H25)</f>
        <v>0</v>
      </c>
      <c r="I25" s="14">
        <f>IF($M$2=$O$1,'2023_ktoe'!I25,'2023_TJ'!I25)</f>
        <v>0</v>
      </c>
      <c r="J25" s="13">
        <f>IF($M$2=$O$1,'2023_ktoe'!J25,'2023_TJ'!J25)</f>
        <v>0</v>
      </c>
      <c r="K25" s="13">
        <f>IF($M$2=$O$1,'2023_ktoe'!K25,'2023_TJ'!K25)</f>
        <v>2984.4</v>
      </c>
      <c r="L25" s="13">
        <f>IF($M$2=$O$1,'2023_ktoe'!L25,'2023_TJ'!L25)</f>
        <v>460</v>
      </c>
      <c r="M25" s="10">
        <f>IF($M$2=$O$1,'2023_ktoe'!M25,'2023_TJ'!M25)</f>
        <v>9868.7049999999999</v>
      </c>
    </row>
    <row r="26" spans="1:13" x14ac:dyDescent="0.25">
      <c r="A26" s="6" t="s">
        <v>26</v>
      </c>
      <c r="B26" s="13">
        <f>IF($M$2=$O$1,'2023_ktoe'!B26,'2023_TJ'!B26)</f>
        <v>0</v>
      </c>
      <c r="C26" s="13">
        <f>IF($M$2=$O$1,'2023_ktoe'!C26,'2023_TJ'!C26)</f>
        <v>393.6</v>
      </c>
      <c r="D26" s="13">
        <f>IF($M$2=$O$1,'2023_ktoe'!D26,'2023_TJ'!D26)</f>
        <v>250.20000000000002</v>
      </c>
      <c r="E26" s="13">
        <f>IF($M$2=$O$1,'2023_ktoe'!E26,'2023_TJ'!E26)</f>
        <v>3475.9999999999995</v>
      </c>
      <c r="F26" s="14">
        <f>IF($M$2=$O$1,'2023_ktoe'!F26,'2023_TJ'!F26)</f>
        <v>0</v>
      </c>
      <c r="G26" s="14">
        <f>IF($M$2=$O$1,'2023_ktoe'!G26,'2023_TJ'!G26)</f>
        <v>0</v>
      </c>
      <c r="H26" s="14">
        <f>IF($M$2=$O$1,'2023_ktoe'!H26,'2023_TJ'!H26)</f>
        <v>0</v>
      </c>
      <c r="I26" s="14">
        <f>IF($M$2=$O$1,'2023_ktoe'!I26,'2023_TJ'!I26)</f>
        <v>0</v>
      </c>
      <c r="J26" s="13">
        <f>IF($M$2=$O$1,'2023_ktoe'!J26,'2023_TJ'!J26)</f>
        <v>0</v>
      </c>
      <c r="K26" s="13">
        <f>IF($M$2=$O$1,'2023_ktoe'!K26,'2023_TJ'!K26)</f>
        <v>1407.6000000000001</v>
      </c>
      <c r="L26" s="13">
        <f>IF($M$2=$O$1,'2023_ktoe'!L26,'2023_TJ'!L26)</f>
        <v>0</v>
      </c>
      <c r="M26" s="10">
        <f>IF($M$2=$O$1,'2023_ktoe'!M26,'2023_TJ'!M26)</f>
        <v>5527.4</v>
      </c>
    </row>
    <row r="27" spans="1:13" x14ac:dyDescent="0.25">
      <c r="A27" s="6" t="s">
        <v>27</v>
      </c>
      <c r="B27" s="13">
        <f>IF($M$2=$O$1,'2023_ktoe'!B27,'2023_TJ'!B27)</f>
        <v>67.5</v>
      </c>
      <c r="C27" s="13">
        <f>IF($M$2=$O$1,'2023_ktoe'!C27,'2023_TJ'!C27)</f>
        <v>6965.0000000000009</v>
      </c>
      <c r="D27" s="13">
        <f>IF($M$2=$O$1,'2023_ktoe'!D27,'2023_TJ'!D27)</f>
        <v>1312.2</v>
      </c>
      <c r="E27" s="13">
        <f>IF($M$2=$O$1,'2023_ktoe'!E27,'2023_TJ'!E27)</f>
        <v>132</v>
      </c>
      <c r="F27" s="14">
        <f>IF($M$2=$O$1,'2023_ktoe'!F27,'2023_TJ'!F27)</f>
        <v>0</v>
      </c>
      <c r="G27" s="14">
        <f>IF($M$2=$O$1,'2023_ktoe'!G27,'2023_TJ'!G27)</f>
        <v>0</v>
      </c>
      <c r="H27" s="14">
        <f>IF($M$2=$O$1,'2023_ktoe'!H27,'2023_TJ'!H27)</f>
        <v>0</v>
      </c>
      <c r="I27" s="14">
        <f>IF($M$2=$O$1,'2023_ktoe'!I27,'2023_TJ'!I27)</f>
        <v>0</v>
      </c>
      <c r="J27" s="13">
        <f>IF($M$2=$O$1,'2023_ktoe'!J27,'2023_TJ'!J27)</f>
        <v>14</v>
      </c>
      <c r="K27" s="13">
        <f>IF($M$2=$O$1,'2023_ktoe'!K27,'2023_TJ'!K27)</f>
        <v>1468.8000000000002</v>
      </c>
      <c r="L27" s="13">
        <f>IF($M$2=$O$1,'2023_ktoe'!L27,'2023_TJ'!L27)</f>
        <v>50</v>
      </c>
      <c r="M27" s="10">
        <f>IF($M$2=$O$1,'2023_ktoe'!M27,'2023_TJ'!M27)</f>
        <v>10009.5</v>
      </c>
    </row>
    <row r="28" spans="1:13" x14ac:dyDescent="0.25">
      <c r="A28" s="6" t="s">
        <v>28</v>
      </c>
      <c r="B28" s="13">
        <f>IF($M$2=$O$1,'2023_ktoe'!B28,'2023_TJ'!B28)</f>
        <v>0</v>
      </c>
      <c r="C28" s="13">
        <f>IF($M$2=$O$1,'2023_ktoe'!C28,'2023_TJ'!C28)</f>
        <v>0</v>
      </c>
      <c r="D28" s="13">
        <f>IF($M$2=$O$1,'2023_ktoe'!D28,'2023_TJ'!D28)</f>
        <v>378.90000000000003</v>
      </c>
      <c r="E28" s="13">
        <f>IF($M$2=$O$1,'2023_ktoe'!E28,'2023_TJ'!E28)</f>
        <v>3</v>
      </c>
      <c r="F28" s="14">
        <f>IF($M$2=$O$1,'2023_ktoe'!F28,'2023_TJ'!F28)</f>
        <v>0</v>
      </c>
      <c r="G28" s="14">
        <f>IF($M$2=$O$1,'2023_ktoe'!G28,'2023_TJ'!G28)</f>
        <v>0</v>
      </c>
      <c r="H28" s="14">
        <f>IF($M$2=$O$1,'2023_ktoe'!H28,'2023_TJ'!H28)</f>
        <v>0</v>
      </c>
      <c r="I28" s="14">
        <f>IF($M$2=$O$1,'2023_ktoe'!I28,'2023_TJ'!I28)</f>
        <v>0</v>
      </c>
      <c r="J28" s="13">
        <f>IF($M$2=$O$1,'2023_ktoe'!J28,'2023_TJ'!J28)</f>
        <v>0</v>
      </c>
      <c r="K28" s="13">
        <f>IF($M$2=$O$1,'2023_ktoe'!K28,'2023_TJ'!K28)</f>
        <v>640.79999999999995</v>
      </c>
      <c r="L28" s="13">
        <f>IF($M$2=$O$1,'2023_ktoe'!L28,'2023_TJ'!L28)</f>
        <v>14</v>
      </c>
      <c r="M28" s="10">
        <f>IF($M$2=$O$1,'2023_ktoe'!M28,'2023_TJ'!M28)</f>
        <v>1036.7</v>
      </c>
    </row>
    <row r="29" spans="1:13" x14ac:dyDescent="0.25">
      <c r="A29" s="6" t="s">
        <v>29</v>
      </c>
      <c r="B29" s="13">
        <f>IF($M$2=$O$1,'2023_ktoe'!B29,'2023_TJ'!B29)</f>
        <v>147.45000000000002</v>
      </c>
      <c r="C29" s="13">
        <f>IF($M$2=$O$1,'2023_ktoe'!C29,'2023_TJ'!C29)</f>
        <v>400.40000000000003</v>
      </c>
      <c r="D29" s="13">
        <f>IF($M$2=$O$1,'2023_ktoe'!D29,'2023_TJ'!D29)</f>
        <v>3714.3</v>
      </c>
      <c r="E29" s="13">
        <f>IF($M$2=$O$1,'2023_ktoe'!E29,'2023_TJ'!E29)</f>
        <v>212</v>
      </c>
      <c r="F29" s="14">
        <f>IF($M$2=$O$1,'2023_ktoe'!F29,'2023_TJ'!F29)</f>
        <v>0</v>
      </c>
      <c r="G29" s="14">
        <f>IF($M$2=$O$1,'2023_ktoe'!G29,'2023_TJ'!G29)</f>
        <v>0</v>
      </c>
      <c r="H29" s="14">
        <f>IF($M$2=$O$1,'2023_ktoe'!H29,'2023_TJ'!H29)</f>
        <v>0</v>
      </c>
      <c r="I29" s="14">
        <f>IF($M$2=$O$1,'2023_ktoe'!I29,'2023_TJ'!I29)</f>
        <v>0</v>
      </c>
      <c r="J29" s="13">
        <f>IF($M$2=$O$1,'2023_ktoe'!J29,'2023_TJ'!J29)</f>
        <v>13</v>
      </c>
      <c r="K29" s="13">
        <f>IF($M$2=$O$1,'2023_ktoe'!K29,'2023_TJ'!K29)</f>
        <v>7671.6</v>
      </c>
      <c r="L29" s="13">
        <f>IF($M$2=$O$1,'2023_ktoe'!L29,'2023_TJ'!L29)</f>
        <v>176</v>
      </c>
      <c r="M29" s="10">
        <f>IF($M$2=$O$1,'2023_ktoe'!M29,'2023_TJ'!M29)</f>
        <v>12334.75</v>
      </c>
    </row>
    <row r="30" spans="1:13" x14ac:dyDescent="0.25">
      <c r="A30" s="4" t="s">
        <v>30</v>
      </c>
      <c r="B30" s="8">
        <f>IF($M$2=$O$1,'2023_ktoe'!B30,'2023_TJ'!B30)</f>
        <v>0</v>
      </c>
      <c r="C30" s="8">
        <f>IF($M$2=$O$1,'2023_ktoe'!C30,'2023_TJ'!C30)</f>
        <v>186721.8</v>
      </c>
      <c r="D30" s="8">
        <f>IF($M$2=$O$1,'2023_ktoe'!D30,'2023_TJ'!D30)</f>
        <v>1122.3</v>
      </c>
      <c r="E30" s="8">
        <f>IF($M$2=$O$1,'2023_ktoe'!E30,'2023_TJ'!E30)</f>
        <v>13094.200000000003</v>
      </c>
      <c r="F30" s="9">
        <f>IF($M$2=$O$1,'2023_ktoe'!F30,'2023_TJ'!F30)</f>
        <v>0</v>
      </c>
      <c r="G30" s="9">
        <f>IF($M$2=$O$1,'2023_ktoe'!G30,'2023_TJ'!G30)</f>
        <v>0</v>
      </c>
      <c r="H30" s="9">
        <f>IF($M$2=$O$1,'2023_ktoe'!H30,'2023_TJ'!H30)</f>
        <v>0</v>
      </c>
      <c r="I30" s="9">
        <f>IF($M$2=$O$1,'2023_ktoe'!I30,'2023_TJ'!I30)</f>
        <v>0</v>
      </c>
      <c r="J30" s="8">
        <f>IF($M$2=$O$1,'2023_ktoe'!J30,'2023_TJ'!J30)</f>
        <v>0</v>
      </c>
      <c r="K30" s="8">
        <f>IF($M$2=$O$1,'2023_ktoe'!K30,'2023_TJ'!K30)</f>
        <v>4708.7999999999993</v>
      </c>
      <c r="L30" s="9">
        <f>IF($M$2=$O$1,'2023_ktoe'!L30,'2023_TJ'!L30)</f>
        <v>0</v>
      </c>
      <c r="M30" s="10">
        <f>IF($M$2=$O$1,'2023_ktoe'!M30,'2023_TJ'!M30)</f>
        <v>205647.09999999998</v>
      </c>
    </row>
    <row r="31" spans="1:13" x14ac:dyDescent="0.25">
      <c r="A31" s="6" t="s">
        <v>31</v>
      </c>
      <c r="B31" s="14">
        <f>IF($M$2=$O$1,'2023_ktoe'!B31,'2023_TJ'!B31)</f>
        <v>0</v>
      </c>
      <c r="C31" s="13">
        <f>IF($M$2=$O$1,'2023_ktoe'!C31,'2023_TJ'!C31)</f>
        <v>185144.2</v>
      </c>
      <c r="D31" s="13">
        <f>IF($M$2=$O$1,'2023_ktoe'!D31,'2023_TJ'!D31)</f>
        <v>404.99999999999994</v>
      </c>
      <c r="E31" s="13">
        <f>IF($M$2=$O$1,'2023_ktoe'!E31,'2023_TJ'!E31)</f>
        <v>13094.200000000003</v>
      </c>
      <c r="F31" s="14">
        <f>IF($M$2=$O$1,'2023_ktoe'!F31,'2023_TJ'!F31)</f>
        <v>0</v>
      </c>
      <c r="G31" s="14">
        <f>IF($M$2=$O$1,'2023_ktoe'!G31,'2023_TJ'!G31)</f>
        <v>0</v>
      </c>
      <c r="H31" s="14">
        <f>IF($M$2=$O$1,'2023_ktoe'!H31,'2023_TJ'!H31)</f>
        <v>0</v>
      </c>
      <c r="I31" s="14">
        <f>IF($M$2=$O$1,'2023_ktoe'!I31,'2023_TJ'!I31)</f>
        <v>0</v>
      </c>
      <c r="J31" s="13">
        <f>IF($M$2=$O$1,'2023_ktoe'!J31,'2023_TJ'!J31)</f>
        <v>0</v>
      </c>
      <c r="K31" s="13">
        <f>IF($M$2=$O$1,'2023_ktoe'!K31,'2023_TJ'!K31)</f>
        <v>586.79999999999995</v>
      </c>
      <c r="L31" s="14">
        <f>IF($M$2=$O$1,'2023_ktoe'!L31,'2023_TJ'!L31)</f>
        <v>0</v>
      </c>
      <c r="M31" s="10">
        <f>IF($M$2=$O$1,'2023_ktoe'!M31,'2023_TJ'!M31)</f>
        <v>199230.2</v>
      </c>
    </row>
    <row r="32" spans="1:13" x14ac:dyDescent="0.25">
      <c r="A32" s="6" t="s">
        <v>76</v>
      </c>
      <c r="B32" s="14">
        <f>IF($M$2=$O$1,'2023_ktoe'!B32,'2023_TJ'!B32)</f>
        <v>0</v>
      </c>
      <c r="C32" s="13">
        <f>IF($M$2=$O$1,'2023_ktoe'!C32,'2023_TJ'!C32)</f>
        <v>44</v>
      </c>
      <c r="D32" s="14">
        <f>IF($M$2=$O$1,'2023_ktoe'!D32,'2023_TJ'!D32)</f>
        <v>0</v>
      </c>
      <c r="E32" s="13">
        <f>IF($M$2=$O$1,'2023_ktoe'!E32,'2023_TJ'!E32)</f>
        <v>0</v>
      </c>
      <c r="F32" s="14">
        <f>IF($M$2=$O$1,'2023_ktoe'!F32,'2023_TJ'!F32)</f>
        <v>0</v>
      </c>
      <c r="G32" s="14">
        <f>IF($M$2=$O$1,'2023_ktoe'!G32,'2023_TJ'!G32)</f>
        <v>0</v>
      </c>
      <c r="H32" s="14">
        <f>IF($M$2=$O$1,'2023_ktoe'!H32,'2023_TJ'!H32)</f>
        <v>0</v>
      </c>
      <c r="I32" s="14">
        <f>IF($M$2=$O$1,'2023_ktoe'!I32,'2023_TJ'!I32)</f>
        <v>0</v>
      </c>
      <c r="J32" s="13">
        <f>IF($M$2=$O$1,'2023_ktoe'!J32,'2023_TJ'!J32)</f>
        <v>0</v>
      </c>
      <c r="K32" s="13">
        <f>IF($M$2=$O$1,'2023_ktoe'!K32,'2023_TJ'!K32)</f>
        <v>0</v>
      </c>
      <c r="L32" s="14">
        <f>IF($M$2=$O$1,'2023_ktoe'!L32,'2023_TJ'!L32)</f>
        <v>0</v>
      </c>
      <c r="M32" s="10">
        <f>IF($M$2=$O$1,'2023_ktoe'!M32,'2023_TJ'!M32)</f>
        <v>44</v>
      </c>
    </row>
    <row r="33" spans="1:13" x14ac:dyDescent="0.25">
      <c r="A33" s="6" t="s">
        <v>32</v>
      </c>
      <c r="B33" s="13">
        <f>IF($M$2=$O$1,'2023_ktoe'!B33,'2023_TJ'!B33)</f>
        <v>0</v>
      </c>
      <c r="C33" s="13">
        <f>IF($M$2=$O$1,'2023_ktoe'!C33,'2023_TJ'!C33)</f>
        <v>1405.8</v>
      </c>
      <c r="D33" s="14">
        <f>IF($M$2=$O$1,'2023_ktoe'!D33,'2023_TJ'!D33)</f>
        <v>0</v>
      </c>
      <c r="E33" s="13">
        <f>IF($M$2=$O$1,'2023_ktoe'!E33,'2023_TJ'!E33)</f>
        <v>0</v>
      </c>
      <c r="F33" s="14">
        <f>IF($M$2=$O$1,'2023_ktoe'!F33,'2023_TJ'!F33)</f>
        <v>0</v>
      </c>
      <c r="G33" s="14">
        <f>IF($M$2=$O$1,'2023_ktoe'!G33,'2023_TJ'!G33)</f>
        <v>0</v>
      </c>
      <c r="H33" s="14">
        <f>IF($M$2=$O$1,'2023_ktoe'!H33,'2023_TJ'!H33)</f>
        <v>0</v>
      </c>
      <c r="I33" s="14">
        <f>IF($M$2=$O$1,'2023_ktoe'!I33,'2023_TJ'!I33)</f>
        <v>0</v>
      </c>
      <c r="J33" s="13">
        <f>IF($M$2=$O$1,'2023_ktoe'!J33,'2023_TJ'!J33)</f>
        <v>0</v>
      </c>
      <c r="K33" s="13">
        <f>IF($M$2=$O$1,'2023_ktoe'!K33,'2023_TJ'!K33)</f>
        <v>4089.6</v>
      </c>
      <c r="L33" s="14">
        <f>IF($M$2=$O$1,'2023_ktoe'!L33,'2023_TJ'!L33)</f>
        <v>0</v>
      </c>
      <c r="M33" s="10">
        <f>IF($M$2=$O$1,'2023_ktoe'!M33,'2023_TJ'!M33)</f>
        <v>5495.4</v>
      </c>
    </row>
    <row r="34" spans="1:13" x14ac:dyDescent="0.25">
      <c r="A34" s="6" t="s">
        <v>33</v>
      </c>
      <c r="B34" s="14">
        <f>IF($M$2=$O$1,'2023_ktoe'!B34,'2023_TJ'!B34)</f>
        <v>0</v>
      </c>
      <c r="C34" s="13">
        <f>IF($M$2=$O$1,'2023_ktoe'!C34,'2023_TJ'!C34)</f>
        <v>0</v>
      </c>
      <c r="D34" s="13">
        <f>IF($M$2=$O$1,'2023_ktoe'!D34,'2023_TJ'!D34)</f>
        <v>717.30000000000007</v>
      </c>
      <c r="E34" s="13">
        <f>IF($M$2=$O$1,'2023_ktoe'!E34,'2023_TJ'!E34)</f>
        <v>0</v>
      </c>
      <c r="F34" s="14">
        <f>IF($M$2=$O$1,'2023_ktoe'!F34,'2023_TJ'!F34)</f>
        <v>0</v>
      </c>
      <c r="G34" s="14">
        <f>IF($M$2=$O$1,'2023_ktoe'!G34,'2023_TJ'!G34)</f>
        <v>0</v>
      </c>
      <c r="H34" s="14">
        <f>IF($M$2=$O$1,'2023_ktoe'!H34,'2023_TJ'!H34)</f>
        <v>0</v>
      </c>
      <c r="I34" s="14">
        <f>IF($M$2=$O$1,'2023_ktoe'!I34,'2023_TJ'!I34)</f>
        <v>0</v>
      </c>
      <c r="J34" s="13">
        <f>IF($M$2=$O$1,'2023_ktoe'!J34,'2023_TJ'!J34)</f>
        <v>0</v>
      </c>
      <c r="K34" s="13">
        <f>IF($M$2=$O$1,'2023_ktoe'!K34,'2023_TJ'!K34)</f>
        <v>32.4</v>
      </c>
      <c r="L34" s="14">
        <f>IF($M$2=$O$1,'2023_ktoe'!L34,'2023_TJ'!L34)</f>
        <v>0</v>
      </c>
      <c r="M34" s="10">
        <f>IF($M$2=$O$1,'2023_ktoe'!M34,'2023_TJ'!M34)</f>
        <v>749.7</v>
      </c>
    </row>
    <row r="35" spans="1:13" x14ac:dyDescent="0.25">
      <c r="A35" s="6" t="s">
        <v>34</v>
      </c>
      <c r="B35" s="13">
        <f>IF($M$2=$O$1,'2023_ktoe'!B35,'2023_TJ'!B35)</f>
        <v>0</v>
      </c>
      <c r="C35" s="13">
        <f>IF($M$2=$O$1,'2023_ktoe'!C35,'2023_TJ'!C35)</f>
        <v>127.80000000000001</v>
      </c>
      <c r="D35" s="14">
        <f>IF($M$2=$O$1,'2023_ktoe'!D35,'2023_TJ'!D35)</f>
        <v>0</v>
      </c>
      <c r="E35" s="13">
        <f>IF($M$2=$O$1,'2023_ktoe'!E35,'2023_TJ'!E35)</f>
        <v>0</v>
      </c>
      <c r="F35" s="14">
        <f>IF($M$2=$O$1,'2023_ktoe'!F35,'2023_TJ'!F35)</f>
        <v>0</v>
      </c>
      <c r="G35" s="14">
        <f>IF($M$2=$O$1,'2023_ktoe'!G35,'2023_TJ'!G35)</f>
        <v>0</v>
      </c>
      <c r="H35" s="14">
        <f>IF($M$2=$O$1,'2023_ktoe'!H35,'2023_TJ'!H35)</f>
        <v>0</v>
      </c>
      <c r="I35" s="14">
        <f>IF($M$2=$O$1,'2023_ktoe'!I35,'2023_TJ'!I35)</f>
        <v>0</v>
      </c>
      <c r="J35" s="13">
        <f>IF($M$2=$O$1,'2023_ktoe'!J35,'2023_TJ'!J35)</f>
        <v>0</v>
      </c>
      <c r="K35" s="13">
        <f>IF($M$2=$O$1,'2023_ktoe'!K35,'2023_TJ'!K35)</f>
        <v>0</v>
      </c>
      <c r="L35" s="14">
        <f>IF($M$2=$O$1,'2023_ktoe'!L35,'2023_TJ'!L35)</f>
        <v>0</v>
      </c>
      <c r="M35" s="10">
        <f>IF($M$2=$O$1,'2023_ktoe'!M35,'2023_TJ'!M35)</f>
        <v>127.80000000000001</v>
      </c>
    </row>
    <row r="36" spans="1:13" x14ac:dyDescent="0.25">
      <c r="A36" s="6" t="s">
        <v>35</v>
      </c>
      <c r="B36" s="13">
        <f>IF($M$2=$O$1,'2023_ktoe'!B36,'2023_TJ'!B36)</f>
        <v>0</v>
      </c>
      <c r="C36" s="13">
        <f>IF($M$2=$O$1,'2023_ktoe'!C36,'2023_TJ'!C36)</f>
        <v>0</v>
      </c>
      <c r="D36" s="13">
        <f>IF($M$2=$O$1,'2023_ktoe'!D36,'2023_TJ'!D36)</f>
        <v>0</v>
      </c>
      <c r="E36" s="13">
        <f>IF($M$2=$O$1,'2023_ktoe'!E36,'2023_TJ'!E36)</f>
        <v>0</v>
      </c>
      <c r="F36" s="14">
        <f>IF($M$2=$O$1,'2023_ktoe'!F36,'2023_TJ'!F36)</f>
        <v>0</v>
      </c>
      <c r="G36" s="14">
        <f>IF($M$2=$O$1,'2023_ktoe'!G36,'2023_TJ'!G36)</f>
        <v>0</v>
      </c>
      <c r="H36" s="14">
        <f>IF($M$2=$O$1,'2023_ktoe'!H36,'2023_TJ'!H36)</f>
        <v>0</v>
      </c>
      <c r="I36" s="14">
        <f>IF($M$2=$O$1,'2023_ktoe'!I36,'2023_TJ'!I36)</f>
        <v>0</v>
      </c>
      <c r="J36" s="13">
        <f>IF($M$2=$O$1,'2023_ktoe'!J36,'2023_TJ'!J36)</f>
        <v>0</v>
      </c>
      <c r="K36" s="13">
        <f>IF($M$2=$O$1,'2023_ktoe'!K36,'2023_TJ'!K36)</f>
        <v>0</v>
      </c>
      <c r="L36" s="14">
        <f>IF($M$2=$O$1,'2023_ktoe'!L36,'2023_TJ'!L36)</f>
        <v>0</v>
      </c>
      <c r="M36" s="10">
        <f>IF($M$2=$O$1,'2023_ktoe'!M36,'2023_TJ'!M36)</f>
        <v>0</v>
      </c>
    </row>
    <row r="37" spans="1:13" x14ac:dyDescent="0.25">
      <c r="A37" s="4" t="s">
        <v>36</v>
      </c>
      <c r="B37" s="8">
        <f>IF($M$2=$O$1,'2023_ktoe'!B37,'2023_TJ'!B37)</f>
        <v>1373.511</v>
      </c>
      <c r="C37" s="8">
        <f>IF($M$2=$O$1,'2023_ktoe'!C37,'2023_TJ'!C37)</f>
        <v>18784.400000000001</v>
      </c>
      <c r="D37" s="8">
        <f>IF($M$2=$O$1,'2023_ktoe'!D37,'2023_TJ'!D37)</f>
        <v>139163.4</v>
      </c>
      <c r="E37" s="8">
        <f>IF($M$2=$O$1,'2023_ktoe'!E37,'2023_TJ'!E37)</f>
        <v>52785.999999999993</v>
      </c>
      <c r="F37" s="9">
        <f>IF($M$2=$O$1,'2023_ktoe'!F37,'2023_TJ'!F37)</f>
        <v>0</v>
      </c>
      <c r="G37" s="9">
        <f>IF($M$2=$O$1,'2023_ktoe'!G37,'2023_TJ'!G37)</f>
        <v>0</v>
      </c>
      <c r="H37" s="9">
        <f>IF($M$2=$O$1,'2023_ktoe'!H37,'2023_TJ'!H37)</f>
        <v>0</v>
      </c>
      <c r="I37" s="9">
        <f>IF($M$2=$O$1,'2023_ktoe'!I37,'2023_TJ'!I37)</f>
        <v>736</v>
      </c>
      <c r="J37" s="28">
        <f>IF($M$2=$O$1,'2023_ktoe'!J37,'2023_TJ'!J37)</f>
        <v>3519</v>
      </c>
      <c r="K37" s="8">
        <f>IF($M$2=$O$1,'2023_ktoe'!K37,'2023_TJ'!K37)</f>
        <v>76788.000000000015</v>
      </c>
      <c r="L37" s="8">
        <f>IF($M$2=$O$1,'2023_ktoe'!L37,'2023_TJ'!L37)</f>
        <v>22883</v>
      </c>
      <c r="M37" s="29">
        <f>IF($M$2=$O$1,'2023_ktoe'!M37,'2023_TJ'!M37)</f>
        <v>316033.31099999999</v>
      </c>
    </row>
    <row r="38" spans="1:13" x14ac:dyDescent="0.25">
      <c r="A38" s="6" t="s">
        <v>37</v>
      </c>
      <c r="B38" s="13">
        <f>IF($M$2=$O$1,'2023_ktoe'!B38,'2023_TJ'!B38)</f>
        <v>1350.2670000000001</v>
      </c>
      <c r="C38" s="13">
        <f>IF($M$2=$O$1,'2023_ktoe'!C38,'2023_TJ'!C38)</f>
        <v>2668.0000000000005</v>
      </c>
      <c r="D38" s="13">
        <f>IF($M$2=$O$1,'2023_ktoe'!D38,'2023_TJ'!D38)</f>
        <v>104339.7</v>
      </c>
      <c r="E38" s="13">
        <f>IF($M$2=$O$1,'2023_ktoe'!E38,'2023_TJ'!E38)</f>
        <v>50973.999999999993</v>
      </c>
      <c r="F38" s="14">
        <f>IF($M$2=$O$1,'2023_ktoe'!F38,'2023_TJ'!F38)</f>
        <v>0</v>
      </c>
      <c r="G38" s="14">
        <f>IF($M$2=$O$1,'2023_ktoe'!G38,'2023_TJ'!G38)</f>
        <v>0</v>
      </c>
      <c r="H38" s="14">
        <f>IF($M$2=$O$1,'2023_ktoe'!H38,'2023_TJ'!H38)</f>
        <v>0</v>
      </c>
      <c r="I38" s="14">
        <f>IF($M$2=$O$1,'2023_ktoe'!I38,'2023_TJ'!I38)</f>
        <v>723</v>
      </c>
      <c r="J38" s="13">
        <f>IF($M$2=$O$1,'2023_ktoe'!J38,'2023_TJ'!J38)</f>
        <v>0</v>
      </c>
      <c r="K38" s="13">
        <f>IF($M$2=$O$1,'2023_ktoe'!K38,'2023_TJ'!K38)</f>
        <v>45115.200000000004</v>
      </c>
      <c r="L38" s="13">
        <f>IF($M$2=$O$1,'2023_ktoe'!L38,'2023_TJ'!L38)</f>
        <v>18071</v>
      </c>
      <c r="M38" s="10">
        <f>IF($M$2=$O$1,'2023_ktoe'!M38,'2023_TJ'!M38)</f>
        <v>223241.16700000002</v>
      </c>
    </row>
    <row r="39" spans="1:13" x14ac:dyDescent="0.25">
      <c r="A39" s="6" t="s">
        <v>38</v>
      </c>
      <c r="B39" s="13">
        <f>IF($M$2=$O$1,'2023_ktoe'!B39,'2023_TJ'!B39)</f>
        <v>23.244</v>
      </c>
      <c r="C39" s="13">
        <f>IF($M$2=$O$1,'2023_ktoe'!C39,'2023_TJ'!C39)</f>
        <v>1102.4000000000001</v>
      </c>
      <c r="D39" s="13">
        <f>IF($M$2=$O$1,'2023_ktoe'!D39,'2023_TJ'!D39)</f>
        <v>30718.799999999999</v>
      </c>
      <c r="E39" s="13">
        <f>IF($M$2=$O$1,'2023_ktoe'!E39,'2023_TJ'!E39)</f>
        <v>1314</v>
      </c>
      <c r="F39" s="14">
        <f>IF($M$2=$O$1,'2023_ktoe'!F39,'2023_TJ'!F39)</f>
        <v>0</v>
      </c>
      <c r="G39" s="14">
        <f>IF($M$2=$O$1,'2023_ktoe'!G39,'2023_TJ'!G39)</f>
        <v>0</v>
      </c>
      <c r="H39" s="14">
        <f>IF($M$2=$O$1,'2023_ktoe'!H39,'2023_TJ'!H39)</f>
        <v>0</v>
      </c>
      <c r="I39" s="14">
        <f>IF($M$2=$O$1,'2023_ktoe'!I39,'2023_TJ'!I39)</f>
        <v>13</v>
      </c>
      <c r="J39" s="13">
        <f>IF($M$2=$O$1,'2023_ktoe'!J39,'2023_TJ'!J39)</f>
        <v>1578</v>
      </c>
      <c r="K39" s="13">
        <f>IF($M$2=$O$1,'2023_ktoe'!K39,'2023_TJ'!K39)</f>
        <v>28231.200000000001</v>
      </c>
      <c r="L39" s="13">
        <f>IF($M$2=$O$1,'2023_ktoe'!L39,'2023_TJ'!L39)</f>
        <v>4755</v>
      </c>
      <c r="M39" s="10">
        <f>IF($M$2=$O$1,'2023_ktoe'!M39,'2023_TJ'!M39)</f>
        <v>67735.644</v>
      </c>
    </row>
    <row r="40" spans="1:13" x14ac:dyDescent="0.25">
      <c r="A40" s="6" t="s">
        <v>39</v>
      </c>
      <c r="B40" s="13">
        <f>IF($M$2=$O$1,'2023_ktoe'!B40,'2023_TJ'!B40)</f>
        <v>0</v>
      </c>
      <c r="C40" s="13">
        <f>IF($M$2=$O$1,'2023_ktoe'!C40,'2023_TJ'!C40)</f>
        <v>14627.000000000002</v>
      </c>
      <c r="D40" s="13">
        <f>IF($M$2=$O$1,'2023_ktoe'!D40,'2023_TJ'!D40)</f>
        <v>3509.1</v>
      </c>
      <c r="E40" s="13">
        <f>IF($M$2=$O$1,'2023_ktoe'!E40,'2023_TJ'!E40)</f>
        <v>494</v>
      </c>
      <c r="F40" s="14">
        <f>IF($M$2=$O$1,'2023_ktoe'!F40,'2023_TJ'!F40)</f>
        <v>0</v>
      </c>
      <c r="G40" s="14">
        <f>IF($M$2=$O$1,'2023_ktoe'!G40,'2023_TJ'!G40)</f>
        <v>0</v>
      </c>
      <c r="H40" s="14">
        <f>IF($M$2=$O$1,'2023_ktoe'!H40,'2023_TJ'!H40)</f>
        <v>0</v>
      </c>
      <c r="I40" s="14">
        <f>IF($M$2=$O$1,'2023_ktoe'!I40,'2023_TJ'!I40)</f>
        <v>0</v>
      </c>
      <c r="J40" s="30">
        <f>IF($M$2=$O$1,'2023_ktoe'!J40,'2023_TJ'!J40)</f>
        <v>1941</v>
      </c>
      <c r="K40" s="13">
        <f>IF($M$2=$O$1,'2023_ktoe'!K40,'2023_TJ'!K40)</f>
        <v>3113.9999999999995</v>
      </c>
      <c r="L40" s="13">
        <f>IF($M$2=$O$1,'2023_ktoe'!L40,'2023_TJ'!L40)</f>
        <v>17</v>
      </c>
      <c r="M40" s="29">
        <f>IF($M$2=$O$1,'2023_ktoe'!M40,'2023_TJ'!M40)</f>
        <v>23702.100000000002</v>
      </c>
    </row>
    <row r="41" spans="1:13" x14ac:dyDescent="0.25">
      <c r="A41" s="6" t="s">
        <v>40</v>
      </c>
      <c r="B41" s="13">
        <f>IF($M$2=$O$1,'2023_ktoe'!B41,'2023_TJ'!B41)</f>
        <v>0</v>
      </c>
      <c r="C41" s="13">
        <f>IF($M$2=$O$1,'2023_ktoe'!C41,'2023_TJ'!C41)</f>
        <v>387</v>
      </c>
      <c r="D41" s="13">
        <f>IF($M$2=$O$1,'2023_ktoe'!D41,'2023_TJ'!D41)</f>
        <v>595.80000000000007</v>
      </c>
      <c r="E41" s="13">
        <f>IF($M$2=$O$1,'2023_ktoe'!E41,'2023_TJ'!E41)</f>
        <v>4</v>
      </c>
      <c r="F41" s="14">
        <f>IF($M$2=$O$1,'2023_ktoe'!F41,'2023_TJ'!F41)</f>
        <v>0</v>
      </c>
      <c r="G41" s="14">
        <f>IF($M$2=$O$1,'2023_ktoe'!G41,'2023_TJ'!G41)</f>
        <v>0</v>
      </c>
      <c r="H41" s="14">
        <f>IF($M$2=$O$1,'2023_ktoe'!H41,'2023_TJ'!H41)</f>
        <v>0</v>
      </c>
      <c r="I41" s="14">
        <f>IF($M$2=$O$1,'2023_ktoe'!I41,'2023_TJ'!I41)</f>
        <v>0</v>
      </c>
      <c r="J41" s="13">
        <f>IF($M$2=$O$1,'2023_ktoe'!J41,'2023_TJ'!J41)</f>
        <v>0</v>
      </c>
      <c r="K41" s="13">
        <f>IF($M$2=$O$1,'2023_ktoe'!K41,'2023_TJ'!K41)</f>
        <v>327.59999999999997</v>
      </c>
      <c r="L41" s="13">
        <f>IF($M$2=$O$1,'2023_ktoe'!L41,'2023_TJ'!L41)</f>
        <v>40</v>
      </c>
      <c r="M41" s="10">
        <f>IF($M$2=$O$1,'2023_ktoe'!M41,'2023_TJ'!M41)</f>
        <v>1354.4</v>
      </c>
    </row>
    <row r="42" spans="1:13" ht="15.75" thickBot="1" x14ac:dyDescent="0.3">
      <c r="A42" s="7" t="s">
        <v>41</v>
      </c>
      <c r="B42" s="16">
        <f>IF($M$2=$O$1,'2023_ktoe'!B42,'2023_TJ'!B42)</f>
        <v>494.00000000000006</v>
      </c>
      <c r="C42" s="16">
        <f>IF($M$2=$O$1,'2023_ktoe'!C42,'2023_TJ'!C42)</f>
        <v>71528.2</v>
      </c>
      <c r="D42" s="16">
        <f>IF($M$2=$O$1,'2023_ktoe'!D42,'2023_TJ'!D42)</f>
        <v>19137.600000000002</v>
      </c>
      <c r="E42" s="17">
        <f>IF($M$2=$O$1,'2023_ktoe'!E42,'2023_TJ'!E42)</f>
        <v>0</v>
      </c>
      <c r="F42" s="17">
        <f>IF($M$2=$O$1,'2023_ktoe'!F42,'2023_TJ'!F42)</f>
        <v>0</v>
      </c>
      <c r="G42" s="17">
        <f>IF($M$2=$O$1,'2023_ktoe'!G42,'2023_TJ'!G42)</f>
        <v>0</v>
      </c>
      <c r="H42" s="17">
        <f>IF($M$2=$O$1,'2023_ktoe'!H42,'2023_TJ'!H42)</f>
        <v>0</v>
      </c>
      <c r="I42" s="17">
        <f>IF($M$2=$O$1,'2023_ktoe'!I42,'2023_TJ'!I42)</f>
        <v>0</v>
      </c>
      <c r="J42" s="17">
        <f>IF($M$2=$O$1,'2023_ktoe'!J42,'2023_TJ'!J42)</f>
        <v>0</v>
      </c>
      <c r="K42" s="17">
        <f>IF($M$2=$O$1,'2023_ktoe'!K42,'2023_TJ'!K42)</f>
        <v>0</v>
      </c>
      <c r="L42" s="17">
        <f>IF($M$2=$O$1,'2023_ktoe'!L42,'2023_TJ'!L42)</f>
        <v>0</v>
      </c>
      <c r="M42" s="18">
        <f>IF($M$2=$O$1,'2023_ktoe'!M42,'2023_TJ'!M42)</f>
        <v>91159.8</v>
      </c>
    </row>
    <row r="43" spans="1:13" x14ac:dyDescent="0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5">
      <c r="A44" s="27"/>
    </row>
    <row r="45" spans="1:13" x14ac:dyDescent="0.25">
      <c r="A45" s="27"/>
    </row>
  </sheetData>
  <mergeCells count="1">
    <mergeCell ref="A1:M1"/>
  </mergeCells>
  <dataValidations count="1">
    <dataValidation type="list" showInputMessage="1" showErrorMessage="1" sqref="M2" xr:uid="{04A8DE84-A881-4CEC-BA10-A9BD60B04F0B}">
      <formula1>Lista1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Munka11"/>
  <dimension ref="A1:N42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4" t="s">
        <v>53</v>
      </c>
      <c r="L2" s="25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f>IF($L$2=$N$1,'2017_ktoe'!B4,'2017_TJ'!B4)</f>
        <v>53723.308000000005</v>
      </c>
      <c r="C4" s="8">
        <f>IF($L$2=$N$1,'2017_ktoe'!C4,'2017_TJ'!C4)</f>
        <v>43768.600000000006</v>
      </c>
      <c r="D4" s="8">
        <f>IF($L$2=$N$1,'2017_ktoe'!D4,'2017_TJ'!D4)</f>
        <v>59064.3</v>
      </c>
      <c r="E4" s="8">
        <f>IF($L$2=$N$1,'2017_ktoe'!E4,'2017_TJ'!E4)</f>
        <v>130988.19999999998</v>
      </c>
      <c r="F4" s="8">
        <f>IF($L$2=$N$1,'2017_ktoe'!F4,'2017_TJ'!F4)</f>
        <v>176251.54545454541</v>
      </c>
      <c r="G4" s="8">
        <f>IF($L$2=$N$1,'2017_ktoe'!G4,'2017_TJ'!G4)</f>
        <v>792</v>
      </c>
      <c r="H4" s="8">
        <f>IF($L$2=$N$1,'2017_ktoe'!H4,'2017_TJ'!H4)</f>
        <v>2728.8</v>
      </c>
      <c r="I4" s="8">
        <f>IF($L$2=$N$1,'2017_ktoe'!I4,'2017_TJ'!I4)</f>
        <v>7339.4</v>
      </c>
      <c r="J4" s="9"/>
      <c r="K4" s="8">
        <f>IF($L$2=$N$1,'2017_ktoe'!K4,'2017_TJ'!K4)</f>
        <v>0</v>
      </c>
      <c r="L4" s="10">
        <f>IF($L$2=$N$1,'2017_ktoe'!L4,'2017_TJ'!L4)</f>
        <v>474656.15345454542</v>
      </c>
    </row>
    <row r="5" spans="1:14" x14ac:dyDescent="0.25">
      <c r="A5" s="4" t="s">
        <v>3</v>
      </c>
      <c r="B5" s="8">
        <f>IF($L$2=$N$1,'2017_ktoe'!B5,'2017_TJ'!B5)</f>
        <v>52740.468000000008</v>
      </c>
      <c r="C5" s="8">
        <f>IF($L$2=$N$1,'2017_ktoe'!C5,'2017_TJ'!C5)</f>
        <v>408286.00000000012</v>
      </c>
      <c r="D5" s="8">
        <f>IF($L$2=$N$1,'2017_ktoe'!D5,'2017_TJ'!D5)</f>
        <v>344216.7</v>
      </c>
      <c r="E5" s="8">
        <f>IF($L$2=$N$1,'2017_ktoe'!E5,'2017_TJ'!E5)</f>
        <v>11357.1</v>
      </c>
      <c r="F5" s="9"/>
      <c r="G5" s="9"/>
      <c r="H5" s="9"/>
      <c r="I5" s="8">
        <f>IF($L$2=$N$1,'2017_ktoe'!I5,'2017_TJ'!I5)</f>
        <v>0</v>
      </c>
      <c r="J5" s="8">
        <f>IF($L$2=$N$1,'2017_ktoe'!J5,'2017_TJ'!J5)</f>
        <v>71290.8</v>
      </c>
      <c r="K5" s="8">
        <f>IF($L$2=$N$1,'2017_ktoe'!K5,'2017_TJ'!K5)</f>
        <v>0</v>
      </c>
      <c r="L5" s="10">
        <f>IF($L$2=$N$1,'2017_ktoe'!L5,'2017_TJ'!L5)</f>
        <v>887891.06800000009</v>
      </c>
    </row>
    <row r="6" spans="1:14" x14ac:dyDescent="0.25">
      <c r="A6" s="4" t="s">
        <v>4</v>
      </c>
      <c r="B6" s="8">
        <f>IF($L$2=$N$1,'2017_ktoe'!B6,'2017_TJ'!B6)</f>
        <v>-11453.477999999999</v>
      </c>
      <c r="C6" s="8">
        <f>IF($L$2=$N$1,'2017_ktoe'!C6,'2017_TJ'!C6)</f>
        <v>-133127</v>
      </c>
      <c r="D6" s="8">
        <f>IF($L$2=$N$1,'2017_ktoe'!D6,'2017_TJ'!D6)</f>
        <v>0</v>
      </c>
      <c r="E6" s="8">
        <f>IF($L$2=$N$1,'2017_ktoe'!E6,'2017_TJ'!E6)</f>
        <v>-19044</v>
      </c>
      <c r="F6" s="9"/>
      <c r="G6" s="9"/>
      <c r="H6" s="9"/>
      <c r="I6" s="8">
        <f>IF($L$2=$N$1,'2017_ktoe'!I6,'2017_TJ'!I6)</f>
        <v>0</v>
      </c>
      <c r="J6" s="8">
        <f>IF($L$2=$N$1,'2017_ktoe'!J6,'2017_TJ'!J6)</f>
        <v>-24930.000000000004</v>
      </c>
      <c r="K6" s="8">
        <f>IF($L$2=$N$1,'2017_ktoe'!K6,'2017_TJ'!K6)</f>
        <v>0</v>
      </c>
      <c r="L6" s="10">
        <f>IF($L$2=$N$1,'2017_ktoe'!L6,'2017_TJ'!L6)</f>
        <v>-188554.478</v>
      </c>
    </row>
    <row r="7" spans="1:14" x14ac:dyDescent="0.25">
      <c r="A7" s="4" t="s">
        <v>7</v>
      </c>
      <c r="B7" s="9"/>
      <c r="C7" s="8">
        <f>IF($L$2=$N$1,'2017_ktoe'!C7,'2017_TJ'!C7)</f>
        <v>-9288</v>
      </c>
      <c r="D7" s="8">
        <f>IF($L$2=$N$1,'2017_ktoe'!D7,'2017_TJ'!D7)</f>
        <v>0</v>
      </c>
      <c r="E7" s="8">
        <f>IF($L$2=$N$1,'2017_ktoe'!E7,'2017_TJ'!E7)</f>
        <v>0</v>
      </c>
      <c r="F7" s="9"/>
      <c r="G7" s="9"/>
      <c r="H7" s="9"/>
      <c r="I7" s="8">
        <f>IF($L$2=$N$1,'2017_ktoe'!I7,'2017_TJ'!I7)</f>
        <v>0</v>
      </c>
      <c r="J7" s="8">
        <f>IF($L$2=$N$1,'2017_ktoe'!J7,'2017_TJ'!J7)</f>
        <v>0</v>
      </c>
      <c r="K7" s="9"/>
      <c r="L7" s="10">
        <f>IF($L$2=$N$1,'2017_ktoe'!L7,'2017_TJ'!L7)</f>
        <v>-9288</v>
      </c>
    </row>
    <row r="8" spans="1:14" x14ac:dyDescent="0.25">
      <c r="A8" s="4" t="s">
        <v>8</v>
      </c>
      <c r="B8" s="11">
        <f>IF($L$2=$N$1,'2017_ktoe'!B8,'2017_TJ'!B8)</f>
        <v>-1259.8020000000001</v>
      </c>
      <c r="C8" s="11">
        <f>IF($L$2=$N$1,'2017_ktoe'!C8,'2017_TJ'!C8)</f>
        <v>-2768.2</v>
      </c>
      <c r="D8" s="11">
        <f>IF($L$2=$N$1,'2017_ktoe'!D8,'2017_TJ'!D8)</f>
        <v>-45651.6</v>
      </c>
      <c r="E8" s="11">
        <f>IF($L$2=$N$1,'2017_ktoe'!E8,'2017_TJ'!E8)</f>
        <v>-225</v>
      </c>
      <c r="F8" s="9"/>
      <c r="G8" s="9"/>
      <c r="H8" s="9"/>
      <c r="I8" s="11">
        <f>IF($L$2=$N$1,'2017_ktoe'!I8,'2017_TJ'!I8)</f>
        <v>0</v>
      </c>
      <c r="J8" s="11">
        <f>IF($L$2=$N$1,'2017_ktoe'!J8,'2017_TJ'!J8)</f>
        <v>0</v>
      </c>
      <c r="K8" s="9"/>
      <c r="L8" s="12">
        <f>IF($L$2=$N$1,'2017_ktoe'!L8,'2017_TJ'!L8)</f>
        <v>-49904.601999999999</v>
      </c>
    </row>
    <row r="9" spans="1:14" x14ac:dyDescent="0.25">
      <c r="A9" s="4" t="s">
        <v>9</v>
      </c>
      <c r="B9" s="8">
        <f>IF($L$2=$N$1,'2017_ktoe'!B9,'2017_TJ'!B9)</f>
        <v>93750.496000000014</v>
      </c>
      <c r="C9" s="8">
        <f>IF($L$2=$N$1,'2017_ktoe'!C9,'2017_TJ'!C9)</f>
        <v>306871.40000000008</v>
      </c>
      <c r="D9" s="8">
        <f>IF($L$2=$N$1,'2017_ktoe'!D9,'2017_TJ'!D9)</f>
        <v>357629.4</v>
      </c>
      <c r="E9" s="8">
        <f>IF($L$2=$N$1,'2017_ktoe'!E9,'2017_TJ'!E9)</f>
        <v>123076.29999999999</v>
      </c>
      <c r="F9" s="8">
        <f>IF($L$2=$N$1,'2017_ktoe'!F9,'2017_TJ'!F9)</f>
        <v>176251.54545454541</v>
      </c>
      <c r="G9" s="8">
        <f>IF($L$2=$N$1,'2017_ktoe'!G9,'2017_TJ'!G9)</f>
        <v>792</v>
      </c>
      <c r="H9" s="8">
        <f>IF($L$2=$N$1,'2017_ktoe'!H9,'2017_TJ'!H9)</f>
        <v>2728.8</v>
      </c>
      <c r="I9" s="8">
        <f>IF($L$2=$N$1,'2017_ktoe'!I9,'2017_TJ'!I9)</f>
        <v>7339.4</v>
      </c>
      <c r="J9" s="8">
        <f>IF($L$2=$N$1,'2017_ktoe'!J9,'2017_TJ'!J9)</f>
        <v>46360.800000000003</v>
      </c>
      <c r="K9" s="8">
        <f>IF($L$2=$N$1,'2017_ktoe'!K9,'2017_TJ'!K9)</f>
        <v>0</v>
      </c>
      <c r="L9" s="10">
        <f>IF($L$2=$N$1,'2017_ktoe'!L9,'2017_TJ'!L9)</f>
        <v>1114800.1414545455</v>
      </c>
    </row>
    <row r="10" spans="1:14" x14ac:dyDescent="0.25">
      <c r="A10" s="4" t="s">
        <v>10</v>
      </c>
      <c r="B10" s="8">
        <f>IF($L$2=$N$1,'2017_ktoe'!B10,'2017_TJ'!B10)</f>
        <v>0</v>
      </c>
      <c r="C10" s="8">
        <f>IF($L$2=$N$1,'2017_ktoe'!C10,'2017_TJ'!C10)</f>
        <v>266.99999999999955</v>
      </c>
      <c r="D10" s="9"/>
      <c r="E10" s="9"/>
      <c r="F10" s="9"/>
      <c r="G10" s="9"/>
      <c r="H10" s="9"/>
      <c r="I10" s="9"/>
      <c r="J10" s="9"/>
      <c r="K10" s="9"/>
      <c r="L10" s="10">
        <f>IF($L$2=$N$1,'2017_ktoe'!L10,'2017_TJ'!L10)</f>
        <v>266.99999999999955</v>
      </c>
    </row>
    <row r="11" spans="1:14" x14ac:dyDescent="0.25">
      <c r="A11" s="4" t="s">
        <v>11</v>
      </c>
      <c r="B11" s="8">
        <f>IF($L$2=$N$1,'2017_ktoe'!B11,'2017_TJ'!B11)</f>
        <v>440.91600000000261</v>
      </c>
      <c r="C11" s="8">
        <f>IF($L$2=$N$1,'2017_ktoe'!C11,'2017_TJ'!C11)</f>
        <v>-2.3799202608643101E-12</v>
      </c>
      <c r="D11" s="8">
        <f>IF($L$2=$N$1,'2017_ktoe'!D11,'2017_TJ'!D11)</f>
        <v>12547.800000000021</v>
      </c>
      <c r="E11" s="8">
        <f>IF($L$2=$N$1,'2017_ktoe'!E11,'2017_TJ'!E11)</f>
        <v>0</v>
      </c>
      <c r="F11" s="8">
        <f>IF($L$2=$N$1,'2017_ktoe'!F11,'2017_TJ'!F11)</f>
        <v>0</v>
      </c>
      <c r="G11" s="8">
        <f>IF($L$2=$N$1,'2017_ktoe'!G11,'2017_TJ'!G11)</f>
        <v>0</v>
      </c>
      <c r="H11" s="8">
        <f>IF($L$2=$N$1,'2017_ktoe'!H11,'2017_TJ'!H11)</f>
        <v>0</v>
      </c>
      <c r="I11" s="8">
        <f>IF($L$2=$N$1,'2017_ktoe'!I11,'2017_TJ'!I11)</f>
        <v>0</v>
      </c>
      <c r="J11" s="8">
        <f>IF($L$2=$N$1,'2017_ktoe'!J11,'2017_TJ'!J11)</f>
        <v>-1810.7999999999799</v>
      </c>
      <c r="K11" s="8">
        <f>IF($L$2=$N$1,'2017_ktoe'!K11,'2017_TJ'!K11)</f>
        <v>27.000000000000231</v>
      </c>
      <c r="L11" s="10">
        <f>IF($L$2=$N$1,'2017_ktoe'!L11,'2017_TJ'!L11)</f>
        <v>11204.916000000043</v>
      </c>
    </row>
    <row r="12" spans="1:14" x14ac:dyDescent="0.25">
      <c r="A12" s="4" t="s">
        <v>12</v>
      </c>
      <c r="B12" s="8">
        <f>IF($L$2=$N$1,'2017_ktoe'!B12,'2017_TJ'!B12)</f>
        <v>-72867.773000000001</v>
      </c>
      <c r="C12" s="8">
        <f>IF($L$2=$N$1,'2017_ktoe'!C12,'2017_TJ'!C12)</f>
        <v>-575.20000000008804</v>
      </c>
      <c r="D12" s="8">
        <f>IF($L$2=$N$1,'2017_ktoe'!D12,'2017_TJ'!D12)</f>
        <v>-92319.3</v>
      </c>
      <c r="E12" s="8">
        <f>IF($L$2=$N$1,'2017_ktoe'!E12,'2017_TJ'!E12)</f>
        <v>-34884.199999999997</v>
      </c>
      <c r="F12" s="8">
        <f>IF($L$2=$N$1,'2017_ktoe'!F12,'2017_TJ'!F12)</f>
        <v>-176251.54545454541</v>
      </c>
      <c r="G12" s="8">
        <f>IF($L$2=$N$1,'2017_ktoe'!G12,'2017_TJ'!G12)</f>
        <v>-792</v>
      </c>
      <c r="H12" s="8">
        <f>IF($L$2=$N$1,'2017_ktoe'!H12,'2017_TJ'!H12)</f>
        <v>-2728.8</v>
      </c>
      <c r="I12" s="8">
        <f>IF($L$2=$N$1,'2017_ktoe'!I12,'2017_TJ'!I12)</f>
        <v>-4258.4000000000005</v>
      </c>
      <c r="J12" s="8">
        <f>IF($L$2=$N$1,'2017_ktoe'!J12,'2017_TJ'!J12)</f>
        <v>118493.99999999999</v>
      </c>
      <c r="K12" s="8">
        <f>IF($L$2=$N$1,'2017_ktoe'!K12,'2017_TJ'!K12)</f>
        <v>51543</v>
      </c>
      <c r="L12" s="10">
        <f>IF($L$2=$N$1,'2017_ktoe'!L12,'2017_TJ'!L12)</f>
        <v>-214640.21845454554</v>
      </c>
    </row>
    <row r="13" spans="1:14" x14ac:dyDescent="0.25">
      <c r="A13" s="5" t="s">
        <v>13</v>
      </c>
      <c r="B13" s="11">
        <f>IF($L$2=$N$1,'2017_ktoe'!B13,'2017_TJ'!B13)</f>
        <v>-6632.4000000000005</v>
      </c>
      <c r="C13" s="11">
        <f>IF($L$2=$N$1,'2017_ktoe'!C13,'2017_TJ'!C13)</f>
        <v>-14869.000000000002</v>
      </c>
      <c r="D13" s="11">
        <f>IF($L$2=$N$1,'2017_ktoe'!D13,'2017_TJ'!D13)</f>
        <v>-9180.9000000000015</v>
      </c>
      <c r="E13" s="11">
        <f>IF($L$2=$N$1,'2017_ktoe'!E13,'2017_TJ'!E13)</f>
        <v>-583</v>
      </c>
      <c r="F13" s="9"/>
      <c r="G13" s="9"/>
      <c r="H13" s="9"/>
      <c r="I13" s="11">
        <f>IF($L$2=$N$1,'2017_ktoe'!I13,'2017_TJ'!I13)</f>
        <v>0</v>
      </c>
      <c r="J13" s="11">
        <f>IF($L$2=$N$1,'2017_ktoe'!J13,'2017_TJ'!J13)</f>
        <v>-12027.599999999999</v>
      </c>
      <c r="K13" s="11">
        <f>IF($L$2=$N$1,'2017_ktoe'!K13,'2017_TJ'!K13)</f>
        <v>-3286</v>
      </c>
      <c r="L13" s="12">
        <f>IF($L$2=$N$1,'2017_ktoe'!L13,'2017_TJ'!L13)</f>
        <v>-46578.9</v>
      </c>
    </row>
    <row r="14" spans="1:14" x14ac:dyDescent="0.25">
      <c r="A14" s="4" t="s">
        <v>14</v>
      </c>
      <c r="B14" s="8">
        <f>IF($L$2=$N$1,'2017_ktoe'!B14,'2017_TJ'!B14)</f>
        <v>-617.79999999999995</v>
      </c>
      <c r="C14" s="8">
        <f>IF($L$2=$N$1,'2017_ktoe'!C14,'2017_TJ'!C14)</f>
        <v>0</v>
      </c>
      <c r="D14" s="8">
        <f>IF($L$2=$N$1,'2017_ktoe'!D14,'2017_TJ'!D14)</f>
        <v>-6311.7</v>
      </c>
      <c r="E14" s="8">
        <f>IF($L$2=$N$1,'2017_ktoe'!E14,'2017_TJ'!E14)</f>
        <v>0</v>
      </c>
      <c r="F14" s="9"/>
      <c r="G14" s="9"/>
      <c r="H14" s="9"/>
      <c r="I14" s="8">
        <f>IF($L$2=$N$1,'2017_ktoe'!I14,'2017_TJ'!I14)</f>
        <v>0</v>
      </c>
      <c r="J14" s="8">
        <f>IF($L$2=$N$1,'2017_ktoe'!J14,'2017_TJ'!J14)</f>
        <v>-12441.6</v>
      </c>
      <c r="K14" s="8">
        <f>IF($L$2=$N$1,'2017_ktoe'!K14,'2017_TJ'!K14)</f>
        <v>-4297</v>
      </c>
      <c r="L14" s="10">
        <f>IF($L$2=$N$1,'2017_ktoe'!L14,'2017_TJ'!L14)</f>
        <v>-23668.1</v>
      </c>
    </row>
    <row r="15" spans="1:14" x14ac:dyDescent="0.25">
      <c r="A15" s="4" t="s">
        <v>15</v>
      </c>
      <c r="B15" s="8">
        <f>IF($L$2=$N$1,'2017_ktoe'!B15,'2017_TJ'!B15)</f>
        <v>14073.439000000002</v>
      </c>
      <c r="C15" s="8">
        <f>IF($L$2=$N$1,'2017_ktoe'!C15,'2017_TJ'!C15)</f>
        <v>291694.20000000007</v>
      </c>
      <c r="D15" s="8">
        <f>IF($L$2=$N$1,'2017_ktoe'!D15,'2017_TJ'!D15)</f>
        <v>262365.30000000005</v>
      </c>
      <c r="E15" s="8">
        <f>IF($L$2=$N$1,'2017_ktoe'!E15,'2017_TJ'!E15)</f>
        <v>87609.1</v>
      </c>
      <c r="F15" s="9"/>
      <c r="G15" s="9"/>
      <c r="H15" s="9"/>
      <c r="I15" s="8">
        <f>IF($L$2=$N$1,'2017_ktoe'!I15,'2017_TJ'!I15)</f>
        <v>3081</v>
      </c>
      <c r="J15" s="8">
        <f>IF($L$2=$N$1,'2017_ktoe'!J15,'2017_TJ'!J15)</f>
        <v>138574.79999999999</v>
      </c>
      <c r="K15" s="8">
        <f>IF($L$2=$N$1,'2017_ktoe'!K15,'2017_TJ'!K15)</f>
        <v>43987</v>
      </c>
      <c r="L15" s="10">
        <f>IF($L$2=$N$1,'2017_ktoe'!L15,'2017_TJ'!L15)</f>
        <v>841384.83900000015</v>
      </c>
    </row>
    <row r="16" spans="1:14" x14ac:dyDescent="0.25">
      <c r="A16" s="4" t="s">
        <v>16</v>
      </c>
      <c r="B16" s="8">
        <f>IF($L$2=$N$1,'2017_ktoe'!B16,'2017_TJ'!B16)</f>
        <v>7878.9090000000006</v>
      </c>
      <c r="C16" s="8">
        <f>IF($L$2=$N$1,'2017_ktoe'!C16,'2017_TJ'!C16)</f>
        <v>27952</v>
      </c>
      <c r="D16" s="8">
        <f>IF($L$2=$N$1,'2017_ktoe'!D16,'2017_TJ'!D16)</f>
        <v>57024.000000000007</v>
      </c>
      <c r="E16" s="8">
        <f>IF($L$2=$N$1,'2017_ktoe'!E16,'2017_TJ'!E16)</f>
        <v>10700</v>
      </c>
      <c r="F16" s="9"/>
      <c r="G16" s="9"/>
      <c r="H16" s="9"/>
      <c r="I16" s="8">
        <f>IF($L$2=$N$1,'2017_ktoe'!I16,'2017_TJ'!I16)</f>
        <v>87</v>
      </c>
      <c r="J16" s="8">
        <f>IF($L$2=$N$1,'2017_ktoe'!J16,'2017_TJ'!J16)</f>
        <v>60245.999999999993</v>
      </c>
      <c r="K16" s="8">
        <f>IF($L$2=$N$1,'2017_ktoe'!K16,'2017_TJ'!K16)</f>
        <v>15493</v>
      </c>
      <c r="L16" s="10">
        <f>IF($L$2=$N$1,'2017_ktoe'!L16,'2017_TJ'!L16)</f>
        <v>179380.90900000001</v>
      </c>
    </row>
    <row r="17" spans="1:12" x14ac:dyDescent="0.25">
      <c r="A17" s="6" t="s">
        <v>17</v>
      </c>
      <c r="B17" s="13">
        <f>IF($L$2=$N$1,'2017_ktoe'!B17,'2017_TJ'!B17)</f>
        <v>3328.8689999999997</v>
      </c>
      <c r="C17" s="13">
        <f>IF($L$2=$N$1,'2017_ktoe'!C17,'2017_TJ'!C17)</f>
        <v>85.2</v>
      </c>
      <c r="D17" s="13">
        <f>IF($L$2=$N$1,'2017_ktoe'!D17,'2017_TJ'!D17)</f>
        <v>2290.5</v>
      </c>
      <c r="E17" s="13">
        <f>IF($L$2=$N$1,'2017_ktoe'!E17,'2017_TJ'!E17)</f>
        <v>5</v>
      </c>
      <c r="F17" s="14"/>
      <c r="G17" s="14"/>
      <c r="H17" s="14"/>
      <c r="I17" s="13">
        <f>IF($L$2=$N$1,'2017_ktoe'!I17,'2017_TJ'!I17)</f>
        <v>0</v>
      </c>
      <c r="J17" s="13">
        <f>IF($L$2=$N$1,'2017_ktoe'!J17,'2017_TJ'!J17)</f>
        <v>2476.8000000000002</v>
      </c>
      <c r="K17" s="13">
        <f>IF($L$2=$N$1,'2017_ktoe'!K17,'2017_TJ'!K17)</f>
        <v>1278</v>
      </c>
      <c r="L17" s="10">
        <f>IF($L$2=$N$1,'2017_ktoe'!L17,'2017_TJ'!L17)</f>
        <v>9464.3689999999988</v>
      </c>
    </row>
    <row r="18" spans="1:12" x14ac:dyDescent="0.25">
      <c r="A18" s="6" t="s">
        <v>18</v>
      </c>
      <c r="B18" s="13">
        <f>IF($L$2=$N$1,'2017_ktoe'!B18,'2017_TJ'!B18)</f>
        <v>0</v>
      </c>
      <c r="C18" s="13">
        <f>IF($L$2=$N$1,'2017_ktoe'!C18,'2017_TJ'!C18)</f>
        <v>15439.6</v>
      </c>
      <c r="D18" s="13">
        <f>IF($L$2=$N$1,'2017_ktoe'!D18,'2017_TJ'!D18)</f>
        <v>10878.300000000001</v>
      </c>
      <c r="E18" s="13">
        <f>IF($L$2=$N$1,'2017_ktoe'!E18,'2017_TJ'!E18)</f>
        <v>58</v>
      </c>
      <c r="F18" s="14"/>
      <c r="G18" s="14"/>
      <c r="H18" s="14"/>
      <c r="I18" s="13">
        <f>IF($L$2=$N$1,'2017_ktoe'!I18,'2017_TJ'!I18)</f>
        <v>0</v>
      </c>
      <c r="J18" s="13">
        <f>IF($L$2=$N$1,'2017_ktoe'!J18,'2017_TJ'!J18)</f>
        <v>12139.2</v>
      </c>
      <c r="K18" s="13">
        <f>IF($L$2=$N$1,'2017_ktoe'!K18,'2017_TJ'!K18)</f>
        <v>10311</v>
      </c>
      <c r="L18" s="10">
        <f>IF($L$2=$N$1,'2017_ktoe'!L18,'2017_TJ'!L18)</f>
        <v>48826.100000000006</v>
      </c>
    </row>
    <row r="19" spans="1:12" x14ac:dyDescent="0.25">
      <c r="A19" s="6" t="s">
        <v>19</v>
      </c>
      <c r="B19" s="13">
        <f>IF($L$2=$N$1,'2017_ktoe'!B19,'2017_TJ'!B19)</f>
        <v>0</v>
      </c>
      <c r="C19" s="13">
        <f>IF($L$2=$N$1,'2017_ktoe'!C19,'2017_TJ'!C19)</f>
        <v>88.600000000000009</v>
      </c>
      <c r="D19" s="13">
        <f>IF($L$2=$N$1,'2017_ktoe'!D19,'2017_TJ'!D19)</f>
        <v>3419.1</v>
      </c>
      <c r="E19" s="13">
        <f>IF($L$2=$N$1,'2017_ktoe'!E19,'2017_TJ'!E19)</f>
        <v>0</v>
      </c>
      <c r="F19" s="14"/>
      <c r="G19" s="14"/>
      <c r="H19" s="14"/>
      <c r="I19" s="13">
        <f>IF($L$2=$N$1,'2017_ktoe'!I19,'2017_TJ'!I19)</f>
        <v>0</v>
      </c>
      <c r="J19" s="13">
        <f>IF($L$2=$N$1,'2017_ktoe'!J19,'2017_TJ'!J19)</f>
        <v>1544.4</v>
      </c>
      <c r="K19" s="13">
        <f>IF($L$2=$N$1,'2017_ktoe'!K19,'2017_TJ'!K19)</f>
        <v>369</v>
      </c>
      <c r="L19" s="10">
        <f>IF($L$2=$N$1,'2017_ktoe'!L19,'2017_TJ'!L19)</f>
        <v>5421.1</v>
      </c>
    </row>
    <row r="20" spans="1:12" x14ac:dyDescent="0.25">
      <c r="A20" s="6" t="s">
        <v>20</v>
      </c>
      <c r="B20" s="13">
        <f>IF($L$2=$N$1,'2017_ktoe'!B20,'2017_TJ'!B20)</f>
        <v>1646.6870000000004</v>
      </c>
      <c r="C20" s="13">
        <f>IF($L$2=$N$1,'2017_ktoe'!C20,'2017_TJ'!C20)</f>
        <v>3696.2</v>
      </c>
      <c r="D20" s="13">
        <f>IF($L$2=$N$1,'2017_ktoe'!D20,'2017_TJ'!D20)</f>
        <v>8129.7</v>
      </c>
      <c r="E20" s="13">
        <f>IF($L$2=$N$1,'2017_ktoe'!E20,'2017_TJ'!E20)</f>
        <v>3819</v>
      </c>
      <c r="F20" s="14"/>
      <c r="G20" s="14"/>
      <c r="H20" s="14"/>
      <c r="I20" s="13">
        <f>IF($L$2=$N$1,'2017_ktoe'!I20,'2017_TJ'!I20)</f>
        <v>0</v>
      </c>
      <c r="J20" s="13">
        <f>IF($L$2=$N$1,'2017_ktoe'!J20,'2017_TJ'!J20)</f>
        <v>5061.6000000000004</v>
      </c>
      <c r="K20" s="13">
        <f>IF($L$2=$N$1,'2017_ktoe'!K20,'2017_TJ'!K20)</f>
        <v>162</v>
      </c>
      <c r="L20" s="10">
        <f>IF($L$2=$N$1,'2017_ktoe'!L20,'2017_TJ'!L20)</f>
        <v>22515.186999999998</v>
      </c>
    </row>
    <row r="21" spans="1:12" x14ac:dyDescent="0.25">
      <c r="A21" s="6" t="s">
        <v>21</v>
      </c>
      <c r="B21" s="13">
        <f>IF($L$2=$N$1,'2017_ktoe'!B21,'2017_TJ'!B21)</f>
        <v>0</v>
      </c>
      <c r="C21" s="13">
        <f>IF($L$2=$N$1,'2017_ktoe'!C21,'2017_TJ'!C21)</f>
        <v>134.60000000000002</v>
      </c>
      <c r="D21" s="13">
        <f>IF($L$2=$N$1,'2017_ktoe'!D21,'2017_TJ'!D21)</f>
        <v>3073.5000000000005</v>
      </c>
      <c r="E21" s="13">
        <f>IF($L$2=$N$1,'2017_ktoe'!E21,'2017_TJ'!E21)</f>
        <v>6</v>
      </c>
      <c r="F21" s="14"/>
      <c r="G21" s="14"/>
      <c r="H21" s="14"/>
      <c r="I21" s="13">
        <f>IF($L$2=$N$1,'2017_ktoe'!I21,'2017_TJ'!I21)</f>
        <v>6</v>
      </c>
      <c r="J21" s="13">
        <f>IF($L$2=$N$1,'2017_ktoe'!J21,'2017_TJ'!J21)</f>
        <v>6174</v>
      </c>
      <c r="K21" s="13">
        <f>IF($L$2=$N$1,'2017_ktoe'!K21,'2017_TJ'!K21)</f>
        <v>504</v>
      </c>
      <c r="L21" s="10">
        <f>IF($L$2=$N$1,'2017_ktoe'!L21,'2017_TJ'!L21)</f>
        <v>9898.1</v>
      </c>
    </row>
    <row r="22" spans="1:12" x14ac:dyDescent="0.25">
      <c r="A22" s="6" t="s">
        <v>22</v>
      </c>
      <c r="B22" s="13">
        <f>IF($L$2=$N$1,'2017_ktoe'!B22,'2017_TJ'!B22)</f>
        <v>29.619</v>
      </c>
      <c r="C22" s="13">
        <f>IF($L$2=$N$1,'2017_ktoe'!C22,'2017_TJ'!C22)</f>
        <v>400.40000000000003</v>
      </c>
      <c r="D22" s="13">
        <f>IF($L$2=$N$1,'2017_ktoe'!D22,'2017_TJ'!D22)</f>
        <v>7586.1</v>
      </c>
      <c r="E22" s="13">
        <f>IF($L$2=$N$1,'2017_ktoe'!E22,'2017_TJ'!E22)</f>
        <v>139</v>
      </c>
      <c r="F22" s="14"/>
      <c r="G22" s="14"/>
      <c r="H22" s="14"/>
      <c r="I22" s="13">
        <f>IF($L$2=$N$1,'2017_ktoe'!I22,'2017_TJ'!I22)</f>
        <v>10</v>
      </c>
      <c r="J22" s="13">
        <f>IF($L$2=$N$1,'2017_ktoe'!J22,'2017_TJ'!J22)</f>
        <v>9903.6</v>
      </c>
      <c r="K22" s="13">
        <f>IF($L$2=$N$1,'2017_ktoe'!K22,'2017_TJ'!K22)</f>
        <v>251</v>
      </c>
      <c r="L22" s="10">
        <f>IF($L$2=$N$1,'2017_ktoe'!L22,'2017_TJ'!L22)</f>
        <v>18319.719000000001</v>
      </c>
    </row>
    <row r="23" spans="1:12" x14ac:dyDescent="0.25">
      <c r="A23" s="6" t="s">
        <v>23</v>
      </c>
      <c r="B23" s="13">
        <f>IF($L$2=$N$1,'2017_ktoe'!B23,'2017_TJ'!B23)</f>
        <v>0</v>
      </c>
      <c r="C23" s="13">
        <f>IF($L$2=$N$1,'2017_ktoe'!C23,'2017_TJ'!C23)</f>
        <v>681.6</v>
      </c>
      <c r="D23" s="13">
        <f>IF($L$2=$N$1,'2017_ktoe'!D23,'2017_TJ'!D23)</f>
        <v>144.9</v>
      </c>
      <c r="E23" s="13">
        <f>IF($L$2=$N$1,'2017_ktoe'!E23,'2017_TJ'!E23)</f>
        <v>1</v>
      </c>
      <c r="F23" s="14"/>
      <c r="G23" s="14"/>
      <c r="H23" s="14"/>
      <c r="I23" s="13">
        <f>IF($L$2=$N$1,'2017_ktoe'!I23,'2017_TJ'!I23)</f>
        <v>0</v>
      </c>
      <c r="J23" s="13">
        <f>IF($L$2=$N$1,'2017_ktoe'!J23,'2017_TJ'!J23)</f>
        <v>360</v>
      </c>
      <c r="K23" s="13">
        <f>IF($L$2=$N$1,'2017_ktoe'!K23,'2017_TJ'!K23)</f>
        <v>0</v>
      </c>
      <c r="L23" s="10">
        <f>IF($L$2=$N$1,'2017_ktoe'!L23,'2017_TJ'!L23)</f>
        <v>1187.5</v>
      </c>
    </row>
    <row r="24" spans="1:12" x14ac:dyDescent="0.25">
      <c r="A24" s="6" t="s">
        <v>24</v>
      </c>
      <c r="B24" s="13">
        <f>IF($L$2=$N$1,'2017_ktoe'!B24,'2017_TJ'!B24)</f>
        <v>59.238</v>
      </c>
      <c r="C24" s="13">
        <f>IF($L$2=$N$1,'2017_ktoe'!C24,'2017_TJ'!C24)</f>
        <v>538.40000000000009</v>
      </c>
      <c r="D24" s="13">
        <f>IF($L$2=$N$1,'2017_ktoe'!D24,'2017_TJ'!D24)</f>
        <v>12338.099999999999</v>
      </c>
      <c r="E24" s="13">
        <f>IF($L$2=$N$1,'2017_ktoe'!E24,'2017_TJ'!E24)</f>
        <v>2782</v>
      </c>
      <c r="F24" s="14"/>
      <c r="G24" s="14"/>
      <c r="H24" s="14"/>
      <c r="I24" s="13">
        <f>IF($L$2=$N$1,'2017_ktoe'!I24,'2017_TJ'!I24)</f>
        <v>48</v>
      </c>
      <c r="J24" s="13">
        <f>IF($L$2=$N$1,'2017_ktoe'!J24,'2017_TJ'!J24)</f>
        <v>8830.8000000000011</v>
      </c>
      <c r="K24" s="13">
        <f>IF($L$2=$N$1,'2017_ktoe'!K24,'2017_TJ'!K24)</f>
        <v>1295</v>
      </c>
      <c r="L24" s="10">
        <f>IF($L$2=$N$1,'2017_ktoe'!L24,'2017_TJ'!L24)</f>
        <v>25891.538</v>
      </c>
    </row>
    <row r="25" spans="1:12" x14ac:dyDescent="0.25">
      <c r="A25" s="6" t="s">
        <v>25</v>
      </c>
      <c r="B25" s="13">
        <f>IF($L$2=$N$1,'2017_ktoe'!B25,'2017_TJ'!B25)</f>
        <v>2661.451</v>
      </c>
      <c r="C25" s="13">
        <f>IF($L$2=$N$1,'2017_ktoe'!C25,'2017_TJ'!C25)</f>
        <v>128.60000000000002</v>
      </c>
      <c r="D25" s="13">
        <f>IF($L$2=$N$1,'2017_ktoe'!D25,'2017_TJ'!D25)</f>
        <v>1904.4</v>
      </c>
      <c r="E25" s="13">
        <f>IF($L$2=$N$1,'2017_ktoe'!E25,'2017_TJ'!E25)</f>
        <v>1275</v>
      </c>
      <c r="F25" s="14"/>
      <c r="G25" s="14"/>
      <c r="H25" s="14"/>
      <c r="I25" s="13">
        <f>IF($L$2=$N$1,'2017_ktoe'!I25,'2017_TJ'!I25)</f>
        <v>0</v>
      </c>
      <c r="J25" s="13">
        <f>IF($L$2=$N$1,'2017_ktoe'!J25,'2017_TJ'!J25)</f>
        <v>3189.6000000000004</v>
      </c>
      <c r="K25" s="13">
        <f>IF($L$2=$N$1,'2017_ktoe'!K25,'2017_TJ'!K25)</f>
        <v>836</v>
      </c>
      <c r="L25" s="10">
        <f>IF($L$2=$N$1,'2017_ktoe'!L25,'2017_TJ'!L25)</f>
        <v>9995.0509999999995</v>
      </c>
    </row>
    <row r="26" spans="1:12" x14ac:dyDescent="0.25">
      <c r="A26" s="6" t="s">
        <v>26</v>
      </c>
      <c r="B26" s="13">
        <f>IF($L$2=$N$1,'2017_ktoe'!B26,'2017_TJ'!B26)</f>
        <v>0</v>
      </c>
      <c r="C26" s="13">
        <f>IF($L$2=$N$1,'2017_ktoe'!C26,'2017_TJ'!C26)</f>
        <v>259</v>
      </c>
      <c r="D26" s="13">
        <f>IF($L$2=$N$1,'2017_ktoe'!D26,'2017_TJ'!D26)</f>
        <v>436.49999999999994</v>
      </c>
      <c r="E26" s="13">
        <f>IF($L$2=$N$1,'2017_ktoe'!E26,'2017_TJ'!E26)</f>
        <v>2096</v>
      </c>
      <c r="F26" s="14"/>
      <c r="G26" s="14"/>
      <c r="H26" s="14"/>
      <c r="I26" s="13">
        <f>IF($L$2=$N$1,'2017_ktoe'!I26,'2017_TJ'!I26)</f>
        <v>0</v>
      </c>
      <c r="J26" s="13">
        <f>IF($L$2=$N$1,'2017_ktoe'!J26,'2017_TJ'!J26)</f>
        <v>1213.2</v>
      </c>
      <c r="K26" s="13">
        <f>IF($L$2=$N$1,'2017_ktoe'!K26,'2017_TJ'!K26)</f>
        <v>34</v>
      </c>
      <c r="L26" s="10">
        <f>IF($L$2=$N$1,'2017_ktoe'!L26,'2017_TJ'!L26)</f>
        <v>4038.7</v>
      </c>
    </row>
    <row r="27" spans="1:12" x14ac:dyDescent="0.25">
      <c r="A27" s="6" t="s">
        <v>27</v>
      </c>
      <c r="B27" s="13">
        <f>IF($L$2=$N$1,'2017_ktoe'!B27,'2017_TJ'!B27)</f>
        <v>137.196</v>
      </c>
      <c r="C27" s="13">
        <f>IF($L$2=$N$1,'2017_ktoe'!C27,'2017_TJ'!C27)</f>
        <v>6365.2000000000007</v>
      </c>
      <c r="D27" s="13">
        <f>IF($L$2=$N$1,'2017_ktoe'!D27,'2017_TJ'!D27)</f>
        <v>2026.8</v>
      </c>
      <c r="E27" s="13">
        <f>IF($L$2=$N$1,'2017_ktoe'!E27,'2017_TJ'!E27)</f>
        <v>150</v>
      </c>
      <c r="F27" s="14"/>
      <c r="G27" s="14"/>
      <c r="H27" s="14"/>
      <c r="I27" s="13">
        <f>IF($L$2=$N$1,'2017_ktoe'!I27,'2017_TJ'!I27)</f>
        <v>10</v>
      </c>
      <c r="J27" s="13">
        <f>IF($L$2=$N$1,'2017_ktoe'!J27,'2017_TJ'!J27)</f>
        <v>1209.6000000000001</v>
      </c>
      <c r="K27" s="13">
        <f>IF($L$2=$N$1,'2017_ktoe'!K27,'2017_TJ'!K27)</f>
        <v>117.00000000000001</v>
      </c>
      <c r="L27" s="10">
        <f>IF($L$2=$N$1,'2017_ktoe'!L27,'2017_TJ'!L27)</f>
        <v>10015.796</v>
      </c>
    </row>
    <row r="28" spans="1:12" x14ac:dyDescent="0.25">
      <c r="A28" s="6" t="s">
        <v>28</v>
      </c>
      <c r="B28" s="13">
        <f>IF($L$2=$N$1,'2017_ktoe'!B28,'2017_TJ'!B28)</f>
        <v>0</v>
      </c>
      <c r="C28" s="13">
        <f>IF($L$2=$N$1,'2017_ktoe'!C28,'2017_TJ'!C28)</f>
        <v>0</v>
      </c>
      <c r="D28" s="13">
        <f>IF($L$2=$N$1,'2017_ktoe'!D28,'2017_TJ'!D28)</f>
        <v>872.99999999999989</v>
      </c>
      <c r="E28" s="13">
        <f>IF($L$2=$N$1,'2017_ktoe'!E28,'2017_TJ'!E28)</f>
        <v>21</v>
      </c>
      <c r="F28" s="14"/>
      <c r="G28" s="14"/>
      <c r="H28" s="14"/>
      <c r="I28" s="13">
        <f>IF($L$2=$N$1,'2017_ktoe'!I28,'2017_TJ'!I28)</f>
        <v>0</v>
      </c>
      <c r="J28" s="13">
        <f>IF($L$2=$N$1,'2017_ktoe'!J28,'2017_TJ'!J28)</f>
        <v>813.6</v>
      </c>
      <c r="K28" s="13">
        <f>IF($L$2=$N$1,'2017_ktoe'!K28,'2017_TJ'!K28)</f>
        <v>23</v>
      </c>
      <c r="L28" s="10">
        <f>IF($L$2=$N$1,'2017_ktoe'!L28,'2017_TJ'!L28)</f>
        <v>1730.6</v>
      </c>
    </row>
    <row r="29" spans="1:12" x14ac:dyDescent="0.25">
      <c r="A29" s="6" t="s">
        <v>29</v>
      </c>
      <c r="B29" s="13">
        <f>IF($L$2=$N$1,'2017_ktoe'!B29,'2017_TJ'!B29)</f>
        <v>15.849</v>
      </c>
      <c r="C29" s="13">
        <f>IF($L$2=$N$1,'2017_ktoe'!C29,'2017_TJ'!C29)</f>
        <v>134.60000000000002</v>
      </c>
      <c r="D29" s="13">
        <f>IF($L$2=$N$1,'2017_ktoe'!D29,'2017_TJ'!D29)</f>
        <v>3923.1</v>
      </c>
      <c r="E29" s="13">
        <f>IF($L$2=$N$1,'2017_ktoe'!E29,'2017_TJ'!E29)</f>
        <v>348.00000000000006</v>
      </c>
      <c r="F29" s="14"/>
      <c r="G29" s="14"/>
      <c r="H29" s="14"/>
      <c r="I29" s="13">
        <f>IF($L$2=$N$1,'2017_ktoe'!I29,'2017_TJ'!I29)</f>
        <v>13</v>
      </c>
      <c r="J29" s="13">
        <f>IF($L$2=$N$1,'2017_ktoe'!J29,'2017_TJ'!J29)</f>
        <v>7329.6</v>
      </c>
      <c r="K29" s="13">
        <f>IF($L$2=$N$1,'2017_ktoe'!K29,'2017_TJ'!K29)</f>
        <v>313</v>
      </c>
      <c r="L29" s="10">
        <f>IF($L$2=$N$1,'2017_ktoe'!L29,'2017_TJ'!L29)</f>
        <v>12077.149000000001</v>
      </c>
    </row>
    <row r="30" spans="1:12" x14ac:dyDescent="0.25">
      <c r="A30" s="4" t="s">
        <v>30</v>
      </c>
      <c r="B30" s="8">
        <f>IF($L$2=$N$1,'2017_ktoe'!B30,'2017_TJ'!B30)</f>
        <v>0</v>
      </c>
      <c r="C30" s="8">
        <f>IF($L$2=$N$1,'2017_ktoe'!C30,'2017_TJ'!C30)</f>
        <v>173458.00000000003</v>
      </c>
      <c r="D30" s="8">
        <f>IF($L$2=$N$1,'2017_ktoe'!D30,'2017_TJ'!D30)</f>
        <v>2764.8</v>
      </c>
      <c r="E30" s="8">
        <f>IF($L$2=$N$1,'2017_ktoe'!E30,'2017_TJ'!E30)</f>
        <v>6876.1</v>
      </c>
      <c r="F30" s="9"/>
      <c r="G30" s="9"/>
      <c r="H30" s="9"/>
      <c r="I30" s="8">
        <f>IF($L$2=$N$1,'2017_ktoe'!I30,'2017_TJ'!I30)</f>
        <v>0</v>
      </c>
      <c r="J30" s="8">
        <f>IF($L$2=$N$1,'2017_ktoe'!J30,'2017_TJ'!J30)</f>
        <v>4348.8</v>
      </c>
      <c r="K30" s="9"/>
      <c r="L30" s="10">
        <f>IF($L$2=$N$1,'2017_ktoe'!L30,'2017_TJ'!L30)</f>
        <v>187447.7</v>
      </c>
    </row>
    <row r="31" spans="1:12" x14ac:dyDescent="0.25">
      <c r="A31" s="6" t="s">
        <v>31</v>
      </c>
      <c r="B31" s="14"/>
      <c r="C31" s="13">
        <f>IF($L$2=$N$1,'2017_ktoe'!C31,'2017_TJ'!C31)</f>
        <v>171411.80000000002</v>
      </c>
      <c r="D31" s="13">
        <f>IF($L$2=$N$1,'2017_ktoe'!D31,'2017_TJ'!D31)</f>
        <v>366.3</v>
      </c>
      <c r="E31" s="13">
        <f>IF($L$2=$N$1,'2017_ktoe'!E31,'2017_TJ'!E31)</f>
        <v>6876.1</v>
      </c>
      <c r="F31" s="14"/>
      <c r="G31" s="14"/>
      <c r="H31" s="14"/>
      <c r="I31" s="13">
        <f>IF($L$2=$N$1,'2017_ktoe'!I31,'2017_TJ'!I31)</f>
        <v>0</v>
      </c>
      <c r="J31" s="13">
        <f>IF($L$2=$N$1,'2017_ktoe'!J31,'2017_TJ'!J31)</f>
        <v>86.4</v>
      </c>
      <c r="K31" s="14"/>
      <c r="L31" s="10">
        <f>IF($L$2=$N$1,'2017_ktoe'!L31,'2017_TJ'!L31)</f>
        <v>178740.6</v>
      </c>
    </row>
    <row r="32" spans="1:12" x14ac:dyDescent="0.25">
      <c r="A32" s="6" t="s">
        <v>76</v>
      </c>
      <c r="B32" s="14"/>
      <c r="C32" s="13">
        <f>IF($L$2=$N$1,'2017_ktoe'!C32,'2017_TJ'!C32)</f>
        <v>44</v>
      </c>
      <c r="D32" s="14"/>
      <c r="E32" s="13">
        <f>IF($L$2=$N$1,'2017_ktoe'!E32,'2017_TJ'!E32)</f>
        <v>0</v>
      </c>
      <c r="F32" s="14"/>
      <c r="G32" s="14"/>
      <c r="H32" s="14"/>
      <c r="I32" s="13">
        <f>IF($L$2=$N$1,'2017_ktoe'!I32,'2017_TJ'!I32)</f>
        <v>0</v>
      </c>
      <c r="J32" s="13">
        <f>IF($L$2=$N$1,'2017_ktoe'!J32,'2017_TJ'!J32)</f>
        <v>0</v>
      </c>
      <c r="K32" s="14"/>
      <c r="L32" s="10">
        <f>IF($L$2=$N$1,'2017_ktoe'!L32,'2017_TJ'!L32)</f>
        <v>44</v>
      </c>
    </row>
    <row r="33" spans="1:12" x14ac:dyDescent="0.25">
      <c r="A33" s="6" t="s">
        <v>32</v>
      </c>
      <c r="B33" s="13">
        <f>IF($L$2=$N$1,'2017_ktoe'!B33,'2017_TJ'!B33)</f>
        <v>0</v>
      </c>
      <c r="C33" s="13">
        <f>IF($L$2=$N$1,'2017_ktoe'!C33,'2017_TJ'!C33)</f>
        <v>1789.2</v>
      </c>
      <c r="D33" s="14"/>
      <c r="E33" s="13">
        <f>IF($L$2=$N$1,'2017_ktoe'!E33,'2017_TJ'!E33)</f>
        <v>0</v>
      </c>
      <c r="F33" s="14"/>
      <c r="G33" s="14"/>
      <c r="H33" s="14"/>
      <c r="I33" s="13">
        <f>IF($L$2=$N$1,'2017_ktoe'!I33,'2017_TJ'!I33)</f>
        <v>0</v>
      </c>
      <c r="J33" s="13">
        <f>IF($L$2=$N$1,'2017_ktoe'!J33,'2017_TJ'!J33)</f>
        <v>4222.8</v>
      </c>
      <c r="K33" s="14"/>
      <c r="L33" s="10">
        <f>IF($L$2=$N$1,'2017_ktoe'!L33,'2017_TJ'!L33)</f>
        <v>6012</v>
      </c>
    </row>
    <row r="34" spans="1:12" x14ac:dyDescent="0.25">
      <c r="A34" s="6" t="s">
        <v>33</v>
      </c>
      <c r="B34" s="14"/>
      <c r="C34" s="13">
        <f>IF($L$2=$N$1,'2017_ktoe'!C34,'2017_TJ'!C34)</f>
        <v>0</v>
      </c>
      <c r="D34" s="13">
        <f>IF($L$2=$N$1,'2017_ktoe'!D34,'2017_TJ'!D34)</f>
        <v>2398.5</v>
      </c>
      <c r="E34" s="13">
        <f>IF($L$2=$N$1,'2017_ktoe'!E34,'2017_TJ'!E34)</f>
        <v>0</v>
      </c>
      <c r="F34" s="14"/>
      <c r="G34" s="14"/>
      <c r="H34" s="14"/>
      <c r="I34" s="13">
        <f>IF($L$2=$N$1,'2017_ktoe'!I34,'2017_TJ'!I34)</f>
        <v>0</v>
      </c>
      <c r="J34" s="13">
        <f>IF($L$2=$N$1,'2017_ktoe'!J34,'2017_TJ'!J34)</f>
        <v>39.6</v>
      </c>
      <c r="K34" s="14"/>
      <c r="L34" s="10">
        <f>IF($L$2=$N$1,'2017_ktoe'!L34,'2017_TJ'!L34)</f>
        <v>2438.1</v>
      </c>
    </row>
    <row r="35" spans="1:12" x14ac:dyDescent="0.25">
      <c r="A35" s="6" t="s">
        <v>34</v>
      </c>
      <c r="B35" s="13">
        <f>IF($L$2=$N$1,'2017_ktoe'!B35,'2017_TJ'!B35)</f>
        <v>0</v>
      </c>
      <c r="C35" s="13">
        <f>IF($L$2=$N$1,'2017_ktoe'!C35,'2017_TJ'!C35)</f>
        <v>213</v>
      </c>
      <c r="D35" s="14"/>
      <c r="E35" s="13">
        <f>IF($L$2=$N$1,'2017_ktoe'!E35,'2017_TJ'!E35)</f>
        <v>0</v>
      </c>
      <c r="F35" s="14"/>
      <c r="G35" s="14"/>
      <c r="H35" s="14"/>
      <c r="I35" s="13">
        <f>IF($L$2=$N$1,'2017_ktoe'!I35,'2017_TJ'!I35)</f>
        <v>0</v>
      </c>
      <c r="J35" s="13">
        <f>IF($L$2=$N$1,'2017_ktoe'!J35,'2017_TJ'!J35)</f>
        <v>0</v>
      </c>
      <c r="K35" s="14"/>
      <c r="L35" s="10">
        <f>IF($L$2=$N$1,'2017_ktoe'!L35,'2017_TJ'!L35)</f>
        <v>213</v>
      </c>
    </row>
    <row r="36" spans="1:12" x14ac:dyDescent="0.25">
      <c r="A36" s="6" t="s">
        <v>35</v>
      </c>
      <c r="B36" s="15">
        <f>IF($L$2=$N$1,'2017_ktoe'!B36,'2017_TJ'!B36)</f>
        <v>0</v>
      </c>
      <c r="C36" s="13">
        <f>IF($L$2=$N$1,'2017_ktoe'!C36,'2017_TJ'!C36)</f>
        <v>0</v>
      </c>
      <c r="D36" s="15">
        <f>IF($L$2=$N$1,'2017_ktoe'!D36,'2017_TJ'!D36)</f>
        <v>0</v>
      </c>
      <c r="E36" s="13">
        <f>IF($L$2=$N$1,'2017_ktoe'!E36,'2017_TJ'!E36)</f>
        <v>0</v>
      </c>
      <c r="F36" s="14"/>
      <c r="G36" s="14"/>
      <c r="H36" s="14"/>
      <c r="I36" s="13">
        <f>IF($L$2=$N$1,'2017_ktoe'!I36,'2017_TJ'!I36)</f>
        <v>0</v>
      </c>
      <c r="J36" s="13">
        <f>IF($L$2=$N$1,'2017_ktoe'!J36,'2017_TJ'!J36)</f>
        <v>0</v>
      </c>
      <c r="K36" s="14"/>
      <c r="L36" s="10">
        <f>IF($L$2=$N$1,'2017_ktoe'!L36,'2017_TJ'!L36)</f>
        <v>0</v>
      </c>
    </row>
    <row r="37" spans="1:12" x14ac:dyDescent="0.25">
      <c r="A37" s="4" t="s">
        <v>36</v>
      </c>
      <c r="B37" s="8">
        <f>IF($L$2=$N$1,'2017_ktoe'!B37,'2017_TJ'!B37)</f>
        <v>6004.5300000000007</v>
      </c>
      <c r="C37" s="8">
        <f>IF($L$2=$N$1,'2017_ktoe'!C37,'2017_TJ'!C37)</f>
        <v>19663.800000000003</v>
      </c>
      <c r="D37" s="8">
        <f>IF($L$2=$N$1,'2017_ktoe'!D37,'2017_TJ'!D37)</f>
        <v>179250.30000000002</v>
      </c>
      <c r="E37" s="8">
        <f>IF($L$2=$N$1,'2017_ktoe'!E37,'2017_TJ'!E37)</f>
        <v>70033</v>
      </c>
      <c r="F37" s="9"/>
      <c r="G37" s="9"/>
      <c r="H37" s="9"/>
      <c r="I37" s="8">
        <f>IF($L$2=$N$1,'2017_ktoe'!I37,'2017_TJ'!I37)</f>
        <v>2994</v>
      </c>
      <c r="J37" s="8">
        <f>IF($L$2=$N$1,'2017_ktoe'!J37,'2017_TJ'!J37)</f>
        <v>73979.999999999985</v>
      </c>
      <c r="K37" s="8">
        <f>IF($L$2=$N$1,'2017_ktoe'!K37,'2017_TJ'!K37)</f>
        <v>28494</v>
      </c>
      <c r="L37" s="10">
        <f>IF($L$2=$N$1,'2017_ktoe'!L37,'2017_TJ'!L37)</f>
        <v>380419.63</v>
      </c>
    </row>
    <row r="38" spans="1:12" x14ac:dyDescent="0.25">
      <c r="A38" s="6" t="s">
        <v>37</v>
      </c>
      <c r="B38" s="13">
        <f>IF($L$2=$N$1,'2017_ktoe'!B38,'2017_TJ'!B38)</f>
        <v>5930.4330000000009</v>
      </c>
      <c r="C38" s="13">
        <f>IF($L$2=$N$1,'2017_ktoe'!C38,'2017_TJ'!C38)</f>
        <v>3128</v>
      </c>
      <c r="D38" s="13">
        <f>IF($L$2=$N$1,'2017_ktoe'!D38,'2017_TJ'!D38)</f>
        <v>124419.6</v>
      </c>
      <c r="E38" s="13">
        <f>IF($L$2=$N$1,'2017_ktoe'!E38,'2017_TJ'!E38)</f>
        <v>67976</v>
      </c>
      <c r="F38" s="14"/>
      <c r="G38" s="14"/>
      <c r="H38" s="14"/>
      <c r="I38" s="13">
        <f>IF($L$2=$N$1,'2017_ktoe'!I38,'2017_TJ'!I38)</f>
        <v>483</v>
      </c>
      <c r="J38" s="13">
        <f>IF($L$2=$N$1,'2017_ktoe'!J38,'2017_TJ'!J38)</f>
        <v>40496.400000000001</v>
      </c>
      <c r="K38" s="13">
        <f>IF($L$2=$N$1,'2017_ktoe'!K38,'2017_TJ'!K38)</f>
        <v>20878</v>
      </c>
      <c r="L38" s="10">
        <f>IF($L$2=$N$1,'2017_ktoe'!L38,'2017_TJ'!L38)</f>
        <v>263311.43299999996</v>
      </c>
    </row>
    <row r="39" spans="1:12" x14ac:dyDescent="0.25">
      <c r="A39" s="6" t="s">
        <v>38</v>
      </c>
      <c r="B39" s="13">
        <f>IF($L$2=$N$1,'2017_ktoe'!B39,'2017_TJ'!B39)</f>
        <v>61.632000000000005</v>
      </c>
      <c r="C39" s="13">
        <f>IF($L$2=$N$1,'2017_ktoe'!C39,'2017_TJ'!C39)</f>
        <v>1213</v>
      </c>
      <c r="D39" s="13">
        <f>IF($L$2=$N$1,'2017_ktoe'!D39,'2017_TJ'!D39)</f>
        <v>48999.6</v>
      </c>
      <c r="E39" s="13">
        <f>IF($L$2=$N$1,'2017_ktoe'!E39,'2017_TJ'!E39)</f>
        <v>1443</v>
      </c>
      <c r="F39" s="14"/>
      <c r="G39" s="14"/>
      <c r="H39" s="14"/>
      <c r="I39" s="13">
        <f>IF($L$2=$N$1,'2017_ktoe'!I39,'2017_TJ'!I39)</f>
        <v>965</v>
      </c>
      <c r="J39" s="13">
        <f>IF($L$2=$N$1,'2017_ktoe'!J39,'2017_TJ'!J39)</f>
        <v>29962.799999999999</v>
      </c>
      <c r="K39" s="13">
        <f>IF($L$2=$N$1,'2017_ktoe'!K39,'2017_TJ'!K39)</f>
        <v>7494</v>
      </c>
      <c r="L39" s="10">
        <f>IF($L$2=$N$1,'2017_ktoe'!L39,'2017_TJ'!L39)</f>
        <v>90139.031999999992</v>
      </c>
    </row>
    <row r="40" spans="1:12" x14ac:dyDescent="0.25">
      <c r="A40" s="6" t="s">
        <v>39</v>
      </c>
      <c r="B40" s="13">
        <f>IF($L$2=$N$1,'2017_ktoe'!B40,'2017_TJ'!B40)</f>
        <v>12.465000000000002</v>
      </c>
      <c r="C40" s="13">
        <f>IF($L$2=$N$1,'2017_ktoe'!C40,'2017_TJ'!C40)</f>
        <v>14938.800000000001</v>
      </c>
      <c r="D40" s="13">
        <f>IF($L$2=$N$1,'2017_ktoe'!D40,'2017_TJ'!D40)</f>
        <v>5129.1000000000004</v>
      </c>
      <c r="E40" s="13">
        <f>IF($L$2=$N$1,'2017_ktoe'!E40,'2017_TJ'!E40)</f>
        <v>614</v>
      </c>
      <c r="F40" s="14"/>
      <c r="G40" s="14"/>
      <c r="H40" s="14"/>
      <c r="I40" s="13">
        <f>IF($L$2=$N$1,'2017_ktoe'!I40,'2017_TJ'!I40)</f>
        <v>1546</v>
      </c>
      <c r="J40" s="13">
        <f>IF($L$2=$N$1,'2017_ktoe'!J40,'2017_TJ'!J40)</f>
        <v>3254.4</v>
      </c>
      <c r="K40" s="13">
        <f>IF($L$2=$N$1,'2017_ktoe'!K40,'2017_TJ'!K40)</f>
        <v>17</v>
      </c>
      <c r="L40" s="10">
        <f>IF($L$2=$N$1,'2017_ktoe'!L40,'2017_TJ'!L40)</f>
        <v>25511.765000000003</v>
      </c>
    </row>
    <row r="41" spans="1:12" x14ac:dyDescent="0.25">
      <c r="A41" s="6" t="s">
        <v>40</v>
      </c>
      <c r="B41" s="13">
        <f>IF($L$2=$N$1,'2017_ktoe'!B41,'2017_TJ'!B41)</f>
        <v>0</v>
      </c>
      <c r="C41" s="13">
        <f>IF($L$2=$N$1,'2017_ktoe'!C41,'2017_TJ'!C41)</f>
        <v>384.00000000000006</v>
      </c>
      <c r="D41" s="13">
        <f>IF($L$2=$N$1,'2017_ktoe'!D41,'2017_TJ'!D41)</f>
        <v>702</v>
      </c>
      <c r="E41" s="13">
        <f>IF($L$2=$N$1,'2017_ktoe'!E41,'2017_TJ'!E41)</f>
        <v>0</v>
      </c>
      <c r="F41" s="14"/>
      <c r="G41" s="14"/>
      <c r="H41" s="14"/>
      <c r="I41" s="13">
        <f>IF($L$2=$N$1,'2017_ktoe'!I41,'2017_TJ'!I41)</f>
        <v>0</v>
      </c>
      <c r="J41" s="13">
        <f>IF($L$2=$N$1,'2017_ktoe'!J41,'2017_TJ'!J41)</f>
        <v>266.39999999999998</v>
      </c>
      <c r="K41" s="13">
        <f>IF($L$2=$N$1,'2017_ktoe'!K41,'2017_TJ'!K41)</f>
        <v>105</v>
      </c>
      <c r="L41" s="10">
        <f>IF($L$2=$N$1,'2017_ktoe'!L41,'2017_TJ'!L41)</f>
        <v>1457.4</v>
      </c>
    </row>
    <row r="42" spans="1:12" ht="15.75" thickBot="1" x14ac:dyDescent="0.3">
      <c r="A42" s="7" t="s">
        <v>41</v>
      </c>
      <c r="B42" s="16">
        <f>IF($L$2=$N$1,'2017_ktoe'!B42,'2017_TJ'!B42)</f>
        <v>190</v>
      </c>
      <c r="C42" s="16">
        <f>IF($L$2=$N$1,'2017_ktoe'!C42,'2017_TJ'!C42)</f>
        <v>70620.400000000009</v>
      </c>
      <c r="D42" s="16">
        <f>IF($L$2=$N$1,'2017_ktoe'!D42,'2017_TJ'!D42)</f>
        <v>23326.2</v>
      </c>
      <c r="E42" s="17"/>
      <c r="F42" s="17"/>
      <c r="G42" s="17"/>
      <c r="H42" s="17"/>
      <c r="I42" s="17"/>
      <c r="J42" s="17"/>
      <c r="K42" s="17"/>
      <c r="L42" s="18">
        <f>IF($L$2=$N$1,'2017_ktoe'!L42,'2017_TJ'!L42)</f>
        <v>94136.6</v>
      </c>
    </row>
  </sheetData>
  <mergeCells count="1">
    <mergeCell ref="A1:L1"/>
  </mergeCells>
  <dataValidations count="1">
    <dataValidation type="list" showInputMessage="1" showErrorMessage="1" sqref="L2" xr:uid="{00000000-0002-0000-0D00-000000000000}">
      <formula1>Lista1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unka12"/>
  <dimension ref="A1:N42"/>
  <sheetViews>
    <sheetView showGridLines="0" zoomScale="85" zoomScaleNormal="8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53</v>
      </c>
      <c r="L2" s="3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53723.308000000005</v>
      </c>
      <c r="C4" s="8">
        <v>43768.600000000006</v>
      </c>
      <c r="D4" s="8">
        <v>59064.3</v>
      </c>
      <c r="E4" s="8">
        <v>130988.19999999998</v>
      </c>
      <c r="F4" s="8">
        <v>176251.54545454541</v>
      </c>
      <c r="G4" s="8">
        <v>792</v>
      </c>
      <c r="H4" s="8">
        <v>2728.8</v>
      </c>
      <c r="I4" s="8">
        <v>7339.4</v>
      </c>
      <c r="J4" s="9">
        <v>0</v>
      </c>
      <c r="K4" s="8">
        <v>0</v>
      </c>
      <c r="L4" s="10">
        <v>474656.15345454542</v>
      </c>
    </row>
    <row r="5" spans="1:14" x14ac:dyDescent="0.25">
      <c r="A5" s="4" t="s">
        <v>3</v>
      </c>
      <c r="B5" s="8">
        <v>52740.468000000008</v>
      </c>
      <c r="C5" s="8">
        <v>408286.00000000012</v>
      </c>
      <c r="D5" s="8">
        <v>344216.7</v>
      </c>
      <c r="E5" s="8">
        <v>11357.1</v>
      </c>
      <c r="F5" s="9">
        <v>0</v>
      </c>
      <c r="G5" s="9">
        <v>0</v>
      </c>
      <c r="H5" s="9">
        <v>0</v>
      </c>
      <c r="I5" s="8">
        <v>0</v>
      </c>
      <c r="J5" s="8">
        <v>71290.8</v>
      </c>
      <c r="K5" s="8">
        <v>0</v>
      </c>
      <c r="L5" s="10">
        <v>887891.06800000009</v>
      </c>
    </row>
    <row r="6" spans="1:14" x14ac:dyDescent="0.25">
      <c r="A6" s="4" t="s">
        <v>4</v>
      </c>
      <c r="B6" s="8">
        <v>-11453.477999999999</v>
      </c>
      <c r="C6" s="8">
        <v>-133127</v>
      </c>
      <c r="D6" s="8">
        <v>0</v>
      </c>
      <c r="E6" s="8">
        <v>-19044</v>
      </c>
      <c r="F6" s="9">
        <v>0</v>
      </c>
      <c r="G6" s="9">
        <v>0</v>
      </c>
      <c r="H6" s="9">
        <v>0</v>
      </c>
      <c r="I6" s="8">
        <v>0</v>
      </c>
      <c r="J6" s="8">
        <v>-24930.000000000004</v>
      </c>
      <c r="K6" s="8">
        <v>0</v>
      </c>
      <c r="L6" s="10">
        <v>-188554.478</v>
      </c>
    </row>
    <row r="7" spans="1:14" x14ac:dyDescent="0.25">
      <c r="A7" s="4" t="s">
        <v>7</v>
      </c>
      <c r="B7" s="9">
        <v>0</v>
      </c>
      <c r="C7" s="8">
        <v>-9288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8">
        <v>0</v>
      </c>
      <c r="J7" s="8">
        <v>0</v>
      </c>
      <c r="K7" s="9">
        <v>0</v>
      </c>
      <c r="L7" s="10">
        <v>-9288</v>
      </c>
    </row>
    <row r="8" spans="1:14" x14ac:dyDescent="0.25">
      <c r="A8" s="4" t="s">
        <v>8</v>
      </c>
      <c r="B8" s="11">
        <v>-1259.8020000000001</v>
      </c>
      <c r="C8" s="11">
        <v>-2768.2</v>
      </c>
      <c r="D8" s="11">
        <v>-45651.6</v>
      </c>
      <c r="E8" s="11">
        <v>-225</v>
      </c>
      <c r="F8" s="9">
        <v>0</v>
      </c>
      <c r="G8" s="9">
        <v>0</v>
      </c>
      <c r="H8" s="9">
        <v>0</v>
      </c>
      <c r="I8" s="11">
        <v>0</v>
      </c>
      <c r="J8" s="11">
        <v>0</v>
      </c>
      <c r="K8" s="9">
        <v>0</v>
      </c>
      <c r="L8" s="12">
        <v>-49904.601999999999</v>
      </c>
    </row>
    <row r="9" spans="1:14" x14ac:dyDescent="0.25">
      <c r="A9" s="4" t="s">
        <v>9</v>
      </c>
      <c r="B9" s="8">
        <v>93750.496000000014</v>
      </c>
      <c r="C9" s="8">
        <v>306871.40000000008</v>
      </c>
      <c r="D9" s="8">
        <v>357629.4</v>
      </c>
      <c r="E9" s="8">
        <v>123076.29999999999</v>
      </c>
      <c r="F9" s="8">
        <v>176251.54545454541</v>
      </c>
      <c r="G9" s="8">
        <v>792</v>
      </c>
      <c r="H9" s="8">
        <v>2728.8</v>
      </c>
      <c r="I9" s="8">
        <v>7339.4</v>
      </c>
      <c r="J9" s="8">
        <v>46360.800000000003</v>
      </c>
      <c r="K9" s="8">
        <v>0</v>
      </c>
      <c r="L9" s="10">
        <v>1114800.1414545455</v>
      </c>
    </row>
    <row r="10" spans="1:14" x14ac:dyDescent="0.25">
      <c r="A10" s="4" t="s">
        <v>10</v>
      </c>
      <c r="B10" s="8">
        <v>0</v>
      </c>
      <c r="C10" s="8">
        <v>266.99999999999955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266.99999999999955</v>
      </c>
    </row>
    <row r="11" spans="1:14" x14ac:dyDescent="0.25">
      <c r="A11" s="4" t="s">
        <v>11</v>
      </c>
      <c r="B11" s="8">
        <v>440.91600000000261</v>
      </c>
      <c r="C11" s="8">
        <v>-2.3799202608643101E-12</v>
      </c>
      <c r="D11" s="8">
        <v>12547.800000000021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-1810.7999999999799</v>
      </c>
      <c r="K11" s="8">
        <v>27.000000000000231</v>
      </c>
      <c r="L11" s="10">
        <v>11204.916000000043</v>
      </c>
    </row>
    <row r="12" spans="1:14" x14ac:dyDescent="0.25">
      <c r="A12" s="4" t="s">
        <v>12</v>
      </c>
      <c r="B12" s="8">
        <v>-72867.773000000001</v>
      </c>
      <c r="C12" s="8">
        <v>-575.20000000008804</v>
      </c>
      <c r="D12" s="8">
        <v>-92319.3</v>
      </c>
      <c r="E12" s="8">
        <v>-34884.199999999997</v>
      </c>
      <c r="F12" s="8">
        <v>-176251.54545454541</v>
      </c>
      <c r="G12" s="8">
        <v>-792</v>
      </c>
      <c r="H12" s="8">
        <v>-2728.8</v>
      </c>
      <c r="I12" s="8">
        <v>-4258.4000000000005</v>
      </c>
      <c r="J12" s="8">
        <v>118493.99999999999</v>
      </c>
      <c r="K12" s="8">
        <v>51543</v>
      </c>
      <c r="L12" s="10">
        <v>-214640.21845454554</v>
      </c>
    </row>
    <row r="13" spans="1:14" x14ac:dyDescent="0.25">
      <c r="A13" s="5" t="s">
        <v>13</v>
      </c>
      <c r="B13" s="11">
        <v>-6632.4000000000005</v>
      </c>
      <c r="C13" s="11">
        <v>-14869.000000000002</v>
      </c>
      <c r="D13" s="11">
        <v>-9180.9000000000015</v>
      </c>
      <c r="E13" s="11">
        <v>-583</v>
      </c>
      <c r="F13" s="9">
        <v>0</v>
      </c>
      <c r="G13" s="9">
        <v>0</v>
      </c>
      <c r="H13" s="9">
        <v>0</v>
      </c>
      <c r="I13" s="11">
        <v>0</v>
      </c>
      <c r="J13" s="11">
        <v>-12027.599999999999</v>
      </c>
      <c r="K13" s="11">
        <v>-3286</v>
      </c>
      <c r="L13" s="12">
        <v>-46578.9</v>
      </c>
    </row>
    <row r="14" spans="1:14" x14ac:dyDescent="0.25">
      <c r="A14" s="4" t="s">
        <v>14</v>
      </c>
      <c r="B14" s="8">
        <v>-617.79999999999995</v>
      </c>
      <c r="C14" s="8">
        <v>0</v>
      </c>
      <c r="D14" s="8">
        <v>-6311.7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-12441.6</v>
      </c>
      <c r="K14" s="8">
        <v>-4297</v>
      </c>
      <c r="L14" s="10">
        <v>-23668.1</v>
      </c>
    </row>
    <row r="15" spans="1:14" x14ac:dyDescent="0.25">
      <c r="A15" s="4" t="s">
        <v>15</v>
      </c>
      <c r="B15" s="8">
        <v>14073.439000000002</v>
      </c>
      <c r="C15" s="8">
        <v>291694.20000000007</v>
      </c>
      <c r="D15" s="8">
        <v>262365.30000000005</v>
      </c>
      <c r="E15" s="8">
        <v>87609.1</v>
      </c>
      <c r="F15" s="9">
        <v>0</v>
      </c>
      <c r="G15" s="9">
        <v>0</v>
      </c>
      <c r="H15" s="9">
        <v>0</v>
      </c>
      <c r="I15" s="8">
        <v>3081</v>
      </c>
      <c r="J15" s="8">
        <v>138574.79999999999</v>
      </c>
      <c r="K15" s="8">
        <v>43987</v>
      </c>
      <c r="L15" s="10">
        <v>841384.83900000015</v>
      </c>
    </row>
    <row r="16" spans="1:14" x14ac:dyDescent="0.25">
      <c r="A16" s="4" t="s">
        <v>16</v>
      </c>
      <c r="B16" s="8">
        <v>7878.9090000000006</v>
      </c>
      <c r="C16" s="8">
        <v>27952</v>
      </c>
      <c r="D16" s="8">
        <v>57024.000000000007</v>
      </c>
      <c r="E16" s="8">
        <v>10700</v>
      </c>
      <c r="F16" s="9">
        <v>0</v>
      </c>
      <c r="G16" s="9">
        <v>0</v>
      </c>
      <c r="H16" s="9">
        <v>0</v>
      </c>
      <c r="I16" s="8">
        <v>87</v>
      </c>
      <c r="J16" s="8">
        <v>60245.999999999993</v>
      </c>
      <c r="K16" s="8">
        <v>15493</v>
      </c>
      <c r="L16" s="10">
        <v>179380.90900000001</v>
      </c>
    </row>
    <row r="17" spans="1:12" x14ac:dyDescent="0.25">
      <c r="A17" s="6" t="s">
        <v>17</v>
      </c>
      <c r="B17" s="13">
        <v>3328.8689999999997</v>
      </c>
      <c r="C17" s="13">
        <v>85.2</v>
      </c>
      <c r="D17" s="13">
        <v>2290.5</v>
      </c>
      <c r="E17" s="13">
        <v>5</v>
      </c>
      <c r="F17" s="14">
        <v>0</v>
      </c>
      <c r="G17" s="14">
        <v>0</v>
      </c>
      <c r="H17" s="14">
        <v>0</v>
      </c>
      <c r="I17" s="13">
        <v>0</v>
      </c>
      <c r="J17" s="13">
        <v>2476.8000000000002</v>
      </c>
      <c r="K17" s="13">
        <v>1278</v>
      </c>
      <c r="L17" s="10">
        <v>9464.3689999999988</v>
      </c>
    </row>
    <row r="18" spans="1:12" x14ac:dyDescent="0.25">
      <c r="A18" s="6" t="s">
        <v>18</v>
      </c>
      <c r="B18" s="13">
        <v>0</v>
      </c>
      <c r="C18" s="13">
        <v>15439.6</v>
      </c>
      <c r="D18" s="13">
        <v>10878.300000000001</v>
      </c>
      <c r="E18" s="13">
        <v>58</v>
      </c>
      <c r="F18" s="14">
        <v>0</v>
      </c>
      <c r="G18" s="14">
        <v>0</v>
      </c>
      <c r="H18" s="14">
        <v>0</v>
      </c>
      <c r="I18" s="13">
        <v>0</v>
      </c>
      <c r="J18" s="13">
        <v>12139.2</v>
      </c>
      <c r="K18" s="13">
        <v>10311</v>
      </c>
      <c r="L18" s="10">
        <v>48826.100000000006</v>
      </c>
    </row>
    <row r="19" spans="1:12" x14ac:dyDescent="0.25">
      <c r="A19" s="6" t="s">
        <v>19</v>
      </c>
      <c r="B19" s="13">
        <v>0</v>
      </c>
      <c r="C19" s="13">
        <v>88.600000000000009</v>
      </c>
      <c r="D19" s="13">
        <v>3419.1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1544.4</v>
      </c>
      <c r="K19" s="13">
        <v>369</v>
      </c>
      <c r="L19" s="10">
        <v>5421.1</v>
      </c>
    </row>
    <row r="20" spans="1:12" x14ac:dyDescent="0.25">
      <c r="A20" s="6" t="s">
        <v>20</v>
      </c>
      <c r="B20" s="13">
        <v>1646.6870000000004</v>
      </c>
      <c r="C20" s="13">
        <v>3696.2</v>
      </c>
      <c r="D20" s="13">
        <v>8129.7</v>
      </c>
      <c r="E20" s="13">
        <v>3819</v>
      </c>
      <c r="F20" s="14">
        <v>0</v>
      </c>
      <c r="G20" s="14">
        <v>0</v>
      </c>
      <c r="H20" s="14">
        <v>0</v>
      </c>
      <c r="I20" s="13">
        <v>0</v>
      </c>
      <c r="J20" s="13">
        <v>5061.6000000000004</v>
      </c>
      <c r="K20" s="13">
        <v>162</v>
      </c>
      <c r="L20" s="10">
        <v>22515.186999999998</v>
      </c>
    </row>
    <row r="21" spans="1:12" x14ac:dyDescent="0.25">
      <c r="A21" s="6" t="s">
        <v>21</v>
      </c>
      <c r="B21" s="13">
        <v>0</v>
      </c>
      <c r="C21" s="13">
        <v>134.60000000000002</v>
      </c>
      <c r="D21" s="13">
        <v>3073.5000000000005</v>
      </c>
      <c r="E21" s="13">
        <v>6</v>
      </c>
      <c r="F21" s="14">
        <v>0</v>
      </c>
      <c r="G21" s="14">
        <v>0</v>
      </c>
      <c r="H21" s="14">
        <v>0</v>
      </c>
      <c r="I21" s="13">
        <v>6</v>
      </c>
      <c r="J21" s="13">
        <v>6174</v>
      </c>
      <c r="K21" s="13">
        <v>504</v>
      </c>
      <c r="L21" s="10">
        <v>9898.1</v>
      </c>
    </row>
    <row r="22" spans="1:12" x14ac:dyDescent="0.25">
      <c r="A22" s="6" t="s">
        <v>22</v>
      </c>
      <c r="B22" s="13">
        <v>29.619</v>
      </c>
      <c r="C22" s="13">
        <v>400.40000000000003</v>
      </c>
      <c r="D22" s="13">
        <v>7586.1</v>
      </c>
      <c r="E22" s="13">
        <v>139</v>
      </c>
      <c r="F22" s="14">
        <v>0</v>
      </c>
      <c r="G22" s="14">
        <v>0</v>
      </c>
      <c r="H22" s="14">
        <v>0</v>
      </c>
      <c r="I22" s="13">
        <v>10</v>
      </c>
      <c r="J22" s="13">
        <v>9903.6</v>
      </c>
      <c r="K22" s="13">
        <v>251</v>
      </c>
      <c r="L22" s="10">
        <v>18319.719000000001</v>
      </c>
    </row>
    <row r="23" spans="1:12" x14ac:dyDescent="0.25">
      <c r="A23" s="6" t="s">
        <v>23</v>
      </c>
      <c r="B23" s="13">
        <v>0</v>
      </c>
      <c r="C23" s="13">
        <v>681.6</v>
      </c>
      <c r="D23" s="13">
        <v>144.9</v>
      </c>
      <c r="E23" s="13">
        <v>1</v>
      </c>
      <c r="F23" s="14">
        <v>0</v>
      </c>
      <c r="G23" s="14">
        <v>0</v>
      </c>
      <c r="H23" s="14">
        <v>0</v>
      </c>
      <c r="I23" s="13">
        <v>0</v>
      </c>
      <c r="J23" s="13">
        <v>360</v>
      </c>
      <c r="K23" s="13">
        <v>0</v>
      </c>
      <c r="L23" s="10">
        <v>1187.5</v>
      </c>
    </row>
    <row r="24" spans="1:12" x14ac:dyDescent="0.25">
      <c r="A24" s="6" t="s">
        <v>24</v>
      </c>
      <c r="B24" s="13">
        <v>59.238</v>
      </c>
      <c r="C24" s="13">
        <v>538.40000000000009</v>
      </c>
      <c r="D24" s="13">
        <v>12338.099999999999</v>
      </c>
      <c r="E24" s="13">
        <v>2782</v>
      </c>
      <c r="F24" s="14">
        <v>0</v>
      </c>
      <c r="G24" s="14">
        <v>0</v>
      </c>
      <c r="H24" s="14">
        <v>0</v>
      </c>
      <c r="I24" s="13">
        <v>48</v>
      </c>
      <c r="J24" s="13">
        <v>8830.8000000000011</v>
      </c>
      <c r="K24" s="13">
        <v>1295</v>
      </c>
      <c r="L24" s="10">
        <v>25891.538</v>
      </c>
    </row>
    <row r="25" spans="1:12" x14ac:dyDescent="0.25">
      <c r="A25" s="6" t="s">
        <v>25</v>
      </c>
      <c r="B25" s="13">
        <v>2661.451</v>
      </c>
      <c r="C25" s="13">
        <v>128.60000000000002</v>
      </c>
      <c r="D25" s="13">
        <v>1904.4</v>
      </c>
      <c r="E25" s="13">
        <v>1275</v>
      </c>
      <c r="F25" s="14">
        <v>0</v>
      </c>
      <c r="G25" s="14">
        <v>0</v>
      </c>
      <c r="H25" s="14">
        <v>0</v>
      </c>
      <c r="I25" s="13">
        <v>0</v>
      </c>
      <c r="J25" s="13">
        <v>3189.6000000000004</v>
      </c>
      <c r="K25" s="13">
        <v>836</v>
      </c>
      <c r="L25" s="10">
        <v>9995.0509999999995</v>
      </c>
    </row>
    <row r="26" spans="1:12" x14ac:dyDescent="0.25">
      <c r="A26" s="6" t="s">
        <v>26</v>
      </c>
      <c r="B26" s="13">
        <v>0</v>
      </c>
      <c r="C26" s="13">
        <v>259</v>
      </c>
      <c r="D26" s="13">
        <v>436.49999999999994</v>
      </c>
      <c r="E26" s="13">
        <v>2096</v>
      </c>
      <c r="F26" s="14">
        <v>0</v>
      </c>
      <c r="G26" s="14">
        <v>0</v>
      </c>
      <c r="H26" s="14">
        <v>0</v>
      </c>
      <c r="I26" s="13">
        <v>0</v>
      </c>
      <c r="J26" s="13">
        <v>1213.2</v>
      </c>
      <c r="K26" s="13">
        <v>34</v>
      </c>
      <c r="L26" s="10">
        <v>4038.7</v>
      </c>
    </row>
    <row r="27" spans="1:12" x14ac:dyDescent="0.25">
      <c r="A27" s="6" t="s">
        <v>27</v>
      </c>
      <c r="B27" s="13">
        <v>137.196</v>
      </c>
      <c r="C27" s="13">
        <v>6365.2000000000007</v>
      </c>
      <c r="D27" s="13">
        <v>2026.8</v>
      </c>
      <c r="E27" s="13">
        <v>150</v>
      </c>
      <c r="F27" s="14">
        <v>0</v>
      </c>
      <c r="G27" s="14">
        <v>0</v>
      </c>
      <c r="H27" s="14">
        <v>0</v>
      </c>
      <c r="I27" s="13">
        <v>10</v>
      </c>
      <c r="J27" s="13">
        <v>1209.6000000000001</v>
      </c>
      <c r="K27" s="13">
        <v>117.00000000000001</v>
      </c>
      <c r="L27" s="10">
        <v>10015.796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872.99999999999989</v>
      </c>
      <c r="E28" s="13">
        <v>21</v>
      </c>
      <c r="F28" s="14">
        <v>0</v>
      </c>
      <c r="G28" s="14">
        <v>0</v>
      </c>
      <c r="H28" s="14">
        <v>0</v>
      </c>
      <c r="I28" s="13">
        <v>0</v>
      </c>
      <c r="J28" s="13">
        <v>813.6</v>
      </c>
      <c r="K28" s="13">
        <v>23</v>
      </c>
      <c r="L28" s="10">
        <v>1730.6</v>
      </c>
    </row>
    <row r="29" spans="1:12" x14ac:dyDescent="0.25">
      <c r="A29" s="6" t="s">
        <v>29</v>
      </c>
      <c r="B29" s="13">
        <v>15.849</v>
      </c>
      <c r="C29" s="13">
        <v>134.60000000000002</v>
      </c>
      <c r="D29" s="13">
        <v>3923.1</v>
      </c>
      <c r="E29" s="13">
        <v>348.00000000000006</v>
      </c>
      <c r="F29" s="14">
        <v>0</v>
      </c>
      <c r="G29" s="14">
        <v>0</v>
      </c>
      <c r="H29" s="14">
        <v>0</v>
      </c>
      <c r="I29" s="13">
        <v>13</v>
      </c>
      <c r="J29" s="13">
        <v>7329.6</v>
      </c>
      <c r="K29" s="13">
        <v>313</v>
      </c>
      <c r="L29" s="10">
        <v>12077.149000000001</v>
      </c>
    </row>
    <row r="30" spans="1:12" x14ac:dyDescent="0.25">
      <c r="A30" s="4" t="s">
        <v>30</v>
      </c>
      <c r="B30" s="8">
        <v>0</v>
      </c>
      <c r="C30" s="8">
        <v>173458.00000000003</v>
      </c>
      <c r="D30" s="8">
        <v>2764.8</v>
      </c>
      <c r="E30" s="8">
        <v>6876.1</v>
      </c>
      <c r="F30" s="9">
        <v>0</v>
      </c>
      <c r="G30" s="9">
        <v>0</v>
      </c>
      <c r="H30" s="9">
        <v>0</v>
      </c>
      <c r="I30" s="8">
        <v>0</v>
      </c>
      <c r="J30" s="8">
        <v>4348.8</v>
      </c>
      <c r="K30" s="9">
        <v>0</v>
      </c>
      <c r="L30" s="10">
        <v>187447.7</v>
      </c>
    </row>
    <row r="31" spans="1:12" x14ac:dyDescent="0.25">
      <c r="A31" s="6" t="s">
        <v>31</v>
      </c>
      <c r="B31" s="14">
        <v>0</v>
      </c>
      <c r="C31" s="13">
        <v>171411.80000000002</v>
      </c>
      <c r="D31" s="13">
        <v>366.3</v>
      </c>
      <c r="E31" s="13">
        <v>6876.1</v>
      </c>
      <c r="F31" s="14">
        <v>0</v>
      </c>
      <c r="G31" s="14">
        <v>0</v>
      </c>
      <c r="H31" s="14">
        <v>0</v>
      </c>
      <c r="I31" s="13">
        <v>0</v>
      </c>
      <c r="J31" s="13">
        <v>86.4</v>
      </c>
      <c r="K31" s="14">
        <v>0</v>
      </c>
      <c r="L31" s="10">
        <v>178740.6</v>
      </c>
    </row>
    <row r="32" spans="1:12" x14ac:dyDescent="0.25">
      <c r="A32" s="6" t="s">
        <v>76</v>
      </c>
      <c r="B32" s="14">
        <v>0</v>
      </c>
      <c r="C32" s="13">
        <v>44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3">
        <v>0</v>
      </c>
      <c r="K32" s="14">
        <v>0</v>
      </c>
      <c r="L32" s="10">
        <v>44</v>
      </c>
    </row>
    <row r="33" spans="1:12" x14ac:dyDescent="0.25">
      <c r="A33" s="6" t="s">
        <v>32</v>
      </c>
      <c r="B33" s="13">
        <v>0</v>
      </c>
      <c r="C33" s="13">
        <v>1789.2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4222.8</v>
      </c>
      <c r="K33" s="14">
        <v>0</v>
      </c>
      <c r="L33" s="10">
        <v>6012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2398.5</v>
      </c>
      <c r="E34" s="13">
        <v>0</v>
      </c>
      <c r="F34" s="14">
        <v>0</v>
      </c>
      <c r="G34" s="14">
        <v>0</v>
      </c>
      <c r="H34" s="14">
        <v>0</v>
      </c>
      <c r="I34" s="13">
        <v>0</v>
      </c>
      <c r="J34" s="13">
        <v>39.6</v>
      </c>
      <c r="K34" s="14">
        <v>0</v>
      </c>
      <c r="L34" s="10">
        <v>2438.1</v>
      </c>
    </row>
    <row r="35" spans="1:12" x14ac:dyDescent="0.25">
      <c r="A35" s="6" t="s">
        <v>34</v>
      </c>
      <c r="B35" s="13">
        <v>0</v>
      </c>
      <c r="C35" s="13">
        <v>213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3">
        <v>0</v>
      </c>
      <c r="K35" s="14">
        <v>0</v>
      </c>
      <c r="L35" s="10">
        <v>213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6004.5300000000007</v>
      </c>
      <c r="C37" s="8">
        <v>19663.800000000003</v>
      </c>
      <c r="D37" s="8">
        <v>179250.30000000002</v>
      </c>
      <c r="E37" s="8">
        <v>70033</v>
      </c>
      <c r="F37" s="9">
        <v>0</v>
      </c>
      <c r="G37" s="9">
        <v>0</v>
      </c>
      <c r="H37" s="9">
        <v>0</v>
      </c>
      <c r="I37" s="8">
        <v>2994</v>
      </c>
      <c r="J37" s="8">
        <v>73979.999999999985</v>
      </c>
      <c r="K37" s="8">
        <v>28494</v>
      </c>
      <c r="L37" s="10">
        <v>380419.63</v>
      </c>
    </row>
    <row r="38" spans="1:12" x14ac:dyDescent="0.25">
      <c r="A38" s="6" t="s">
        <v>37</v>
      </c>
      <c r="B38" s="13">
        <v>5930.4330000000009</v>
      </c>
      <c r="C38" s="13">
        <v>3128</v>
      </c>
      <c r="D38" s="13">
        <v>124419.6</v>
      </c>
      <c r="E38" s="13">
        <v>67976</v>
      </c>
      <c r="F38" s="14">
        <v>0</v>
      </c>
      <c r="G38" s="14">
        <v>0</v>
      </c>
      <c r="H38" s="14">
        <v>0</v>
      </c>
      <c r="I38" s="13">
        <v>483</v>
      </c>
      <c r="J38" s="13">
        <v>40496.400000000001</v>
      </c>
      <c r="K38" s="13">
        <v>20878</v>
      </c>
      <c r="L38" s="10">
        <v>263311.43299999996</v>
      </c>
    </row>
    <row r="39" spans="1:12" x14ac:dyDescent="0.25">
      <c r="A39" s="6" t="s">
        <v>38</v>
      </c>
      <c r="B39" s="13">
        <v>61.632000000000005</v>
      </c>
      <c r="C39" s="13">
        <v>1213</v>
      </c>
      <c r="D39" s="13">
        <v>48999.6</v>
      </c>
      <c r="E39" s="13">
        <v>1443</v>
      </c>
      <c r="F39" s="14">
        <v>0</v>
      </c>
      <c r="G39" s="14">
        <v>0</v>
      </c>
      <c r="H39" s="14">
        <v>0</v>
      </c>
      <c r="I39" s="13">
        <v>965</v>
      </c>
      <c r="J39" s="13">
        <v>29962.799999999999</v>
      </c>
      <c r="K39" s="13">
        <v>7494</v>
      </c>
      <c r="L39" s="10">
        <v>90139.031999999992</v>
      </c>
    </row>
    <row r="40" spans="1:12" x14ac:dyDescent="0.25">
      <c r="A40" s="6" t="s">
        <v>39</v>
      </c>
      <c r="B40" s="13">
        <v>12.465000000000002</v>
      </c>
      <c r="C40" s="13">
        <v>14938.800000000001</v>
      </c>
      <c r="D40" s="13">
        <v>5129.1000000000004</v>
      </c>
      <c r="E40" s="13">
        <v>614</v>
      </c>
      <c r="F40" s="14">
        <v>0</v>
      </c>
      <c r="G40" s="14">
        <v>0</v>
      </c>
      <c r="H40" s="14">
        <v>0</v>
      </c>
      <c r="I40" s="13">
        <v>1546</v>
      </c>
      <c r="J40" s="13">
        <v>3254.4</v>
      </c>
      <c r="K40" s="13">
        <v>17</v>
      </c>
      <c r="L40" s="10">
        <v>25511.765000000003</v>
      </c>
    </row>
    <row r="41" spans="1:12" x14ac:dyDescent="0.25">
      <c r="A41" s="6" t="s">
        <v>40</v>
      </c>
      <c r="B41" s="13">
        <v>0</v>
      </c>
      <c r="C41" s="13">
        <v>384.00000000000006</v>
      </c>
      <c r="D41" s="13">
        <v>702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266.39999999999998</v>
      </c>
      <c r="K41" s="13">
        <v>105</v>
      </c>
      <c r="L41" s="10">
        <v>1457.4</v>
      </c>
    </row>
    <row r="42" spans="1:12" ht="15.75" thickBot="1" x14ac:dyDescent="0.3">
      <c r="A42" s="7" t="s">
        <v>41</v>
      </c>
      <c r="B42" s="16">
        <v>190</v>
      </c>
      <c r="C42" s="16">
        <v>70620.400000000009</v>
      </c>
      <c r="D42" s="16">
        <v>23326.2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94136.6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Munka13"/>
  <dimension ref="A1:N42"/>
  <sheetViews>
    <sheetView showGridLines="0" zoomScale="85" zoomScaleNormal="8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53</v>
      </c>
      <c r="L2" s="3" t="s">
        <v>0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1283.1591669055126</v>
      </c>
      <c r="C4" s="8">
        <v>1045.395051113022</v>
      </c>
      <c r="D4" s="8">
        <v>1410.7265692175408</v>
      </c>
      <c r="E4" s="8">
        <v>3128.599407662176</v>
      </c>
      <c r="F4" s="8">
        <v>4209.6958406072754</v>
      </c>
      <c r="G4" s="8">
        <v>18.916595012897677</v>
      </c>
      <c r="H4" s="8">
        <v>65.176268271711095</v>
      </c>
      <c r="I4" s="8">
        <v>175.29855737078435</v>
      </c>
      <c r="J4" s="9">
        <v>0</v>
      </c>
      <c r="K4" s="8">
        <v>0</v>
      </c>
      <c r="L4" s="10">
        <v>11336.967456160919</v>
      </c>
    </row>
    <row r="5" spans="1:14" x14ac:dyDescent="0.25">
      <c r="A5" s="4" t="s">
        <v>3</v>
      </c>
      <c r="B5" s="8">
        <v>1259.6844368013756</v>
      </c>
      <c r="C5" s="8">
        <v>9751.7435750453824</v>
      </c>
      <c r="D5" s="8">
        <v>8221.4746345657786</v>
      </c>
      <c r="E5" s="8">
        <v>271.25967325881339</v>
      </c>
      <c r="F5" s="9">
        <v>0</v>
      </c>
      <c r="G5" s="9">
        <v>0</v>
      </c>
      <c r="H5" s="9">
        <v>0</v>
      </c>
      <c r="I5" s="8">
        <v>0</v>
      </c>
      <c r="J5" s="8">
        <v>1702.7515047291488</v>
      </c>
      <c r="K5" s="8">
        <v>0</v>
      </c>
      <c r="L5" s="10">
        <v>21206.913824400497</v>
      </c>
    </row>
    <row r="6" spans="1:14" x14ac:dyDescent="0.25">
      <c r="A6" s="4" t="s">
        <v>4</v>
      </c>
      <c r="B6" s="8">
        <v>-273.56162224132987</v>
      </c>
      <c r="C6" s="8">
        <v>-3179.6837680328658</v>
      </c>
      <c r="D6" s="8">
        <v>0</v>
      </c>
      <c r="E6" s="8">
        <v>-454.85812553740323</v>
      </c>
      <c r="F6" s="9">
        <v>0</v>
      </c>
      <c r="G6" s="9">
        <v>0</v>
      </c>
      <c r="H6" s="9">
        <v>0</v>
      </c>
      <c r="I6" s="8">
        <v>0</v>
      </c>
      <c r="J6" s="8">
        <v>-595.44282029234739</v>
      </c>
      <c r="K6" s="8">
        <v>0</v>
      </c>
      <c r="L6" s="10">
        <v>-4503.5463361039465</v>
      </c>
    </row>
    <row r="7" spans="1:14" x14ac:dyDescent="0.25">
      <c r="A7" s="4" t="s">
        <v>7</v>
      </c>
      <c r="B7" s="9">
        <v>0</v>
      </c>
      <c r="C7" s="8">
        <v>-221.84006878761824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8">
        <v>0</v>
      </c>
      <c r="J7" s="8">
        <v>0</v>
      </c>
      <c r="K7" s="9">
        <v>0</v>
      </c>
      <c r="L7" s="10">
        <v>-221.84006878761824</v>
      </c>
    </row>
    <row r="8" spans="1:14" x14ac:dyDescent="0.25">
      <c r="A8" s="4" t="s">
        <v>8</v>
      </c>
      <c r="B8" s="11">
        <v>-30.089853826311266</v>
      </c>
      <c r="C8" s="11">
        <v>-66.117321104423425</v>
      </c>
      <c r="D8" s="11">
        <v>-1090.3697334479793</v>
      </c>
      <c r="E8" s="11">
        <v>-5.3740326741186584</v>
      </c>
      <c r="F8" s="9">
        <v>0</v>
      </c>
      <c r="G8" s="9">
        <v>0</v>
      </c>
      <c r="H8" s="9">
        <v>0</v>
      </c>
      <c r="I8" s="11">
        <v>0</v>
      </c>
      <c r="J8" s="11">
        <v>0</v>
      </c>
      <c r="K8" s="9">
        <v>0</v>
      </c>
      <c r="L8" s="12">
        <v>-1191.9509410528326</v>
      </c>
    </row>
    <row r="9" spans="1:14" x14ac:dyDescent="0.25">
      <c r="A9" s="4" t="s">
        <v>9</v>
      </c>
      <c r="B9" s="8">
        <v>2239.1921276392468</v>
      </c>
      <c r="C9" s="8">
        <v>7329.4974682334969</v>
      </c>
      <c r="D9" s="8">
        <v>8541.831470335339</v>
      </c>
      <c r="E9" s="8">
        <v>2939.6269227094676</v>
      </c>
      <c r="F9" s="8">
        <v>4209.6958406072754</v>
      </c>
      <c r="G9" s="8">
        <v>18.916595012897677</v>
      </c>
      <c r="H9" s="8">
        <v>65.176268271711095</v>
      </c>
      <c r="I9" s="8">
        <v>175.29855737078435</v>
      </c>
      <c r="J9" s="8">
        <v>1107.3086844368013</v>
      </c>
      <c r="K9" s="8">
        <v>0</v>
      </c>
      <c r="L9" s="10">
        <v>26626.543934617024</v>
      </c>
    </row>
    <row r="10" spans="1:14" x14ac:dyDescent="0.25">
      <c r="A10" s="4" t="s">
        <v>10</v>
      </c>
      <c r="B10" s="8">
        <v>0</v>
      </c>
      <c r="C10" s="8">
        <v>6.3771854399541326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6.3771854399541326</v>
      </c>
    </row>
    <row r="11" spans="1:14" x14ac:dyDescent="0.25">
      <c r="A11" s="4" t="s">
        <v>11</v>
      </c>
      <c r="B11" s="8">
        <v>10.531097735740961</v>
      </c>
      <c r="C11" s="8">
        <v>-5.6843418860808015E-14</v>
      </c>
      <c r="D11" s="8">
        <v>299.69905417024984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-43.250214961306483</v>
      </c>
      <c r="K11" s="8">
        <v>0.64488392089424451</v>
      </c>
      <c r="L11" s="10">
        <v>267.6248208655785</v>
      </c>
    </row>
    <row r="12" spans="1:14" x14ac:dyDescent="0.25">
      <c r="A12" s="4" t="s">
        <v>12</v>
      </c>
      <c r="B12" s="8">
        <v>-1740.4168577433838</v>
      </c>
      <c r="C12" s="8">
        <v>-13.738415974014288</v>
      </c>
      <c r="D12" s="8">
        <v>-2205.0085984522784</v>
      </c>
      <c r="E12" s="8">
        <v>-833.19480271328928</v>
      </c>
      <c r="F12" s="8">
        <v>-4209.6958406072754</v>
      </c>
      <c r="G12" s="8">
        <v>-18.916595012897677</v>
      </c>
      <c r="H12" s="8">
        <v>-65.176268271711095</v>
      </c>
      <c r="I12" s="8">
        <v>-101.71013661985288</v>
      </c>
      <c r="J12" s="8">
        <v>2830.18056749785</v>
      </c>
      <c r="K12" s="8">
        <v>1231.0834049871023</v>
      </c>
      <c r="L12" s="10">
        <v>-5126.5935429097499</v>
      </c>
    </row>
    <row r="13" spans="1:14" x14ac:dyDescent="0.25">
      <c r="A13" s="5" t="s">
        <v>13</v>
      </c>
      <c r="B13" s="11">
        <v>-158.4121524792204</v>
      </c>
      <c r="C13" s="11">
        <v>-355.13996369542372</v>
      </c>
      <c r="D13" s="11">
        <v>-219.28202923473776</v>
      </c>
      <c r="E13" s="11">
        <v>-13.924715773383012</v>
      </c>
      <c r="F13" s="9">
        <v>0</v>
      </c>
      <c r="G13" s="9">
        <v>0</v>
      </c>
      <c r="H13" s="9">
        <v>0</v>
      </c>
      <c r="I13" s="11">
        <v>0</v>
      </c>
      <c r="J13" s="11">
        <v>-287.27429062768698</v>
      </c>
      <c r="K13" s="11">
        <v>-78.484761631795166</v>
      </c>
      <c r="L13" s="12">
        <v>-1112.5179134422469</v>
      </c>
    </row>
    <row r="14" spans="1:14" x14ac:dyDescent="0.25">
      <c r="A14" s="4" t="s">
        <v>14</v>
      </c>
      <c r="B14" s="8">
        <v>-14.755899493646698</v>
      </c>
      <c r="C14" s="8">
        <v>0</v>
      </c>
      <c r="D14" s="8">
        <v>-150.7523645743766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-297.16251074806536</v>
      </c>
      <c r="K14" s="8">
        <v>-102.63208178083499</v>
      </c>
      <c r="L14" s="10">
        <v>-565.30285659692368</v>
      </c>
    </row>
    <row r="15" spans="1:14" x14ac:dyDescent="0.25">
      <c r="A15" s="4" t="s">
        <v>15</v>
      </c>
      <c r="B15" s="8">
        <v>336.13831565873699</v>
      </c>
      <c r="C15" s="8">
        <v>6966.9962740040137</v>
      </c>
      <c r="D15" s="8">
        <v>6266.4875322441958</v>
      </c>
      <c r="E15" s="8">
        <v>2092.5074042227957</v>
      </c>
      <c r="F15" s="9">
        <v>0</v>
      </c>
      <c r="G15" s="9">
        <v>0</v>
      </c>
      <c r="H15" s="9">
        <v>0</v>
      </c>
      <c r="I15" s="8">
        <v>73.588420750931505</v>
      </c>
      <c r="J15" s="8">
        <v>3309.8022355975927</v>
      </c>
      <c r="K15" s="8">
        <v>1050.6114454953663</v>
      </c>
      <c r="L15" s="10">
        <v>20096.131627973635</v>
      </c>
    </row>
    <row r="16" spans="1:14" x14ac:dyDescent="0.25">
      <c r="A16" s="4" t="s">
        <v>16</v>
      </c>
      <c r="B16" s="8">
        <v>188.18450845514477</v>
      </c>
      <c r="C16" s="8">
        <v>667.62205025317655</v>
      </c>
      <c r="D16" s="8">
        <v>1361.9948409286328</v>
      </c>
      <c r="E16" s="8">
        <v>255.56510939142063</v>
      </c>
      <c r="F16" s="9">
        <v>0</v>
      </c>
      <c r="G16" s="9">
        <v>0</v>
      </c>
      <c r="H16" s="9">
        <v>0</v>
      </c>
      <c r="I16" s="8">
        <v>2.0779593006592147</v>
      </c>
      <c r="J16" s="8">
        <v>1438.9509888220123</v>
      </c>
      <c r="K16" s="8">
        <v>370.04394764497937</v>
      </c>
      <c r="L16" s="10">
        <v>4284.4394047960259</v>
      </c>
    </row>
    <row r="17" spans="1:12" x14ac:dyDescent="0.25">
      <c r="A17" s="6" t="s">
        <v>17</v>
      </c>
      <c r="B17" s="13">
        <v>79.508670106047575</v>
      </c>
      <c r="C17" s="13">
        <v>2.0349670392662653</v>
      </c>
      <c r="D17" s="13">
        <v>54.707652622527945</v>
      </c>
      <c r="E17" s="13">
        <v>0.11942294831374796</v>
      </c>
      <c r="F17" s="14">
        <v>0</v>
      </c>
      <c r="G17" s="14">
        <v>0</v>
      </c>
      <c r="H17" s="14">
        <v>0</v>
      </c>
      <c r="I17" s="13">
        <v>0</v>
      </c>
      <c r="J17" s="13">
        <v>59.157351676698191</v>
      </c>
      <c r="K17" s="13">
        <v>30.524505588993978</v>
      </c>
      <c r="L17" s="10">
        <v>226.05256998184771</v>
      </c>
    </row>
    <row r="18" spans="1:12" x14ac:dyDescent="0.25">
      <c r="A18" s="6" t="s">
        <v>18</v>
      </c>
      <c r="B18" s="13">
        <v>0</v>
      </c>
      <c r="C18" s="13">
        <v>368.76851055698864</v>
      </c>
      <c r="D18" s="13">
        <v>259.82373172828892</v>
      </c>
      <c r="E18" s="13">
        <v>1.3853062004394765</v>
      </c>
      <c r="F18" s="14">
        <v>0</v>
      </c>
      <c r="G18" s="14">
        <v>0</v>
      </c>
      <c r="H18" s="14">
        <v>0</v>
      </c>
      <c r="I18" s="13">
        <v>0</v>
      </c>
      <c r="J18" s="13">
        <v>289.93981083404987</v>
      </c>
      <c r="K18" s="13">
        <v>246.27400401261104</v>
      </c>
      <c r="L18" s="10">
        <v>1166.1913633323779</v>
      </c>
    </row>
    <row r="19" spans="1:12" x14ac:dyDescent="0.25">
      <c r="A19" s="6" t="s">
        <v>19</v>
      </c>
      <c r="B19" s="13">
        <v>0</v>
      </c>
      <c r="C19" s="13">
        <v>2.1161746441196141</v>
      </c>
      <c r="D19" s="13">
        <v>81.663800515907127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36.887360275150471</v>
      </c>
      <c r="K19" s="13">
        <v>8.8134135855545992</v>
      </c>
      <c r="L19" s="10">
        <v>129.48074902073182</v>
      </c>
    </row>
    <row r="20" spans="1:12" x14ac:dyDescent="0.25">
      <c r="A20" s="6" t="s">
        <v>20</v>
      </c>
      <c r="B20" s="13">
        <v>39.330443297984147</v>
      </c>
      <c r="C20" s="13">
        <v>88.282220311455035</v>
      </c>
      <c r="D20" s="13">
        <v>194.17454858125535</v>
      </c>
      <c r="E20" s="13">
        <v>91.215247922040703</v>
      </c>
      <c r="F20" s="14">
        <v>0</v>
      </c>
      <c r="G20" s="14">
        <v>0</v>
      </c>
      <c r="H20" s="14">
        <v>0</v>
      </c>
      <c r="I20" s="13">
        <v>0</v>
      </c>
      <c r="J20" s="13">
        <v>120.89423903697335</v>
      </c>
      <c r="K20" s="13">
        <v>3.8693035253654342</v>
      </c>
      <c r="L20" s="10">
        <v>537.76600267507399</v>
      </c>
    </row>
    <row r="21" spans="1:12" x14ac:dyDescent="0.25">
      <c r="A21" s="6" t="s">
        <v>21</v>
      </c>
      <c r="B21" s="13">
        <v>0</v>
      </c>
      <c r="C21" s="13">
        <v>3.2148657686060957</v>
      </c>
      <c r="D21" s="13">
        <v>73.40928632846088</v>
      </c>
      <c r="E21" s="13">
        <v>0.14330753797649756</v>
      </c>
      <c r="F21" s="14">
        <v>0</v>
      </c>
      <c r="G21" s="14">
        <v>0</v>
      </c>
      <c r="H21" s="14">
        <v>0</v>
      </c>
      <c r="I21" s="13">
        <v>0.14330753797649756</v>
      </c>
      <c r="J21" s="13">
        <v>147.46345657781598</v>
      </c>
      <c r="K21" s="13">
        <v>12.037833190025795</v>
      </c>
      <c r="L21" s="10">
        <v>236.41205694086173</v>
      </c>
    </row>
    <row r="22" spans="1:12" x14ac:dyDescent="0.25">
      <c r="A22" s="6" t="s">
        <v>22</v>
      </c>
      <c r="B22" s="13">
        <v>0.70743766122098017</v>
      </c>
      <c r="C22" s="13">
        <v>9.5633897009649367</v>
      </c>
      <c r="D22" s="13">
        <v>181.1908856405847</v>
      </c>
      <c r="E22" s="13">
        <v>3.3199579631221932</v>
      </c>
      <c r="F22" s="14">
        <v>0</v>
      </c>
      <c r="G22" s="14">
        <v>0</v>
      </c>
      <c r="H22" s="14">
        <v>0</v>
      </c>
      <c r="I22" s="13">
        <v>0.23884589662749592</v>
      </c>
      <c r="J22" s="13">
        <v>236.54342218400686</v>
      </c>
      <c r="K22" s="13">
        <v>5.995032005350148</v>
      </c>
      <c r="L22" s="10">
        <v>437.55897105187728</v>
      </c>
    </row>
    <row r="23" spans="1:12" x14ac:dyDescent="0.25">
      <c r="A23" s="6" t="s">
        <v>23</v>
      </c>
      <c r="B23" s="13">
        <v>0</v>
      </c>
      <c r="C23" s="13">
        <v>16.279736314130123</v>
      </c>
      <c r="D23" s="13">
        <v>3.4608770421324162</v>
      </c>
      <c r="E23" s="13">
        <v>2.3884589662749593E-2</v>
      </c>
      <c r="F23" s="14">
        <v>0</v>
      </c>
      <c r="G23" s="14">
        <v>0</v>
      </c>
      <c r="H23" s="14">
        <v>0</v>
      </c>
      <c r="I23" s="13">
        <v>0</v>
      </c>
      <c r="J23" s="13">
        <v>8.5984522785898534</v>
      </c>
      <c r="K23" s="13">
        <v>0</v>
      </c>
      <c r="L23" s="10">
        <v>28.362950224515142</v>
      </c>
    </row>
    <row r="24" spans="1:12" x14ac:dyDescent="0.25">
      <c r="A24" s="6" t="s">
        <v>24</v>
      </c>
      <c r="B24" s="13">
        <v>1.4148753224419603</v>
      </c>
      <c r="C24" s="13">
        <v>12.859463074424383</v>
      </c>
      <c r="D24" s="13">
        <v>294.69045571797074</v>
      </c>
      <c r="E24" s="13">
        <v>66.446928441769359</v>
      </c>
      <c r="F24" s="14">
        <v>0</v>
      </c>
      <c r="G24" s="14">
        <v>0</v>
      </c>
      <c r="H24" s="14">
        <v>0</v>
      </c>
      <c r="I24" s="13">
        <v>1.1464603038119805</v>
      </c>
      <c r="J24" s="13">
        <v>210.92003439380912</v>
      </c>
      <c r="K24" s="13">
        <v>30.930543613260721</v>
      </c>
      <c r="L24" s="10">
        <v>618.40876086748835</v>
      </c>
    </row>
    <row r="25" spans="1:12" x14ac:dyDescent="0.25">
      <c r="A25" s="6" t="s">
        <v>25</v>
      </c>
      <c r="B25" s="13">
        <v>63.56766504251457</v>
      </c>
      <c r="C25" s="13">
        <v>3.0715582306295977</v>
      </c>
      <c r="D25" s="13">
        <v>45.485812553740324</v>
      </c>
      <c r="E25" s="13">
        <v>30.45285182000573</v>
      </c>
      <c r="F25" s="14">
        <v>0</v>
      </c>
      <c r="G25" s="14">
        <v>0</v>
      </c>
      <c r="H25" s="14">
        <v>0</v>
      </c>
      <c r="I25" s="13">
        <v>0</v>
      </c>
      <c r="J25" s="13">
        <v>76.182287188306105</v>
      </c>
      <c r="K25" s="13">
        <v>19.96751695805866</v>
      </c>
      <c r="L25" s="10">
        <v>238.72769179325499</v>
      </c>
    </row>
    <row r="26" spans="1:12" x14ac:dyDescent="0.25">
      <c r="A26" s="6" t="s">
        <v>26</v>
      </c>
      <c r="B26" s="13">
        <v>0</v>
      </c>
      <c r="C26" s="13">
        <v>6.1861087226521443</v>
      </c>
      <c r="D26" s="13">
        <v>10.425623387790196</v>
      </c>
      <c r="E26" s="13">
        <v>50.062099933123143</v>
      </c>
      <c r="F26" s="14">
        <v>0</v>
      </c>
      <c r="G26" s="14">
        <v>0</v>
      </c>
      <c r="H26" s="14">
        <v>0</v>
      </c>
      <c r="I26" s="13">
        <v>0</v>
      </c>
      <c r="J26" s="13">
        <v>28.976784178847804</v>
      </c>
      <c r="K26" s="13">
        <v>0.81207604853348614</v>
      </c>
      <c r="L26" s="10">
        <v>96.462692270946775</v>
      </c>
    </row>
    <row r="27" spans="1:12" x14ac:dyDescent="0.25">
      <c r="A27" s="6" t="s">
        <v>27</v>
      </c>
      <c r="B27" s="13">
        <v>3.2768701633705932</v>
      </c>
      <c r="C27" s="13">
        <v>152.03019012133373</v>
      </c>
      <c r="D27" s="13">
        <v>48.409286328460873</v>
      </c>
      <c r="E27" s="13">
        <v>3.5826884494124389</v>
      </c>
      <c r="F27" s="14">
        <v>0</v>
      </c>
      <c r="G27" s="14">
        <v>0</v>
      </c>
      <c r="H27" s="14">
        <v>0</v>
      </c>
      <c r="I27" s="13">
        <v>0.23884589662749592</v>
      </c>
      <c r="J27" s="13">
        <v>28.890799656061908</v>
      </c>
      <c r="K27" s="13">
        <v>2.7944969905417025</v>
      </c>
      <c r="L27" s="10">
        <v>239.22317760580876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20.851246775580393</v>
      </c>
      <c r="E28" s="13">
        <v>0.50157638291774143</v>
      </c>
      <c r="F28" s="14">
        <v>0</v>
      </c>
      <c r="G28" s="14">
        <v>0</v>
      </c>
      <c r="H28" s="14">
        <v>0</v>
      </c>
      <c r="I28" s="13">
        <v>0</v>
      </c>
      <c r="J28" s="13">
        <v>19.432502149613068</v>
      </c>
      <c r="K28" s="13">
        <v>0.5493455622432406</v>
      </c>
      <c r="L28" s="10">
        <v>41.334670870354437</v>
      </c>
    </row>
    <row r="29" spans="1:12" x14ac:dyDescent="0.25">
      <c r="A29" s="6" t="s">
        <v>29</v>
      </c>
      <c r="B29" s="13">
        <v>0.37854686156491829</v>
      </c>
      <c r="C29" s="13">
        <v>3.2148657686060957</v>
      </c>
      <c r="D29" s="13">
        <v>93.70163370593292</v>
      </c>
      <c r="E29" s="13">
        <v>8.311837202636859</v>
      </c>
      <c r="F29" s="14">
        <v>0</v>
      </c>
      <c r="G29" s="14">
        <v>0</v>
      </c>
      <c r="H29" s="14">
        <v>0</v>
      </c>
      <c r="I29" s="13">
        <v>0.31049966561574471</v>
      </c>
      <c r="J29" s="13">
        <v>175.06448839208943</v>
      </c>
      <c r="K29" s="13">
        <v>7.4758765644406227</v>
      </c>
      <c r="L29" s="10">
        <v>288.45774816088658</v>
      </c>
    </row>
    <row r="30" spans="1:12" x14ac:dyDescent="0.25">
      <c r="A30" s="4" t="s">
        <v>30</v>
      </c>
      <c r="B30" s="8">
        <v>0</v>
      </c>
      <c r="C30" s="8">
        <v>4142.9731537212192</v>
      </c>
      <c r="D30" s="8">
        <v>66.036113499570064</v>
      </c>
      <c r="E30" s="8">
        <v>164.23282698003248</v>
      </c>
      <c r="F30" s="9">
        <v>0</v>
      </c>
      <c r="G30" s="9">
        <v>0</v>
      </c>
      <c r="H30" s="9">
        <v>0</v>
      </c>
      <c r="I30" s="8">
        <v>0</v>
      </c>
      <c r="J30" s="8">
        <v>103.86930352536544</v>
      </c>
      <c r="K30" s="9">
        <v>0</v>
      </c>
      <c r="L30" s="10">
        <v>4477.1113977261875</v>
      </c>
    </row>
    <row r="31" spans="1:12" x14ac:dyDescent="0.25">
      <c r="A31" s="6" t="s">
        <v>31</v>
      </c>
      <c r="B31" s="14">
        <v>0</v>
      </c>
      <c r="C31" s="13">
        <v>4094.1005063533012</v>
      </c>
      <c r="D31" s="13">
        <v>8.7489251934651762</v>
      </c>
      <c r="E31" s="13">
        <v>164.23282698003248</v>
      </c>
      <c r="F31" s="14">
        <v>0</v>
      </c>
      <c r="G31" s="14">
        <v>0</v>
      </c>
      <c r="H31" s="14">
        <v>0</v>
      </c>
      <c r="I31" s="13">
        <v>0</v>
      </c>
      <c r="J31" s="13">
        <v>2.0636285468615649</v>
      </c>
      <c r="K31" s="14">
        <v>0</v>
      </c>
      <c r="L31" s="10">
        <v>4269.1458870736606</v>
      </c>
    </row>
    <row r="32" spans="1:12" x14ac:dyDescent="0.25">
      <c r="A32" s="6" t="s">
        <v>76</v>
      </c>
      <c r="B32" s="14">
        <v>0</v>
      </c>
      <c r="C32" s="13">
        <v>1.0509219451609821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3">
        <v>0</v>
      </c>
      <c r="K32" s="14">
        <v>0</v>
      </c>
      <c r="L32" s="10">
        <v>1.0509219451609821</v>
      </c>
    </row>
    <row r="33" spans="1:12" x14ac:dyDescent="0.25">
      <c r="A33" s="6" t="s">
        <v>32</v>
      </c>
      <c r="B33" s="13">
        <v>0</v>
      </c>
      <c r="C33" s="13">
        <v>42.734307824591575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100.85984522785898</v>
      </c>
      <c r="K33" s="14">
        <v>0</v>
      </c>
      <c r="L33" s="10">
        <v>143.59415305245057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57.287188306104895</v>
      </c>
      <c r="E34" s="13">
        <v>0</v>
      </c>
      <c r="F34" s="14">
        <v>0</v>
      </c>
      <c r="G34" s="14">
        <v>0</v>
      </c>
      <c r="H34" s="14">
        <v>0</v>
      </c>
      <c r="I34" s="13">
        <v>0</v>
      </c>
      <c r="J34" s="13">
        <v>0.94582975064488384</v>
      </c>
      <c r="K34" s="14">
        <v>0</v>
      </c>
      <c r="L34" s="10">
        <v>58.233018056749778</v>
      </c>
    </row>
    <row r="35" spans="1:12" x14ac:dyDescent="0.25">
      <c r="A35" s="6" t="s">
        <v>34</v>
      </c>
      <c r="B35" s="13">
        <v>0</v>
      </c>
      <c r="C35" s="13">
        <v>5.0874175981656631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3">
        <v>0</v>
      </c>
      <c r="K35" s="14">
        <v>0</v>
      </c>
      <c r="L35" s="10">
        <v>5.0874175981656631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143.41573516766982</v>
      </c>
      <c r="C37" s="8">
        <v>469.66179421037549</v>
      </c>
      <c r="D37" s="8">
        <v>4281.3198624247634</v>
      </c>
      <c r="E37" s="8">
        <v>1672.7094678513424</v>
      </c>
      <c r="F37" s="9">
        <v>0</v>
      </c>
      <c r="G37" s="9">
        <v>0</v>
      </c>
      <c r="H37" s="9">
        <v>0</v>
      </c>
      <c r="I37" s="8">
        <v>71.510461450272288</v>
      </c>
      <c r="J37" s="8">
        <v>1766.9819432502147</v>
      </c>
      <c r="K37" s="8">
        <v>680.56749785038687</v>
      </c>
      <c r="L37" s="10">
        <v>9086.1667622050245</v>
      </c>
    </row>
    <row r="38" spans="1:12" x14ac:dyDescent="0.25">
      <c r="A38" s="6" t="s">
        <v>37</v>
      </c>
      <c r="B38" s="13">
        <v>141.64595872742905</v>
      </c>
      <c r="C38" s="13">
        <v>74.710996465080726</v>
      </c>
      <c r="D38" s="13">
        <v>2971.7110920034393</v>
      </c>
      <c r="E38" s="13">
        <v>1623.5788669150663</v>
      </c>
      <c r="F38" s="14">
        <v>0</v>
      </c>
      <c r="G38" s="14">
        <v>0</v>
      </c>
      <c r="H38" s="14">
        <v>0</v>
      </c>
      <c r="I38" s="13">
        <v>11.536256807108053</v>
      </c>
      <c r="J38" s="13">
        <v>967.23989681857256</v>
      </c>
      <c r="K38" s="13">
        <v>498.66246297888597</v>
      </c>
      <c r="L38" s="10">
        <v>6289.0855307155816</v>
      </c>
    </row>
    <row r="39" spans="1:12" x14ac:dyDescent="0.25">
      <c r="A39" s="6" t="s">
        <v>38</v>
      </c>
      <c r="B39" s="13">
        <v>1.4720550300945829</v>
      </c>
      <c r="C39" s="13">
        <v>28.972007260915259</v>
      </c>
      <c r="D39" s="13">
        <v>1170.335339638865</v>
      </c>
      <c r="E39" s="13">
        <v>34.465462883347662</v>
      </c>
      <c r="F39" s="14">
        <v>0</v>
      </c>
      <c r="G39" s="14">
        <v>0</v>
      </c>
      <c r="H39" s="14">
        <v>0</v>
      </c>
      <c r="I39" s="13">
        <v>23.048629024553357</v>
      </c>
      <c r="J39" s="13">
        <v>715.64918314703345</v>
      </c>
      <c r="K39" s="13">
        <v>178.99111493264544</v>
      </c>
      <c r="L39" s="10">
        <v>2152.933791917455</v>
      </c>
    </row>
    <row r="40" spans="1:12" x14ac:dyDescent="0.25">
      <c r="A40" s="6" t="s">
        <v>39</v>
      </c>
      <c r="B40" s="13">
        <v>0.2977214101461737</v>
      </c>
      <c r="C40" s="13">
        <v>356.80710805388367</v>
      </c>
      <c r="D40" s="13">
        <v>122.50644883920893</v>
      </c>
      <c r="E40" s="13">
        <v>14.665138052928249</v>
      </c>
      <c r="F40" s="14">
        <v>0</v>
      </c>
      <c r="G40" s="14">
        <v>0</v>
      </c>
      <c r="H40" s="14">
        <v>0</v>
      </c>
      <c r="I40" s="13">
        <v>36.925575618610871</v>
      </c>
      <c r="J40" s="13">
        <v>77.730008598452272</v>
      </c>
      <c r="K40" s="13">
        <v>0.40603802426674307</v>
      </c>
      <c r="L40" s="10">
        <v>609.33803859749685</v>
      </c>
    </row>
    <row r="41" spans="1:12" x14ac:dyDescent="0.25">
      <c r="A41" s="6" t="s">
        <v>40</v>
      </c>
      <c r="B41" s="13">
        <v>0</v>
      </c>
      <c r="C41" s="13">
        <v>9.171682430495844</v>
      </c>
      <c r="D41" s="13">
        <v>16.766981943250215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6.3628546861564912</v>
      </c>
      <c r="K41" s="13">
        <v>2.5078819145887072</v>
      </c>
      <c r="L41" s="10">
        <v>34.809400974491254</v>
      </c>
    </row>
    <row r="42" spans="1:12" ht="15.75" thickBot="1" x14ac:dyDescent="0.3">
      <c r="A42" s="7" t="s">
        <v>41</v>
      </c>
      <c r="B42" s="16">
        <v>4.5380720359224229</v>
      </c>
      <c r="C42" s="16">
        <v>1686.7392758192414</v>
      </c>
      <c r="D42" s="16">
        <v>557.13671539122959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2248.4140632463932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Munka14"/>
  <dimension ref="A1:N42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4" t="s">
        <v>53</v>
      </c>
      <c r="L2" s="25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f>IF($L$2=$N$1,'2016_ktoe'!B4,'2016_TJ'!B4)</f>
        <v>61231.104000000007</v>
      </c>
      <c r="C4" s="8">
        <f>IF($L$2=$N$1,'2016_ktoe'!C4,'2016_TJ'!C4)</f>
        <v>41526.800000000003</v>
      </c>
      <c r="D4" s="8">
        <f>IF($L$2=$N$1,'2016_ktoe'!D4,'2016_TJ'!D4)</f>
        <v>59821.2</v>
      </c>
      <c r="E4" s="8">
        <f>IF($L$2=$N$1,'2016_ktoe'!E4,'2016_TJ'!E4)</f>
        <v>132082.3756</v>
      </c>
      <c r="F4" s="8">
        <f>IF($L$2=$N$1,'2016_ktoe'!F4,'2016_TJ'!F4)</f>
        <v>175783.54545454547</v>
      </c>
      <c r="G4" s="8">
        <f>IF($L$2=$N$1,'2016_ktoe'!G4,'2016_TJ'!G4)</f>
        <v>932.4</v>
      </c>
      <c r="H4" s="8">
        <f>IF($L$2=$N$1,'2016_ktoe'!H4,'2016_TJ'!H4)</f>
        <v>2462.4</v>
      </c>
      <c r="I4" s="8">
        <f>IF($L$2=$N$1,'2016_ktoe'!I4,'2016_TJ'!I4)</f>
        <v>6372.4</v>
      </c>
      <c r="J4" s="9"/>
      <c r="K4" s="8">
        <f>IF($L$2=$N$1,'2016_ktoe'!K4,'2016_TJ'!K4)</f>
        <v>0</v>
      </c>
      <c r="L4" s="10">
        <f>IF($L$2=$N$1,'2016_ktoe'!L4,'2016_TJ'!L4)</f>
        <v>480212.2250545455</v>
      </c>
    </row>
    <row r="5" spans="1:14" x14ac:dyDescent="0.25">
      <c r="A5" s="4" t="s">
        <v>3</v>
      </c>
      <c r="B5" s="8">
        <f>IF($L$2=$N$1,'2016_ktoe'!B5,'2016_TJ'!B5)</f>
        <v>45392.322999999997</v>
      </c>
      <c r="C5" s="8">
        <f>IF($L$2=$N$1,'2016_ktoe'!C5,'2016_TJ'!C5)</f>
        <v>384835</v>
      </c>
      <c r="D5" s="8">
        <f>IF($L$2=$N$1,'2016_ktoe'!D5,'2016_TJ'!D5)</f>
        <v>265128.3</v>
      </c>
      <c r="E5" s="8">
        <f>IF($L$2=$N$1,'2016_ktoe'!E5,'2016_TJ'!E5)</f>
        <v>10980.763000000001</v>
      </c>
      <c r="F5" s="9"/>
      <c r="G5" s="9"/>
      <c r="H5" s="9"/>
      <c r="I5" s="8">
        <f>IF($L$2=$N$1,'2016_ktoe'!I5,'2016_TJ'!I5)</f>
        <v>0</v>
      </c>
      <c r="J5" s="8">
        <f>IF($L$2=$N$1,'2016_ktoe'!J5,'2016_TJ'!J5)</f>
        <v>64623.6</v>
      </c>
      <c r="K5" s="8">
        <f>IF($L$2=$N$1,'2016_ktoe'!K5,'2016_TJ'!K5)</f>
        <v>0</v>
      </c>
      <c r="L5" s="10">
        <f>IF($L$2=$N$1,'2016_ktoe'!L5,'2016_TJ'!L5)</f>
        <v>770959.98599999992</v>
      </c>
    </row>
    <row r="6" spans="1:14" x14ac:dyDescent="0.25">
      <c r="A6" s="4" t="s">
        <v>4</v>
      </c>
      <c r="B6" s="8">
        <f>IF($L$2=$N$1,'2016_ktoe'!B6,'2016_TJ'!B6)</f>
        <v>-15633.733</v>
      </c>
      <c r="C6" s="8">
        <f>IF($L$2=$N$1,'2016_ktoe'!C6,'2016_TJ'!C6)</f>
        <v>-122354.2</v>
      </c>
      <c r="D6" s="8">
        <f>IF($L$2=$N$1,'2016_ktoe'!D6,'2016_TJ'!D6)</f>
        <v>0</v>
      </c>
      <c r="E6" s="8">
        <f>IF($L$2=$N$1,'2016_ktoe'!E6,'2016_TJ'!E6)</f>
        <v>-18258.281400000003</v>
      </c>
      <c r="F6" s="9"/>
      <c r="G6" s="9"/>
      <c r="H6" s="9"/>
      <c r="I6" s="8">
        <f>IF($L$2=$N$1,'2016_ktoe'!I6,'2016_TJ'!I6)</f>
        <v>0</v>
      </c>
      <c r="J6" s="8">
        <f>IF($L$2=$N$1,'2016_ktoe'!J6,'2016_TJ'!J6)</f>
        <v>-18864</v>
      </c>
      <c r="K6" s="8">
        <f>IF($L$2=$N$1,'2016_ktoe'!K6,'2016_TJ'!K6)</f>
        <v>0</v>
      </c>
      <c r="L6" s="10">
        <f>IF($L$2=$N$1,'2016_ktoe'!L6,'2016_TJ'!L6)</f>
        <v>-175110.2144</v>
      </c>
    </row>
    <row r="7" spans="1:14" x14ac:dyDescent="0.25">
      <c r="A7" s="4" t="s">
        <v>7</v>
      </c>
      <c r="B7" s="9"/>
      <c r="C7" s="8">
        <f>IF($L$2=$N$1,'2016_ktoe'!C7,'2016_TJ'!C7)</f>
        <v>-7998.0000000000009</v>
      </c>
      <c r="D7" s="8">
        <f>IF($L$2=$N$1,'2016_ktoe'!D7,'2016_TJ'!D7)</f>
        <v>0</v>
      </c>
      <c r="E7" s="8">
        <f>IF($L$2=$N$1,'2016_ktoe'!E7,'2016_TJ'!E7)</f>
        <v>0</v>
      </c>
      <c r="F7" s="9"/>
      <c r="G7" s="9"/>
      <c r="H7" s="9"/>
      <c r="I7" s="8">
        <f>IF($L$2=$N$1,'2016_ktoe'!I7,'2016_TJ'!I7)</f>
        <v>0</v>
      </c>
      <c r="J7" s="8">
        <f>IF($L$2=$N$1,'2016_ktoe'!J7,'2016_TJ'!J7)</f>
        <v>0</v>
      </c>
      <c r="K7" s="9"/>
      <c r="L7" s="10">
        <f>IF($L$2=$N$1,'2016_ktoe'!L7,'2016_TJ'!L7)</f>
        <v>-7998.0000000000009</v>
      </c>
    </row>
    <row r="8" spans="1:14" x14ac:dyDescent="0.25">
      <c r="A8" s="4" t="s">
        <v>8</v>
      </c>
      <c r="B8" s="11">
        <f>IF($L$2=$N$1,'2016_ktoe'!B8,'2016_TJ'!B8)</f>
        <v>731.90900000000011</v>
      </c>
      <c r="C8" s="11">
        <f>IF($L$2=$N$1,'2016_ktoe'!C8,'2016_TJ'!C8)</f>
        <v>-12648.599999999999</v>
      </c>
      <c r="D8" s="11">
        <f>IF($L$2=$N$1,'2016_ktoe'!D8,'2016_TJ'!D8)</f>
        <v>11154.6</v>
      </c>
      <c r="E8" s="11">
        <f>IF($L$2=$N$1,'2016_ktoe'!E8,'2016_TJ'!E8)</f>
        <v>465.34279999999978</v>
      </c>
      <c r="F8" s="9"/>
      <c r="G8" s="9"/>
      <c r="H8" s="9"/>
      <c r="I8" s="11">
        <f>IF($L$2=$N$1,'2016_ktoe'!I8,'2016_TJ'!I8)</f>
        <v>0</v>
      </c>
      <c r="J8" s="11">
        <f>IF($L$2=$N$1,'2016_ktoe'!J8,'2016_TJ'!J8)</f>
        <v>0</v>
      </c>
      <c r="K8" s="9"/>
      <c r="L8" s="12">
        <f>IF($L$2=$N$1,'2016_ktoe'!L8,'2016_TJ'!L8)</f>
        <v>-296.74819999999875</v>
      </c>
    </row>
    <row r="9" spans="1:14" x14ac:dyDescent="0.25">
      <c r="A9" s="4" t="s">
        <v>9</v>
      </c>
      <c r="B9" s="8">
        <f>IF($L$2=$N$1,'2016_ktoe'!B9,'2016_TJ'!B9)</f>
        <v>91721.602999999988</v>
      </c>
      <c r="C9" s="8">
        <f>IF($L$2=$N$1,'2016_ktoe'!C9,'2016_TJ'!C9)</f>
        <v>283361</v>
      </c>
      <c r="D9" s="8">
        <f>IF($L$2=$N$1,'2016_ktoe'!D9,'2016_TJ'!D9)</f>
        <v>336104.1</v>
      </c>
      <c r="E9" s="8">
        <f>IF($L$2=$N$1,'2016_ktoe'!E9,'2016_TJ'!E9)</f>
        <v>125270.2</v>
      </c>
      <c r="F9" s="8">
        <f>IF($L$2=$N$1,'2016_ktoe'!F9,'2016_TJ'!F9)</f>
        <v>175783.54545454547</v>
      </c>
      <c r="G9" s="8">
        <f>IF($L$2=$N$1,'2016_ktoe'!G9,'2016_TJ'!G9)</f>
        <v>932.4</v>
      </c>
      <c r="H9" s="8">
        <f>IF($L$2=$N$1,'2016_ktoe'!H9,'2016_TJ'!H9)</f>
        <v>2462.4</v>
      </c>
      <c r="I9" s="8">
        <f>IF($L$2=$N$1,'2016_ktoe'!I9,'2016_TJ'!I9)</f>
        <v>6372.4</v>
      </c>
      <c r="J9" s="8">
        <f>IF($L$2=$N$1,'2016_ktoe'!J9,'2016_TJ'!J9)</f>
        <v>45759.6</v>
      </c>
      <c r="K9" s="8">
        <f>IF($L$2=$N$1,'2016_ktoe'!K9,'2016_TJ'!K9)</f>
        <v>0</v>
      </c>
      <c r="L9" s="10">
        <f>IF($L$2=$N$1,'2016_ktoe'!L9,'2016_TJ'!L9)</f>
        <v>1067767.2484545454</v>
      </c>
    </row>
    <row r="10" spans="1:14" x14ac:dyDescent="0.25">
      <c r="A10" s="4" t="s">
        <v>10</v>
      </c>
      <c r="B10" s="8">
        <f>IF($L$2=$N$1,'2016_ktoe'!B10,'2016_TJ'!B10)</f>
        <v>0</v>
      </c>
      <c r="C10" s="8">
        <f>IF($L$2=$N$1,'2016_ktoe'!C10,'2016_TJ'!C10)</f>
        <v>305.79999999999882</v>
      </c>
      <c r="D10" s="9"/>
      <c r="E10" s="9"/>
      <c r="F10" s="9"/>
      <c r="G10" s="9"/>
      <c r="H10" s="9"/>
      <c r="I10" s="9"/>
      <c r="J10" s="9"/>
      <c r="K10" s="9"/>
      <c r="L10" s="10">
        <f>IF($L$2=$N$1,'2016_ktoe'!L10,'2016_TJ'!L10)</f>
        <v>305.79999999999882</v>
      </c>
    </row>
    <row r="11" spans="1:14" x14ac:dyDescent="0.25">
      <c r="A11" s="4" t="s">
        <v>11</v>
      </c>
      <c r="B11" s="8">
        <f>IF($L$2=$N$1,'2016_ktoe'!B11,'2016_TJ'!B11)</f>
        <v>125.44600000000045</v>
      </c>
      <c r="C11" s="8">
        <f>IF($L$2=$N$1,'2016_ktoe'!C11,'2016_TJ'!C11)</f>
        <v>483.79999999996346</v>
      </c>
      <c r="D11" s="8">
        <f>IF($L$2=$N$1,'2016_ktoe'!D11,'2016_TJ'!D11)</f>
        <v>10910.700000000021</v>
      </c>
      <c r="E11" s="8">
        <f>IF($L$2=$N$1,'2016_ktoe'!E11,'2016_TJ'!E11)</f>
        <v>-0.99999999999936529</v>
      </c>
      <c r="F11" s="8">
        <f>IF($L$2=$N$1,'2016_ktoe'!F11,'2016_TJ'!F11)</f>
        <v>0</v>
      </c>
      <c r="G11" s="8">
        <f>IF($L$2=$N$1,'2016_ktoe'!G11,'2016_TJ'!G11)</f>
        <v>0</v>
      </c>
      <c r="H11" s="8">
        <f>IF($L$2=$N$1,'2016_ktoe'!H11,'2016_TJ'!H11)</f>
        <v>0</v>
      </c>
      <c r="I11" s="8">
        <f>IF($L$2=$N$1,'2016_ktoe'!I11,'2016_TJ'!I11)</f>
        <v>0</v>
      </c>
      <c r="J11" s="8">
        <f>IF($L$2=$N$1,'2016_ktoe'!J11,'2016_TJ'!J11)</f>
        <v>-1551.599999999974</v>
      </c>
      <c r="K11" s="8">
        <f>IF($L$2=$N$1,'2016_ktoe'!K11,'2016_TJ'!K11)</f>
        <v>-64.999999999995978</v>
      </c>
      <c r="L11" s="10">
        <f>IF($L$2=$N$1,'2016_ktoe'!L11,'2016_TJ'!L11)</f>
        <v>9902.3460000000159</v>
      </c>
    </row>
    <row r="12" spans="1:14" x14ac:dyDescent="0.25">
      <c r="A12" s="4" t="s">
        <v>12</v>
      </c>
      <c r="B12" s="8">
        <f>IF($L$2=$N$1,'2016_ktoe'!B12,'2016_TJ'!B12)</f>
        <v>-76159.574000000008</v>
      </c>
      <c r="C12" s="8">
        <f>IF($L$2=$N$1,'2016_ktoe'!C12,'2016_TJ'!C12)</f>
        <v>-499.19999999995343</v>
      </c>
      <c r="D12" s="8">
        <f>IF($L$2=$N$1,'2016_ktoe'!D12,'2016_TJ'!D12)</f>
        <v>-82924.2</v>
      </c>
      <c r="E12" s="8">
        <f>IF($L$2=$N$1,'2016_ktoe'!E12,'2016_TJ'!E12)</f>
        <v>-34271.800000000003</v>
      </c>
      <c r="F12" s="8">
        <f>IF($L$2=$N$1,'2016_ktoe'!F12,'2016_TJ'!F12)</f>
        <v>-175783.54545454547</v>
      </c>
      <c r="G12" s="8">
        <f>IF($L$2=$N$1,'2016_ktoe'!G12,'2016_TJ'!G12)</f>
        <v>-932.4</v>
      </c>
      <c r="H12" s="8">
        <f>IF($L$2=$N$1,'2016_ktoe'!H12,'2016_TJ'!H12)</f>
        <v>-2462.4</v>
      </c>
      <c r="I12" s="8">
        <f>IF($L$2=$N$1,'2016_ktoe'!I12,'2016_TJ'!I12)</f>
        <v>-3784.4</v>
      </c>
      <c r="J12" s="8">
        <f>IF($L$2=$N$1,'2016_ktoe'!J12,'2016_TJ'!J12)</f>
        <v>114847.2</v>
      </c>
      <c r="K12" s="8">
        <f>IF($L$2=$N$1,'2016_ktoe'!K12,'2016_TJ'!K12)</f>
        <v>53765.999999999993</v>
      </c>
      <c r="L12" s="10">
        <f>IF($L$2=$N$1,'2016_ktoe'!L12,'2016_TJ'!L12)</f>
        <v>-208204.3194545455</v>
      </c>
    </row>
    <row r="13" spans="1:14" x14ac:dyDescent="0.25">
      <c r="A13" s="5" t="s">
        <v>13</v>
      </c>
      <c r="B13" s="11">
        <f>IF($L$2=$N$1,'2016_ktoe'!B13,'2016_TJ'!B13)</f>
        <v>-5243.732</v>
      </c>
      <c r="C13" s="11">
        <f>IF($L$2=$N$1,'2016_ktoe'!C13,'2016_TJ'!C13)</f>
        <v>-14842</v>
      </c>
      <c r="D13" s="11">
        <f>IF($L$2=$N$1,'2016_ktoe'!D13,'2016_TJ'!D13)</f>
        <v>-7455.6000000000013</v>
      </c>
      <c r="E13" s="11">
        <f>IF($L$2=$N$1,'2016_ktoe'!E13,'2016_TJ'!E13)</f>
        <v>-613</v>
      </c>
      <c r="F13" s="9"/>
      <c r="G13" s="9"/>
      <c r="H13" s="9"/>
      <c r="I13" s="11">
        <f>IF($L$2=$N$1,'2016_ktoe'!I13,'2016_TJ'!I13)</f>
        <v>0</v>
      </c>
      <c r="J13" s="11">
        <f>IF($L$2=$N$1,'2016_ktoe'!J13,'2016_TJ'!J13)</f>
        <v>-12470.400000000001</v>
      </c>
      <c r="K13" s="11">
        <f>IF($L$2=$N$1,'2016_ktoe'!K13,'2016_TJ'!K13)</f>
        <v>-5122</v>
      </c>
      <c r="L13" s="12">
        <f>IF($L$2=$N$1,'2016_ktoe'!L13,'2016_TJ'!L13)</f>
        <v>-45746.732000000004</v>
      </c>
    </row>
    <row r="14" spans="1:14" x14ac:dyDescent="0.25">
      <c r="A14" s="4" t="s">
        <v>14</v>
      </c>
      <c r="B14" s="8">
        <f>IF($L$2=$N$1,'2016_ktoe'!B14,'2016_TJ'!B14)</f>
        <v>-215.3</v>
      </c>
      <c r="C14" s="8">
        <f>IF($L$2=$N$1,'2016_ktoe'!C14,'2016_TJ'!C14)</f>
        <v>0</v>
      </c>
      <c r="D14" s="8">
        <f>IF($L$2=$N$1,'2016_ktoe'!D14,'2016_TJ'!D14)</f>
        <v>-4283.1000000000004</v>
      </c>
      <c r="E14" s="8">
        <f>IF($L$2=$N$1,'2016_ktoe'!E14,'2016_TJ'!E14)</f>
        <v>0</v>
      </c>
      <c r="F14" s="9"/>
      <c r="G14" s="9"/>
      <c r="H14" s="9"/>
      <c r="I14" s="8">
        <f>IF($L$2=$N$1,'2016_ktoe'!I14,'2016_TJ'!I14)</f>
        <v>0</v>
      </c>
      <c r="J14" s="8">
        <f>IF($L$2=$N$1,'2016_ktoe'!J14,'2016_TJ'!J14)</f>
        <v>-12837.6</v>
      </c>
      <c r="K14" s="8">
        <f>IF($L$2=$N$1,'2016_ktoe'!K14,'2016_TJ'!K14)</f>
        <v>-4018</v>
      </c>
      <c r="L14" s="10">
        <f>IF($L$2=$N$1,'2016_ktoe'!L14,'2016_TJ'!L14)</f>
        <v>-21354</v>
      </c>
    </row>
    <row r="15" spans="1:14" x14ac:dyDescent="0.25">
      <c r="A15" s="4" t="s">
        <v>15</v>
      </c>
      <c r="B15" s="8">
        <f>IF($L$2=$N$1,'2016_ktoe'!B15,'2016_TJ'!B15)</f>
        <v>10228.442999999999</v>
      </c>
      <c r="C15" s="8">
        <f>IF($L$2=$N$1,'2016_ktoe'!C15,'2016_TJ'!C15)</f>
        <v>268809.40000000002</v>
      </c>
      <c r="D15" s="8">
        <f>IF($L$2=$N$1,'2016_ktoe'!D15,'2016_TJ'!D15)</f>
        <v>252351.90000000002</v>
      </c>
      <c r="E15" s="8">
        <f>IF($L$2=$N$1,'2016_ktoe'!E15,'2016_TJ'!E15)</f>
        <v>90384.4</v>
      </c>
      <c r="F15" s="9"/>
      <c r="G15" s="9"/>
      <c r="H15" s="9"/>
      <c r="I15" s="8">
        <f>IF($L$2=$N$1,'2016_ktoe'!I15,'2016_TJ'!I15)</f>
        <v>2588</v>
      </c>
      <c r="J15" s="8">
        <f>IF($L$2=$N$1,'2016_ktoe'!J15,'2016_TJ'!J15)</f>
        <v>133747.20000000001</v>
      </c>
      <c r="K15" s="8">
        <f>IF($L$2=$N$1,'2016_ktoe'!K15,'2016_TJ'!K15)</f>
        <v>44561</v>
      </c>
      <c r="L15" s="10">
        <f>IF($L$2=$N$1,'2016_ktoe'!L15,'2016_TJ'!L15)</f>
        <v>802670.34300000011</v>
      </c>
    </row>
    <row r="16" spans="1:14" x14ac:dyDescent="0.25">
      <c r="A16" s="4" t="s">
        <v>16</v>
      </c>
      <c r="B16" s="8">
        <f>IF($L$2=$N$1,'2016_ktoe'!B16,'2016_TJ'!B16)</f>
        <v>4529.5060000000003</v>
      </c>
      <c r="C16" s="8">
        <f>IF($L$2=$N$1,'2016_ktoe'!C16,'2016_TJ'!C16)</f>
        <v>26096.200000000004</v>
      </c>
      <c r="D16" s="8">
        <f>IF($L$2=$N$1,'2016_ktoe'!D16,'2016_TJ'!D16)</f>
        <v>53899.200000000012</v>
      </c>
      <c r="E16" s="8">
        <f>IF($L$2=$N$1,'2016_ktoe'!E16,'2016_TJ'!E16)</f>
        <v>8460</v>
      </c>
      <c r="F16" s="9"/>
      <c r="G16" s="9"/>
      <c r="H16" s="9"/>
      <c r="I16" s="8">
        <f>IF($L$2=$N$1,'2016_ktoe'!I16,'2016_TJ'!I16)</f>
        <v>57</v>
      </c>
      <c r="J16" s="8">
        <f>IF($L$2=$N$1,'2016_ktoe'!J16,'2016_TJ'!J16)</f>
        <v>57607.200000000012</v>
      </c>
      <c r="K16" s="8">
        <f>IF($L$2=$N$1,'2016_ktoe'!K16,'2016_TJ'!K16)</f>
        <v>16474</v>
      </c>
      <c r="L16" s="10">
        <f>IF($L$2=$N$1,'2016_ktoe'!L16,'2016_TJ'!L16)</f>
        <v>167123.10600000003</v>
      </c>
    </row>
    <row r="17" spans="1:12" x14ac:dyDescent="0.25">
      <c r="A17" s="6" t="s">
        <v>17</v>
      </c>
      <c r="B17" s="13">
        <f>IF($L$2=$N$1,'2016_ktoe'!B17,'2016_TJ'!B17)</f>
        <v>2426.7600000000002</v>
      </c>
      <c r="C17" s="13">
        <f>IF($L$2=$N$1,'2016_ktoe'!C17,'2016_TJ'!C17)</f>
        <v>42.6</v>
      </c>
      <c r="D17" s="13">
        <f>IF($L$2=$N$1,'2016_ktoe'!D17,'2016_TJ'!D17)</f>
        <v>2185.2000000000003</v>
      </c>
      <c r="E17" s="13">
        <f>IF($L$2=$N$1,'2016_ktoe'!E17,'2016_TJ'!E17)</f>
        <v>3</v>
      </c>
      <c r="F17" s="14"/>
      <c r="G17" s="14"/>
      <c r="H17" s="14"/>
      <c r="I17" s="13">
        <f>IF($L$2=$N$1,'2016_ktoe'!I17,'2016_TJ'!I17)</f>
        <v>0</v>
      </c>
      <c r="J17" s="13">
        <f>IF($L$2=$N$1,'2016_ktoe'!J17,'2016_TJ'!J17)</f>
        <v>2206.8000000000002</v>
      </c>
      <c r="K17" s="13">
        <f>IF($L$2=$N$1,'2016_ktoe'!K17,'2016_TJ'!K17)</f>
        <v>997</v>
      </c>
      <c r="L17" s="10">
        <f>IF($L$2=$N$1,'2016_ktoe'!L17,'2016_TJ'!L17)</f>
        <v>7861.3600000000006</v>
      </c>
    </row>
    <row r="18" spans="1:12" x14ac:dyDescent="0.25">
      <c r="A18" s="6" t="s">
        <v>18</v>
      </c>
      <c r="B18" s="13">
        <f>IF($L$2=$N$1,'2016_ktoe'!B18,'2016_TJ'!B18)</f>
        <v>0</v>
      </c>
      <c r="C18" s="13">
        <f>IF($L$2=$N$1,'2016_ktoe'!C18,'2016_TJ'!C18)</f>
        <v>13763.800000000003</v>
      </c>
      <c r="D18" s="13">
        <f>IF($L$2=$N$1,'2016_ktoe'!D18,'2016_TJ'!D18)</f>
        <v>10307.700000000001</v>
      </c>
      <c r="E18" s="13">
        <f>IF($L$2=$N$1,'2016_ktoe'!E18,'2016_TJ'!E18)</f>
        <v>66</v>
      </c>
      <c r="F18" s="14"/>
      <c r="G18" s="14"/>
      <c r="H18" s="14"/>
      <c r="I18" s="13">
        <f>IF($L$2=$N$1,'2016_ktoe'!I18,'2016_TJ'!I18)</f>
        <v>0</v>
      </c>
      <c r="J18" s="13">
        <f>IF($L$2=$N$1,'2016_ktoe'!J18,'2016_TJ'!J18)</f>
        <v>11775.6</v>
      </c>
      <c r="K18" s="13">
        <f>IF($L$2=$N$1,'2016_ktoe'!K18,'2016_TJ'!K18)</f>
        <v>9906</v>
      </c>
      <c r="L18" s="10">
        <f>IF($L$2=$N$1,'2016_ktoe'!L18,'2016_TJ'!L18)</f>
        <v>45819.100000000006</v>
      </c>
    </row>
    <row r="19" spans="1:12" x14ac:dyDescent="0.25">
      <c r="A19" s="6" t="s">
        <v>19</v>
      </c>
      <c r="B19" s="13">
        <f>IF($L$2=$N$1,'2016_ktoe'!B19,'2016_TJ'!B19)</f>
        <v>0</v>
      </c>
      <c r="C19" s="13">
        <f>IF($L$2=$N$1,'2016_ktoe'!C19,'2016_TJ'!C19)</f>
        <v>42.6</v>
      </c>
      <c r="D19" s="13">
        <f>IF($L$2=$N$1,'2016_ktoe'!D19,'2016_TJ'!D19)</f>
        <v>3119.4</v>
      </c>
      <c r="E19" s="13">
        <f>IF($L$2=$N$1,'2016_ktoe'!E19,'2016_TJ'!E19)</f>
        <v>0</v>
      </c>
      <c r="F19" s="14"/>
      <c r="G19" s="14"/>
      <c r="H19" s="14"/>
      <c r="I19" s="13">
        <f>IF($L$2=$N$1,'2016_ktoe'!I19,'2016_TJ'!I19)</f>
        <v>0</v>
      </c>
      <c r="J19" s="13">
        <f>IF($L$2=$N$1,'2016_ktoe'!J19,'2016_TJ'!J19)</f>
        <v>1443.6000000000001</v>
      </c>
      <c r="K19" s="13">
        <f>IF($L$2=$N$1,'2016_ktoe'!K19,'2016_TJ'!K19)</f>
        <v>287</v>
      </c>
      <c r="L19" s="10">
        <f>IF($L$2=$N$1,'2016_ktoe'!L19,'2016_TJ'!L19)</f>
        <v>4892.6000000000004</v>
      </c>
    </row>
    <row r="20" spans="1:12" x14ac:dyDescent="0.25">
      <c r="A20" s="6" t="s">
        <v>20</v>
      </c>
      <c r="B20" s="13">
        <f>IF($L$2=$N$1,'2016_ktoe'!B20,'2016_TJ'!B20)</f>
        <v>1214.5600000000002</v>
      </c>
      <c r="C20" s="13">
        <f>IF($L$2=$N$1,'2016_ktoe'!C20,'2016_TJ'!C20)</f>
        <v>4080.2</v>
      </c>
      <c r="D20" s="13">
        <f>IF($L$2=$N$1,'2016_ktoe'!D20,'2016_TJ'!D20)</f>
        <v>8437.5</v>
      </c>
      <c r="E20" s="13">
        <f>IF($L$2=$N$1,'2016_ktoe'!E20,'2016_TJ'!E20)</f>
        <v>3221</v>
      </c>
      <c r="F20" s="14"/>
      <c r="G20" s="14"/>
      <c r="H20" s="14"/>
      <c r="I20" s="13">
        <f>IF($L$2=$N$1,'2016_ktoe'!I20,'2016_TJ'!I20)</f>
        <v>0</v>
      </c>
      <c r="J20" s="13">
        <f>IF($L$2=$N$1,'2016_ktoe'!J20,'2016_TJ'!J20)</f>
        <v>5216.3999999999996</v>
      </c>
      <c r="K20" s="13">
        <f>IF($L$2=$N$1,'2016_ktoe'!K20,'2016_TJ'!K20)</f>
        <v>123.99999999999999</v>
      </c>
      <c r="L20" s="10">
        <f>IF($L$2=$N$1,'2016_ktoe'!L20,'2016_TJ'!L20)</f>
        <v>22293.660000000003</v>
      </c>
    </row>
    <row r="21" spans="1:12" x14ac:dyDescent="0.25">
      <c r="A21" s="6" t="s">
        <v>21</v>
      </c>
      <c r="B21" s="13">
        <f>IF($L$2=$N$1,'2016_ktoe'!B21,'2016_TJ'!B21)</f>
        <v>0</v>
      </c>
      <c r="C21" s="13">
        <f>IF($L$2=$N$1,'2016_ktoe'!C21,'2016_TJ'!C21)</f>
        <v>88.600000000000009</v>
      </c>
      <c r="D21" s="13">
        <f>IF($L$2=$N$1,'2016_ktoe'!D21,'2016_TJ'!D21)</f>
        <v>3002.4</v>
      </c>
      <c r="E21" s="13">
        <f>IF($L$2=$N$1,'2016_ktoe'!E21,'2016_TJ'!E21)</f>
        <v>6</v>
      </c>
      <c r="F21" s="14"/>
      <c r="G21" s="14"/>
      <c r="H21" s="14"/>
      <c r="I21" s="13">
        <f>IF($L$2=$N$1,'2016_ktoe'!I21,'2016_TJ'!I21)</f>
        <v>4</v>
      </c>
      <c r="J21" s="13">
        <f>IF($L$2=$N$1,'2016_ktoe'!J21,'2016_TJ'!J21)</f>
        <v>5958</v>
      </c>
      <c r="K21" s="13">
        <f>IF($L$2=$N$1,'2016_ktoe'!K21,'2016_TJ'!K21)</f>
        <v>431.99999999999994</v>
      </c>
      <c r="L21" s="10">
        <f>IF($L$2=$N$1,'2016_ktoe'!L21,'2016_TJ'!L21)</f>
        <v>9491</v>
      </c>
    </row>
    <row r="22" spans="1:12" x14ac:dyDescent="0.25">
      <c r="A22" s="6" t="s">
        <v>22</v>
      </c>
      <c r="B22" s="13">
        <f>IF($L$2=$N$1,'2016_ktoe'!B22,'2016_TJ'!B22)</f>
        <v>51.847000000000001</v>
      </c>
      <c r="C22" s="13">
        <f>IF($L$2=$N$1,'2016_ktoe'!C22,'2016_TJ'!C22)</f>
        <v>354.40000000000003</v>
      </c>
      <c r="D22" s="13">
        <f>IF($L$2=$N$1,'2016_ktoe'!D22,'2016_TJ'!D22)</f>
        <v>6853.5</v>
      </c>
      <c r="E22" s="13">
        <f>IF($L$2=$N$1,'2016_ktoe'!E22,'2016_TJ'!E22)</f>
        <v>186.99999999999997</v>
      </c>
      <c r="F22" s="14"/>
      <c r="G22" s="14"/>
      <c r="H22" s="14"/>
      <c r="I22" s="13">
        <f>IF($L$2=$N$1,'2016_ktoe'!I22,'2016_TJ'!I22)</f>
        <v>14</v>
      </c>
      <c r="J22" s="13">
        <f>IF($L$2=$N$1,'2016_ktoe'!J22,'2016_TJ'!J22)</f>
        <v>9266.4</v>
      </c>
      <c r="K22" s="13">
        <f>IF($L$2=$N$1,'2016_ktoe'!K22,'2016_TJ'!K22)</f>
        <v>259</v>
      </c>
      <c r="L22" s="10">
        <f>IF($L$2=$N$1,'2016_ktoe'!L22,'2016_TJ'!L22)</f>
        <v>16986.147000000001</v>
      </c>
    </row>
    <row r="23" spans="1:12" x14ac:dyDescent="0.25">
      <c r="A23" s="6" t="s">
        <v>23</v>
      </c>
      <c r="B23" s="13">
        <f>IF($L$2=$N$1,'2016_ktoe'!B23,'2016_TJ'!B23)</f>
        <v>0</v>
      </c>
      <c r="C23" s="13">
        <f>IF($L$2=$N$1,'2016_ktoe'!C23,'2016_TJ'!C23)</f>
        <v>511.20000000000005</v>
      </c>
      <c r="D23" s="13">
        <f>IF($L$2=$N$1,'2016_ktoe'!D23,'2016_TJ'!D23)</f>
        <v>131.4</v>
      </c>
      <c r="E23" s="13">
        <f>IF($L$2=$N$1,'2016_ktoe'!E23,'2016_TJ'!E23)</f>
        <v>3</v>
      </c>
      <c r="F23" s="14"/>
      <c r="G23" s="14"/>
      <c r="H23" s="14"/>
      <c r="I23" s="13">
        <f>IF($L$2=$N$1,'2016_ktoe'!I23,'2016_TJ'!I23)</f>
        <v>0</v>
      </c>
      <c r="J23" s="13">
        <f>IF($L$2=$N$1,'2016_ktoe'!J23,'2016_TJ'!J23)</f>
        <v>345.6</v>
      </c>
      <c r="K23" s="13">
        <f>IF($L$2=$N$1,'2016_ktoe'!K23,'2016_TJ'!K23)</f>
        <v>0</v>
      </c>
      <c r="L23" s="10">
        <f>IF($L$2=$N$1,'2016_ktoe'!L23,'2016_TJ'!L23)</f>
        <v>991.2</v>
      </c>
    </row>
    <row r="24" spans="1:12" x14ac:dyDescent="0.25">
      <c r="A24" s="6" t="s">
        <v>24</v>
      </c>
      <c r="B24" s="13">
        <f>IF($L$2=$N$1,'2016_ktoe'!B24,'2016_TJ'!B24)</f>
        <v>60.019999999999996</v>
      </c>
      <c r="C24" s="13">
        <f>IF($L$2=$N$1,'2016_ktoe'!C24,'2016_TJ'!C24)</f>
        <v>538.40000000000009</v>
      </c>
      <c r="D24" s="13">
        <f>IF($L$2=$N$1,'2016_ktoe'!D24,'2016_TJ'!D24)</f>
        <v>11526.300000000001</v>
      </c>
      <c r="E24" s="13">
        <f>IF($L$2=$N$1,'2016_ktoe'!E24,'2016_TJ'!E24)</f>
        <v>2380</v>
      </c>
      <c r="F24" s="14"/>
      <c r="G24" s="14"/>
      <c r="H24" s="14"/>
      <c r="I24" s="13">
        <f>IF($L$2=$N$1,'2016_ktoe'!I24,'2016_TJ'!I24)</f>
        <v>21</v>
      </c>
      <c r="J24" s="13">
        <f>IF($L$2=$N$1,'2016_ktoe'!J24,'2016_TJ'!J24)</f>
        <v>8546.4</v>
      </c>
      <c r="K24" s="13">
        <f>IF($L$2=$N$1,'2016_ktoe'!K24,'2016_TJ'!K24)</f>
        <v>1462</v>
      </c>
      <c r="L24" s="10">
        <f>IF($L$2=$N$1,'2016_ktoe'!L24,'2016_TJ'!L24)</f>
        <v>24534.120000000003</v>
      </c>
    </row>
    <row r="25" spans="1:12" x14ac:dyDescent="0.25">
      <c r="A25" s="6" t="s">
        <v>25</v>
      </c>
      <c r="B25" s="13">
        <f>IF($L$2=$N$1,'2016_ktoe'!B25,'2016_TJ'!B25)</f>
        <v>589.18200000000002</v>
      </c>
      <c r="C25" s="13">
        <f>IF($L$2=$N$1,'2016_ktoe'!C25,'2016_TJ'!C25)</f>
        <v>128.60000000000002</v>
      </c>
      <c r="D25" s="13">
        <f>IF($L$2=$N$1,'2016_ktoe'!D25,'2016_TJ'!D25)</f>
        <v>1620.8999999999999</v>
      </c>
      <c r="E25" s="13">
        <f>IF($L$2=$N$1,'2016_ktoe'!E25,'2016_TJ'!E25)</f>
        <v>637</v>
      </c>
      <c r="F25" s="14"/>
      <c r="G25" s="14"/>
      <c r="H25" s="14"/>
      <c r="I25" s="13">
        <f>IF($L$2=$N$1,'2016_ktoe'!I25,'2016_TJ'!I25)</f>
        <v>0</v>
      </c>
      <c r="J25" s="13">
        <f>IF($L$2=$N$1,'2016_ktoe'!J25,'2016_TJ'!J25)</f>
        <v>3034.8</v>
      </c>
      <c r="K25" s="13">
        <f>IF($L$2=$N$1,'2016_ktoe'!K25,'2016_TJ'!K25)</f>
        <v>2554</v>
      </c>
      <c r="L25" s="10">
        <f>IF($L$2=$N$1,'2016_ktoe'!L25,'2016_TJ'!L25)</f>
        <v>8564.482</v>
      </c>
    </row>
    <row r="26" spans="1:12" x14ac:dyDescent="0.25">
      <c r="A26" s="6" t="s">
        <v>26</v>
      </c>
      <c r="B26" s="13">
        <f>IF($L$2=$N$1,'2016_ktoe'!B26,'2016_TJ'!B26)</f>
        <v>0</v>
      </c>
      <c r="C26" s="13">
        <f>IF($L$2=$N$1,'2016_ktoe'!C26,'2016_TJ'!C26)</f>
        <v>170.4</v>
      </c>
      <c r="D26" s="13">
        <f>IF($L$2=$N$1,'2016_ktoe'!D26,'2016_TJ'!D26)</f>
        <v>463.49999999999994</v>
      </c>
      <c r="E26" s="13">
        <f>IF($L$2=$N$1,'2016_ktoe'!E26,'2016_TJ'!E26)</f>
        <v>1452</v>
      </c>
      <c r="F26" s="14"/>
      <c r="G26" s="14"/>
      <c r="H26" s="14"/>
      <c r="I26" s="13">
        <f>IF($L$2=$N$1,'2016_ktoe'!I26,'2016_TJ'!I26)</f>
        <v>0</v>
      </c>
      <c r="J26" s="13">
        <f>IF($L$2=$N$1,'2016_ktoe'!J26,'2016_TJ'!J26)</f>
        <v>1008</v>
      </c>
      <c r="K26" s="13">
        <f>IF($L$2=$N$1,'2016_ktoe'!K26,'2016_TJ'!K26)</f>
        <v>0</v>
      </c>
      <c r="L26" s="10">
        <f>IF($L$2=$N$1,'2016_ktoe'!L26,'2016_TJ'!L26)</f>
        <v>3093.9</v>
      </c>
    </row>
    <row r="27" spans="1:12" x14ac:dyDescent="0.25">
      <c r="A27" s="6" t="s">
        <v>27</v>
      </c>
      <c r="B27" s="13">
        <f>IF($L$2=$N$1,'2016_ktoe'!B27,'2016_TJ'!B27)</f>
        <v>177.57900000000001</v>
      </c>
      <c r="C27" s="13">
        <f>IF($L$2=$N$1,'2016_ktoe'!C27,'2016_TJ'!C27)</f>
        <v>6240.8000000000011</v>
      </c>
      <c r="D27" s="13">
        <f>IF($L$2=$N$1,'2016_ktoe'!D27,'2016_TJ'!D27)</f>
        <v>1872.0000000000002</v>
      </c>
      <c r="E27" s="13">
        <f>IF($L$2=$N$1,'2016_ktoe'!E27,'2016_TJ'!E27)</f>
        <v>136</v>
      </c>
      <c r="F27" s="14"/>
      <c r="G27" s="14"/>
      <c r="H27" s="14"/>
      <c r="I27" s="13">
        <f>IF($L$2=$N$1,'2016_ktoe'!I27,'2016_TJ'!I27)</f>
        <v>13</v>
      </c>
      <c r="J27" s="13">
        <f>IF($L$2=$N$1,'2016_ktoe'!J27,'2016_TJ'!J27)</f>
        <v>1162.8</v>
      </c>
      <c r="K27" s="13">
        <f>IF($L$2=$N$1,'2016_ktoe'!K27,'2016_TJ'!K27)</f>
        <v>132</v>
      </c>
      <c r="L27" s="10">
        <f>IF($L$2=$N$1,'2016_ktoe'!L27,'2016_TJ'!L27)</f>
        <v>9734.1790000000001</v>
      </c>
    </row>
    <row r="28" spans="1:12" x14ac:dyDescent="0.25">
      <c r="A28" s="6" t="s">
        <v>28</v>
      </c>
      <c r="B28" s="13">
        <f>IF($L$2=$N$1,'2016_ktoe'!B28,'2016_TJ'!B28)</f>
        <v>0</v>
      </c>
      <c r="C28" s="13">
        <f>IF($L$2=$N$1,'2016_ktoe'!C28,'2016_TJ'!C28)</f>
        <v>0</v>
      </c>
      <c r="D28" s="13">
        <f>IF($L$2=$N$1,'2016_ktoe'!D28,'2016_TJ'!D28)</f>
        <v>855</v>
      </c>
      <c r="E28" s="13">
        <f>IF($L$2=$N$1,'2016_ktoe'!E28,'2016_TJ'!E28)</f>
        <v>24</v>
      </c>
      <c r="F28" s="14"/>
      <c r="G28" s="14"/>
      <c r="H28" s="14"/>
      <c r="I28" s="13">
        <f>IF($L$2=$N$1,'2016_ktoe'!I28,'2016_TJ'!I28)</f>
        <v>0</v>
      </c>
      <c r="J28" s="13">
        <f>IF($L$2=$N$1,'2016_ktoe'!J28,'2016_TJ'!J28)</f>
        <v>860.40000000000009</v>
      </c>
      <c r="K28" s="13">
        <f>IF($L$2=$N$1,'2016_ktoe'!K28,'2016_TJ'!K28)</f>
        <v>17</v>
      </c>
      <c r="L28" s="10">
        <f>IF($L$2=$N$1,'2016_ktoe'!L28,'2016_TJ'!L28)</f>
        <v>1756.4</v>
      </c>
    </row>
    <row r="29" spans="1:12" x14ac:dyDescent="0.25">
      <c r="A29" s="6" t="s">
        <v>29</v>
      </c>
      <c r="B29" s="13">
        <f>IF($L$2=$N$1,'2016_ktoe'!B29,'2016_TJ'!B29)</f>
        <v>9.5580000000000016</v>
      </c>
      <c r="C29" s="13">
        <f>IF($L$2=$N$1,'2016_ktoe'!C29,'2016_TJ'!C29)</f>
        <v>134.60000000000002</v>
      </c>
      <c r="D29" s="13">
        <f>IF($L$2=$N$1,'2016_ktoe'!D29,'2016_TJ'!D29)</f>
        <v>3524.3999999999996</v>
      </c>
      <c r="E29" s="13">
        <f>IF($L$2=$N$1,'2016_ktoe'!E29,'2016_TJ'!E29)</f>
        <v>344.99999999999994</v>
      </c>
      <c r="F29" s="14"/>
      <c r="G29" s="14"/>
      <c r="H29" s="14"/>
      <c r="I29" s="13">
        <f>IF($L$2=$N$1,'2016_ktoe'!I29,'2016_TJ'!I29)</f>
        <v>5</v>
      </c>
      <c r="J29" s="13">
        <f>IF($L$2=$N$1,'2016_ktoe'!J29,'2016_TJ'!J29)</f>
        <v>6782.4</v>
      </c>
      <c r="K29" s="13">
        <f>IF($L$2=$N$1,'2016_ktoe'!K29,'2016_TJ'!K29)</f>
        <v>304</v>
      </c>
      <c r="L29" s="10">
        <f>IF($L$2=$N$1,'2016_ktoe'!L29,'2016_TJ'!L29)</f>
        <v>11104.957999999999</v>
      </c>
    </row>
    <row r="30" spans="1:12" x14ac:dyDescent="0.25">
      <c r="A30" s="4" t="s">
        <v>30</v>
      </c>
      <c r="B30" s="8">
        <f>IF($L$2=$N$1,'2016_ktoe'!B30,'2016_TJ'!B30)</f>
        <v>0</v>
      </c>
      <c r="C30" s="8">
        <f>IF($L$2=$N$1,'2016_ktoe'!C30,'2016_TJ'!C30)</f>
        <v>163578.79999999999</v>
      </c>
      <c r="D30" s="8">
        <f>IF($L$2=$N$1,'2016_ktoe'!D30,'2016_TJ'!D30)</f>
        <v>2009.6999999999998</v>
      </c>
      <c r="E30" s="8">
        <f>IF($L$2=$N$1,'2016_ktoe'!E30,'2016_TJ'!E30)</f>
        <v>7835.4000000000015</v>
      </c>
      <c r="F30" s="9"/>
      <c r="G30" s="9"/>
      <c r="H30" s="9"/>
      <c r="I30" s="8">
        <f>IF($L$2=$N$1,'2016_ktoe'!I30,'2016_TJ'!I30)</f>
        <v>0</v>
      </c>
      <c r="J30" s="8">
        <f>IF($L$2=$N$1,'2016_ktoe'!J30,'2016_TJ'!J30)</f>
        <v>4237.2</v>
      </c>
      <c r="K30" s="9"/>
      <c r="L30" s="10">
        <f>IF($L$2=$N$1,'2016_ktoe'!L30,'2016_TJ'!L30)</f>
        <v>177661.1</v>
      </c>
    </row>
    <row r="31" spans="1:12" x14ac:dyDescent="0.25">
      <c r="A31" s="6" t="s">
        <v>31</v>
      </c>
      <c r="B31" s="14"/>
      <c r="C31" s="13">
        <f>IF($L$2=$N$1,'2016_ktoe'!C31,'2016_TJ'!C31)</f>
        <v>161617.79999999999</v>
      </c>
      <c r="D31" s="13">
        <f>IF($L$2=$N$1,'2016_ktoe'!D31,'2016_TJ'!D31)</f>
        <v>338.4</v>
      </c>
      <c r="E31" s="13">
        <f>IF($L$2=$N$1,'2016_ktoe'!E31,'2016_TJ'!E31)</f>
        <v>7835.4000000000015</v>
      </c>
      <c r="F31" s="14"/>
      <c r="G31" s="14"/>
      <c r="H31" s="14"/>
      <c r="I31" s="13">
        <f>IF($L$2=$N$1,'2016_ktoe'!I31,'2016_TJ'!I31)</f>
        <v>0</v>
      </c>
      <c r="J31" s="13">
        <f>IF($L$2=$N$1,'2016_ktoe'!J31,'2016_TJ'!J31)</f>
        <v>86.4</v>
      </c>
      <c r="K31" s="14"/>
      <c r="L31" s="10">
        <f>IF($L$2=$N$1,'2016_ktoe'!L31,'2016_TJ'!L31)</f>
        <v>169877.99999999997</v>
      </c>
    </row>
    <row r="32" spans="1:12" x14ac:dyDescent="0.25">
      <c r="A32" s="6" t="s">
        <v>76</v>
      </c>
      <c r="B32" s="14"/>
      <c r="C32" s="13">
        <f>IF($L$2=$N$1,'2016_ktoe'!C32,'2016_TJ'!C32)</f>
        <v>44</v>
      </c>
      <c r="D32" s="14"/>
      <c r="E32" s="13">
        <f>IF($L$2=$N$1,'2016_ktoe'!E32,'2016_TJ'!E32)</f>
        <v>0</v>
      </c>
      <c r="F32" s="14"/>
      <c r="G32" s="14"/>
      <c r="H32" s="14"/>
      <c r="I32" s="13">
        <f>IF($L$2=$N$1,'2016_ktoe'!I32,'2016_TJ'!I32)</f>
        <v>0</v>
      </c>
      <c r="J32" s="13">
        <f>IF($L$2=$N$1,'2016_ktoe'!J32,'2016_TJ'!J32)</f>
        <v>0</v>
      </c>
      <c r="K32" s="14"/>
      <c r="L32" s="10">
        <f>IF($L$2=$N$1,'2016_ktoe'!L32,'2016_TJ'!L32)</f>
        <v>44</v>
      </c>
    </row>
    <row r="33" spans="1:12" x14ac:dyDescent="0.25">
      <c r="A33" s="6" t="s">
        <v>32</v>
      </c>
      <c r="B33" s="13">
        <f>IF($L$2=$N$1,'2016_ktoe'!B33,'2016_TJ'!B33)</f>
        <v>0</v>
      </c>
      <c r="C33" s="13">
        <f>IF($L$2=$N$1,'2016_ktoe'!C33,'2016_TJ'!C33)</f>
        <v>1704</v>
      </c>
      <c r="D33" s="14"/>
      <c r="E33" s="13">
        <f>IF($L$2=$N$1,'2016_ktoe'!E33,'2016_TJ'!E33)</f>
        <v>0</v>
      </c>
      <c r="F33" s="14"/>
      <c r="G33" s="14"/>
      <c r="H33" s="14"/>
      <c r="I33" s="13">
        <f>IF($L$2=$N$1,'2016_ktoe'!I33,'2016_TJ'!I33)</f>
        <v>0</v>
      </c>
      <c r="J33" s="13">
        <f>IF($L$2=$N$1,'2016_ktoe'!J33,'2016_TJ'!J33)</f>
        <v>4111.2</v>
      </c>
      <c r="K33" s="14"/>
      <c r="L33" s="10">
        <f>IF($L$2=$N$1,'2016_ktoe'!L33,'2016_TJ'!L33)</f>
        <v>5815.2</v>
      </c>
    </row>
    <row r="34" spans="1:12" x14ac:dyDescent="0.25">
      <c r="A34" s="6" t="s">
        <v>33</v>
      </c>
      <c r="B34" s="14"/>
      <c r="C34" s="13">
        <f>IF($L$2=$N$1,'2016_ktoe'!C34,'2016_TJ'!C34)</f>
        <v>0</v>
      </c>
      <c r="D34" s="13">
        <f>IF($L$2=$N$1,'2016_ktoe'!D34,'2016_TJ'!D34)</f>
        <v>1671.3</v>
      </c>
      <c r="E34" s="13">
        <f>IF($L$2=$N$1,'2016_ktoe'!E34,'2016_TJ'!E34)</f>
        <v>0</v>
      </c>
      <c r="F34" s="14"/>
      <c r="G34" s="14"/>
      <c r="H34" s="14"/>
      <c r="I34" s="13">
        <f>IF($L$2=$N$1,'2016_ktoe'!I34,'2016_TJ'!I34)</f>
        <v>0</v>
      </c>
      <c r="J34" s="13">
        <f>IF($L$2=$N$1,'2016_ktoe'!J34,'2016_TJ'!J34)</f>
        <v>39.6</v>
      </c>
      <c r="K34" s="14"/>
      <c r="L34" s="10">
        <f>IF($L$2=$N$1,'2016_ktoe'!L34,'2016_TJ'!L34)</f>
        <v>1710.8999999999999</v>
      </c>
    </row>
    <row r="35" spans="1:12" x14ac:dyDescent="0.25">
      <c r="A35" s="6" t="s">
        <v>34</v>
      </c>
      <c r="B35" s="13">
        <f>IF($L$2=$N$1,'2016_ktoe'!B35,'2016_TJ'!B35)</f>
        <v>0</v>
      </c>
      <c r="C35" s="13">
        <f>IF($L$2=$N$1,'2016_ktoe'!C35,'2016_TJ'!C35)</f>
        <v>213</v>
      </c>
      <c r="D35" s="14"/>
      <c r="E35" s="13">
        <f>IF($L$2=$N$1,'2016_ktoe'!E35,'2016_TJ'!E35)</f>
        <v>0</v>
      </c>
      <c r="F35" s="14"/>
      <c r="G35" s="14"/>
      <c r="H35" s="14"/>
      <c r="I35" s="13">
        <f>IF($L$2=$N$1,'2016_ktoe'!I35,'2016_TJ'!I35)</f>
        <v>0</v>
      </c>
      <c r="J35" s="13">
        <f>IF($L$2=$N$1,'2016_ktoe'!J35,'2016_TJ'!J35)</f>
        <v>0</v>
      </c>
      <c r="K35" s="14"/>
      <c r="L35" s="10">
        <f>IF($L$2=$N$1,'2016_ktoe'!L35,'2016_TJ'!L35)</f>
        <v>213</v>
      </c>
    </row>
    <row r="36" spans="1:12" x14ac:dyDescent="0.25">
      <c r="A36" s="6" t="s">
        <v>35</v>
      </c>
      <c r="B36" s="15">
        <f>IF($L$2=$N$1,'2016_ktoe'!B36,'2016_TJ'!B36)</f>
        <v>0</v>
      </c>
      <c r="C36" s="13">
        <f>IF($L$2=$N$1,'2016_ktoe'!C36,'2016_TJ'!C36)</f>
        <v>0</v>
      </c>
      <c r="D36" s="15">
        <f>IF($L$2=$N$1,'2016_ktoe'!D36,'2016_TJ'!D36)</f>
        <v>0</v>
      </c>
      <c r="E36" s="13">
        <f>IF($L$2=$N$1,'2016_ktoe'!E36,'2016_TJ'!E36)</f>
        <v>0</v>
      </c>
      <c r="F36" s="14"/>
      <c r="G36" s="14"/>
      <c r="H36" s="14"/>
      <c r="I36" s="13">
        <f>IF($L$2=$N$1,'2016_ktoe'!I36,'2016_TJ'!I36)</f>
        <v>0</v>
      </c>
      <c r="J36" s="13">
        <f>IF($L$2=$N$1,'2016_ktoe'!J36,'2016_TJ'!J36)</f>
        <v>0</v>
      </c>
      <c r="K36" s="14"/>
      <c r="L36" s="10">
        <f>IF($L$2=$N$1,'2016_ktoe'!L36,'2016_TJ'!L36)</f>
        <v>0</v>
      </c>
    </row>
    <row r="37" spans="1:12" x14ac:dyDescent="0.25">
      <c r="A37" s="4" t="s">
        <v>36</v>
      </c>
      <c r="B37" s="8">
        <f>IF($L$2=$N$1,'2016_ktoe'!B37,'2016_TJ'!B37)</f>
        <v>5204.9369999999999</v>
      </c>
      <c r="C37" s="8">
        <f>IF($L$2=$N$1,'2016_ktoe'!C37,'2016_TJ'!C37)</f>
        <v>19860.2</v>
      </c>
      <c r="D37" s="8">
        <f>IF($L$2=$N$1,'2016_ktoe'!D37,'2016_TJ'!D37)</f>
        <v>176037.30000000002</v>
      </c>
      <c r="E37" s="8">
        <f>IF($L$2=$N$1,'2016_ktoe'!E37,'2016_TJ'!E37)</f>
        <v>74089</v>
      </c>
      <c r="F37" s="9"/>
      <c r="G37" s="9"/>
      <c r="H37" s="9"/>
      <c r="I37" s="8">
        <f>IF($L$2=$N$1,'2016_ktoe'!I37,'2016_TJ'!I37)</f>
        <v>2531</v>
      </c>
      <c r="J37" s="8">
        <f>IF($L$2=$N$1,'2016_ktoe'!J37,'2016_TJ'!J37)</f>
        <v>71902.799999999988</v>
      </c>
      <c r="K37" s="8">
        <f>IF($L$2=$N$1,'2016_ktoe'!K37,'2016_TJ'!K37)</f>
        <v>28087</v>
      </c>
      <c r="L37" s="10">
        <f>IF($L$2=$N$1,'2016_ktoe'!L37,'2016_TJ'!L37)</f>
        <v>377712.23700000002</v>
      </c>
    </row>
    <row r="38" spans="1:12" x14ac:dyDescent="0.25">
      <c r="A38" s="6" t="s">
        <v>37</v>
      </c>
      <c r="B38" s="13">
        <f>IF($L$2=$N$1,'2016_ktoe'!B38,'2016_TJ'!B38)</f>
        <v>5047.625</v>
      </c>
      <c r="C38" s="13">
        <f>IF($L$2=$N$1,'2016_ktoe'!C38,'2016_TJ'!C38)</f>
        <v>2484</v>
      </c>
      <c r="D38" s="13">
        <f>IF($L$2=$N$1,'2016_ktoe'!D38,'2016_TJ'!D38)</f>
        <v>117792.90000000001</v>
      </c>
      <c r="E38" s="13">
        <f>IF($L$2=$N$1,'2016_ktoe'!E38,'2016_TJ'!E38)</f>
        <v>71976</v>
      </c>
      <c r="F38" s="14"/>
      <c r="G38" s="14"/>
      <c r="H38" s="14"/>
      <c r="I38" s="13">
        <f>IF($L$2=$N$1,'2016_ktoe'!I38,'2016_TJ'!I38)</f>
        <v>459</v>
      </c>
      <c r="J38" s="13">
        <f>IF($L$2=$N$1,'2016_ktoe'!J38,'2016_TJ'!J38)</f>
        <v>39434.400000000001</v>
      </c>
      <c r="K38" s="13">
        <f>IF($L$2=$N$1,'2016_ktoe'!K38,'2016_TJ'!K38)</f>
        <v>20558</v>
      </c>
      <c r="L38" s="10">
        <f>IF($L$2=$N$1,'2016_ktoe'!L38,'2016_TJ'!L38)</f>
        <v>257751.92500000002</v>
      </c>
    </row>
    <row r="39" spans="1:12" x14ac:dyDescent="0.25">
      <c r="A39" s="6" t="s">
        <v>38</v>
      </c>
      <c r="B39" s="13">
        <f>IF($L$2=$N$1,'2016_ktoe'!B39,'2016_TJ'!B39)</f>
        <v>120.98</v>
      </c>
      <c r="C39" s="13">
        <f>IF($L$2=$N$1,'2016_ktoe'!C39,'2016_TJ'!C39)</f>
        <v>1472.8000000000002</v>
      </c>
      <c r="D39" s="13">
        <f>IF($L$2=$N$1,'2016_ktoe'!D39,'2016_TJ'!D39)</f>
        <v>51318</v>
      </c>
      <c r="E39" s="13">
        <f>IF($L$2=$N$1,'2016_ktoe'!E39,'2016_TJ'!E39)</f>
        <v>1428</v>
      </c>
      <c r="F39" s="14"/>
      <c r="G39" s="14"/>
      <c r="H39" s="14"/>
      <c r="I39" s="13">
        <f>IF($L$2=$N$1,'2016_ktoe'!I39,'2016_TJ'!I39)</f>
        <v>699.99999999999989</v>
      </c>
      <c r="J39" s="13">
        <f>IF($L$2=$N$1,'2016_ktoe'!J39,'2016_TJ'!J39)</f>
        <v>28962</v>
      </c>
      <c r="K39" s="13">
        <f>IF($L$2=$N$1,'2016_ktoe'!K39,'2016_TJ'!K39)</f>
        <v>7407</v>
      </c>
      <c r="L39" s="10">
        <f>IF($L$2=$N$1,'2016_ktoe'!L39,'2016_TJ'!L39)</f>
        <v>91408.78</v>
      </c>
    </row>
    <row r="40" spans="1:12" x14ac:dyDescent="0.25">
      <c r="A40" s="6" t="s">
        <v>39</v>
      </c>
      <c r="B40" s="13">
        <f>IF($L$2=$N$1,'2016_ktoe'!B40,'2016_TJ'!B40)</f>
        <v>18.166</v>
      </c>
      <c r="C40" s="13">
        <f>IF($L$2=$N$1,'2016_ktoe'!C40,'2016_TJ'!C40)</f>
        <v>15562.400000000001</v>
      </c>
      <c r="D40" s="13">
        <f>IF($L$2=$N$1,'2016_ktoe'!D40,'2016_TJ'!D40)</f>
        <v>6187.5</v>
      </c>
      <c r="E40" s="13">
        <f>IF($L$2=$N$1,'2016_ktoe'!E40,'2016_TJ'!E40)</f>
        <v>685</v>
      </c>
      <c r="F40" s="14"/>
      <c r="G40" s="14"/>
      <c r="H40" s="14"/>
      <c r="I40" s="13">
        <f>IF($L$2=$N$1,'2016_ktoe'!I40,'2016_TJ'!I40)</f>
        <v>1371.9999999999998</v>
      </c>
      <c r="J40" s="13">
        <f>IF($L$2=$N$1,'2016_ktoe'!J40,'2016_TJ'!J40)</f>
        <v>3240.0000000000005</v>
      </c>
      <c r="K40" s="13">
        <f>IF($L$2=$N$1,'2016_ktoe'!K40,'2016_TJ'!K40)</f>
        <v>15</v>
      </c>
      <c r="L40" s="10">
        <f>IF($L$2=$N$1,'2016_ktoe'!L40,'2016_TJ'!L40)</f>
        <v>27080.065999999999</v>
      </c>
    </row>
    <row r="41" spans="1:12" x14ac:dyDescent="0.25">
      <c r="A41" s="6" t="s">
        <v>40</v>
      </c>
      <c r="B41" s="13">
        <f>IF($L$2=$N$1,'2016_ktoe'!B41,'2016_TJ'!B41)</f>
        <v>18.166</v>
      </c>
      <c r="C41" s="13">
        <f>IF($L$2=$N$1,'2016_ktoe'!C41,'2016_TJ'!C41)</f>
        <v>341</v>
      </c>
      <c r="D41" s="13">
        <f>IF($L$2=$N$1,'2016_ktoe'!D41,'2016_TJ'!D41)</f>
        <v>738.90000000000009</v>
      </c>
      <c r="E41" s="13">
        <f>IF($L$2=$N$1,'2016_ktoe'!E41,'2016_TJ'!E41)</f>
        <v>0</v>
      </c>
      <c r="F41" s="14"/>
      <c r="G41" s="14"/>
      <c r="H41" s="14"/>
      <c r="I41" s="13">
        <f>IF($L$2=$N$1,'2016_ktoe'!I41,'2016_TJ'!I41)</f>
        <v>0</v>
      </c>
      <c r="J41" s="13">
        <f>IF($L$2=$N$1,'2016_ktoe'!J41,'2016_TJ'!J41)</f>
        <v>266.39999999999998</v>
      </c>
      <c r="K41" s="13">
        <f>IF($L$2=$N$1,'2016_ktoe'!K41,'2016_TJ'!K41)</f>
        <v>107</v>
      </c>
      <c r="L41" s="10">
        <f>IF($L$2=$N$1,'2016_ktoe'!L41,'2016_TJ'!L41)</f>
        <v>1471.4659999999999</v>
      </c>
    </row>
    <row r="42" spans="1:12" ht="15.75" thickBot="1" x14ac:dyDescent="0.3">
      <c r="A42" s="7" t="s">
        <v>41</v>
      </c>
      <c r="B42" s="16">
        <f>IF($L$2=$N$1,'2016_ktoe'!B42,'2016_TJ'!B42)</f>
        <v>494.00000000000006</v>
      </c>
      <c r="C42" s="16">
        <f>IF($L$2=$N$1,'2016_ktoe'!C42,'2016_TJ'!C42)</f>
        <v>59274.2</v>
      </c>
      <c r="D42" s="16">
        <f>IF($L$2=$N$1,'2016_ktoe'!D42,'2016_TJ'!D42)</f>
        <v>20405.7</v>
      </c>
      <c r="E42" s="17"/>
      <c r="F42" s="17"/>
      <c r="G42" s="17"/>
      <c r="H42" s="17"/>
      <c r="I42" s="17"/>
      <c r="J42" s="17"/>
      <c r="K42" s="17"/>
      <c r="L42" s="18">
        <f>IF($L$2=$N$1,'2016_ktoe'!L42,'2016_TJ'!L42)</f>
        <v>80173.899999999994</v>
      </c>
    </row>
  </sheetData>
  <mergeCells count="1">
    <mergeCell ref="A1:L1"/>
  </mergeCells>
  <dataValidations count="1">
    <dataValidation type="list" showInputMessage="1" showErrorMessage="1" sqref="L2" xr:uid="{00000000-0002-0000-1000-000000000000}">
      <formula1>Lista1</formula1>
    </dataValidation>
  </dataValidation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Munka15"/>
  <dimension ref="A1:N42"/>
  <sheetViews>
    <sheetView showGridLines="0" zoomScale="70" zoomScaleNormal="7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53</v>
      </c>
      <c r="L2" s="3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61231.104000000007</v>
      </c>
      <c r="C4" s="8">
        <v>41526.800000000003</v>
      </c>
      <c r="D4" s="8">
        <v>59821.2</v>
      </c>
      <c r="E4" s="8">
        <v>132082.3756</v>
      </c>
      <c r="F4" s="8">
        <v>175783.54545454547</v>
      </c>
      <c r="G4" s="8">
        <v>932.4</v>
      </c>
      <c r="H4" s="8">
        <v>2462.4</v>
      </c>
      <c r="I4" s="8">
        <v>6372.4</v>
      </c>
      <c r="J4" s="9">
        <v>0</v>
      </c>
      <c r="K4" s="8">
        <v>0</v>
      </c>
      <c r="L4" s="10">
        <v>480212.2250545455</v>
      </c>
    </row>
    <row r="5" spans="1:14" x14ac:dyDescent="0.25">
      <c r="A5" s="4" t="s">
        <v>3</v>
      </c>
      <c r="B5" s="8">
        <v>45392.322999999997</v>
      </c>
      <c r="C5" s="8">
        <v>384835</v>
      </c>
      <c r="D5" s="8">
        <v>265128.3</v>
      </c>
      <c r="E5" s="8">
        <v>10980.763000000001</v>
      </c>
      <c r="F5" s="9">
        <v>0</v>
      </c>
      <c r="G5" s="9">
        <v>0</v>
      </c>
      <c r="H5" s="9">
        <v>0</v>
      </c>
      <c r="I5" s="8">
        <v>0</v>
      </c>
      <c r="J5" s="8">
        <v>64623.6</v>
      </c>
      <c r="K5" s="8">
        <v>0</v>
      </c>
      <c r="L5" s="10">
        <v>770959.98599999992</v>
      </c>
    </row>
    <row r="6" spans="1:14" x14ac:dyDescent="0.25">
      <c r="A6" s="4" t="s">
        <v>4</v>
      </c>
      <c r="B6" s="8">
        <v>-15633.733</v>
      </c>
      <c r="C6" s="8">
        <v>-122354.2</v>
      </c>
      <c r="D6" s="8">
        <v>0</v>
      </c>
      <c r="E6" s="8">
        <v>-18258.281400000003</v>
      </c>
      <c r="F6" s="9">
        <v>0</v>
      </c>
      <c r="G6" s="9">
        <v>0</v>
      </c>
      <c r="H6" s="9">
        <v>0</v>
      </c>
      <c r="I6" s="8">
        <v>0</v>
      </c>
      <c r="J6" s="8">
        <v>-18864</v>
      </c>
      <c r="K6" s="8">
        <v>0</v>
      </c>
      <c r="L6" s="10">
        <v>-175110.2144</v>
      </c>
    </row>
    <row r="7" spans="1:14" x14ac:dyDescent="0.25">
      <c r="A7" s="4" t="s">
        <v>7</v>
      </c>
      <c r="B7" s="9">
        <v>0</v>
      </c>
      <c r="C7" s="8">
        <v>-7998.0000000000009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8">
        <v>0</v>
      </c>
      <c r="J7" s="8">
        <v>0</v>
      </c>
      <c r="K7" s="9">
        <v>0</v>
      </c>
      <c r="L7" s="10">
        <v>-7998.0000000000009</v>
      </c>
    </row>
    <row r="8" spans="1:14" x14ac:dyDescent="0.25">
      <c r="A8" s="4" t="s">
        <v>8</v>
      </c>
      <c r="B8" s="11">
        <v>731.90900000000011</v>
      </c>
      <c r="C8" s="11">
        <v>-12648.599999999999</v>
      </c>
      <c r="D8" s="11">
        <v>11154.6</v>
      </c>
      <c r="E8" s="11">
        <v>465.34279999999978</v>
      </c>
      <c r="F8" s="9">
        <v>0</v>
      </c>
      <c r="G8" s="9">
        <v>0</v>
      </c>
      <c r="H8" s="9">
        <v>0</v>
      </c>
      <c r="I8" s="11">
        <v>0</v>
      </c>
      <c r="J8" s="11">
        <v>0</v>
      </c>
      <c r="K8" s="9">
        <v>0</v>
      </c>
      <c r="L8" s="12">
        <v>-296.74819999999875</v>
      </c>
    </row>
    <row r="9" spans="1:14" x14ac:dyDescent="0.25">
      <c r="A9" s="4" t="s">
        <v>9</v>
      </c>
      <c r="B9" s="8">
        <v>91721.602999999988</v>
      </c>
      <c r="C9" s="8">
        <v>283361</v>
      </c>
      <c r="D9" s="8">
        <v>336104.1</v>
      </c>
      <c r="E9" s="8">
        <v>125270.2</v>
      </c>
      <c r="F9" s="8">
        <v>175783.54545454547</v>
      </c>
      <c r="G9" s="8">
        <v>932.4</v>
      </c>
      <c r="H9" s="8">
        <v>2462.4</v>
      </c>
      <c r="I9" s="8">
        <v>6372.4</v>
      </c>
      <c r="J9" s="8">
        <v>45759.6</v>
      </c>
      <c r="K9" s="8">
        <v>0</v>
      </c>
      <c r="L9" s="10">
        <v>1067767.2484545454</v>
      </c>
    </row>
    <row r="10" spans="1:14" x14ac:dyDescent="0.25">
      <c r="A10" s="4" t="s">
        <v>10</v>
      </c>
      <c r="B10" s="8">
        <v>0</v>
      </c>
      <c r="C10" s="8">
        <v>305.79999999999882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305.79999999999882</v>
      </c>
    </row>
    <row r="11" spans="1:14" x14ac:dyDescent="0.25">
      <c r="A11" s="4" t="s">
        <v>11</v>
      </c>
      <c r="B11" s="8">
        <v>125.44600000000045</v>
      </c>
      <c r="C11" s="8">
        <v>483.79999999996346</v>
      </c>
      <c r="D11" s="8">
        <v>10910.700000000021</v>
      </c>
      <c r="E11" s="8">
        <v>-0.99999999999936529</v>
      </c>
      <c r="F11" s="8">
        <v>0</v>
      </c>
      <c r="G11" s="8">
        <v>0</v>
      </c>
      <c r="H11" s="8">
        <v>0</v>
      </c>
      <c r="I11" s="8">
        <v>0</v>
      </c>
      <c r="J11" s="8">
        <v>-1551.599999999974</v>
      </c>
      <c r="K11" s="8">
        <v>-64.999999999995978</v>
      </c>
      <c r="L11" s="10">
        <v>9902.3460000000159</v>
      </c>
    </row>
    <row r="12" spans="1:14" x14ac:dyDescent="0.25">
      <c r="A12" s="4" t="s">
        <v>12</v>
      </c>
      <c r="B12" s="8">
        <v>-76159.574000000008</v>
      </c>
      <c r="C12" s="8">
        <v>-499.19999999995343</v>
      </c>
      <c r="D12" s="8">
        <v>-82924.2</v>
      </c>
      <c r="E12" s="8">
        <v>-34271.800000000003</v>
      </c>
      <c r="F12" s="8">
        <v>-175783.54545454547</v>
      </c>
      <c r="G12" s="8">
        <v>-932.4</v>
      </c>
      <c r="H12" s="8">
        <v>-2462.4</v>
      </c>
      <c r="I12" s="8">
        <v>-3784.4</v>
      </c>
      <c r="J12" s="8">
        <v>114847.2</v>
      </c>
      <c r="K12" s="8">
        <v>53765.999999999993</v>
      </c>
      <c r="L12" s="10">
        <v>-208204.3194545455</v>
      </c>
    </row>
    <row r="13" spans="1:14" x14ac:dyDescent="0.25">
      <c r="A13" s="5" t="s">
        <v>13</v>
      </c>
      <c r="B13" s="11">
        <v>-5243.732</v>
      </c>
      <c r="C13" s="11">
        <v>-14842</v>
      </c>
      <c r="D13" s="11">
        <v>-7455.6000000000013</v>
      </c>
      <c r="E13" s="11">
        <v>-613</v>
      </c>
      <c r="F13" s="9">
        <v>0</v>
      </c>
      <c r="G13" s="9">
        <v>0</v>
      </c>
      <c r="H13" s="9">
        <v>0</v>
      </c>
      <c r="I13" s="11">
        <v>0</v>
      </c>
      <c r="J13" s="11">
        <v>-12470.400000000001</v>
      </c>
      <c r="K13" s="11">
        <v>-5122</v>
      </c>
      <c r="L13" s="12">
        <v>-45746.732000000004</v>
      </c>
    </row>
    <row r="14" spans="1:14" x14ac:dyDescent="0.25">
      <c r="A14" s="4" t="s">
        <v>14</v>
      </c>
      <c r="B14" s="8">
        <v>-215.3</v>
      </c>
      <c r="C14" s="8">
        <v>0</v>
      </c>
      <c r="D14" s="8">
        <v>-4283.1000000000004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-12837.6</v>
      </c>
      <c r="K14" s="8">
        <v>-4018</v>
      </c>
      <c r="L14" s="10">
        <v>-21354</v>
      </c>
    </row>
    <row r="15" spans="1:14" x14ac:dyDescent="0.25">
      <c r="A15" s="4" t="s">
        <v>15</v>
      </c>
      <c r="B15" s="8">
        <v>10228.442999999999</v>
      </c>
      <c r="C15" s="8">
        <v>268809.40000000002</v>
      </c>
      <c r="D15" s="8">
        <v>252351.90000000002</v>
      </c>
      <c r="E15" s="8">
        <v>90384.4</v>
      </c>
      <c r="F15" s="9">
        <v>0</v>
      </c>
      <c r="G15" s="9">
        <v>0</v>
      </c>
      <c r="H15" s="9">
        <v>0</v>
      </c>
      <c r="I15" s="8">
        <v>2588</v>
      </c>
      <c r="J15" s="8">
        <v>133747.20000000001</v>
      </c>
      <c r="K15" s="8">
        <v>44561</v>
      </c>
      <c r="L15" s="10">
        <v>802670.34300000011</v>
      </c>
    </row>
    <row r="16" spans="1:14" x14ac:dyDescent="0.25">
      <c r="A16" s="4" t="s">
        <v>16</v>
      </c>
      <c r="B16" s="8">
        <v>4529.5060000000003</v>
      </c>
      <c r="C16" s="8">
        <v>26096.200000000004</v>
      </c>
      <c r="D16" s="8">
        <v>53899.200000000012</v>
      </c>
      <c r="E16" s="8">
        <v>8460</v>
      </c>
      <c r="F16" s="9">
        <v>0</v>
      </c>
      <c r="G16" s="9">
        <v>0</v>
      </c>
      <c r="H16" s="9">
        <v>0</v>
      </c>
      <c r="I16" s="8">
        <v>57</v>
      </c>
      <c r="J16" s="8">
        <v>57607.200000000012</v>
      </c>
      <c r="K16" s="8">
        <v>16474</v>
      </c>
      <c r="L16" s="10">
        <v>167123.10600000003</v>
      </c>
    </row>
    <row r="17" spans="1:12" x14ac:dyDescent="0.25">
      <c r="A17" s="6" t="s">
        <v>17</v>
      </c>
      <c r="B17" s="13">
        <v>2426.7600000000002</v>
      </c>
      <c r="C17" s="13">
        <v>42.6</v>
      </c>
      <c r="D17" s="13">
        <v>2185.2000000000003</v>
      </c>
      <c r="E17" s="13">
        <v>3</v>
      </c>
      <c r="F17" s="14">
        <v>0</v>
      </c>
      <c r="G17" s="14">
        <v>0</v>
      </c>
      <c r="H17" s="14">
        <v>0</v>
      </c>
      <c r="I17" s="13">
        <v>0</v>
      </c>
      <c r="J17" s="13">
        <v>2206.8000000000002</v>
      </c>
      <c r="K17" s="13">
        <v>997</v>
      </c>
      <c r="L17" s="10">
        <v>7861.3600000000006</v>
      </c>
    </row>
    <row r="18" spans="1:12" x14ac:dyDescent="0.25">
      <c r="A18" s="6" t="s">
        <v>18</v>
      </c>
      <c r="B18" s="13">
        <v>0</v>
      </c>
      <c r="C18" s="13">
        <v>13763.800000000003</v>
      </c>
      <c r="D18" s="13">
        <v>10307.700000000001</v>
      </c>
      <c r="E18" s="13">
        <v>66</v>
      </c>
      <c r="F18" s="14">
        <v>0</v>
      </c>
      <c r="G18" s="14">
        <v>0</v>
      </c>
      <c r="H18" s="14">
        <v>0</v>
      </c>
      <c r="I18" s="13">
        <v>0</v>
      </c>
      <c r="J18" s="13">
        <v>11775.6</v>
      </c>
      <c r="K18" s="13">
        <v>9906</v>
      </c>
      <c r="L18" s="10">
        <v>45819.100000000006</v>
      </c>
    </row>
    <row r="19" spans="1:12" x14ac:dyDescent="0.25">
      <c r="A19" s="6" t="s">
        <v>19</v>
      </c>
      <c r="B19" s="13">
        <v>0</v>
      </c>
      <c r="C19" s="13">
        <v>42.6</v>
      </c>
      <c r="D19" s="13">
        <v>3119.4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1443.6000000000001</v>
      </c>
      <c r="K19" s="13">
        <v>287</v>
      </c>
      <c r="L19" s="10">
        <v>4892.6000000000004</v>
      </c>
    </row>
    <row r="20" spans="1:12" x14ac:dyDescent="0.25">
      <c r="A20" s="6" t="s">
        <v>20</v>
      </c>
      <c r="B20" s="13">
        <v>1214.5600000000002</v>
      </c>
      <c r="C20" s="13">
        <v>4080.2</v>
      </c>
      <c r="D20" s="13">
        <v>8437.5</v>
      </c>
      <c r="E20" s="13">
        <v>3221</v>
      </c>
      <c r="F20" s="14">
        <v>0</v>
      </c>
      <c r="G20" s="14">
        <v>0</v>
      </c>
      <c r="H20" s="14">
        <v>0</v>
      </c>
      <c r="I20" s="13">
        <v>0</v>
      </c>
      <c r="J20" s="13">
        <v>5216.3999999999996</v>
      </c>
      <c r="K20" s="13">
        <v>123.99999999999999</v>
      </c>
      <c r="L20" s="10">
        <v>22293.660000000003</v>
      </c>
    </row>
    <row r="21" spans="1:12" x14ac:dyDescent="0.25">
      <c r="A21" s="6" t="s">
        <v>21</v>
      </c>
      <c r="B21" s="13">
        <v>0</v>
      </c>
      <c r="C21" s="13">
        <v>88.600000000000009</v>
      </c>
      <c r="D21" s="13">
        <v>3002.4</v>
      </c>
      <c r="E21" s="13">
        <v>6</v>
      </c>
      <c r="F21" s="14">
        <v>0</v>
      </c>
      <c r="G21" s="14">
        <v>0</v>
      </c>
      <c r="H21" s="14">
        <v>0</v>
      </c>
      <c r="I21" s="13">
        <v>4</v>
      </c>
      <c r="J21" s="13">
        <v>5958</v>
      </c>
      <c r="K21" s="13">
        <v>431.99999999999994</v>
      </c>
      <c r="L21" s="10">
        <v>9491</v>
      </c>
    </row>
    <row r="22" spans="1:12" x14ac:dyDescent="0.25">
      <c r="A22" s="6" t="s">
        <v>22</v>
      </c>
      <c r="B22" s="13">
        <v>51.847000000000001</v>
      </c>
      <c r="C22" s="13">
        <v>354.40000000000003</v>
      </c>
      <c r="D22" s="13">
        <v>6853.5</v>
      </c>
      <c r="E22" s="13">
        <v>186.99999999999997</v>
      </c>
      <c r="F22" s="14">
        <v>0</v>
      </c>
      <c r="G22" s="14">
        <v>0</v>
      </c>
      <c r="H22" s="14">
        <v>0</v>
      </c>
      <c r="I22" s="13">
        <v>14</v>
      </c>
      <c r="J22" s="13">
        <v>9266.4</v>
      </c>
      <c r="K22" s="13">
        <v>259</v>
      </c>
      <c r="L22" s="10">
        <v>16986.147000000001</v>
      </c>
    </row>
    <row r="23" spans="1:12" x14ac:dyDescent="0.25">
      <c r="A23" s="6" t="s">
        <v>23</v>
      </c>
      <c r="B23" s="13">
        <v>0</v>
      </c>
      <c r="C23" s="13">
        <v>511.20000000000005</v>
      </c>
      <c r="D23" s="13">
        <v>131.4</v>
      </c>
      <c r="E23" s="13">
        <v>3</v>
      </c>
      <c r="F23" s="14">
        <v>0</v>
      </c>
      <c r="G23" s="14">
        <v>0</v>
      </c>
      <c r="H23" s="14">
        <v>0</v>
      </c>
      <c r="I23" s="13">
        <v>0</v>
      </c>
      <c r="J23" s="13">
        <v>345.6</v>
      </c>
      <c r="K23" s="13">
        <v>0</v>
      </c>
      <c r="L23" s="10">
        <v>991.2</v>
      </c>
    </row>
    <row r="24" spans="1:12" x14ac:dyDescent="0.25">
      <c r="A24" s="6" t="s">
        <v>24</v>
      </c>
      <c r="B24" s="13">
        <v>60.019999999999996</v>
      </c>
      <c r="C24" s="13">
        <v>538.40000000000009</v>
      </c>
      <c r="D24" s="13">
        <v>11526.300000000001</v>
      </c>
      <c r="E24" s="13">
        <v>2380</v>
      </c>
      <c r="F24" s="14">
        <v>0</v>
      </c>
      <c r="G24" s="14">
        <v>0</v>
      </c>
      <c r="H24" s="14">
        <v>0</v>
      </c>
      <c r="I24" s="13">
        <v>21</v>
      </c>
      <c r="J24" s="13">
        <v>8546.4</v>
      </c>
      <c r="K24" s="13">
        <v>1462</v>
      </c>
      <c r="L24" s="10">
        <v>24534.120000000003</v>
      </c>
    </row>
    <row r="25" spans="1:12" x14ac:dyDescent="0.25">
      <c r="A25" s="6" t="s">
        <v>25</v>
      </c>
      <c r="B25" s="13">
        <v>589.18200000000002</v>
      </c>
      <c r="C25" s="13">
        <v>128.60000000000002</v>
      </c>
      <c r="D25" s="13">
        <v>1620.8999999999999</v>
      </c>
      <c r="E25" s="13">
        <v>637</v>
      </c>
      <c r="F25" s="14">
        <v>0</v>
      </c>
      <c r="G25" s="14">
        <v>0</v>
      </c>
      <c r="H25" s="14">
        <v>0</v>
      </c>
      <c r="I25" s="13">
        <v>0</v>
      </c>
      <c r="J25" s="13">
        <v>3034.8</v>
      </c>
      <c r="K25" s="13">
        <v>2554</v>
      </c>
      <c r="L25" s="10">
        <v>8564.482</v>
      </c>
    </row>
    <row r="26" spans="1:12" x14ac:dyDescent="0.25">
      <c r="A26" s="6" t="s">
        <v>26</v>
      </c>
      <c r="B26" s="13">
        <v>0</v>
      </c>
      <c r="C26" s="13">
        <v>170.4</v>
      </c>
      <c r="D26" s="13">
        <v>463.49999999999994</v>
      </c>
      <c r="E26" s="13">
        <v>1452</v>
      </c>
      <c r="F26" s="14">
        <v>0</v>
      </c>
      <c r="G26" s="14">
        <v>0</v>
      </c>
      <c r="H26" s="14">
        <v>0</v>
      </c>
      <c r="I26" s="13">
        <v>0</v>
      </c>
      <c r="J26" s="13">
        <v>1008</v>
      </c>
      <c r="K26" s="13">
        <v>0</v>
      </c>
      <c r="L26" s="10">
        <v>3093.9</v>
      </c>
    </row>
    <row r="27" spans="1:12" x14ac:dyDescent="0.25">
      <c r="A27" s="6" t="s">
        <v>27</v>
      </c>
      <c r="B27" s="13">
        <v>177.57900000000001</v>
      </c>
      <c r="C27" s="13">
        <v>6240.8000000000011</v>
      </c>
      <c r="D27" s="13">
        <v>1872.0000000000002</v>
      </c>
      <c r="E27" s="13">
        <v>136</v>
      </c>
      <c r="F27" s="14">
        <v>0</v>
      </c>
      <c r="G27" s="14">
        <v>0</v>
      </c>
      <c r="H27" s="14">
        <v>0</v>
      </c>
      <c r="I27" s="13">
        <v>13</v>
      </c>
      <c r="J27" s="13">
        <v>1162.8</v>
      </c>
      <c r="K27" s="13">
        <v>132</v>
      </c>
      <c r="L27" s="10">
        <v>9734.1790000000001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855</v>
      </c>
      <c r="E28" s="13">
        <v>24</v>
      </c>
      <c r="F28" s="14">
        <v>0</v>
      </c>
      <c r="G28" s="14">
        <v>0</v>
      </c>
      <c r="H28" s="14">
        <v>0</v>
      </c>
      <c r="I28" s="13">
        <v>0</v>
      </c>
      <c r="J28" s="13">
        <v>860.40000000000009</v>
      </c>
      <c r="K28" s="13">
        <v>17</v>
      </c>
      <c r="L28" s="10">
        <v>1756.4</v>
      </c>
    </row>
    <row r="29" spans="1:12" x14ac:dyDescent="0.25">
      <c r="A29" s="6" t="s">
        <v>29</v>
      </c>
      <c r="B29" s="13">
        <v>9.5580000000000016</v>
      </c>
      <c r="C29" s="13">
        <v>134.60000000000002</v>
      </c>
      <c r="D29" s="13">
        <v>3524.3999999999996</v>
      </c>
      <c r="E29" s="13">
        <v>344.99999999999994</v>
      </c>
      <c r="F29" s="14">
        <v>0</v>
      </c>
      <c r="G29" s="14">
        <v>0</v>
      </c>
      <c r="H29" s="14">
        <v>0</v>
      </c>
      <c r="I29" s="13">
        <v>5</v>
      </c>
      <c r="J29" s="13">
        <v>6782.4</v>
      </c>
      <c r="K29" s="13">
        <v>304</v>
      </c>
      <c r="L29" s="10">
        <v>11104.957999999999</v>
      </c>
    </row>
    <row r="30" spans="1:12" x14ac:dyDescent="0.25">
      <c r="A30" s="4" t="s">
        <v>30</v>
      </c>
      <c r="B30" s="8">
        <v>0</v>
      </c>
      <c r="C30" s="8">
        <v>163578.79999999999</v>
      </c>
      <c r="D30" s="8">
        <v>2009.6999999999998</v>
      </c>
      <c r="E30" s="8">
        <v>7835.4000000000015</v>
      </c>
      <c r="F30" s="9">
        <v>0</v>
      </c>
      <c r="G30" s="9">
        <v>0</v>
      </c>
      <c r="H30" s="9">
        <v>0</v>
      </c>
      <c r="I30" s="8">
        <v>0</v>
      </c>
      <c r="J30" s="8">
        <v>4237.2</v>
      </c>
      <c r="K30" s="9">
        <v>0</v>
      </c>
      <c r="L30" s="10">
        <v>177661.1</v>
      </c>
    </row>
    <row r="31" spans="1:12" x14ac:dyDescent="0.25">
      <c r="A31" s="6" t="s">
        <v>31</v>
      </c>
      <c r="B31" s="14">
        <v>0</v>
      </c>
      <c r="C31" s="13">
        <v>161617.79999999999</v>
      </c>
      <c r="D31" s="13">
        <v>338.4</v>
      </c>
      <c r="E31" s="13">
        <v>7835.4000000000015</v>
      </c>
      <c r="F31" s="14">
        <v>0</v>
      </c>
      <c r="G31" s="14">
        <v>0</v>
      </c>
      <c r="H31" s="14">
        <v>0</v>
      </c>
      <c r="I31" s="13">
        <v>0</v>
      </c>
      <c r="J31" s="13">
        <v>86.4</v>
      </c>
      <c r="K31" s="14">
        <v>0</v>
      </c>
      <c r="L31" s="10">
        <v>169877.99999999997</v>
      </c>
    </row>
    <row r="32" spans="1:12" x14ac:dyDescent="0.25">
      <c r="A32" s="6" t="s">
        <v>76</v>
      </c>
      <c r="B32" s="14">
        <v>0</v>
      </c>
      <c r="C32" s="13">
        <v>44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3">
        <v>0</v>
      </c>
      <c r="K32" s="14">
        <v>0</v>
      </c>
      <c r="L32" s="10">
        <v>44</v>
      </c>
    </row>
    <row r="33" spans="1:12" x14ac:dyDescent="0.25">
      <c r="A33" s="6" t="s">
        <v>32</v>
      </c>
      <c r="B33" s="13">
        <v>0</v>
      </c>
      <c r="C33" s="13">
        <v>1704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4111.2</v>
      </c>
      <c r="K33" s="14">
        <v>0</v>
      </c>
      <c r="L33" s="10">
        <v>5815.2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1671.3</v>
      </c>
      <c r="E34" s="13">
        <v>0</v>
      </c>
      <c r="F34" s="14">
        <v>0</v>
      </c>
      <c r="G34" s="14">
        <v>0</v>
      </c>
      <c r="H34" s="14">
        <v>0</v>
      </c>
      <c r="I34" s="13">
        <v>0</v>
      </c>
      <c r="J34" s="13">
        <v>39.6</v>
      </c>
      <c r="K34" s="14">
        <v>0</v>
      </c>
      <c r="L34" s="10">
        <v>1710.8999999999999</v>
      </c>
    </row>
    <row r="35" spans="1:12" x14ac:dyDescent="0.25">
      <c r="A35" s="6" t="s">
        <v>34</v>
      </c>
      <c r="B35" s="13">
        <v>0</v>
      </c>
      <c r="C35" s="13">
        <v>213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3">
        <v>0</v>
      </c>
      <c r="K35" s="14">
        <v>0</v>
      </c>
      <c r="L35" s="10">
        <v>213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5204.9369999999999</v>
      </c>
      <c r="C37" s="8">
        <v>19860.2</v>
      </c>
      <c r="D37" s="8">
        <v>176037.30000000002</v>
      </c>
      <c r="E37" s="8">
        <v>74089</v>
      </c>
      <c r="F37" s="9">
        <v>0</v>
      </c>
      <c r="G37" s="9">
        <v>0</v>
      </c>
      <c r="H37" s="9">
        <v>0</v>
      </c>
      <c r="I37" s="8">
        <v>2531</v>
      </c>
      <c r="J37" s="8">
        <v>71902.799999999988</v>
      </c>
      <c r="K37" s="8">
        <v>28087</v>
      </c>
      <c r="L37" s="10">
        <v>377712.23700000002</v>
      </c>
    </row>
    <row r="38" spans="1:12" x14ac:dyDescent="0.25">
      <c r="A38" s="6" t="s">
        <v>37</v>
      </c>
      <c r="B38" s="13">
        <v>5047.625</v>
      </c>
      <c r="C38" s="13">
        <v>2484</v>
      </c>
      <c r="D38" s="13">
        <v>117792.90000000001</v>
      </c>
      <c r="E38" s="13">
        <v>71976</v>
      </c>
      <c r="F38" s="14">
        <v>0</v>
      </c>
      <c r="G38" s="14">
        <v>0</v>
      </c>
      <c r="H38" s="14">
        <v>0</v>
      </c>
      <c r="I38" s="13">
        <v>459</v>
      </c>
      <c r="J38" s="13">
        <v>39434.400000000001</v>
      </c>
      <c r="K38" s="13">
        <v>20558</v>
      </c>
      <c r="L38" s="10">
        <v>257751.92500000002</v>
      </c>
    </row>
    <row r="39" spans="1:12" x14ac:dyDescent="0.25">
      <c r="A39" s="6" t="s">
        <v>38</v>
      </c>
      <c r="B39" s="13">
        <v>120.98</v>
      </c>
      <c r="C39" s="13">
        <v>1472.8000000000002</v>
      </c>
      <c r="D39" s="13">
        <v>51318</v>
      </c>
      <c r="E39" s="13">
        <v>1428</v>
      </c>
      <c r="F39" s="14">
        <v>0</v>
      </c>
      <c r="G39" s="14">
        <v>0</v>
      </c>
      <c r="H39" s="14">
        <v>0</v>
      </c>
      <c r="I39" s="13">
        <v>699.99999999999989</v>
      </c>
      <c r="J39" s="13">
        <v>28962</v>
      </c>
      <c r="K39" s="13">
        <v>7407</v>
      </c>
      <c r="L39" s="10">
        <v>91408.78</v>
      </c>
    </row>
    <row r="40" spans="1:12" x14ac:dyDescent="0.25">
      <c r="A40" s="6" t="s">
        <v>39</v>
      </c>
      <c r="B40" s="13">
        <v>18.166</v>
      </c>
      <c r="C40" s="13">
        <v>15562.400000000001</v>
      </c>
      <c r="D40" s="13">
        <v>6187.5</v>
      </c>
      <c r="E40" s="13">
        <v>685</v>
      </c>
      <c r="F40" s="14">
        <v>0</v>
      </c>
      <c r="G40" s="14">
        <v>0</v>
      </c>
      <c r="H40" s="14">
        <v>0</v>
      </c>
      <c r="I40" s="13">
        <v>1371.9999999999998</v>
      </c>
      <c r="J40" s="13">
        <v>3240.0000000000005</v>
      </c>
      <c r="K40" s="13">
        <v>15</v>
      </c>
      <c r="L40" s="10">
        <v>27080.065999999999</v>
      </c>
    </row>
    <row r="41" spans="1:12" x14ac:dyDescent="0.25">
      <c r="A41" s="6" t="s">
        <v>40</v>
      </c>
      <c r="B41" s="13">
        <v>18.166</v>
      </c>
      <c r="C41" s="13">
        <v>341</v>
      </c>
      <c r="D41" s="13">
        <v>738.90000000000009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266.39999999999998</v>
      </c>
      <c r="K41" s="13">
        <v>107</v>
      </c>
      <c r="L41" s="10">
        <v>1471.4659999999999</v>
      </c>
    </row>
    <row r="42" spans="1:12" ht="15.75" thickBot="1" x14ac:dyDescent="0.3">
      <c r="A42" s="7" t="s">
        <v>41</v>
      </c>
      <c r="B42" s="16">
        <v>494.00000000000006</v>
      </c>
      <c r="C42" s="16">
        <v>59274.2</v>
      </c>
      <c r="D42" s="16">
        <v>20405.7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80173.899999999994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Munka16"/>
  <dimension ref="A1:N42"/>
  <sheetViews>
    <sheetView showGridLines="0" zoomScale="85" zoomScaleNormal="8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53</v>
      </c>
      <c r="L2" s="3" t="s">
        <v>0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1462.4797936371453</v>
      </c>
      <c r="C4" s="8">
        <v>991.85057800706977</v>
      </c>
      <c r="D4" s="8">
        <v>1428.804815133276</v>
      </c>
      <c r="E4" s="8">
        <v>3154.7333428871689</v>
      </c>
      <c r="F4" s="8">
        <v>4198.51785264511</v>
      </c>
      <c r="G4" s="8">
        <v>22.26999140154772</v>
      </c>
      <c r="H4" s="8">
        <v>58.813413585554599</v>
      </c>
      <c r="I4" s="8">
        <v>152.20215916690552</v>
      </c>
      <c r="J4" s="9">
        <v>0</v>
      </c>
      <c r="K4" s="8">
        <v>0</v>
      </c>
      <c r="L4" s="10">
        <v>11469.671946463779</v>
      </c>
    </row>
    <row r="5" spans="1:14" x14ac:dyDescent="0.25">
      <c r="A5" s="4" t="s">
        <v>3</v>
      </c>
      <c r="B5" s="8">
        <v>1084.1770086939905</v>
      </c>
      <c r="C5" s="8">
        <v>9191.6260628642412</v>
      </c>
      <c r="D5" s="8">
        <v>6332.4806534823729</v>
      </c>
      <c r="E5" s="8">
        <v>262.27101843890324</v>
      </c>
      <c r="F5" s="9">
        <v>0</v>
      </c>
      <c r="G5" s="9">
        <v>0</v>
      </c>
      <c r="H5" s="9">
        <v>0</v>
      </c>
      <c r="I5" s="8">
        <v>0</v>
      </c>
      <c r="J5" s="8">
        <v>1543.5081685296645</v>
      </c>
      <c r="K5" s="8">
        <v>0</v>
      </c>
      <c r="L5" s="10">
        <v>18414.062912009173</v>
      </c>
    </row>
    <row r="6" spans="1:14" x14ac:dyDescent="0.25">
      <c r="A6" s="4" t="s">
        <v>4</v>
      </c>
      <c r="B6" s="8">
        <v>-373.40529760198723</v>
      </c>
      <c r="C6" s="8">
        <v>-2922.3798605139964</v>
      </c>
      <c r="D6" s="8">
        <v>0</v>
      </c>
      <c r="E6" s="8">
        <v>-436.09155918601323</v>
      </c>
      <c r="F6" s="9">
        <v>0</v>
      </c>
      <c r="G6" s="9">
        <v>0</v>
      </c>
      <c r="H6" s="9">
        <v>0</v>
      </c>
      <c r="I6" s="8">
        <v>0</v>
      </c>
      <c r="J6" s="8">
        <v>-450.55889939810834</v>
      </c>
      <c r="K6" s="8">
        <v>0</v>
      </c>
      <c r="L6" s="10">
        <v>-4182.4356167001051</v>
      </c>
    </row>
    <row r="7" spans="1:14" x14ac:dyDescent="0.25">
      <c r="A7" s="4" t="s">
        <v>7</v>
      </c>
      <c r="B7" s="9">
        <v>0</v>
      </c>
      <c r="C7" s="8">
        <v>-191.02894812267127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8">
        <v>0</v>
      </c>
      <c r="J7" s="8">
        <v>0</v>
      </c>
      <c r="K7" s="9">
        <v>0</v>
      </c>
      <c r="L7" s="10">
        <v>-191.02894812267127</v>
      </c>
    </row>
    <row r="8" spans="1:14" x14ac:dyDescent="0.25">
      <c r="A8" s="4" t="s">
        <v>8</v>
      </c>
      <c r="B8" s="11">
        <v>17.481346135473391</v>
      </c>
      <c r="C8" s="11">
        <v>-302.10662080825449</v>
      </c>
      <c r="D8" s="11">
        <v>266.42304385210662</v>
      </c>
      <c r="E8" s="11">
        <v>11.114521830514946</v>
      </c>
      <c r="F8" s="9">
        <v>0</v>
      </c>
      <c r="G8" s="9">
        <v>0</v>
      </c>
      <c r="H8" s="9">
        <v>0</v>
      </c>
      <c r="I8" s="11">
        <v>0</v>
      </c>
      <c r="J8" s="11">
        <v>0</v>
      </c>
      <c r="K8" s="9">
        <v>0</v>
      </c>
      <c r="L8" s="12">
        <v>-7.0877089901595127</v>
      </c>
    </row>
    <row r="9" spans="1:14" x14ac:dyDescent="0.25">
      <c r="A9" s="4" t="s">
        <v>9</v>
      </c>
      <c r="B9" s="8">
        <v>2190.7328508646219</v>
      </c>
      <c r="C9" s="8">
        <v>6767.9612114263891</v>
      </c>
      <c r="D9" s="8">
        <v>8027.7085124677551</v>
      </c>
      <c r="E9" s="8">
        <v>2992.0273239705743</v>
      </c>
      <c r="F9" s="8">
        <v>4198.51785264511</v>
      </c>
      <c r="G9" s="8">
        <v>22.26999140154772</v>
      </c>
      <c r="H9" s="8">
        <v>58.813413585554599</v>
      </c>
      <c r="I9" s="8">
        <v>152.20215916690552</v>
      </c>
      <c r="J9" s="8">
        <v>1092.9492691315563</v>
      </c>
      <c r="K9" s="8">
        <v>0</v>
      </c>
      <c r="L9" s="10">
        <v>25503.182584660015</v>
      </c>
    </row>
    <row r="10" spans="1:14" x14ac:dyDescent="0.25">
      <c r="A10" s="4" t="s">
        <v>10</v>
      </c>
      <c r="B10" s="8">
        <v>0</v>
      </c>
      <c r="C10" s="8">
        <v>7.3039075188688045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7.3039075188688045</v>
      </c>
    </row>
    <row r="11" spans="1:14" x14ac:dyDescent="0.25">
      <c r="A11" s="4" t="s">
        <v>11</v>
      </c>
      <c r="B11" s="8">
        <v>2.9962262348332964</v>
      </c>
      <c r="C11" s="8">
        <v>11.555364478837379</v>
      </c>
      <c r="D11" s="8">
        <v>260.59759243336248</v>
      </c>
      <c r="E11" s="8">
        <v>-2.3884589662734435E-2</v>
      </c>
      <c r="F11" s="8">
        <v>0</v>
      </c>
      <c r="G11" s="8">
        <v>0</v>
      </c>
      <c r="H11" s="8">
        <v>0</v>
      </c>
      <c r="I11" s="8">
        <v>0</v>
      </c>
      <c r="J11" s="8">
        <v>-37.059329320721645</v>
      </c>
      <c r="K11" s="8">
        <v>-1.5524983280786273</v>
      </c>
      <c r="L11" s="10">
        <v>236.51347090857018</v>
      </c>
    </row>
    <row r="12" spans="1:14" x14ac:dyDescent="0.25">
      <c r="A12" s="4" t="s">
        <v>12</v>
      </c>
      <c r="B12" s="8">
        <v>-1819.0401738798132</v>
      </c>
      <c r="C12" s="8">
        <v>-11.923187159643817</v>
      </c>
      <c r="D12" s="8">
        <v>-1980.6104901117799</v>
      </c>
      <c r="E12" s="8">
        <v>-818.56788000382153</v>
      </c>
      <c r="F12" s="8">
        <v>-4198.51785264511</v>
      </c>
      <c r="G12" s="8">
        <v>-22.26999140154772</v>
      </c>
      <c r="H12" s="8">
        <v>-58.813413585554599</v>
      </c>
      <c r="I12" s="8">
        <v>-90.388841119709554</v>
      </c>
      <c r="J12" s="8">
        <v>2743.0782459157349</v>
      </c>
      <c r="K12" s="8">
        <v>1284.1788478073945</v>
      </c>
      <c r="L12" s="10">
        <v>-4972.8747361838523</v>
      </c>
    </row>
    <row r="13" spans="1:14" x14ac:dyDescent="0.25">
      <c r="A13" s="5" t="s">
        <v>13</v>
      </c>
      <c r="B13" s="11">
        <v>-125.24438712142926</v>
      </c>
      <c r="C13" s="11">
        <v>-354.49507977452947</v>
      </c>
      <c r="D13" s="11">
        <v>-178.07394668959589</v>
      </c>
      <c r="E13" s="11">
        <v>-14.6412534632655</v>
      </c>
      <c r="F13" s="9">
        <v>0</v>
      </c>
      <c r="G13" s="9">
        <v>0</v>
      </c>
      <c r="H13" s="9">
        <v>0</v>
      </c>
      <c r="I13" s="11">
        <v>0</v>
      </c>
      <c r="J13" s="11">
        <v>-297.85038693035256</v>
      </c>
      <c r="K13" s="11">
        <v>-122.33686825260341</v>
      </c>
      <c r="L13" s="12">
        <v>-1092.6419222317761</v>
      </c>
    </row>
    <row r="14" spans="1:14" x14ac:dyDescent="0.25">
      <c r="A14" s="4" t="s">
        <v>14</v>
      </c>
      <c r="B14" s="8">
        <v>-5.1423521543899868</v>
      </c>
      <c r="C14" s="8">
        <v>0</v>
      </c>
      <c r="D14" s="8">
        <v>-102.3000859845228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-306.6208082545142</v>
      </c>
      <c r="K14" s="8">
        <v>-95.968281264927867</v>
      </c>
      <c r="L14" s="10">
        <v>-510.03152765835489</v>
      </c>
    </row>
    <row r="15" spans="1:14" x14ac:dyDescent="0.25">
      <c r="A15" s="4" t="s">
        <v>15</v>
      </c>
      <c r="B15" s="8">
        <v>244.30216394382344</v>
      </c>
      <c r="C15" s="8">
        <v>6420.4022164899197</v>
      </c>
      <c r="D15" s="8">
        <v>6027.3215821152198</v>
      </c>
      <c r="E15" s="8">
        <v>2158.7943059138242</v>
      </c>
      <c r="F15" s="9">
        <v>0</v>
      </c>
      <c r="G15" s="9">
        <v>0</v>
      </c>
      <c r="H15" s="9">
        <v>0</v>
      </c>
      <c r="I15" s="8">
        <v>61.813318047195935</v>
      </c>
      <c r="J15" s="8">
        <v>3194.4969905417029</v>
      </c>
      <c r="K15" s="8">
        <v>1064.3211999617847</v>
      </c>
      <c r="L15" s="10">
        <v>19171.45177701347</v>
      </c>
    </row>
    <row r="16" spans="1:14" x14ac:dyDescent="0.25">
      <c r="A16" s="4" t="s">
        <v>16</v>
      </c>
      <c r="B16" s="8">
        <v>108.18539218496227</v>
      </c>
      <c r="C16" s="8">
        <v>623.29702875704584</v>
      </c>
      <c r="D16" s="8">
        <v>1287.3602751504729</v>
      </c>
      <c r="E16" s="8">
        <v>202.06362854686157</v>
      </c>
      <c r="F16" s="9">
        <v>0</v>
      </c>
      <c r="G16" s="9">
        <v>0</v>
      </c>
      <c r="H16" s="9">
        <v>0</v>
      </c>
      <c r="I16" s="8">
        <v>1.3614216107767267</v>
      </c>
      <c r="J16" s="8">
        <v>1375.9243336199486</v>
      </c>
      <c r="K16" s="8">
        <v>393.47473010413682</v>
      </c>
      <c r="L16" s="10">
        <v>3991.6668099742046</v>
      </c>
    </row>
    <row r="17" spans="1:12" x14ac:dyDescent="0.25">
      <c r="A17" s="6" t="s">
        <v>17</v>
      </c>
      <c r="B17" s="13">
        <v>57.962166809974207</v>
      </c>
      <c r="C17" s="13">
        <v>1.0174835196331327</v>
      </c>
      <c r="D17" s="13">
        <v>52.192605331040419</v>
      </c>
      <c r="E17" s="13">
        <v>7.1653768988248781E-2</v>
      </c>
      <c r="F17" s="14">
        <v>0</v>
      </c>
      <c r="G17" s="14">
        <v>0</v>
      </c>
      <c r="H17" s="14">
        <v>0</v>
      </c>
      <c r="I17" s="13">
        <v>0</v>
      </c>
      <c r="J17" s="13">
        <v>52.708512467755803</v>
      </c>
      <c r="K17" s="13">
        <v>23.812935893761345</v>
      </c>
      <c r="L17" s="10">
        <v>187.76535779115315</v>
      </c>
    </row>
    <row r="18" spans="1:12" x14ac:dyDescent="0.25">
      <c r="A18" s="6" t="s">
        <v>18</v>
      </c>
      <c r="B18" s="13">
        <v>0</v>
      </c>
      <c r="C18" s="13">
        <v>328.74271520015287</v>
      </c>
      <c r="D18" s="13">
        <v>246.19518486672399</v>
      </c>
      <c r="E18" s="13">
        <v>1.5763829177414732</v>
      </c>
      <c r="F18" s="14">
        <v>0</v>
      </c>
      <c r="G18" s="14">
        <v>0</v>
      </c>
      <c r="H18" s="14">
        <v>0</v>
      </c>
      <c r="I18" s="13">
        <v>0</v>
      </c>
      <c r="J18" s="13">
        <v>281.25537403267413</v>
      </c>
      <c r="K18" s="13">
        <v>236.60074519919746</v>
      </c>
      <c r="L18" s="10">
        <v>1094.37040221649</v>
      </c>
    </row>
    <row r="19" spans="1:12" x14ac:dyDescent="0.25">
      <c r="A19" s="6" t="s">
        <v>19</v>
      </c>
      <c r="B19" s="13">
        <v>0</v>
      </c>
      <c r="C19" s="13">
        <v>1.0174835196331327</v>
      </c>
      <c r="D19" s="13">
        <v>74.505588993981078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34.479793637145313</v>
      </c>
      <c r="K19" s="13">
        <v>6.854877233209133</v>
      </c>
      <c r="L19" s="10">
        <v>116.85774338396867</v>
      </c>
    </row>
    <row r="20" spans="1:12" x14ac:dyDescent="0.25">
      <c r="A20" s="6" t="s">
        <v>20</v>
      </c>
      <c r="B20" s="13">
        <v>29.009267220789148</v>
      </c>
      <c r="C20" s="13">
        <v>97.453902741950884</v>
      </c>
      <c r="D20" s="13">
        <v>201.52622527944968</v>
      </c>
      <c r="E20" s="13">
        <v>76.932263303716439</v>
      </c>
      <c r="F20" s="14">
        <v>0</v>
      </c>
      <c r="G20" s="14">
        <v>0</v>
      </c>
      <c r="H20" s="14">
        <v>0</v>
      </c>
      <c r="I20" s="13">
        <v>0</v>
      </c>
      <c r="J20" s="13">
        <v>124.59157351676697</v>
      </c>
      <c r="K20" s="13">
        <v>2.9616891181809493</v>
      </c>
      <c r="L20" s="10">
        <v>532.47492118085415</v>
      </c>
    </row>
    <row r="21" spans="1:12" x14ac:dyDescent="0.25">
      <c r="A21" s="6" t="s">
        <v>21</v>
      </c>
      <c r="B21" s="13">
        <v>0</v>
      </c>
      <c r="C21" s="13">
        <v>2.1161746441196141</v>
      </c>
      <c r="D21" s="13">
        <v>71.711092003439376</v>
      </c>
      <c r="E21" s="13">
        <v>0.14330753797649756</v>
      </c>
      <c r="F21" s="14">
        <v>0</v>
      </c>
      <c r="G21" s="14">
        <v>0</v>
      </c>
      <c r="H21" s="14">
        <v>0</v>
      </c>
      <c r="I21" s="13">
        <v>9.553835865099837E-2</v>
      </c>
      <c r="J21" s="13">
        <v>142.30438521066208</v>
      </c>
      <c r="K21" s="13">
        <v>10.318142734307823</v>
      </c>
      <c r="L21" s="10">
        <v>226.68864048915637</v>
      </c>
    </row>
    <row r="22" spans="1:12" x14ac:dyDescent="0.25">
      <c r="A22" s="6" t="s">
        <v>22</v>
      </c>
      <c r="B22" s="13">
        <v>1.2383443202445781</v>
      </c>
      <c r="C22" s="13">
        <v>8.4646985764784564</v>
      </c>
      <c r="D22" s="13">
        <v>163.69303525365433</v>
      </c>
      <c r="E22" s="13">
        <v>4.4664182669341734</v>
      </c>
      <c r="F22" s="14">
        <v>0</v>
      </c>
      <c r="G22" s="14">
        <v>0</v>
      </c>
      <c r="H22" s="14">
        <v>0</v>
      </c>
      <c r="I22" s="13">
        <v>0.3343842552784943</v>
      </c>
      <c r="J22" s="13">
        <v>221.32416165090282</v>
      </c>
      <c r="K22" s="13">
        <v>6.1861087226521443</v>
      </c>
      <c r="L22" s="10">
        <v>405.70715104614504</v>
      </c>
    </row>
    <row r="23" spans="1:12" x14ac:dyDescent="0.25">
      <c r="A23" s="6" t="s">
        <v>23</v>
      </c>
      <c r="B23" s="13">
        <v>0</v>
      </c>
      <c r="C23" s="13">
        <v>12.209802235597593</v>
      </c>
      <c r="D23" s="13">
        <v>3.1384350816852966</v>
      </c>
      <c r="E23" s="13">
        <v>7.1653768988248781E-2</v>
      </c>
      <c r="F23" s="14">
        <v>0</v>
      </c>
      <c r="G23" s="14">
        <v>0</v>
      </c>
      <c r="H23" s="14">
        <v>0</v>
      </c>
      <c r="I23" s="13">
        <v>0</v>
      </c>
      <c r="J23" s="13">
        <v>8.2545141874462598</v>
      </c>
      <c r="K23" s="13">
        <v>0</v>
      </c>
      <c r="L23" s="10">
        <v>23.674405273717397</v>
      </c>
    </row>
    <row r="24" spans="1:12" x14ac:dyDescent="0.25">
      <c r="A24" s="6" t="s">
        <v>24</v>
      </c>
      <c r="B24" s="13">
        <v>1.4335530715582305</v>
      </c>
      <c r="C24" s="13">
        <v>12.859463074424383</v>
      </c>
      <c r="D24" s="13">
        <v>275.30094582975067</v>
      </c>
      <c r="E24" s="13">
        <v>56.845323397344032</v>
      </c>
      <c r="F24" s="14">
        <v>0</v>
      </c>
      <c r="G24" s="14">
        <v>0</v>
      </c>
      <c r="H24" s="14">
        <v>0</v>
      </c>
      <c r="I24" s="13">
        <v>0.50157638291774143</v>
      </c>
      <c r="J24" s="13">
        <v>204.12725709372313</v>
      </c>
      <c r="K24" s="13">
        <v>34.919270086939903</v>
      </c>
      <c r="L24" s="10">
        <v>585.98738893665814</v>
      </c>
    </row>
    <row r="25" spans="1:12" x14ac:dyDescent="0.25">
      <c r="A25" s="6" t="s">
        <v>25</v>
      </c>
      <c r="B25" s="13">
        <v>14.072370306678131</v>
      </c>
      <c r="C25" s="13">
        <v>3.0715582306295977</v>
      </c>
      <c r="D25" s="13">
        <v>38.714531384350813</v>
      </c>
      <c r="E25" s="13">
        <v>15.21448361517149</v>
      </c>
      <c r="F25" s="14">
        <v>0</v>
      </c>
      <c r="G25" s="14">
        <v>0</v>
      </c>
      <c r="H25" s="14">
        <v>0</v>
      </c>
      <c r="I25" s="13">
        <v>0</v>
      </c>
      <c r="J25" s="13">
        <v>72.484952708512466</v>
      </c>
      <c r="K25" s="13">
        <v>61.001241998662458</v>
      </c>
      <c r="L25" s="10">
        <v>204.55913824400497</v>
      </c>
    </row>
    <row r="26" spans="1:12" x14ac:dyDescent="0.25">
      <c r="A26" s="6" t="s">
        <v>26</v>
      </c>
      <c r="B26" s="13">
        <v>0</v>
      </c>
      <c r="C26" s="13">
        <v>4.0699340785325306</v>
      </c>
      <c r="D26" s="13">
        <v>11.070507308684435</v>
      </c>
      <c r="E26" s="13">
        <v>34.680424190312408</v>
      </c>
      <c r="F26" s="14">
        <v>0</v>
      </c>
      <c r="G26" s="14">
        <v>0</v>
      </c>
      <c r="H26" s="14">
        <v>0</v>
      </c>
      <c r="I26" s="13">
        <v>0</v>
      </c>
      <c r="J26" s="13">
        <v>24.07566638005159</v>
      </c>
      <c r="K26" s="13">
        <v>0</v>
      </c>
      <c r="L26" s="10">
        <v>73.896531957580962</v>
      </c>
    </row>
    <row r="27" spans="1:12" x14ac:dyDescent="0.25">
      <c r="A27" s="6" t="s">
        <v>27</v>
      </c>
      <c r="B27" s="13">
        <v>4.2414015477214102</v>
      </c>
      <c r="C27" s="13">
        <v>149.05894716728767</v>
      </c>
      <c r="D27" s="13">
        <v>44.71195184866724</v>
      </c>
      <c r="E27" s="13">
        <v>3.2483041941339446</v>
      </c>
      <c r="F27" s="14">
        <v>0</v>
      </c>
      <c r="G27" s="14">
        <v>0</v>
      </c>
      <c r="H27" s="14">
        <v>0</v>
      </c>
      <c r="I27" s="13">
        <v>0.31049966561574471</v>
      </c>
      <c r="J27" s="13">
        <v>27.773000859845226</v>
      </c>
      <c r="K27" s="13">
        <v>3.1527658354829464</v>
      </c>
      <c r="L27" s="10">
        <v>232.49687111875417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20.421324161650901</v>
      </c>
      <c r="E28" s="13">
        <v>0.57323015190599025</v>
      </c>
      <c r="F28" s="14">
        <v>0</v>
      </c>
      <c r="G28" s="14">
        <v>0</v>
      </c>
      <c r="H28" s="14">
        <v>0</v>
      </c>
      <c r="I28" s="13">
        <v>0</v>
      </c>
      <c r="J28" s="13">
        <v>20.550300945829751</v>
      </c>
      <c r="K28" s="13">
        <v>0.40603802426674307</v>
      </c>
      <c r="L28" s="10">
        <v>41.950893283653379</v>
      </c>
    </row>
    <row r="29" spans="1:12" x14ac:dyDescent="0.25">
      <c r="A29" s="6" t="s">
        <v>29</v>
      </c>
      <c r="B29" s="13">
        <v>0.22828890799656062</v>
      </c>
      <c r="C29" s="13">
        <v>3.2148657686060957</v>
      </c>
      <c r="D29" s="13">
        <v>84.178847807394661</v>
      </c>
      <c r="E29" s="13">
        <v>8.2401834336486086</v>
      </c>
      <c r="F29" s="14">
        <v>0</v>
      </c>
      <c r="G29" s="14">
        <v>0</v>
      </c>
      <c r="H29" s="14">
        <v>0</v>
      </c>
      <c r="I29" s="13">
        <v>0.11942294831374796</v>
      </c>
      <c r="J29" s="13">
        <v>161.99484092863284</v>
      </c>
      <c r="K29" s="13">
        <v>7.260915257475876</v>
      </c>
      <c r="L29" s="10">
        <v>265.23736505206841</v>
      </c>
    </row>
    <row r="30" spans="1:12" x14ac:dyDescent="0.25">
      <c r="A30" s="4" t="s">
        <v>30</v>
      </c>
      <c r="B30" s="8">
        <v>0</v>
      </c>
      <c r="C30" s="8">
        <v>3907.012515524983</v>
      </c>
      <c r="D30" s="8">
        <v>48.000859845227858</v>
      </c>
      <c r="E30" s="8">
        <v>187.14531384350818</v>
      </c>
      <c r="F30" s="9">
        <v>0</v>
      </c>
      <c r="G30" s="9">
        <v>0</v>
      </c>
      <c r="H30" s="9">
        <v>0</v>
      </c>
      <c r="I30" s="8">
        <v>0</v>
      </c>
      <c r="J30" s="8">
        <v>101.20378331900258</v>
      </c>
      <c r="K30" s="9">
        <v>0</v>
      </c>
      <c r="L30" s="10">
        <v>4243.3624725327218</v>
      </c>
    </row>
    <row r="31" spans="1:12" x14ac:dyDescent="0.25">
      <c r="A31" s="6" t="s">
        <v>31</v>
      </c>
      <c r="B31" s="14">
        <v>0</v>
      </c>
      <c r="C31" s="13">
        <v>3860.1748351963311</v>
      </c>
      <c r="D31" s="13">
        <v>8.082545141874462</v>
      </c>
      <c r="E31" s="13">
        <v>187.14531384350818</v>
      </c>
      <c r="F31" s="14">
        <v>0</v>
      </c>
      <c r="G31" s="14">
        <v>0</v>
      </c>
      <c r="H31" s="14">
        <v>0</v>
      </c>
      <c r="I31" s="13">
        <v>0</v>
      </c>
      <c r="J31" s="13">
        <v>2.0636285468615649</v>
      </c>
      <c r="K31" s="14">
        <v>0</v>
      </c>
      <c r="L31" s="10">
        <v>4057.4663227285755</v>
      </c>
    </row>
    <row r="32" spans="1:12" x14ac:dyDescent="0.25">
      <c r="A32" s="6" t="s">
        <v>76</v>
      </c>
      <c r="B32" s="14">
        <v>0</v>
      </c>
      <c r="C32" s="13">
        <v>1.0509219451609821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3">
        <v>0</v>
      </c>
      <c r="K32" s="14">
        <v>0</v>
      </c>
      <c r="L32" s="10">
        <v>1.0509219451609821</v>
      </c>
    </row>
    <row r="33" spans="1:12" x14ac:dyDescent="0.25">
      <c r="A33" s="6" t="s">
        <v>32</v>
      </c>
      <c r="B33" s="13">
        <v>0</v>
      </c>
      <c r="C33" s="13">
        <v>40.699340785325305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98.194325021496127</v>
      </c>
      <c r="K33" s="14">
        <v>0</v>
      </c>
      <c r="L33" s="10">
        <v>138.89366580682145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39.918314703353396</v>
      </c>
      <c r="E34" s="13">
        <v>0</v>
      </c>
      <c r="F34" s="14">
        <v>0</v>
      </c>
      <c r="G34" s="14">
        <v>0</v>
      </c>
      <c r="H34" s="14">
        <v>0</v>
      </c>
      <c r="I34" s="13">
        <v>0</v>
      </c>
      <c r="J34" s="13">
        <v>0.94582975064488384</v>
      </c>
      <c r="K34" s="14">
        <v>0</v>
      </c>
      <c r="L34" s="10">
        <v>40.864144453998279</v>
      </c>
    </row>
    <row r="35" spans="1:12" x14ac:dyDescent="0.25">
      <c r="A35" s="6" t="s">
        <v>34</v>
      </c>
      <c r="B35" s="13">
        <v>0</v>
      </c>
      <c r="C35" s="13">
        <v>5.0874175981656631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3">
        <v>0</v>
      </c>
      <c r="K35" s="14">
        <v>0</v>
      </c>
      <c r="L35" s="10">
        <v>5.0874175981656631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124.31778446546288</v>
      </c>
      <c r="C37" s="8">
        <v>474.35272762013949</v>
      </c>
      <c r="D37" s="8">
        <v>4204.5786758383492</v>
      </c>
      <c r="E37" s="8">
        <v>1769.5853635234546</v>
      </c>
      <c r="F37" s="9">
        <v>0</v>
      </c>
      <c r="G37" s="9">
        <v>0</v>
      </c>
      <c r="H37" s="9">
        <v>0</v>
      </c>
      <c r="I37" s="8">
        <v>60.451896436419212</v>
      </c>
      <c r="J37" s="8">
        <v>1717.3688736027514</v>
      </c>
      <c r="K37" s="8">
        <v>670.84646985764778</v>
      </c>
      <c r="L37" s="10">
        <v>9021.5017913442243</v>
      </c>
    </row>
    <row r="38" spans="1:12" x14ac:dyDescent="0.25">
      <c r="A38" s="6" t="s">
        <v>37</v>
      </c>
      <c r="B38" s="13">
        <v>120.56045189643642</v>
      </c>
      <c r="C38" s="13">
        <v>59.329320722269991</v>
      </c>
      <c r="D38" s="13">
        <v>2813.4350816852966</v>
      </c>
      <c r="E38" s="13">
        <v>1719.1172255660647</v>
      </c>
      <c r="F38" s="14">
        <v>0</v>
      </c>
      <c r="G38" s="14">
        <v>0</v>
      </c>
      <c r="H38" s="14">
        <v>0</v>
      </c>
      <c r="I38" s="13">
        <v>10.963026655202063</v>
      </c>
      <c r="J38" s="13">
        <v>941.87446259673254</v>
      </c>
      <c r="K38" s="13">
        <v>491.01939428680612</v>
      </c>
      <c r="L38" s="10">
        <v>6156.298963408809</v>
      </c>
    </row>
    <row r="39" spans="1:12" x14ac:dyDescent="0.25">
      <c r="A39" s="6" t="s">
        <v>38</v>
      </c>
      <c r="B39" s="13">
        <v>2.8895576573994459</v>
      </c>
      <c r="C39" s="13">
        <v>35.177223655297603</v>
      </c>
      <c r="D39" s="13">
        <v>1225.7093723129835</v>
      </c>
      <c r="E39" s="13">
        <v>34.107194038406419</v>
      </c>
      <c r="F39" s="14">
        <v>0</v>
      </c>
      <c r="G39" s="14">
        <v>0</v>
      </c>
      <c r="H39" s="14">
        <v>0</v>
      </c>
      <c r="I39" s="13">
        <v>16.719212763924713</v>
      </c>
      <c r="J39" s="13">
        <v>691.74548581255374</v>
      </c>
      <c r="K39" s="13">
        <v>176.91315563198623</v>
      </c>
      <c r="L39" s="10">
        <v>2183.2612018725517</v>
      </c>
    </row>
    <row r="40" spans="1:12" x14ac:dyDescent="0.25">
      <c r="A40" s="6" t="s">
        <v>39</v>
      </c>
      <c r="B40" s="13">
        <v>0.43388745581350913</v>
      </c>
      <c r="C40" s="13">
        <v>371.70153816757426</v>
      </c>
      <c r="D40" s="13">
        <v>147.78589853826313</v>
      </c>
      <c r="E40" s="13">
        <v>16.36094391898347</v>
      </c>
      <c r="F40" s="14">
        <v>0</v>
      </c>
      <c r="G40" s="14">
        <v>0</v>
      </c>
      <c r="H40" s="14">
        <v>0</v>
      </c>
      <c r="I40" s="13">
        <v>32.769657017292438</v>
      </c>
      <c r="J40" s="13">
        <v>77.386070507308688</v>
      </c>
      <c r="K40" s="13">
        <v>0.35826884494124389</v>
      </c>
      <c r="L40" s="10">
        <v>646.79626445017664</v>
      </c>
    </row>
    <row r="41" spans="1:12" x14ac:dyDescent="0.25">
      <c r="A41" s="6" t="s">
        <v>40</v>
      </c>
      <c r="B41" s="13">
        <v>0.43388745581350913</v>
      </c>
      <c r="C41" s="13">
        <v>8.1446450749976105</v>
      </c>
      <c r="D41" s="13">
        <v>17.648323301805675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6.3628546861564912</v>
      </c>
      <c r="K41" s="13">
        <v>2.5556510939142063</v>
      </c>
      <c r="L41" s="10">
        <v>35.145361612687495</v>
      </c>
    </row>
    <row r="42" spans="1:12" ht="15.75" thickBot="1" x14ac:dyDescent="0.3">
      <c r="A42" s="7" t="s">
        <v>41</v>
      </c>
      <c r="B42" s="16">
        <v>11.7989872933983</v>
      </c>
      <c r="C42" s="16">
        <v>1415.739944587752</v>
      </c>
      <c r="D42" s="16">
        <v>487.38177128116939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1914.9207031623198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Munka17"/>
  <dimension ref="A1:N42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4" t="s">
        <v>53</v>
      </c>
      <c r="L2" s="25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f>IF($L$2=$N$1,'2015_ktoe'!B4,'2015_TJ'!B4)</f>
        <v>63567.504000000008</v>
      </c>
      <c r="C4" s="8">
        <f>IF($L$2=$N$1,'2015_ktoe'!C4,'2015_TJ'!C4)</f>
        <v>36257.399999999994</v>
      </c>
      <c r="D4" s="8">
        <f>IF($L$2=$N$1,'2015_ktoe'!D4,'2015_TJ'!D4)</f>
        <v>57319.200000000004</v>
      </c>
      <c r="E4" s="8">
        <f>IF($L$2=$N$1,'2015_ktoe'!E4,'2015_TJ'!E4)</f>
        <v>133738.31859999997</v>
      </c>
      <c r="F4" s="8">
        <f>IF($L$2=$N$1,'2015_ktoe'!F4,'2015_TJ'!F4)</f>
        <v>173336.54545454547</v>
      </c>
      <c r="G4" s="8">
        <f>IF($L$2=$N$1,'2015_ktoe'!G4,'2015_TJ'!G4)</f>
        <v>842.4</v>
      </c>
      <c r="H4" s="8">
        <f>IF($L$2=$N$1,'2015_ktoe'!H4,'2015_TJ'!H4)</f>
        <v>2494.7999999999997</v>
      </c>
      <c r="I4" s="8">
        <f>IF($L$2=$N$1,'2015_ktoe'!I4,'2015_TJ'!I4)</f>
        <v>5381.6</v>
      </c>
      <c r="J4" s="9"/>
      <c r="K4" s="8">
        <f>IF($L$2=$N$1,'2015_ktoe'!K4,'2015_TJ'!K4)</f>
        <v>0</v>
      </c>
      <c r="L4" s="10">
        <f>IF($L$2=$N$1,'2015_ktoe'!L4,'2015_TJ'!L4)</f>
        <v>472937.76805454545</v>
      </c>
    </row>
    <row r="5" spans="1:14" x14ac:dyDescent="0.25">
      <c r="A5" s="4" t="s">
        <v>3</v>
      </c>
      <c r="B5" s="8">
        <f>IF($L$2=$N$1,'2015_ktoe'!B5,'2015_TJ'!B5)</f>
        <v>46383.234000000004</v>
      </c>
      <c r="C5" s="8">
        <f>IF($L$2=$N$1,'2015_ktoe'!C5,'2015_TJ'!C5)</f>
        <v>391887.20000000007</v>
      </c>
      <c r="D5" s="8">
        <f>IF($L$2=$N$1,'2015_ktoe'!D5,'2015_TJ'!D5)</f>
        <v>237669.30000000005</v>
      </c>
      <c r="E5" s="8">
        <f>IF($L$2=$N$1,'2015_ktoe'!E5,'2015_TJ'!E5)</f>
        <v>9520.3670000000002</v>
      </c>
      <c r="F5" s="9"/>
      <c r="G5" s="9"/>
      <c r="H5" s="9"/>
      <c r="I5" s="8">
        <f>IF($L$2=$N$1,'2015_ktoe'!I5,'2015_TJ'!I5)</f>
        <v>0</v>
      </c>
      <c r="J5" s="8">
        <f>IF($L$2=$N$1,'2015_ktoe'!J5,'2015_TJ'!J5)</f>
        <v>71766</v>
      </c>
      <c r="K5" s="8">
        <f>IF($L$2=$N$1,'2015_ktoe'!K5,'2015_TJ'!K5)</f>
        <v>0</v>
      </c>
      <c r="L5" s="10">
        <f>IF($L$2=$N$1,'2015_ktoe'!L5,'2015_TJ'!L5)</f>
        <v>757226.10100000014</v>
      </c>
    </row>
    <row r="6" spans="1:14" x14ac:dyDescent="0.25">
      <c r="A6" s="4" t="s">
        <v>4</v>
      </c>
      <c r="B6" s="8">
        <f>IF($L$2=$N$1,'2015_ktoe'!B6,'2015_TJ'!B6)</f>
        <v>-13114.532000000001</v>
      </c>
      <c r="C6" s="8">
        <f>IF($L$2=$N$1,'2015_ktoe'!C6,'2015_TJ'!C6)</f>
        <v>-116720.40000000001</v>
      </c>
      <c r="D6" s="8">
        <f>IF($L$2=$N$1,'2015_ktoe'!D6,'2015_TJ'!D6)</f>
        <v>-19183.5</v>
      </c>
      <c r="E6" s="8">
        <f>IF($L$2=$N$1,'2015_ktoe'!E6,'2015_TJ'!E6)</f>
        <v>-17884.817799999997</v>
      </c>
      <c r="F6" s="9"/>
      <c r="G6" s="9"/>
      <c r="H6" s="9"/>
      <c r="I6" s="8">
        <f>IF($L$2=$N$1,'2015_ktoe'!I6,'2015_TJ'!I6)</f>
        <v>0</v>
      </c>
      <c r="J6" s="8">
        <f>IF($L$2=$N$1,'2015_ktoe'!J6,'2015_TJ'!J6)</f>
        <v>-22496.400000000001</v>
      </c>
      <c r="K6" s="8">
        <f>IF($L$2=$N$1,'2015_ktoe'!K6,'2015_TJ'!K6)</f>
        <v>0</v>
      </c>
      <c r="L6" s="10">
        <f>IF($L$2=$N$1,'2015_ktoe'!L6,'2015_TJ'!L6)</f>
        <v>-189399.64980000001</v>
      </c>
    </row>
    <row r="7" spans="1:14" x14ac:dyDescent="0.25">
      <c r="A7" s="4" t="s">
        <v>7</v>
      </c>
      <c r="B7" s="9"/>
      <c r="C7" s="8">
        <f>IF($L$2=$N$1,'2015_ktoe'!C7,'2015_TJ'!C7)</f>
        <v>-7525</v>
      </c>
      <c r="D7" s="8">
        <f>IF($L$2=$N$1,'2015_ktoe'!D7,'2015_TJ'!D7)</f>
        <v>0</v>
      </c>
      <c r="E7" s="8">
        <f>IF($L$2=$N$1,'2015_ktoe'!E7,'2015_TJ'!E7)</f>
        <v>0</v>
      </c>
      <c r="F7" s="9"/>
      <c r="G7" s="9"/>
      <c r="H7" s="9"/>
      <c r="I7" s="8">
        <f>IF($L$2=$N$1,'2015_ktoe'!I7,'2015_TJ'!I7)</f>
        <v>0</v>
      </c>
      <c r="J7" s="8">
        <f>IF($L$2=$N$1,'2015_ktoe'!J7,'2015_TJ'!J7)</f>
        <v>0</v>
      </c>
      <c r="K7" s="9"/>
      <c r="L7" s="10">
        <f>IF($L$2=$N$1,'2015_ktoe'!L7,'2015_TJ'!L7)</f>
        <v>-7525</v>
      </c>
    </row>
    <row r="8" spans="1:14" x14ac:dyDescent="0.25">
      <c r="A8" s="4" t="s">
        <v>8</v>
      </c>
      <c r="B8" s="11">
        <f>IF($L$2=$N$1,'2015_ktoe'!B8,'2015_TJ'!B8)</f>
        <v>1768.99</v>
      </c>
      <c r="C8" s="11">
        <f>IF($L$2=$N$1,'2015_ktoe'!C8,'2015_TJ'!C8)</f>
        <v>-17847</v>
      </c>
      <c r="D8" s="11">
        <f>IF($L$2=$N$1,'2015_ktoe'!D8,'2015_TJ'!D8)</f>
        <v>37780.200000000004</v>
      </c>
      <c r="E8" s="11">
        <f>IF($L$2=$N$1,'2015_ktoe'!E8,'2015_TJ'!E8)</f>
        <v>-224.89440000000019</v>
      </c>
      <c r="F8" s="9"/>
      <c r="G8" s="9"/>
      <c r="H8" s="9"/>
      <c r="I8" s="11">
        <f>IF($L$2=$N$1,'2015_ktoe'!I8,'2015_TJ'!I8)</f>
        <v>0</v>
      </c>
      <c r="J8" s="11">
        <f>IF($L$2=$N$1,'2015_ktoe'!J8,'2015_TJ'!J8)</f>
        <v>0</v>
      </c>
      <c r="K8" s="9"/>
      <c r="L8" s="12">
        <f>IF($L$2=$N$1,'2015_ktoe'!L8,'2015_TJ'!L8)</f>
        <v>21477.295600000001</v>
      </c>
    </row>
    <row r="9" spans="1:14" x14ac:dyDescent="0.25">
      <c r="A9" s="4" t="s">
        <v>9</v>
      </c>
      <c r="B9" s="8">
        <f>IF($L$2=$N$1,'2015_ktoe'!B9,'2015_TJ'!B9)</f>
        <v>98605.196000000011</v>
      </c>
      <c r="C9" s="8">
        <f>IF($L$2=$N$1,'2015_ktoe'!C9,'2015_TJ'!C9)</f>
        <v>286052.20000000007</v>
      </c>
      <c r="D9" s="8">
        <f>IF($L$2=$N$1,'2015_ktoe'!D9,'2015_TJ'!D9)</f>
        <v>313585.20000000007</v>
      </c>
      <c r="E9" s="8">
        <f>IF($L$2=$N$1,'2015_ktoe'!E9,'2015_TJ'!E9)</f>
        <v>125148.97339999997</v>
      </c>
      <c r="F9" s="8">
        <f>IF($L$2=$N$1,'2015_ktoe'!F9,'2015_TJ'!F9)</f>
        <v>173336.54545454547</v>
      </c>
      <c r="G9" s="8">
        <f>IF($L$2=$N$1,'2015_ktoe'!G9,'2015_TJ'!G9)</f>
        <v>842.4</v>
      </c>
      <c r="H9" s="8">
        <f>IF($L$2=$N$1,'2015_ktoe'!H9,'2015_TJ'!H9)</f>
        <v>2494.7999999999997</v>
      </c>
      <c r="I9" s="8">
        <f>IF($L$2=$N$1,'2015_ktoe'!I9,'2015_TJ'!I9)</f>
        <v>5381.6</v>
      </c>
      <c r="J9" s="8">
        <f>IF($L$2=$N$1,'2015_ktoe'!J9,'2015_TJ'!J9)</f>
        <v>49269.599999999999</v>
      </c>
      <c r="K9" s="8">
        <f>IF($L$2=$N$1,'2015_ktoe'!K9,'2015_TJ'!K9)</f>
        <v>0</v>
      </c>
      <c r="L9" s="10">
        <f>IF($L$2=$N$1,'2015_ktoe'!L9,'2015_TJ'!L9)</f>
        <v>1054716.5148545457</v>
      </c>
    </row>
    <row r="10" spans="1:14" x14ac:dyDescent="0.25">
      <c r="A10" s="4" t="s">
        <v>10</v>
      </c>
      <c r="B10" s="8">
        <f>IF($L$2=$N$1,'2015_ktoe'!B10,'2015_TJ'!B10)</f>
        <v>0</v>
      </c>
      <c r="C10" s="8">
        <f>IF($L$2=$N$1,'2015_ktoe'!C10,'2015_TJ'!C10)</f>
        <v>427.99999999999818</v>
      </c>
      <c r="D10" s="9"/>
      <c r="E10" s="9"/>
      <c r="F10" s="9"/>
      <c r="G10" s="9"/>
      <c r="H10" s="9"/>
      <c r="I10" s="9"/>
      <c r="J10" s="9"/>
      <c r="K10" s="9"/>
      <c r="L10" s="10">
        <f>IF($L$2=$N$1,'2015_ktoe'!L10,'2015_TJ'!L10)</f>
        <v>427.99999999999818</v>
      </c>
    </row>
    <row r="11" spans="1:14" x14ac:dyDescent="0.25">
      <c r="A11" s="4" t="s">
        <v>11</v>
      </c>
      <c r="B11" s="8">
        <f>IF($L$2=$N$1,'2015_ktoe'!B11,'2015_TJ'!B11)</f>
        <v>-591.22800000000473</v>
      </c>
      <c r="C11" s="8">
        <f>IF($L$2=$N$1,'2015_ktoe'!C11,'2015_TJ'!C11)</f>
        <v>-39.999999999996149</v>
      </c>
      <c r="D11" s="8">
        <f>IF($L$2=$N$1,'2015_ktoe'!D11,'2015_TJ'!D11)</f>
        <v>11602.799999999937</v>
      </c>
      <c r="E11" s="8">
        <f>IF($L$2=$N$1,'2015_ktoe'!E11,'2015_TJ'!E11)</f>
        <v>2.6599999998638085E-2</v>
      </c>
      <c r="F11" s="8">
        <f>IF($L$2=$N$1,'2015_ktoe'!F11,'2015_TJ'!F11)</f>
        <v>0</v>
      </c>
      <c r="G11" s="8">
        <f>IF($L$2=$N$1,'2015_ktoe'!G11,'2015_TJ'!G11)</f>
        <v>0</v>
      </c>
      <c r="H11" s="8">
        <f>IF($L$2=$N$1,'2015_ktoe'!H11,'2015_TJ'!H11)</f>
        <v>0</v>
      </c>
      <c r="I11" s="8">
        <f>IF($L$2=$N$1,'2015_ktoe'!I11,'2015_TJ'!I11)</f>
        <v>0</v>
      </c>
      <c r="J11" s="8">
        <f>IF($L$2=$N$1,'2015_ktoe'!J11,'2015_TJ'!J11)</f>
        <v>-2527.1999999999871</v>
      </c>
      <c r="K11" s="8">
        <f>IF($L$2=$N$1,'2015_ktoe'!K11,'2015_TJ'!K11)</f>
        <v>14.999999999999071</v>
      </c>
      <c r="L11" s="10">
        <f>IF($L$2=$N$1,'2015_ktoe'!L11,'2015_TJ'!L11)</f>
        <v>8459.3985999999477</v>
      </c>
    </row>
    <row r="12" spans="1:14" x14ac:dyDescent="0.25">
      <c r="A12" s="4" t="s">
        <v>12</v>
      </c>
      <c r="B12" s="8">
        <f>IF($L$2=$N$1,'2015_ktoe'!B12,'2015_TJ'!B12)</f>
        <v>-80603.723000000013</v>
      </c>
      <c r="C12" s="8">
        <f>IF($L$2=$N$1,'2015_ktoe'!C12,'2015_TJ'!C12)</f>
        <v>-1521.0000000000473</v>
      </c>
      <c r="D12" s="8">
        <f>IF($L$2=$N$1,'2015_ktoe'!D12,'2015_TJ'!D12)</f>
        <v>-76016.7</v>
      </c>
      <c r="E12" s="8">
        <f>IF($L$2=$N$1,'2015_ktoe'!E12,'2015_TJ'!E12)</f>
        <v>-33694.800000000003</v>
      </c>
      <c r="F12" s="8">
        <f>IF($L$2=$N$1,'2015_ktoe'!F12,'2015_TJ'!F12)</f>
        <v>-173336.54545454547</v>
      </c>
      <c r="G12" s="8">
        <f>IF($L$2=$N$1,'2015_ktoe'!G12,'2015_TJ'!G12)</f>
        <v>-842.4</v>
      </c>
      <c r="H12" s="8">
        <f>IF($L$2=$N$1,'2015_ktoe'!H12,'2015_TJ'!H12)</f>
        <v>-2494.7999999999997</v>
      </c>
      <c r="I12" s="8">
        <f>IF($L$2=$N$1,'2015_ktoe'!I12,'2015_TJ'!I12)</f>
        <v>-2687.6</v>
      </c>
      <c r="J12" s="8">
        <f>IF($L$2=$N$1,'2015_ktoe'!J12,'2015_TJ'!J12)</f>
        <v>109296</v>
      </c>
      <c r="K12" s="8">
        <f>IF($L$2=$N$1,'2015_ktoe'!K12,'2015_TJ'!K12)</f>
        <v>51883.999999999993</v>
      </c>
      <c r="L12" s="10">
        <f>IF($L$2=$N$1,'2015_ktoe'!L12,'2015_TJ'!L12)</f>
        <v>-210017.56845454552</v>
      </c>
    </row>
    <row r="13" spans="1:14" x14ac:dyDescent="0.25">
      <c r="A13" s="5" t="s">
        <v>13</v>
      </c>
      <c r="B13" s="11">
        <f>IF($L$2=$N$1,'2015_ktoe'!B13,'2015_TJ'!B13)</f>
        <v>-6787.085</v>
      </c>
      <c r="C13" s="11">
        <f>IF($L$2=$N$1,'2015_ktoe'!C13,'2015_TJ'!C13)</f>
        <v>-12514.8</v>
      </c>
      <c r="D13" s="11">
        <f>IF($L$2=$N$1,'2015_ktoe'!D13,'2015_TJ'!D13)</f>
        <v>-4685.3999999999996</v>
      </c>
      <c r="E13" s="11">
        <f>IF($L$2=$N$1,'2015_ktoe'!E13,'2015_TJ'!E13)</f>
        <v>-540</v>
      </c>
      <c r="F13" s="9"/>
      <c r="G13" s="9"/>
      <c r="H13" s="9"/>
      <c r="I13" s="11">
        <f>IF($L$2=$N$1,'2015_ktoe'!I13,'2015_TJ'!I13)</f>
        <v>0</v>
      </c>
      <c r="J13" s="11">
        <f>IF($L$2=$N$1,'2015_ktoe'!J13,'2015_TJ'!J13)</f>
        <v>-12088.800000000001</v>
      </c>
      <c r="K13" s="11">
        <f>IF($L$2=$N$1,'2015_ktoe'!K13,'2015_TJ'!K13)</f>
        <v>-6969</v>
      </c>
      <c r="L13" s="12">
        <f>IF($L$2=$N$1,'2015_ktoe'!L13,'2015_TJ'!L13)</f>
        <v>-43585.084999999999</v>
      </c>
    </row>
    <row r="14" spans="1:14" x14ac:dyDescent="0.25">
      <c r="A14" s="4" t="s">
        <v>14</v>
      </c>
      <c r="B14" s="8">
        <f>IF($L$2=$N$1,'2015_ktoe'!B14,'2015_TJ'!B14)</f>
        <v>-356.2</v>
      </c>
      <c r="C14" s="8">
        <f>IF($L$2=$N$1,'2015_ktoe'!C14,'2015_TJ'!C14)</f>
        <v>0</v>
      </c>
      <c r="D14" s="8">
        <f>IF($L$2=$N$1,'2015_ktoe'!D14,'2015_TJ'!D14)</f>
        <v>-4267.8</v>
      </c>
      <c r="E14" s="8">
        <f>IF($L$2=$N$1,'2015_ktoe'!E14,'2015_TJ'!E14)</f>
        <v>0</v>
      </c>
      <c r="F14" s="9"/>
      <c r="G14" s="9"/>
      <c r="H14" s="9"/>
      <c r="I14" s="8">
        <f>IF($L$2=$N$1,'2015_ktoe'!I14,'2015_TJ'!I14)</f>
        <v>0</v>
      </c>
      <c r="J14" s="8">
        <f>IF($L$2=$N$1,'2015_ktoe'!J14,'2015_TJ'!J14)</f>
        <v>-13302.000000000002</v>
      </c>
      <c r="K14" s="8">
        <f>IF($L$2=$N$1,'2015_ktoe'!K14,'2015_TJ'!K14)</f>
        <v>-3695</v>
      </c>
      <c r="L14" s="10">
        <f>IF($L$2=$N$1,'2015_ktoe'!L14,'2015_TJ'!L14)</f>
        <v>-21621</v>
      </c>
    </row>
    <row r="15" spans="1:14" x14ac:dyDescent="0.25">
      <c r="A15" s="4" t="s">
        <v>15</v>
      </c>
      <c r="B15" s="8">
        <f>IF($L$2=$N$1,'2015_ktoe'!B15,'2015_TJ'!B15)</f>
        <v>10266.959999999999</v>
      </c>
      <c r="C15" s="8">
        <f>IF($L$2=$N$1,'2015_ktoe'!C15,'2015_TJ'!C15)</f>
        <v>272404.40000000002</v>
      </c>
      <c r="D15" s="8">
        <f>IF($L$2=$N$1,'2015_ktoe'!D15,'2015_TJ'!D15)</f>
        <v>240218.09999999998</v>
      </c>
      <c r="E15" s="8">
        <f>IF($L$2=$N$1,'2015_ktoe'!E15,'2015_TJ'!E15)</f>
        <v>90914.2</v>
      </c>
      <c r="F15" s="9"/>
      <c r="G15" s="9"/>
      <c r="H15" s="9"/>
      <c r="I15" s="8">
        <f>IF($L$2=$N$1,'2015_ktoe'!I15,'2015_TJ'!I15)</f>
        <v>2694</v>
      </c>
      <c r="J15" s="8">
        <f>IF($L$2=$N$1,'2015_ktoe'!J15,'2015_TJ'!J15)</f>
        <v>130647.60000000002</v>
      </c>
      <c r="K15" s="8">
        <f>IF($L$2=$N$1,'2015_ktoe'!K15,'2015_TJ'!K15)</f>
        <v>41235</v>
      </c>
      <c r="L15" s="10">
        <f>IF($L$2=$N$1,'2015_ktoe'!L15,'2015_TJ'!L15)</f>
        <v>788380.26</v>
      </c>
    </row>
    <row r="16" spans="1:14" x14ac:dyDescent="0.25">
      <c r="A16" s="4" t="s">
        <v>16</v>
      </c>
      <c r="B16" s="8">
        <f>IF($L$2=$N$1,'2015_ktoe'!B16,'2015_TJ'!B16)</f>
        <v>5573.0159999999996</v>
      </c>
      <c r="C16" s="8">
        <f>IF($L$2=$N$1,'2015_ktoe'!C16,'2015_TJ'!C16)</f>
        <v>26588.2</v>
      </c>
      <c r="D16" s="8">
        <f>IF($L$2=$N$1,'2015_ktoe'!D16,'2015_TJ'!D16)</f>
        <v>52115.399999999994</v>
      </c>
      <c r="E16" s="8">
        <f>IF($L$2=$N$1,'2015_ktoe'!E16,'2015_TJ'!E16)</f>
        <v>7681</v>
      </c>
      <c r="F16" s="9"/>
      <c r="G16" s="9"/>
      <c r="H16" s="9"/>
      <c r="I16" s="8">
        <f>IF($L$2=$N$1,'2015_ktoe'!I16,'2015_TJ'!I16)</f>
        <v>60</v>
      </c>
      <c r="J16" s="8">
        <f>IF($L$2=$N$1,'2015_ktoe'!J16,'2015_TJ'!J16)</f>
        <v>55450.80000000001</v>
      </c>
      <c r="K16" s="8">
        <f>IF($L$2=$N$1,'2015_ktoe'!K16,'2015_TJ'!K16)</f>
        <v>14796</v>
      </c>
      <c r="L16" s="10">
        <f>IF($L$2=$N$1,'2015_ktoe'!L16,'2015_TJ'!L16)</f>
        <v>162264.416</v>
      </c>
    </row>
    <row r="17" spans="1:12" x14ac:dyDescent="0.25">
      <c r="A17" s="6" t="s">
        <v>17</v>
      </c>
      <c r="B17" s="13">
        <f>IF($L$2=$N$1,'2015_ktoe'!B17,'2015_TJ'!B17)</f>
        <v>3815.15</v>
      </c>
      <c r="C17" s="13">
        <f>IF($L$2=$N$1,'2015_ktoe'!C17,'2015_TJ'!C17)</f>
        <v>42.6</v>
      </c>
      <c r="D17" s="13">
        <f>IF($L$2=$N$1,'2015_ktoe'!D17,'2015_TJ'!D17)</f>
        <v>1686.6000000000001</v>
      </c>
      <c r="E17" s="13">
        <f>IF($L$2=$N$1,'2015_ktoe'!E17,'2015_TJ'!E17)</f>
        <v>1</v>
      </c>
      <c r="F17" s="14"/>
      <c r="G17" s="14"/>
      <c r="H17" s="14"/>
      <c r="I17" s="13">
        <f>IF($L$2=$N$1,'2015_ktoe'!I17,'2015_TJ'!I17)</f>
        <v>0</v>
      </c>
      <c r="J17" s="13">
        <f>IF($L$2=$N$1,'2015_ktoe'!J17,'2015_TJ'!J17)</f>
        <v>2206.8000000000002</v>
      </c>
      <c r="K17" s="13">
        <f>IF($L$2=$N$1,'2015_ktoe'!K17,'2015_TJ'!K17)</f>
        <v>926.99999999999989</v>
      </c>
      <c r="L17" s="10">
        <f>IF($L$2=$N$1,'2015_ktoe'!L17,'2015_TJ'!L17)</f>
        <v>8679.15</v>
      </c>
    </row>
    <row r="18" spans="1:12" x14ac:dyDescent="0.25">
      <c r="A18" s="6" t="s">
        <v>18</v>
      </c>
      <c r="B18" s="13">
        <f>IF($L$2=$N$1,'2015_ktoe'!B18,'2015_TJ'!B18)</f>
        <v>0</v>
      </c>
      <c r="C18" s="13">
        <f>IF($L$2=$N$1,'2015_ktoe'!C18,'2015_TJ'!C18)</f>
        <v>15519.8</v>
      </c>
      <c r="D18" s="13">
        <f>IF($L$2=$N$1,'2015_ktoe'!D18,'2015_TJ'!D18)</f>
        <v>9792</v>
      </c>
      <c r="E18" s="13">
        <f>IF($L$2=$N$1,'2015_ktoe'!E18,'2015_TJ'!E18)</f>
        <v>67</v>
      </c>
      <c r="F18" s="14"/>
      <c r="G18" s="14"/>
      <c r="H18" s="14"/>
      <c r="I18" s="13">
        <f>IF($L$2=$N$1,'2015_ktoe'!I18,'2015_TJ'!I18)</f>
        <v>0</v>
      </c>
      <c r="J18" s="13">
        <f>IF($L$2=$N$1,'2015_ktoe'!J18,'2015_TJ'!J18)</f>
        <v>11797.2</v>
      </c>
      <c r="K18" s="13">
        <f>IF($L$2=$N$1,'2015_ktoe'!K18,'2015_TJ'!K18)</f>
        <v>9084</v>
      </c>
      <c r="L18" s="10">
        <f>IF($L$2=$N$1,'2015_ktoe'!L18,'2015_TJ'!L18)</f>
        <v>46260</v>
      </c>
    </row>
    <row r="19" spans="1:12" x14ac:dyDescent="0.25">
      <c r="A19" s="6" t="s">
        <v>19</v>
      </c>
      <c r="B19" s="13">
        <f>IF($L$2=$N$1,'2015_ktoe'!B19,'2015_TJ'!B19)</f>
        <v>0</v>
      </c>
      <c r="C19" s="13">
        <f>IF($L$2=$N$1,'2015_ktoe'!C19,'2015_TJ'!C19)</f>
        <v>42.6</v>
      </c>
      <c r="D19" s="13">
        <f>IF($L$2=$N$1,'2015_ktoe'!D19,'2015_TJ'!D19)</f>
        <v>2949.3</v>
      </c>
      <c r="E19" s="13">
        <f>IF($L$2=$N$1,'2015_ktoe'!E19,'2015_TJ'!E19)</f>
        <v>0</v>
      </c>
      <c r="F19" s="14"/>
      <c r="G19" s="14"/>
      <c r="H19" s="14"/>
      <c r="I19" s="13">
        <f>IF($L$2=$N$1,'2015_ktoe'!I19,'2015_TJ'!I19)</f>
        <v>0</v>
      </c>
      <c r="J19" s="13">
        <f>IF($L$2=$N$1,'2015_ktoe'!J19,'2015_TJ'!J19)</f>
        <v>1386.0000000000002</v>
      </c>
      <c r="K19" s="13">
        <f>IF($L$2=$N$1,'2015_ktoe'!K19,'2015_TJ'!K19)</f>
        <v>336</v>
      </c>
      <c r="L19" s="10">
        <f>IF($L$2=$N$1,'2015_ktoe'!L19,'2015_TJ'!L19)</f>
        <v>4713.9000000000005</v>
      </c>
    </row>
    <row r="20" spans="1:12" x14ac:dyDescent="0.25">
      <c r="A20" s="6" t="s">
        <v>20</v>
      </c>
      <c r="B20" s="13">
        <f>IF($L$2=$N$1,'2015_ktoe'!B20,'2015_TJ'!B20)</f>
        <v>1436.7530000000002</v>
      </c>
      <c r="C20" s="13">
        <f>IF($L$2=$N$1,'2015_ktoe'!C20,'2015_TJ'!C20)</f>
        <v>3539.6000000000004</v>
      </c>
      <c r="D20" s="13">
        <f>IF($L$2=$N$1,'2015_ktoe'!D20,'2015_TJ'!D20)</f>
        <v>7562.7</v>
      </c>
      <c r="E20" s="13">
        <f>IF($L$2=$N$1,'2015_ktoe'!E20,'2015_TJ'!E20)</f>
        <v>2854</v>
      </c>
      <c r="F20" s="14"/>
      <c r="G20" s="14"/>
      <c r="H20" s="14"/>
      <c r="I20" s="13">
        <f>IF($L$2=$N$1,'2015_ktoe'!I20,'2015_TJ'!I20)</f>
        <v>0</v>
      </c>
      <c r="J20" s="13">
        <f>IF($L$2=$N$1,'2015_ktoe'!J20,'2015_TJ'!J20)</f>
        <v>4816.8</v>
      </c>
      <c r="K20" s="13">
        <f>IF($L$2=$N$1,'2015_ktoe'!K20,'2015_TJ'!K20)</f>
        <v>141</v>
      </c>
      <c r="L20" s="10">
        <f>IF($L$2=$N$1,'2015_ktoe'!L20,'2015_TJ'!L20)</f>
        <v>20350.852999999999</v>
      </c>
    </row>
    <row r="21" spans="1:12" x14ac:dyDescent="0.25">
      <c r="A21" s="6" t="s">
        <v>21</v>
      </c>
      <c r="B21" s="13">
        <f>IF($L$2=$N$1,'2015_ktoe'!B21,'2015_TJ'!B21)</f>
        <v>0</v>
      </c>
      <c r="C21" s="13">
        <f>IF($L$2=$N$1,'2015_ktoe'!C21,'2015_TJ'!C21)</f>
        <v>88.600000000000009</v>
      </c>
      <c r="D21" s="13">
        <f>IF($L$2=$N$1,'2015_ktoe'!D21,'2015_TJ'!D21)</f>
        <v>2862</v>
      </c>
      <c r="E21" s="13">
        <f>IF($L$2=$N$1,'2015_ktoe'!E21,'2015_TJ'!E21)</f>
        <v>6</v>
      </c>
      <c r="F21" s="14"/>
      <c r="G21" s="14"/>
      <c r="H21" s="14"/>
      <c r="I21" s="13">
        <f>IF($L$2=$N$1,'2015_ktoe'!I21,'2015_TJ'!I21)</f>
        <v>7</v>
      </c>
      <c r="J21" s="13">
        <f>IF($L$2=$N$1,'2015_ktoe'!J21,'2015_TJ'!J21)</f>
        <v>5612.4</v>
      </c>
      <c r="K21" s="13">
        <f>IF($L$2=$N$1,'2015_ktoe'!K21,'2015_TJ'!K21)</f>
        <v>226</v>
      </c>
      <c r="L21" s="10">
        <f>IF($L$2=$N$1,'2015_ktoe'!L21,'2015_TJ'!L21)</f>
        <v>8802</v>
      </c>
    </row>
    <row r="22" spans="1:12" x14ac:dyDescent="0.25">
      <c r="A22" s="6" t="s">
        <v>22</v>
      </c>
      <c r="B22" s="13">
        <f>IF($L$2=$N$1,'2015_ktoe'!B22,'2015_TJ'!B22)</f>
        <v>72.315000000000012</v>
      </c>
      <c r="C22" s="13">
        <f>IF($L$2=$N$1,'2015_ktoe'!C22,'2015_TJ'!C22)</f>
        <v>354.40000000000003</v>
      </c>
      <c r="D22" s="13">
        <f>IF($L$2=$N$1,'2015_ktoe'!D22,'2015_TJ'!D22)</f>
        <v>6476.4000000000005</v>
      </c>
      <c r="E22" s="13">
        <f>IF($L$2=$N$1,'2015_ktoe'!E22,'2015_TJ'!E22)</f>
        <v>152</v>
      </c>
      <c r="F22" s="14"/>
      <c r="G22" s="14"/>
      <c r="H22" s="14"/>
      <c r="I22" s="13">
        <f>IF($L$2=$N$1,'2015_ktoe'!I22,'2015_TJ'!I22)</f>
        <v>19</v>
      </c>
      <c r="J22" s="13">
        <f>IF($L$2=$N$1,'2015_ktoe'!J22,'2015_TJ'!J22)</f>
        <v>8920.7999999999993</v>
      </c>
      <c r="K22" s="13">
        <f>IF($L$2=$N$1,'2015_ktoe'!K22,'2015_TJ'!K22)</f>
        <v>216.99999999999997</v>
      </c>
      <c r="L22" s="10">
        <f>IF($L$2=$N$1,'2015_ktoe'!L22,'2015_TJ'!L22)</f>
        <v>16211.915000000001</v>
      </c>
    </row>
    <row r="23" spans="1:12" x14ac:dyDescent="0.25">
      <c r="A23" s="6" t="s">
        <v>23</v>
      </c>
      <c r="B23" s="13">
        <f>IF($L$2=$N$1,'2015_ktoe'!B23,'2015_TJ'!B23)</f>
        <v>0</v>
      </c>
      <c r="C23" s="13">
        <f>IF($L$2=$N$1,'2015_ktoe'!C23,'2015_TJ'!C23)</f>
        <v>511.20000000000005</v>
      </c>
      <c r="D23" s="13">
        <f>IF($L$2=$N$1,'2015_ktoe'!D23,'2015_TJ'!D23)</f>
        <v>133.20000000000002</v>
      </c>
      <c r="E23" s="13">
        <f>IF($L$2=$N$1,'2015_ktoe'!E23,'2015_TJ'!E23)</f>
        <v>3</v>
      </c>
      <c r="F23" s="14"/>
      <c r="G23" s="14"/>
      <c r="H23" s="14"/>
      <c r="I23" s="13">
        <f>IF($L$2=$N$1,'2015_ktoe'!I23,'2015_TJ'!I23)</f>
        <v>0</v>
      </c>
      <c r="J23" s="13">
        <f>IF($L$2=$N$1,'2015_ktoe'!J23,'2015_TJ'!J23)</f>
        <v>352.79999999999995</v>
      </c>
      <c r="K23" s="13">
        <f>IF($L$2=$N$1,'2015_ktoe'!K23,'2015_TJ'!K23)</f>
        <v>0</v>
      </c>
      <c r="L23" s="10">
        <f>IF($L$2=$N$1,'2015_ktoe'!L23,'2015_TJ'!L23)</f>
        <v>1000.2</v>
      </c>
    </row>
    <row r="24" spans="1:12" x14ac:dyDescent="0.25">
      <c r="A24" s="6" t="s">
        <v>24</v>
      </c>
      <c r="B24" s="13">
        <f>IF($L$2=$N$1,'2015_ktoe'!B24,'2015_TJ'!B24)</f>
        <v>59.062000000000005</v>
      </c>
      <c r="C24" s="13">
        <f>IF($L$2=$N$1,'2015_ktoe'!C24,'2015_TJ'!C24)</f>
        <v>538.40000000000009</v>
      </c>
      <c r="D24" s="13">
        <f>IF($L$2=$N$1,'2015_ktoe'!D24,'2015_TJ'!D24)</f>
        <v>12171.6</v>
      </c>
      <c r="E24" s="13">
        <f>IF($L$2=$N$1,'2015_ktoe'!E24,'2015_TJ'!E24)</f>
        <v>2364</v>
      </c>
      <c r="F24" s="14"/>
      <c r="G24" s="14"/>
      <c r="H24" s="14"/>
      <c r="I24" s="13">
        <f>IF($L$2=$N$1,'2015_ktoe'!I24,'2015_TJ'!I24)</f>
        <v>21</v>
      </c>
      <c r="J24" s="13">
        <f>IF($L$2=$N$1,'2015_ktoe'!J24,'2015_TJ'!J24)</f>
        <v>8067.6</v>
      </c>
      <c r="K24" s="13">
        <f>IF($L$2=$N$1,'2015_ktoe'!K24,'2015_TJ'!K24)</f>
        <v>1297</v>
      </c>
      <c r="L24" s="10">
        <f>IF($L$2=$N$1,'2015_ktoe'!L24,'2015_TJ'!L24)</f>
        <v>24518.662</v>
      </c>
    </row>
    <row r="25" spans="1:12" x14ac:dyDescent="0.25">
      <c r="A25" s="6" t="s">
        <v>25</v>
      </c>
      <c r="B25" s="13">
        <f>IF($L$2=$N$1,'2015_ktoe'!B25,'2015_TJ'!B25)</f>
        <v>0</v>
      </c>
      <c r="C25" s="13">
        <f>IF($L$2=$N$1,'2015_ktoe'!C25,'2015_TJ'!C25)</f>
        <v>168.60000000000002</v>
      </c>
      <c r="D25" s="13">
        <f>IF($L$2=$N$1,'2015_ktoe'!D25,'2015_TJ'!D25)</f>
        <v>2411.1</v>
      </c>
      <c r="E25" s="13">
        <f>IF($L$2=$N$1,'2015_ktoe'!E25,'2015_TJ'!E25)</f>
        <v>357</v>
      </c>
      <c r="F25" s="14"/>
      <c r="G25" s="14"/>
      <c r="H25" s="14"/>
      <c r="I25" s="13">
        <f>IF($L$2=$N$1,'2015_ktoe'!I25,'2015_TJ'!I25)</f>
        <v>0</v>
      </c>
      <c r="J25" s="13">
        <f>IF($L$2=$N$1,'2015_ktoe'!J25,'2015_TJ'!J25)</f>
        <v>2984.4</v>
      </c>
      <c r="K25" s="13">
        <f>IF($L$2=$N$1,'2015_ktoe'!K25,'2015_TJ'!K25)</f>
        <v>2064</v>
      </c>
      <c r="L25" s="10">
        <f>IF($L$2=$N$1,'2015_ktoe'!L25,'2015_TJ'!L25)</f>
        <v>7985.1</v>
      </c>
    </row>
    <row r="26" spans="1:12" x14ac:dyDescent="0.25">
      <c r="A26" s="6" t="s">
        <v>26</v>
      </c>
      <c r="B26" s="13">
        <f>IF($L$2=$N$1,'2015_ktoe'!B26,'2015_TJ'!B26)</f>
        <v>0</v>
      </c>
      <c r="C26" s="13">
        <f>IF($L$2=$N$1,'2015_ktoe'!C26,'2015_TJ'!C26)</f>
        <v>170.4</v>
      </c>
      <c r="D26" s="13">
        <f>IF($L$2=$N$1,'2015_ktoe'!D26,'2015_TJ'!D26)</f>
        <v>151.20000000000002</v>
      </c>
      <c r="E26" s="13">
        <f>IF($L$2=$N$1,'2015_ktoe'!E26,'2015_TJ'!E26)</f>
        <v>1320</v>
      </c>
      <c r="F26" s="14"/>
      <c r="G26" s="14"/>
      <c r="H26" s="14"/>
      <c r="I26" s="13">
        <f>IF($L$2=$N$1,'2015_ktoe'!I26,'2015_TJ'!I26)</f>
        <v>0</v>
      </c>
      <c r="J26" s="13">
        <f>IF($L$2=$N$1,'2015_ktoe'!J26,'2015_TJ'!J26)</f>
        <v>928.8</v>
      </c>
      <c r="K26" s="13">
        <f>IF($L$2=$N$1,'2015_ktoe'!K26,'2015_TJ'!K26)</f>
        <v>0</v>
      </c>
      <c r="L26" s="10">
        <f>IF($L$2=$N$1,'2015_ktoe'!L26,'2015_TJ'!L26)</f>
        <v>2570.3999999999996</v>
      </c>
    </row>
    <row r="27" spans="1:12" x14ac:dyDescent="0.25">
      <c r="A27" s="6" t="s">
        <v>27</v>
      </c>
      <c r="B27" s="13">
        <f>IF($L$2=$N$1,'2015_ktoe'!B27,'2015_TJ'!B27)</f>
        <v>189.73600000000002</v>
      </c>
      <c r="C27" s="13">
        <f>IF($L$2=$N$1,'2015_ktoe'!C27,'2015_TJ'!C27)</f>
        <v>5477.4000000000005</v>
      </c>
      <c r="D27" s="13">
        <f>IF($L$2=$N$1,'2015_ktoe'!D27,'2015_TJ'!D27)</f>
        <v>1727.1000000000001</v>
      </c>
      <c r="E27" s="13">
        <f>IF($L$2=$N$1,'2015_ktoe'!E27,'2015_TJ'!E27)</f>
        <v>159</v>
      </c>
      <c r="F27" s="14"/>
      <c r="G27" s="14"/>
      <c r="H27" s="14"/>
      <c r="I27" s="13">
        <f>IF($L$2=$N$1,'2015_ktoe'!I27,'2015_TJ'!I27)</f>
        <v>13</v>
      </c>
      <c r="J27" s="13">
        <f>IF($L$2=$N$1,'2015_ktoe'!J27,'2015_TJ'!J27)</f>
        <v>1036.8</v>
      </c>
      <c r="K27" s="13">
        <f>IF($L$2=$N$1,'2015_ktoe'!K27,'2015_TJ'!K27)</f>
        <v>192</v>
      </c>
      <c r="L27" s="10">
        <f>IF($L$2=$N$1,'2015_ktoe'!L27,'2015_TJ'!L27)</f>
        <v>8795.0360000000001</v>
      </c>
    </row>
    <row r="28" spans="1:12" x14ac:dyDescent="0.25">
      <c r="A28" s="6" t="s">
        <v>28</v>
      </c>
      <c r="B28" s="13">
        <f>IF($L$2=$N$1,'2015_ktoe'!B28,'2015_TJ'!B28)</f>
        <v>0</v>
      </c>
      <c r="C28" s="13">
        <f>IF($L$2=$N$1,'2015_ktoe'!C28,'2015_TJ'!C28)</f>
        <v>0</v>
      </c>
      <c r="D28" s="13">
        <f>IF($L$2=$N$1,'2015_ktoe'!D28,'2015_TJ'!D28)</f>
        <v>885.59999999999991</v>
      </c>
      <c r="E28" s="13">
        <f>IF($L$2=$N$1,'2015_ktoe'!E28,'2015_TJ'!E28)</f>
        <v>15</v>
      </c>
      <c r="F28" s="14"/>
      <c r="G28" s="14"/>
      <c r="H28" s="14"/>
      <c r="I28" s="13">
        <f>IF($L$2=$N$1,'2015_ktoe'!I28,'2015_TJ'!I28)</f>
        <v>0</v>
      </c>
      <c r="J28" s="13">
        <f>IF($L$2=$N$1,'2015_ktoe'!J28,'2015_TJ'!J28)</f>
        <v>788.40000000000009</v>
      </c>
      <c r="K28" s="13">
        <f>IF($L$2=$N$1,'2015_ktoe'!K28,'2015_TJ'!K28)</f>
        <v>15</v>
      </c>
      <c r="L28" s="10">
        <f>IF($L$2=$N$1,'2015_ktoe'!L28,'2015_TJ'!L28)</f>
        <v>1704</v>
      </c>
    </row>
    <row r="29" spans="1:12" x14ac:dyDescent="0.25">
      <c r="A29" s="6" t="s">
        <v>29</v>
      </c>
      <c r="B29" s="13">
        <f>IF($L$2=$N$1,'2015_ktoe'!B29,'2015_TJ'!B29)</f>
        <v>0</v>
      </c>
      <c r="C29" s="13">
        <f>IF($L$2=$N$1,'2015_ktoe'!C29,'2015_TJ'!C29)</f>
        <v>134.60000000000002</v>
      </c>
      <c r="D29" s="13">
        <f>IF($L$2=$N$1,'2015_ktoe'!D29,'2015_TJ'!D29)</f>
        <v>3306.5999999999995</v>
      </c>
      <c r="E29" s="13">
        <f>IF($L$2=$N$1,'2015_ktoe'!E29,'2015_TJ'!E29)</f>
        <v>383</v>
      </c>
      <c r="F29" s="14"/>
      <c r="G29" s="14"/>
      <c r="H29" s="14"/>
      <c r="I29" s="13">
        <f>IF($L$2=$N$1,'2015_ktoe'!I29,'2015_TJ'!I29)</f>
        <v>0</v>
      </c>
      <c r="J29" s="13">
        <f>IF($L$2=$N$1,'2015_ktoe'!J29,'2015_TJ'!J29)</f>
        <v>6552</v>
      </c>
      <c r="K29" s="13">
        <f>IF($L$2=$N$1,'2015_ktoe'!K29,'2015_TJ'!K29)</f>
        <v>297</v>
      </c>
      <c r="L29" s="10">
        <f>IF($L$2=$N$1,'2015_ktoe'!L29,'2015_TJ'!L29)</f>
        <v>10673.199999999999</v>
      </c>
    </row>
    <row r="30" spans="1:12" x14ac:dyDescent="0.25">
      <c r="A30" s="4" t="s">
        <v>30</v>
      </c>
      <c r="B30" s="8">
        <f>IF($L$2=$N$1,'2015_ktoe'!B30,'2015_TJ'!B30)</f>
        <v>0</v>
      </c>
      <c r="C30" s="8">
        <f>IF($L$2=$N$1,'2015_ktoe'!C30,'2015_TJ'!C30)</f>
        <v>163638.60000000003</v>
      </c>
      <c r="D30" s="8">
        <f>IF($L$2=$N$1,'2015_ktoe'!D30,'2015_TJ'!D30)</f>
        <v>1377.9</v>
      </c>
      <c r="E30" s="8">
        <f>IF($L$2=$N$1,'2015_ktoe'!E30,'2015_TJ'!E30)</f>
        <v>7332.2000000000007</v>
      </c>
      <c r="F30" s="9"/>
      <c r="G30" s="9"/>
      <c r="H30" s="9"/>
      <c r="I30" s="8">
        <f>IF($L$2=$N$1,'2015_ktoe'!I30,'2015_TJ'!I30)</f>
        <v>0</v>
      </c>
      <c r="J30" s="8">
        <f>IF($L$2=$N$1,'2015_ktoe'!J30,'2015_TJ'!J30)</f>
        <v>4215.6000000000004</v>
      </c>
      <c r="K30" s="9"/>
      <c r="L30" s="10">
        <f>IF($L$2=$N$1,'2015_ktoe'!L30,'2015_TJ'!L30)</f>
        <v>176564.30000000005</v>
      </c>
    </row>
    <row r="31" spans="1:12" x14ac:dyDescent="0.25">
      <c r="A31" s="6" t="s">
        <v>31</v>
      </c>
      <c r="B31" s="14"/>
      <c r="C31" s="13">
        <f>IF($L$2=$N$1,'2015_ktoe'!C31,'2015_TJ'!C31)</f>
        <v>161593.80000000002</v>
      </c>
      <c r="D31" s="13">
        <f>IF($L$2=$N$1,'2015_ktoe'!D31,'2015_TJ'!D31)</f>
        <v>177.3</v>
      </c>
      <c r="E31" s="13">
        <f>IF($L$2=$N$1,'2015_ktoe'!E31,'2015_TJ'!E31)</f>
        <v>7332.2000000000007</v>
      </c>
      <c r="F31" s="14"/>
      <c r="G31" s="14"/>
      <c r="H31" s="14"/>
      <c r="I31" s="13">
        <f>IF($L$2=$N$1,'2015_ktoe'!I31,'2015_TJ'!I31)</f>
        <v>0</v>
      </c>
      <c r="J31" s="13">
        <f>IF($L$2=$N$1,'2015_ktoe'!J31,'2015_TJ'!J31)</f>
        <v>68.400000000000006</v>
      </c>
      <c r="K31" s="14"/>
      <c r="L31" s="10">
        <f>IF($L$2=$N$1,'2015_ktoe'!L31,'2015_TJ'!L31)</f>
        <v>169171.7</v>
      </c>
    </row>
    <row r="32" spans="1:12" x14ac:dyDescent="0.25">
      <c r="A32" s="6" t="s">
        <v>76</v>
      </c>
      <c r="B32" s="14"/>
      <c r="C32" s="13">
        <f>IF($L$2=$N$1,'2015_ktoe'!C32,'2015_TJ'!C32)</f>
        <v>0</v>
      </c>
      <c r="D32" s="14"/>
      <c r="E32" s="13">
        <f>IF($L$2=$N$1,'2015_ktoe'!E32,'2015_TJ'!E32)</f>
        <v>0</v>
      </c>
      <c r="F32" s="14"/>
      <c r="G32" s="14"/>
      <c r="H32" s="14"/>
      <c r="I32" s="13">
        <f>IF($L$2=$N$1,'2015_ktoe'!I32,'2015_TJ'!I32)</f>
        <v>0</v>
      </c>
      <c r="J32" s="13">
        <f>IF($L$2=$N$1,'2015_ktoe'!J32,'2015_TJ'!J32)</f>
        <v>0</v>
      </c>
      <c r="K32" s="14"/>
      <c r="L32" s="10">
        <f>IF($L$2=$N$1,'2015_ktoe'!L32,'2015_TJ'!L32)</f>
        <v>0</v>
      </c>
    </row>
    <row r="33" spans="1:12" x14ac:dyDescent="0.25">
      <c r="A33" s="6" t="s">
        <v>32</v>
      </c>
      <c r="B33" s="13">
        <f>IF($L$2=$N$1,'2015_ktoe'!B33,'2015_TJ'!B33)</f>
        <v>0</v>
      </c>
      <c r="C33" s="13">
        <f>IF($L$2=$N$1,'2015_ktoe'!C33,'2015_TJ'!C33)</f>
        <v>1789.2</v>
      </c>
      <c r="D33" s="14"/>
      <c r="E33" s="13">
        <f>IF($L$2=$N$1,'2015_ktoe'!E33,'2015_TJ'!E33)</f>
        <v>0</v>
      </c>
      <c r="F33" s="14"/>
      <c r="G33" s="14"/>
      <c r="H33" s="14"/>
      <c r="I33" s="13">
        <f>IF($L$2=$N$1,'2015_ktoe'!I33,'2015_TJ'!I33)</f>
        <v>0</v>
      </c>
      <c r="J33" s="13">
        <f>IF($L$2=$N$1,'2015_ktoe'!J33,'2015_TJ'!J33)</f>
        <v>4100.4000000000005</v>
      </c>
      <c r="K33" s="14"/>
      <c r="L33" s="10">
        <f>IF($L$2=$N$1,'2015_ktoe'!L33,'2015_TJ'!L33)</f>
        <v>5889.6</v>
      </c>
    </row>
    <row r="34" spans="1:12" x14ac:dyDescent="0.25">
      <c r="A34" s="6" t="s">
        <v>33</v>
      </c>
      <c r="B34" s="14"/>
      <c r="C34" s="13">
        <f>IF($L$2=$N$1,'2015_ktoe'!C34,'2015_TJ'!C34)</f>
        <v>0</v>
      </c>
      <c r="D34" s="13">
        <f>IF($L$2=$N$1,'2015_ktoe'!D34,'2015_TJ'!D34)</f>
        <v>1200.6000000000001</v>
      </c>
      <c r="E34" s="13">
        <f>IF($L$2=$N$1,'2015_ktoe'!E34,'2015_TJ'!E34)</f>
        <v>0</v>
      </c>
      <c r="F34" s="14"/>
      <c r="G34" s="14"/>
      <c r="H34" s="14"/>
      <c r="I34" s="13">
        <f>IF($L$2=$N$1,'2015_ktoe'!I34,'2015_TJ'!I34)</f>
        <v>0</v>
      </c>
      <c r="J34" s="13">
        <f>IF($L$2=$N$1,'2015_ktoe'!J34,'2015_TJ'!J34)</f>
        <v>46.8</v>
      </c>
      <c r="K34" s="14"/>
      <c r="L34" s="10">
        <f>IF($L$2=$N$1,'2015_ktoe'!L34,'2015_TJ'!L34)</f>
        <v>1247.4000000000001</v>
      </c>
    </row>
    <row r="35" spans="1:12" x14ac:dyDescent="0.25">
      <c r="A35" s="6" t="s">
        <v>34</v>
      </c>
      <c r="B35" s="13">
        <f>IF($L$2=$N$1,'2015_ktoe'!B35,'2015_TJ'!B35)</f>
        <v>0</v>
      </c>
      <c r="C35" s="13">
        <f>IF($L$2=$N$1,'2015_ktoe'!C35,'2015_TJ'!C35)</f>
        <v>255.60000000000002</v>
      </c>
      <c r="D35" s="14"/>
      <c r="E35" s="13">
        <f>IF($L$2=$N$1,'2015_ktoe'!E35,'2015_TJ'!E35)</f>
        <v>0</v>
      </c>
      <c r="F35" s="14"/>
      <c r="G35" s="14"/>
      <c r="H35" s="14"/>
      <c r="I35" s="13">
        <f>IF($L$2=$N$1,'2015_ktoe'!I35,'2015_TJ'!I35)</f>
        <v>0</v>
      </c>
      <c r="J35" s="13">
        <f>IF($L$2=$N$1,'2015_ktoe'!J35,'2015_TJ'!J35)</f>
        <v>0</v>
      </c>
      <c r="K35" s="14"/>
      <c r="L35" s="10">
        <f>IF($L$2=$N$1,'2015_ktoe'!L35,'2015_TJ'!L35)</f>
        <v>255.60000000000002</v>
      </c>
    </row>
    <row r="36" spans="1:12" x14ac:dyDescent="0.25">
      <c r="A36" s="6" t="s">
        <v>35</v>
      </c>
      <c r="B36" s="15">
        <f>IF($L$2=$N$1,'2015_ktoe'!B36,'2015_TJ'!B36)</f>
        <v>0</v>
      </c>
      <c r="C36" s="13">
        <f>IF($L$2=$N$1,'2015_ktoe'!C36,'2015_TJ'!C36)</f>
        <v>0</v>
      </c>
      <c r="D36" s="15">
        <f>IF($L$2=$N$1,'2015_ktoe'!D36,'2015_TJ'!D36)</f>
        <v>0</v>
      </c>
      <c r="E36" s="13">
        <f>IF($L$2=$N$1,'2015_ktoe'!E36,'2015_TJ'!E36)</f>
        <v>0</v>
      </c>
      <c r="F36" s="14"/>
      <c r="G36" s="14"/>
      <c r="H36" s="14"/>
      <c r="I36" s="13">
        <f>IF($L$2=$N$1,'2015_ktoe'!I36,'2015_TJ'!I36)</f>
        <v>0</v>
      </c>
      <c r="J36" s="13">
        <f>IF($L$2=$N$1,'2015_ktoe'!J36,'2015_TJ'!J36)</f>
        <v>0</v>
      </c>
      <c r="K36" s="14"/>
      <c r="L36" s="10">
        <f>IF($L$2=$N$1,'2015_ktoe'!L36,'2015_TJ'!L36)</f>
        <v>0</v>
      </c>
    </row>
    <row r="37" spans="1:12" x14ac:dyDescent="0.25">
      <c r="A37" s="4" t="s">
        <v>36</v>
      </c>
      <c r="B37" s="8">
        <f>IF($L$2=$N$1,'2015_ktoe'!B37,'2015_TJ'!B37)</f>
        <v>4123.9439999999995</v>
      </c>
      <c r="C37" s="8">
        <f>IF($L$2=$N$1,'2015_ktoe'!C37,'2015_TJ'!C37)</f>
        <v>19543.800000000003</v>
      </c>
      <c r="D37" s="8">
        <f>IF($L$2=$N$1,'2015_ktoe'!D37,'2015_TJ'!D37)</f>
        <v>168129</v>
      </c>
      <c r="E37" s="8">
        <f>IF($L$2=$N$1,'2015_ktoe'!E37,'2015_TJ'!E37)</f>
        <v>75901</v>
      </c>
      <c r="F37" s="9"/>
      <c r="G37" s="9"/>
      <c r="H37" s="9"/>
      <c r="I37" s="8">
        <f>IF($L$2=$N$1,'2015_ktoe'!I37,'2015_TJ'!I37)</f>
        <v>2634</v>
      </c>
      <c r="J37" s="8">
        <f>IF($L$2=$N$1,'2015_ktoe'!J37,'2015_TJ'!J37)</f>
        <v>70981.200000000012</v>
      </c>
      <c r="K37" s="8">
        <f>IF($L$2=$N$1,'2015_ktoe'!K37,'2015_TJ'!K37)</f>
        <v>26439</v>
      </c>
      <c r="L37" s="10">
        <f>IF($L$2=$N$1,'2015_ktoe'!L37,'2015_TJ'!L37)</f>
        <v>367751.94400000002</v>
      </c>
    </row>
    <row r="38" spans="1:12" x14ac:dyDescent="0.25">
      <c r="A38" s="6" t="s">
        <v>37</v>
      </c>
      <c r="B38" s="13">
        <f>IF($L$2=$N$1,'2015_ktoe'!B38,'2015_TJ'!B38)</f>
        <v>3963.9279999999999</v>
      </c>
      <c r="C38" s="13">
        <f>IF($L$2=$N$1,'2015_ktoe'!C38,'2015_TJ'!C38)</f>
        <v>3030.0000000000005</v>
      </c>
      <c r="D38" s="13">
        <f>IF($L$2=$N$1,'2015_ktoe'!D38,'2015_TJ'!D38)</f>
        <v>109938.59999999999</v>
      </c>
      <c r="E38" s="13">
        <f>IF($L$2=$N$1,'2015_ktoe'!E38,'2015_TJ'!E38)</f>
        <v>73886</v>
      </c>
      <c r="F38" s="14"/>
      <c r="G38" s="14"/>
      <c r="H38" s="14"/>
      <c r="I38" s="13">
        <f>IF($L$2=$N$1,'2015_ktoe'!I38,'2015_TJ'!I38)</f>
        <v>439</v>
      </c>
      <c r="J38" s="13">
        <f>IF($L$2=$N$1,'2015_ktoe'!J38,'2015_TJ'!J38)</f>
        <v>39020.400000000001</v>
      </c>
      <c r="K38" s="13">
        <f>IF($L$2=$N$1,'2015_ktoe'!K38,'2015_TJ'!K38)</f>
        <v>19601</v>
      </c>
      <c r="L38" s="10">
        <f>IF($L$2=$N$1,'2015_ktoe'!L38,'2015_TJ'!L38)</f>
        <v>249878.92799999999</v>
      </c>
    </row>
    <row r="39" spans="1:12" x14ac:dyDescent="0.25">
      <c r="A39" s="6" t="s">
        <v>38</v>
      </c>
      <c r="B39" s="13">
        <f>IF($L$2=$N$1,'2015_ktoe'!B39,'2015_TJ'!B39)</f>
        <v>122.518</v>
      </c>
      <c r="C39" s="13">
        <f>IF($L$2=$N$1,'2015_ktoe'!C39,'2015_TJ'!C39)</f>
        <v>1658.6</v>
      </c>
      <c r="D39" s="13">
        <f>IF($L$2=$N$1,'2015_ktoe'!D39,'2015_TJ'!D39)</f>
        <v>52799.4</v>
      </c>
      <c r="E39" s="13">
        <f>IF($L$2=$N$1,'2015_ktoe'!E39,'2015_TJ'!E39)</f>
        <v>1571</v>
      </c>
      <c r="F39" s="14"/>
      <c r="G39" s="14"/>
      <c r="H39" s="14"/>
      <c r="I39" s="13">
        <f>IF($L$2=$N$1,'2015_ktoe'!I39,'2015_TJ'!I39)</f>
        <v>828</v>
      </c>
      <c r="J39" s="13">
        <f>IF($L$2=$N$1,'2015_ktoe'!J39,'2015_TJ'!J39)</f>
        <v>28573.200000000001</v>
      </c>
      <c r="K39" s="13">
        <f>IF($L$2=$N$1,'2015_ktoe'!K39,'2015_TJ'!K39)</f>
        <v>6708</v>
      </c>
      <c r="L39" s="10">
        <f>IF($L$2=$N$1,'2015_ktoe'!L39,'2015_TJ'!L39)</f>
        <v>92260.718000000008</v>
      </c>
    </row>
    <row r="40" spans="1:12" x14ac:dyDescent="0.25">
      <c r="A40" s="6" t="s">
        <v>39</v>
      </c>
      <c r="B40" s="13">
        <f>IF($L$2=$N$1,'2015_ktoe'!B40,'2015_TJ'!B40)</f>
        <v>18.748999999999999</v>
      </c>
      <c r="C40" s="13">
        <f>IF($L$2=$N$1,'2015_ktoe'!C40,'2015_TJ'!C40)</f>
        <v>14815.2</v>
      </c>
      <c r="D40" s="13">
        <f>IF($L$2=$N$1,'2015_ktoe'!D40,'2015_TJ'!D40)</f>
        <v>4615.2</v>
      </c>
      <c r="E40" s="13">
        <f>IF($L$2=$N$1,'2015_ktoe'!E40,'2015_TJ'!E40)</f>
        <v>443.99999999999994</v>
      </c>
      <c r="F40" s="14"/>
      <c r="G40" s="14"/>
      <c r="H40" s="14"/>
      <c r="I40" s="13">
        <f>IF($L$2=$N$1,'2015_ktoe'!I40,'2015_TJ'!I40)</f>
        <v>1366.9999999999998</v>
      </c>
      <c r="J40" s="13">
        <f>IF($L$2=$N$1,'2015_ktoe'!J40,'2015_TJ'!J40)</f>
        <v>3117.5999999999995</v>
      </c>
      <c r="K40" s="13">
        <f>IF($L$2=$N$1,'2015_ktoe'!K40,'2015_TJ'!K40)</f>
        <v>19</v>
      </c>
      <c r="L40" s="10">
        <f>IF($L$2=$N$1,'2015_ktoe'!L40,'2015_TJ'!L40)</f>
        <v>24396.749</v>
      </c>
    </row>
    <row r="41" spans="1:12" x14ac:dyDescent="0.25">
      <c r="A41" s="6" t="s">
        <v>40</v>
      </c>
      <c r="B41" s="13">
        <f>IF($L$2=$N$1,'2015_ktoe'!B41,'2015_TJ'!B41)</f>
        <v>18.748999999999999</v>
      </c>
      <c r="C41" s="13">
        <f>IF($L$2=$N$1,'2015_ktoe'!C41,'2015_TJ'!C41)</f>
        <v>40</v>
      </c>
      <c r="D41" s="13">
        <f>IF($L$2=$N$1,'2015_ktoe'!D41,'2015_TJ'!D41)</f>
        <v>775.80000000000007</v>
      </c>
      <c r="E41" s="13">
        <f>IF($L$2=$N$1,'2015_ktoe'!E41,'2015_TJ'!E41)</f>
        <v>0</v>
      </c>
      <c r="F41" s="14"/>
      <c r="G41" s="14"/>
      <c r="H41" s="14"/>
      <c r="I41" s="13">
        <f>IF($L$2=$N$1,'2015_ktoe'!I41,'2015_TJ'!I41)</f>
        <v>0</v>
      </c>
      <c r="J41" s="13">
        <f>IF($L$2=$N$1,'2015_ktoe'!J41,'2015_TJ'!J41)</f>
        <v>270</v>
      </c>
      <c r="K41" s="13">
        <f>IF($L$2=$N$1,'2015_ktoe'!K41,'2015_TJ'!K41)</f>
        <v>111</v>
      </c>
      <c r="L41" s="10">
        <f>IF($L$2=$N$1,'2015_ktoe'!L41,'2015_TJ'!L41)</f>
        <v>1215.549</v>
      </c>
    </row>
    <row r="42" spans="1:12" ht="15.75" thickBot="1" x14ac:dyDescent="0.3">
      <c r="A42" s="7" t="s">
        <v>41</v>
      </c>
      <c r="B42" s="16">
        <f>IF($L$2=$N$1,'2015_ktoe'!B42,'2015_TJ'!B42)</f>
        <v>570</v>
      </c>
      <c r="C42" s="16">
        <f>IF($L$2=$N$1,'2015_ktoe'!C42,'2015_TJ'!C42)</f>
        <v>62633.799999999996</v>
      </c>
      <c r="D42" s="16">
        <f>IF($L$2=$N$1,'2015_ktoe'!D42,'2015_TJ'!D42)</f>
        <v>18595.8</v>
      </c>
      <c r="E42" s="17"/>
      <c r="F42" s="17"/>
      <c r="G42" s="17"/>
      <c r="H42" s="17"/>
      <c r="I42" s="17"/>
      <c r="J42" s="17"/>
      <c r="K42" s="17"/>
      <c r="L42" s="18">
        <f>IF($L$2=$N$1,'2015_ktoe'!L42,'2015_TJ'!L42)</f>
        <v>81799.599999999991</v>
      </c>
    </row>
  </sheetData>
  <mergeCells count="1">
    <mergeCell ref="A1:L1"/>
  </mergeCells>
  <dataValidations count="1">
    <dataValidation type="list" showInputMessage="1" showErrorMessage="1" sqref="L2" xr:uid="{00000000-0002-0000-1300-000000000000}">
      <formula1>Lista1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Munka18"/>
  <dimension ref="A1:N42"/>
  <sheetViews>
    <sheetView showGridLines="0" zoomScale="85" zoomScaleNormal="8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53</v>
      </c>
      <c r="L2" s="3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63567.504000000008</v>
      </c>
      <c r="C4" s="8">
        <v>36257.399999999994</v>
      </c>
      <c r="D4" s="8">
        <v>57319.200000000004</v>
      </c>
      <c r="E4" s="8">
        <v>133738.31859999997</v>
      </c>
      <c r="F4" s="8">
        <v>173336.54545454547</v>
      </c>
      <c r="G4" s="8">
        <v>842.4</v>
      </c>
      <c r="H4" s="8">
        <v>2494.7999999999997</v>
      </c>
      <c r="I4" s="8">
        <v>5381.6</v>
      </c>
      <c r="J4" s="9">
        <v>0</v>
      </c>
      <c r="K4" s="8">
        <v>0</v>
      </c>
      <c r="L4" s="10">
        <v>472937.76805454545</v>
      </c>
    </row>
    <row r="5" spans="1:14" x14ac:dyDescent="0.25">
      <c r="A5" s="4" t="s">
        <v>3</v>
      </c>
      <c r="B5" s="8">
        <v>46383.234000000004</v>
      </c>
      <c r="C5" s="8">
        <v>391887.20000000007</v>
      </c>
      <c r="D5" s="8">
        <v>237669.30000000005</v>
      </c>
      <c r="E5" s="8">
        <v>9520.3670000000002</v>
      </c>
      <c r="F5" s="9">
        <v>0</v>
      </c>
      <c r="G5" s="9">
        <v>0</v>
      </c>
      <c r="H5" s="9">
        <v>0</v>
      </c>
      <c r="I5" s="8">
        <v>0</v>
      </c>
      <c r="J5" s="8">
        <v>71766</v>
      </c>
      <c r="K5" s="8">
        <v>0</v>
      </c>
      <c r="L5" s="10">
        <v>757226.10100000014</v>
      </c>
    </row>
    <row r="6" spans="1:14" x14ac:dyDescent="0.25">
      <c r="A6" s="4" t="s">
        <v>4</v>
      </c>
      <c r="B6" s="8">
        <v>-13114.532000000001</v>
      </c>
      <c r="C6" s="8">
        <v>-116720.40000000001</v>
      </c>
      <c r="D6" s="8">
        <v>-19183.5</v>
      </c>
      <c r="E6" s="8">
        <v>-17884.817799999997</v>
      </c>
      <c r="F6" s="9">
        <v>0</v>
      </c>
      <c r="G6" s="9">
        <v>0</v>
      </c>
      <c r="H6" s="9">
        <v>0</v>
      </c>
      <c r="I6" s="8">
        <v>0</v>
      </c>
      <c r="J6" s="8">
        <v>-22496.400000000001</v>
      </c>
      <c r="K6" s="8">
        <v>0</v>
      </c>
      <c r="L6" s="10">
        <v>-189399.64980000001</v>
      </c>
    </row>
    <row r="7" spans="1:14" x14ac:dyDescent="0.25">
      <c r="A7" s="4" t="s">
        <v>7</v>
      </c>
      <c r="B7" s="9">
        <v>0</v>
      </c>
      <c r="C7" s="8">
        <v>-7525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8">
        <v>0</v>
      </c>
      <c r="J7" s="8">
        <v>0</v>
      </c>
      <c r="K7" s="9">
        <v>0</v>
      </c>
      <c r="L7" s="10">
        <v>-7525</v>
      </c>
    </row>
    <row r="8" spans="1:14" x14ac:dyDescent="0.25">
      <c r="A8" s="4" t="s">
        <v>8</v>
      </c>
      <c r="B8" s="11">
        <v>1768.99</v>
      </c>
      <c r="C8" s="11">
        <v>-17847</v>
      </c>
      <c r="D8" s="11">
        <v>37780.200000000004</v>
      </c>
      <c r="E8" s="11">
        <v>-224.89440000000019</v>
      </c>
      <c r="F8" s="9">
        <v>0</v>
      </c>
      <c r="G8" s="9">
        <v>0</v>
      </c>
      <c r="H8" s="9">
        <v>0</v>
      </c>
      <c r="I8" s="11">
        <v>0</v>
      </c>
      <c r="J8" s="11">
        <v>0</v>
      </c>
      <c r="K8" s="9">
        <v>0</v>
      </c>
      <c r="L8" s="12">
        <v>21477.295600000001</v>
      </c>
    </row>
    <row r="9" spans="1:14" x14ac:dyDescent="0.25">
      <c r="A9" s="4" t="s">
        <v>9</v>
      </c>
      <c r="B9" s="8">
        <v>98605.196000000011</v>
      </c>
      <c r="C9" s="8">
        <v>286052.20000000007</v>
      </c>
      <c r="D9" s="8">
        <v>313585.20000000007</v>
      </c>
      <c r="E9" s="8">
        <v>125148.97339999997</v>
      </c>
      <c r="F9" s="8">
        <v>173336.54545454547</v>
      </c>
      <c r="G9" s="8">
        <v>842.4</v>
      </c>
      <c r="H9" s="8">
        <v>2494.7999999999997</v>
      </c>
      <c r="I9" s="8">
        <v>5381.6</v>
      </c>
      <c r="J9" s="8">
        <v>49269.599999999999</v>
      </c>
      <c r="K9" s="8">
        <v>0</v>
      </c>
      <c r="L9" s="10">
        <v>1054716.5148545457</v>
      </c>
    </row>
    <row r="10" spans="1:14" x14ac:dyDescent="0.25">
      <c r="A10" s="4" t="s">
        <v>10</v>
      </c>
      <c r="B10" s="8">
        <v>0</v>
      </c>
      <c r="C10" s="8">
        <v>427.99999999999818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427.99999999999818</v>
      </c>
    </row>
    <row r="11" spans="1:14" x14ac:dyDescent="0.25">
      <c r="A11" s="4" t="s">
        <v>11</v>
      </c>
      <c r="B11" s="8">
        <v>-591.22800000000473</v>
      </c>
      <c r="C11" s="8">
        <v>-39.999999999996149</v>
      </c>
      <c r="D11" s="8">
        <v>11602.799999999937</v>
      </c>
      <c r="E11" s="8">
        <v>2.6599999998638085E-2</v>
      </c>
      <c r="F11" s="8">
        <v>0</v>
      </c>
      <c r="G11" s="8">
        <v>0</v>
      </c>
      <c r="H11" s="8">
        <v>0</v>
      </c>
      <c r="I11" s="8">
        <v>0</v>
      </c>
      <c r="J11" s="8">
        <v>-2527.1999999999871</v>
      </c>
      <c r="K11" s="8">
        <v>14.999999999999071</v>
      </c>
      <c r="L11" s="10">
        <v>8459.3985999999477</v>
      </c>
    </row>
    <row r="12" spans="1:14" x14ac:dyDescent="0.25">
      <c r="A12" s="4" t="s">
        <v>12</v>
      </c>
      <c r="B12" s="8">
        <v>-80603.723000000013</v>
      </c>
      <c r="C12" s="8">
        <v>-1521.0000000000473</v>
      </c>
      <c r="D12" s="8">
        <v>-76016.7</v>
      </c>
      <c r="E12" s="8">
        <v>-33694.800000000003</v>
      </c>
      <c r="F12" s="8">
        <v>-173336.54545454547</v>
      </c>
      <c r="G12" s="8">
        <v>-842.4</v>
      </c>
      <c r="H12" s="8">
        <v>-2494.7999999999997</v>
      </c>
      <c r="I12" s="8">
        <v>-2687.6</v>
      </c>
      <c r="J12" s="8">
        <v>109296</v>
      </c>
      <c r="K12" s="8">
        <v>51883.999999999993</v>
      </c>
      <c r="L12" s="10">
        <v>-210017.56845454552</v>
      </c>
    </row>
    <row r="13" spans="1:14" x14ac:dyDescent="0.25">
      <c r="A13" s="5" t="s">
        <v>13</v>
      </c>
      <c r="B13" s="11">
        <v>-6787.085</v>
      </c>
      <c r="C13" s="11">
        <v>-12514.8</v>
      </c>
      <c r="D13" s="11">
        <v>-4685.3999999999996</v>
      </c>
      <c r="E13" s="11">
        <v>-540</v>
      </c>
      <c r="F13" s="9">
        <v>0</v>
      </c>
      <c r="G13" s="9">
        <v>0</v>
      </c>
      <c r="H13" s="9">
        <v>0</v>
      </c>
      <c r="I13" s="11">
        <v>0</v>
      </c>
      <c r="J13" s="11">
        <v>-12088.800000000001</v>
      </c>
      <c r="K13" s="11">
        <v>-6969</v>
      </c>
      <c r="L13" s="12">
        <v>-43585.084999999999</v>
      </c>
    </row>
    <row r="14" spans="1:14" x14ac:dyDescent="0.25">
      <c r="A14" s="4" t="s">
        <v>14</v>
      </c>
      <c r="B14" s="8">
        <v>-356.2</v>
      </c>
      <c r="C14" s="8">
        <v>0</v>
      </c>
      <c r="D14" s="8">
        <v>-4267.8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-13302.000000000002</v>
      </c>
      <c r="K14" s="8">
        <v>-3695</v>
      </c>
      <c r="L14" s="10">
        <v>-21621</v>
      </c>
    </row>
    <row r="15" spans="1:14" x14ac:dyDescent="0.25">
      <c r="A15" s="4" t="s">
        <v>15</v>
      </c>
      <c r="B15" s="8">
        <v>10266.959999999999</v>
      </c>
      <c r="C15" s="8">
        <v>272404.40000000002</v>
      </c>
      <c r="D15" s="8">
        <v>240218.09999999998</v>
      </c>
      <c r="E15" s="8">
        <v>90914.2</v>
      </c>
      <c r="F15" s="9">
        <v>0</v>
      </c>
      <c r="G15" s="9">
        <v>0</v>
      </c>
      <c r="H15" s="9">
        <v>0</v>
      </c>
      <c r="I15" s="8">
        <v>2694</v>
      </c>
      <c r="J15" s="8">
        <v>130647.60000000002</v>
      </c>
      <c r="K15" s="8">
        <v>41235</v>
      </c>
      <c r="L15" s="10">
        <v>788380.26</v>
      </c>
    </row>
    <row r="16" spans="1:14" x14ac:dyDescent="0.25">
      <c r="A16" s="4" t="s">
        <v>16</v>
      </c>
      <c r="B16" s="8">
        <v>5573.0159999999996</v>
      </c>
      <c r="C16" s="8">
        <v>26588.2</v>
      </c>
      <c r="D16" s="8">
        <v>52115.399999999994</v>
      </c>
      <c r="E16" s="8">
        <v>7681</v>
      </c>
      <c r="F16" s="9">
        <v>0</v>
      </c>
      <c r="G16" s="9">
        <v>0</v>
      </c>
      <c r="H16" s="9">
        <v>0</v>
      </c>
      <c r="I16" s="8">
        <v>60</v>
      </c>
      <c r="J16" s="8">
        <v>55450.80000000001</v>
      </c>
      <c r="K16" s="8">
        <v>14796</v>
      </c>
      <c r="L16" s="10">
        <v>162264.416</v>
      </c>
    </row>
    <row r="17" spans="1:12" x14ac:dyDescent="0.25">
      <c r="A17" s="6" t="s">
        <v>17</v>
      </c>
      <c r="B17" s="13">
        <v>3815.15</v>
      </c>
      <c r="C17" s="13">
        <v>42.6</v>
      </c>
      <c r="D17" s="13">
        <v>1686.6000000000001</v>
      </c>
      <c r="E17" s="13">
        <v>1</v>
      </c>
      <c r="F17" s="14">
        <v>0</v>
      </c>
      <c r="G17" s="14">
        <v>0</v>
      </c>
      <c r="H17" s="14">
        <v>0</v>
      </c>
      <c r="I17" s="13">
        <v>0</v>
      </c>
      <c r="J17" s="13">
        <v>2206.8000000000002</v>
      </c>
      <c r="K17" s="13">
        <v>926.99999999999989</v>
      </c>
      <c r="L17" s="10">
        <v>8679.15</v>
      </c>
    </row>
    <row r="18" spans="1:12" x14ac:dyDescent="0.25">
      <c r="A18" s="6" t="s">
        <v>18</v>
      </c>
      <c r="B18" s="13">
        <v>0</v>
      </c>
      <c r="C18" s="13">
        <v>15519.8</v>
      </c>
      <c r="D18" s="13">
        <v>9792</v>
      </c>
      <c r="E18" s="13">
        <v>67</v>
      </c>
      <c r="F18" s="14">
        <v>0</v>
      </c>
      <c r="G18" s="14">
        <v>0</v>
      </c>
      <c r="H18" s="14">
        <v>0</v>
      </c>
      <c r="I18" s="13">
        <v>0</v>
      </c>
      <c r="J18" s="13">
        <v>11797.2</v>
      </c>
      <c r="K18" s="13">
        <v>9084</v>
      </c>
      <c r="L18" s="10">
        <v>46260</v>
      </c>
    </row>
    <row r="19" spans="1:12" x14ac:dyDescent="0.25">
      <c r="A19" s="6" t="s">
        <v>19</v>
      </c>
      <c r="B19" s="13">
        <v>0</v>
      </c>
      <c r="C19" s="13">
        <v>42.6</v>
      </c>
      <c r="D19" s="13">
        <v>2949.3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1386.0000000000002</v>
      </c>
      <c r="K19" s="13">
        <v>336</v>
      </c>
      <c r="L19" s="10">
        <v>4713.9000000000005</v>
      </c>
    </row>
    <row r="20" spans="1:12" x14ac:dyDescent="0.25">
      <c r="A20" s="6" t="s">
        <v>20</v>
      </c>
      <c r="B20" s="13">
        <v>1436.7530000000002</v>
      </c>
      <c r="C20" s="13">
        <v>3539.6000000000004</v>
      </c>
      <c r="D20" s="13">
        <v>7562.7</v>
      </c>
      <c r="E20" s="13">
        <v>2854</v>
      </c>
      <c r="F20" s="14">
        <v>0</v>
      </c>
      <c r="G20" s="14">
        <v>0</v>
      </c>
      <c r="H20" s="14">
        <v>0</v>
      </c>
      <c r="I20" s="13">
        <v>0</v>
      </c>
      <c r="J20" s="13">
        <v>4816.8</v>
      </c>
      <c r="K20" s="13">
        <v>141</v>
      </c>
      <c r="L20" s="10">
        <v>20350.852999999999</v>
      </c>
    </row>
    <row r="21" spans="1:12" x14ac:dyDescent="0.25">
      <c r="A21" s="6" t="s">
        <v>21</v>
      </c>
      <c r="B21" s="13">
        <v>0</v>
      </c>
      <c r="C21" s="13">
        <v>88.600000000000009</v>
      </c>
      <c r="D21" s="13">
        <v>2862</v>
      </c>
      <c r="E21" s="13">
        <v>6</v>
      </c>
      <c r="F21" s="14">
        <v>0</v>
      </c>
      <c r="G21" s="14">
        <v>0</v>
      </c>
      <c r="H21" s="14">
        <v>0</v>
      </c>
      <c r="I21" s="13">
        <v>7</v>
      </c>
      <c r="J21" s="13">
        <v>5612.4</v>
      </c>
      <c r="K21" s="13">
        <v>226</v>
      </c>
      <c r="L21" s="10">
        <v>8802</v>
      </c>
    </row>
    <row r="22" spans="1:12" x14ac:dyDescent="0.25">
      <c r="A22" s="6" t="s">
        <v>22</v>
      </c>
      <c r="B22" s="13">
        <v>72.315000000000012</v>
      </c>
      <c r="C22" s="13">
        <v>354.40000000000003</v>
      </c>
      <c r="D22" s="13">
        <v>6476.4000000000005</v>
      </c>
      <c r="E22" s="13">
        <v>152</v>
      </c>
      <c r="F22" s="14">
        <v>0</v>
      </c>
      <c r="G22" s="14">
        <v>0</v>
      </c>
      <c r="H22" s="14">
        <v>0</v>
      </c>
      <c r="I22" s="13">
        <v>19</v>
      </c>
      <c r="J22" s="13">
        <v>8920.7999999999993</v>
      </c>
      <c r="K22" s="13">
        <v>216.99999999999997</v>
      </c>
      <c r="L22" s="10">
        <v>16211.915000000001</v>
      </c>
    </row>
    <row r="23" spans="1:12" x14ac:dyDescent="0.25">
      <c r="A23" s="6" t="s">
        <v>23</v>
      </c>
      <c r="B23" s="13">
        <v>0</v>
      </c>
      <c r="C23" s="13">
        <v>511.20000000000005</v>
      </c>
      <c r="D23" s="13">
        <v>133.20000000000002</v>
      </c>
      <c r="E23" s="13">
        <v>3</v>
      </c>
      <c r="F23" s="14">
        <v>0</v>
      </c>
      <c r="G23" s="14">
        <v>0</v>
      </c>
      <c r="H23" s="14">
        <v>0</v>
      </c>
      <c r="I23" s="13">
        <v>0</v>
      </c>
      <c r="J23" s="13">
        <v>352.79999999999995</v>
      </c>
      <c r="K23" s="13">
        <v>0</v>
      </c>
      <c r="L23" s="10">
        <v>1000.2</v>
      </c>
    </row>
    <row r="24" spans="1:12" x14ac:dyDescent="0.25">
      <c r="A24" s="6" t="s">
        <v>24</v>
      </c>
      <c r="B24" s="13">
        <v>59.062000000000005</v>
      </c>
      <c r="C24" s="13">
        <v>538.40000000000009</v>
      </c>
      <c r="D24" s="13">
        <v>12171.6</v>
      </c>
      <c r="E24" s="13">
        <v>2364</v>
      </c>
      <c r="F24" s="14">
        <v>0</v>
      </c>
      <c r="G24" s="14">
        <v>0</v>
      </c>
      <c r="H24" s="14">
        <v>0</v>
      </c>
      <c r="I24" s="13">
        <v>21</v>
      </c>
      <c r="J24" s="13">
        <v>8067.6</v>
      </c>
      <c r="K24" s="13">
        <v>1297</v>
      </c>
      <c r="L24" s="10">
        <v>24518.662</v>
      </c>
    </row>
    <row r="25" spans="1:12" x14ac:dyDescent="0.25">
      <c r="A25" s="6" t="s">
        <v>25</v>
      </c>
      <c r="B25" s="13">
        <v>0</v>
      </c>
      <c r="C25" s="13">
        <v>168.60000000000002</v>
      </c>
      <c r="D25" s="13">
        <v>2411.1</v>
      </c>
      <c r="E25" s="13">
        <v>357</v>
      </c>
      <c r="F25" s="14">
        <v>0</v>
      </c>
      <c r="G25" s="14">
        <v>0</v>
      </c>
      <c r="H25" s="14">
        <v>0</v>
      </c>
      <c r="I25" s="13">
        <v>0</v>
      </c>
      <c r="J25" s="13">
        <v>2984.4</v>
      </c>
      <c r="K25" s="13">
        <v>2064</v>
      </c>
      <c r="L25" s="10">
        <v>7985.1</v>
      </c>
    </row>
    <row r="26" spans="1:12" x14ac:dyDescent="0.25">
      <c r="A26" s="6" t="s">
        <v>26</v>
      </c>
      <c r="B26" s="13">
        <v>0</v>
      </c>
      <c r="C26" s="13">
        <v>170.4</v>
      </c>
      <c r="D26" s="13">
        <v>151.20000000000002</v>
      </c>
      <c r="E26" s="13">
        <v>1320</v>
      </c>
      <c r="F26" s="14">
        <v>0</v>
      </c>
      <c r="G26" s="14">
        <v>0</v>
      </c>
      <c r="H26" s="14">
        <v>0</v>
      </c>
      <c r="I26" s="13">
        <v>0</v>
      </c>
      <c r="J26" s="13">
        <v>928.8</v>
      </c>
      <c r="K26" s="13">
        <v>0</v>
      </c>
      <c r="L26" s="10">
        <v>2570.3999999999996</v>
      </c>
    </row>
    <row r="27" spans="1:12" x14ac:dyDescent="0.25">
      <c r="A27" s="6" t="s">
        <v>27</v>
      </c>
      <c r="B27" s="13">
        <v>189.73600000000002</v>
      </c>
      <c r="C27" s="13">
        <v>5477.4000000000005</v>
      </c>
      <c r="D27" s="13">
        <v>1727.1000000000001</v>
      </c>
      <c r="E27" s="13">
        <v>159</v>
      </c>
      <c r="F27" s="14">
        <v>0</v>
      </c>
      <c r="G27" s="14">
        <v>0</v>
      </c>
      <c r="H27" s="14">
        <v>0</v>
      </c>
      <c r="I27" s="13">
        <v>13</v>
      </c>
      <c r="J27" s="13">
        <v>1036.8</v>
      </c>
      <c r="K27" s="13">
        <v>192</v>
      </c>
      <c r="L27" s="10">
        <v>8795.0360000000001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885.59999999999991</v>
      </c>
      <c r="E28" s="13">
        <v>15</v>
      </c>
      <c r="F28" s="14">
        <v>0</v>
      </c>
      <c r="G28" s="14">
        <v>0</v>
      </c>
      <c r="H28" s="14">
        <v>0</v>
      </c>
      <c r="I28" s="13">
        <v>0</v>
      </c>
      <c r="J28" s="13">
        <v>788.40000000000009</v>
      </c>
      <c r="K28" s="13">
        <v>15</v>
      </c>
      <c r="L28" s="10">
        <v>1704</v>
      </c>
    </row>
    <row r="29" spans="1:12" x14ac:dyDescent="0.25">
      <c r="A29" s="6" t="s">
        <v>29</v>
      </c>
      <c r="B29" s="13">
        <v>0</v>
      </c>
      <c r="C29" s="13">
        <v>134.60000000000002</v>
      </c>
      <c r="D29" s="13">
        <v>3306.5999999999995</v>
      </c>
      <c r="E29" s="13">
        <v>383</v>
      </c>
      <c r="F29" s="14">
        <v>0</v>
      </c>
      <c r="G29" s="14">
        <v>0</v>
      </c>
      <c r="H29" s="14">
        <v>0</v>
      </c>
      <c r="I29" s="13">
        <v>0</v>
      </c>
      <c r="J29" s="13">
        <v>6552</v>
      </c>
      <c r="K29" s="13">
        <v>297</v>
      </c>
      <c r="L29" s="10">
        <v>10673.199999999999</v>
      </c>
    </row>
    <row r="30" spans="1:12" x14ac:dyDescent="0.25">
      <c r="A30" s="4" t="s">
        <v>30</v>
      </c>
      <c r="B30" s="8">
        <v>0</v>
      </c>
      <c r="C30" s="8">
        <v>163638.60000000003</v>
      </c>
      <c r="D30" s="8">
        <v>1377.9</v>
      </c>
      <c r="E30" s="8">
        <v>7332.2000000000007</v>
      </c>
      <c r="F30" s="9">
        <v>0</v>
      </c>
      <c r="G30" s="9">
        <v>0</v>
      </c>
      <c r="H30" s="9">
        <v>0</v>
      </c>
      <c r="I30" s="8">
        <v>0</v>
      </c>
      <c r="J30" s="8">
        <v>4215.6000000000004</v>
      </c>
      <c r="K30" s="9">
        <v>0</v>
      </c>
      <c r="L30" s="10">
        <v>176564.30000000005</v>
      </c>
    </row>
    <row r="31" spans="1:12" x14ac:dyDescent="0.25">
      <c r="A31" s="6" t="s">
        <v>31</v>
      </c>
      <c r="B31" s="14">
        <v>0</v>
      </c>
      <c r="C31" s="13">
        <v>161593.80000000002</v>
      </c>
      <c r="D31" s="13">
        <v>177.3</v>
      </c>
      <c r="E31" s="13">
        <v>7332.2000000000007</v>
      </c>
      <c r="F31" s="14">
        <v>0</v>
      </c>
      <c r="G31" s="14">
        <v>0</v>
      </c>
      <c r="H31" s="14">
        <v>0</v>
      </c>
      <c r="I31" s="13">
        <v>0</v>
      </c>
      <c r="J31" s="13">
        <v>68.400000000000006</v>
      </c>
      <c r="K31" s="14">
        <v>0</v>
      </c>
      <c r="L31" s="10">
        <v>169171.7</v>
      </c>
    </row>
    <row r="32" spans="1:12" x14ac:dyDescent="0.25">
      <c r="A32" s="6" t="s">
        <v>76</v>
      </c>
      <c r="B32" s="14">
        <v>0</v>
      </c>
      <c r="C32" s="13">
        <v>0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3">
        <v>0</v>
      </c>
      <c r="K32" s="14">
        <v>0</v>
      </c>
      <c r="L32" s="10">
        <v>0</v>
      </c>
    </row>
    <row r="33" spans="1:12" x14ac:dyDescent="0.25">
      <c r="A33" s="6" t="s">
        <v>32</v>
      </c>
      <c r="B33" s="13">
        <v>0</v>
      </c>
      <c r="C33" s="13">
        <v>1789.2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4100.4000000000005</v>
      </c>
      <c r="K33" s="14">
        <v>0</v>
      </c>
      <c r="L33" s="10">
        <v>5889.6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1200.6000000000001</v>
      </c>
      <c r="E34" s="13">
        <v>0</v>
      </c>
      <c r="F34" s="14">
        <v>0</v>
      </c>
      <c r="G34" s="14">
        <v>0</v>
      </c>
      <c r="H34" s="14">
        <v>0</v>
      </c>
      <c r="I34" s="13">
        <v>0</v>
      </c>
      <c r="J34" s="13">
        <v>46.8</v>
      </c>
      <c r="K34" s="14">
        <v>0</v>
      </c>
      <c r="L34" s="10">
        <v>1247.4000000000001</v>
      </c>
    </row>
    <row r="35" spans="1:12" x14ac:dyDescent="0.25">
      <c r="A35" s="6" t="s">
        <v>34</v>
      </c>
      <c r="B35" s="13">
        <v>0</v>
      </c>
      <c r="C35" s="13">
        <v>255.60000000000002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3">
        <v>0</v>
      </c>
      <c r="K35" s="14">
        <v>0</v>
      </c>
      <c r="L35" s="10">
        <v>255.60000000000002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4123.9439999999995</v>
      </c>
      <c r="C37" s="8">
        <v>19543.800000000003</v>
      </c>
      <c r="D37" s="8">
        <v>168129</v>
      </c>
      <c r="E37" s="8">
        <v>75901</v>
      </c>
      <c r="F37" s="9">
        <v>0</v>
      </c>
      <c r="G37" s="9">
        <v>0</v>
      </c>
      <c r="H37" s="9">
        <v>0</v>
      </c>
      <c r="I37" s="8">
        <v>2634</v>
      </c>
      <c r="J37" s="8">
        <v>70981.200000000012</v>
      </c>
      <c r="K37" s="8">
        <v>26439</v>
      </c>
      <c r="L37" s="10">
        <v>367751.94400000002</v>
      </c>
    </row>
    <row r="38" spans="1:12" x14ac:dyDescent="0.25">
      <c r="A38" s="6" t="s">
        <v>37</v>
      </c>
      <c r="B38" s="13">
        <v>3963.9279999999999</v>
      </c>
      <c r="C38" s="13">
        <v>3030.0000000000005</v>
      </c>
      <c r="D38" s="13">
        <v>109938.59999999999</v>
      </c>
      <c r="E38" s="13">
        <v>73886</v>
      </c>
      <c r="F38" s="14">
        <v>0</v>
      </c>
      <c r="G38" s="14">
        <v>0</v>
      </c>
      <c r="H38" s="14">
        <v>0</v>
      </c>
      <c r="I38" s="13">
        <v>439</v>
      </c>
      <c r="J38" s="13">
        <v>39020.400000000001</v>
      </c>
      <c r="K38" s="13">
        <v>19601</v>
      </c>
      <c r="L38" s="10">
        <v>249878.92799999999</v>
      </c>
    </row>
    <row r="39" spans="1:12" x14ac:dyDescent="0.25">
      <c r="A39" s="6" t="s">
        <v>38</v>
      </c>
      <c r="B39" s="13">
        <v>122.518</v>
      </c>
      <c r="C39" s="13">
        <v>1658.6</v>
      </c>
      <c r="D39" s="13">
        <v>52799.4</v>
      </c>
      <c r="E39" s="13">
        <v>1571</v>
      </c>
      <c r="F39" s="14">
        <v>0</v>
      </c>
      <c r="G39" s="14">
        <v>0</v>
      </c>
      <c r="H39" s="14">
        <v>0</v>
      </c>
      <c r="I39" s="13">
        <v>828</v>
      </c>
      <c r="J39" s="13">
        <v>28573.200000000001</v>
      </c>
      <c r="K39" s="13">
        <v>6708</v>
      </c>
      <c r="L39" s="10">
        <v>92260.718000000008</v>
      </c>
    </row>
    <row r="40" spans="1:12" x14ac:dyDescent="0.25">
      <c r="A40" s="6" t="s">
        <v>39</v>
      </c>
      <c r="B40" s="13">
        <v>18.748999999999999</v>
      </c>
      <c r="C40" s="13">
        <v>14815.2</v>
      </c>
      <c r="D40" s="13">
        <v>4615.2</v>
      </c>
      <c r="E40" s="13">
        <v>443.99999999999994</v>
      </c>
      <c r="F40" s="14">
        <v>0</v>
      </c>
      <c r="G40" s="14">
        <v>0</v>
      </c>
      <c r="H40" s="14">
        <v>0</v>
      </c>
      <c r="I40" s="13">
        <v>1366.9999999999998</v>
      </c>
      <c r="J40" s="13">
        <v>3117.5999999999995</v>
      </c>
      <c r="K40" s="13">
        <v>19</v>
      </c>
      <c r="L40" s="10">
        <v>24396.749</v>
      </c>
    </row>
    <row r="41" spans="1:12" x14ac:dyDescent="0.25">
      <c r="A41" s="6" t="s">
        <v>40</v>
      </c>
      <c r="B41" s="13">
        <v>18.748999999999999</v>
      </c>
      <c r="C41" s="13">
        <v>40</v>
      </c>
      <c r="D41" s="13">
        <v>775.80000000000007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270</v>
      </c>
      <c r="K41" s="13">
        <v>111</v>
      </c>
      <c r="L41" s="10">
        <v>1215.549</v>
      </c>
    </row>
    <row r="42" spans="1:12" ht="15.75" thickBot="1" x14ac:dyDescent="0.3">
      <c r="A42" s="7" t="s">
        <v>41</v>
      </c>
      <c r="B42" s="16">
        <v>570</v>
      </c>
      <c r="C42" s="16">
        <v>62633.799999999996</v>
      </c>
      <c r="D42" s="16">
        <v>18595.8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81799.599999999991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Munka19"/>
  <dimension ref="A1:N42"/>
  <sheetViews>
    <sheetView showGridLines="0" zoomScale="70" zoomScaleNormal="7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53</v>
      </c>
      <c r="L2" s="3" t="s">
        <v>0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1518.2837489251935</v>
      </c>
      <c r="C4" s="8">
        <v>865.99312123817708</v>
      </c>
      <c r="D4" s="8">
        <v>1369.0455717970765</v>
      </c>
      <c r="E4" s="8">
        <v>3194.2848619470715</v>
      </c>
      <c r="F4" s="8">
        <v>4140.0722617403617</v>
      </c>
      <c r="G4" s="8">
        <v>20.120378331900255</v>
      </c>
      <c r="H4" s="8">
        <v>59.587274290627683</v>
      </c>
      <c r="I4" s="8">
        <v>128.5373077290532</v>
      </c>
      <c r="J4" s="9">
        <v>0</v>
      </c>
      <c r="K4" s="8">
        <v>0</v>
      </c>
      <c r="L4" s="10">
        <v>11295.92452599946</v>
      </c>
    </row>
    <row r="5" spans="1:14" x14ac:dyDescent="0.25">
      <c r="A5" s="4" t="s">
        <v>3</v>
      </c>
      <c r="B5" s="8">
        <v>1107.8445113212954</v>
      </c>
      <c r="C5" s="8">
        <v>9360.0649660838826</v>
      </c>
      <c r="D5" s="8">
        <v>5676.6337059329326</v>
      </c>
      <c r="E5" s="8">
        <v>227.39005923378238</v>
      </c>
      <c r="F5" s="9">
        <v>0</v>
      </c>
      <c r="G5" s="9">
        <v>0</v>
      </c>
      <c r="H5" s="9">
        <v>0</v>
      </c>
      <c r="I5" s="8">
        <v>0</v>
      </c>
      <c r="J5" s="8">
        <v>1714.1014617368874</v>
      </c>
      <c r="K5" s="8">
        <v>0</v>
      </c>
      <c r="L5" s="10">
        <v>18086.034704308782</v>
      </c>
    </row>
    <row r="6" spans="1:14" x14ac:dyDescent="0.25">
      <c r="A6" s="4" t="s">
        <v>4</v>
      </c>
      <c r="B6" s="8">
        <v>-313.23521543899875</v>
      </c>
      <c r="C6" s="8">
        <v>-2787.818859271998</v>
      </c>
      <c r="D6" s="8">
        <v>-458.1900257953568</v>
      </c>
      <c r="E6" s="8">
        <v>-427.17153434603995</v>
      </c>
      <c r="F6" s="9">
        <v>0</v>
      </c>
      <c r="G6" s="9">
        <v>0</v>
      </c>
      <c r="H6" s="9">
        <v>0</v>
      </c>
      <c r="I6" s="8">
        <v>0</v>
      </c>
      <c r="J6" s="8">
        <v>-537.31728288907993</v>
      </c>
      <c r="K6" s="8">
        <v>0</v>
      </c>
      <c r="L6" s="10">
        <v>-4523.7329177414731</v>
      </c>
    </row>
    <row r="7" spans="1:14" x14ac:dyDescent="0.25">
      <c r="A7" s="4" t="s">
        <v>7</v>
      </c>
      <c r="B7" s="9">
        <v>0</v>
      </c>
      <c r="C7" s="8">
        <v>-179.73153721219069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8">
        <v>0</v>
      </c>
      <c r="J7" s="8">
        <v>0</v>
      </c>
      <c r="K7" s="9">
        <v>0</v>
      </c>
      <c r="L7" s="10">
        <v>-179.73153721219069</v>
      </c>
    </row>
    <row r="8" spans="1:14" x14ac:dyDescent="0.25">
      <c r="A8" s="4" t="s">
        <v>8</v>
      </c>
      <c r="B8" s="11">
        <v>42.251600267507406</v>
      </c>
      <c r="C8" s="11">
        <v>-426.26827171109204</v>
      </c>
      <c r="D8" s="11">
        <v>902.36457437661227</v>
      </c>
      <c r="E8" s="11">
        <v>-5.3715104614502769</v>
      </c>
      <c r="F8" s="9">
        <v>0</v>
      </c>
      <c r="G8" s="9">
        <v>0</v>
      </c>
      <c r="H8" s="9">
        <v>0</v>
      </c>
      <c r="I8" s="11">
        <v>0</v>
      </c>
      <c r="J8" s="11">
        <v>0</v>
      </c>
      <c r="K8" s="9">
        <v>0</v>
      </c>
      <c r="L8" s="12">
        <v>512.97639247157736</v>
      </c>
    </row>
    <row r="9" spans="1:14" x14ac:dyDescent="0.25">
      <c r="A9" s="4" t="s">
        <v>9</v>
      </c>
      <c r="B9" s="8">
        <v>2355.1446450749977</v>
      </c>
      <c r="C9" s="8">
        <v>6832.2394191267804</v>
      </c>
      <c r="D9" s="8">
        <v>7489.8538263112641</v>
      </c>
      <c r="E9" s="8">
        <v>2989.1318763733634</v>
      </c>
      <c r="F9" s="8">
        <v>4140.0722617403617</v>
      </c>
      <c r="G9" s="8">
        <v>20.120378331900255</v>
      </c>
      <c r="H9" s="8">
        <v>59.587274290627683</v>
      </c>
      <c r="I9" s="8">
        <v>128.5373077290532</v>
      </c>
      <c r="J9" s="8">
        <v>1176.7841788478074</v>
      </c>
      <c r="K9" s="8">
        <v>0</v>
      </c>
      <c r="L9" s="10">
        <v>25191.471167826156</v>
      </c>
    </row>
    <row r="10" spans="1:14" x14ac:dyDescent="0.25">
      <c r="A10" s="4" t="s">
        <v>10</v>
      </c>
      <c r="B10" s="8">
        <v>0</v>
      </c>
      <c r="C10" s="8">
        <v>10.222604375656807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10.222604375656807</v>
      </c>
    </row>
    <row r="11" spans="1:14" x14ac:dyDescent="0.25">
      <c r="A11" s="4" t="s">
        <v>11</v>
      </c>
      <c r="B11" s="8">
        <v>-14.12123817712823</v>
      </c>
      <c r="C11" s="8">
        <v>-0.95538358650989164</v>
      </c>
      <c r="D11" s="8">
        <v>277.12811693894946</v>
      </c>
      <c r="E11" s="8">
        <v>6.3533008499661037E-4</v>
      </c>
      <c r="F11" s="8">
        <v>0</v>
      </c>
      <c r="G11" s="8">
        <v>0</v>
      </c>
      <c r="H11" s="8">
        <v>0</v>
      </c>
      <c r="I11" s="8">
        <v>0</v>
      </c>
      <c r="J11" s="8">
        <v>-60.361134995700468</v>
      </c>
      <c r="K11" s="8">
        <v>0.35826884494122169</v>
      </c>
      <c r="L11" s="10">
        <v>202.0492643546371</v>
      </c>
    </row>
    <row r="12" spans="1:14" x14ac:dyDescent="0.25">
      <c r="A12" s="4" t="s">
        <v>12</v>
      </c>
      <c r="B12" s="8">
        <v>-1925.1868491449318</v>
      </c>
      <c r="C12" s="8">
        <v>-36.328460877043085</v>
      </c>
      <c r="D12" s="8">
        <v>-1815.6276870163369</v>
      </c>
      <c r="E12" s="8">
        <v>-804.78647176841503</v>
      </c>
      <c r="F12" s="8">
        <v>-4140.0722617403617</v>
      </c>
      <c r="G12" s="8">
        <v>-20.120378331900255</v>
      </c>
      <c r="H12" s="8">
        <v>-59.587274290627683</v>
      </c>
      <c r="I12" s="8">
        <v>-64.192223177605797</v>
      </c>
      <c r="J12" s="8">
        <v>2610.4901117798795</v>
      </c>
      <c r="K12" s="8">
        <v>1239.2280500620998</v>
      </c>
      <c r="L12" s="10">
        <v>-5016.1834445052427</v>
      </c>
    </row>
    <row r="13" spans="1:14" x14ac:dyDescent="0.25">
      <c r="A13" s="5" t="s">
        <v>13</v>
      </c>
      <c r="B13" s="11">
        <v>-162.10674023120282</v>
      </c>
      <c r="C13" s="11">
        <v>-298.91086271137863</v>
      </c>
      <c r="D13" s="11">
        <v>-111.90885640584693</v>
      </c>
      <c r="E13" s="11">
        <v>-12.89767841788478</v>
      </c>
      <c r="F13" s="9">
        <v>0</v>
      </c>
      <c r="G13" s="9">
        <v>0</v>
      </c>
      <c r="H13" s="9">
        <v>0</v>
      </c>
      <c r="I13" s="11">
        <v>0</v>
      </c>
      <c r="J13" s="11">
        <v>-288.73602751504728</v>
      </c>
      <c r="K13" s="11">
        <v>-166.45170535970192</v>
      </c>
      <c r="L13" s="12">
        <v>-1041.0118706410624</v>
      </c>
    </row>
    <row r="14" spans="1:14" x14ac:dyDescent="0.25">
      <c r="A14" s="4" t="s">
        <v>14</v>
      </c>
      <c r="B14" s="8">
        <v>-8.5076908378714062</v>
      </c>
      <c r="C14" s="8">
        <v>0</v>
      </c>
      <c r="D14" s="8">
        <v>-101.93465176268272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-317.71281169389511</v>
      </c>
      <c r="K14" s="8">
        <v>-88.253558803859747</v>
      </c>
      <c r="L14" s="10">
        <v>-516.40871309830902</v>
      </c>
    </row>
    <row r="15" spans="1:14" x14ac:dyDescent="0.25">
      <c r="A15" s="4" t="s">
        <v>15</v>
      </c>
      <c r="B15" s="8">
        <v>245.22212668386362</v>
      </c>
      <c r="C15" s="8">
        <v>6506.2673163275049</v>
      </c>
      <c r="D15" s="8">
        <v>5737.5107480653478</v>
      </c>
      <c r="E15" s="8">
        <v>2171.4483615171489</v>
      </c>
      <c r="F15" s="9">
        <v>0</v>
      </c>
      <c r="G15" s="9">
        <v>0</v>
      </c>
      <c r="H15" s="9">
        <v>0</v>
      </c>
      <c r="I15" s="8">
        <v>64.3450845514474</v>
      </c>
      <c r="J15" s="8">
        <v>3120.4643164230438</v>
      </c>
      <c r="K15" s="8">
        <v>984.88105474347935</v>
      </c>
      <c r="L15" s="10">
        <v>18830.139008311835</v>
      </c>
    </row>
    <row r="16" spans="1:14" x14ac:dyDescent="0.25">
      <c r="A16" s="4" t="s">
        <v>16</v>
      </c>
      <c r="B16" s="8">
        <v>133.10920034393811</v>
      </c>
      <c r="C16" s="8">
        <v>635.04824687111864</v>
      </c>
      <c r="D16" s="8">
        <v>1244.75494411006</v>
      </c>
      <c r="E16" s="8">
        <v>183.45753319957964</v>
      </c>
      <c r="F16" s="9">
        <v>0</v>
      </c>
      <c r="G16" s="9">
        <v>0</v>
      </c>
      <c r="H16" s="9">
        <v>0</v>
      </c>
      <c r="I16" s="8">
        <v>1.4330753797649756</v>
      </c>
      <c r="J16" s="8">
        <v>1324.4196044711953</v>
      </c>
      <c r="K16" s="8">
        <v>353.39638865004298</v>
      </c>
      <c r="L16" s="10">
        <v>3875.6189930256996</v>
      </c>
    </row>
    <row r="17" spans="1:12" x14ac:dyDescent="0.25">
      <c r="A17" s="6" t="s">
        <v>17</v>
      </c>
      <c r="B17" s="13">
        <v>91.123292251839118</v>
      </c>
      <c r="C17" s="13">
        <v>1.0174835196331327</v>
      </c>
      <c r="D17" s="13">
        <v>40.283748925193464</v>
      </c>
      <c r="E17" s="13">
        <v>2.3884589662749593E-2</v>
      </c>
      <c r="F17" s="14">
        <v>0</v>
      </c>
      <c r="G17" s="14">
        <v>0</v>
      </c>
      <c r="H17" s="14">
        <v>0</v>
      </c>
      <c r="I17" s="13">
        <v>0</v>
      </c>
      <c r="J17" s="13">
        <v>52.708512467755803</v>
      </c>
      <c r="K17" s="13">
        <v>22.141014617368871</v>
      </c>
      <c r="L17" s="10">
        <v>207.29793637145315</v>
      </c>
    </row>
    <row r="18" spans="1:12" x14ac:dyDescent="0.25">
      <c r="A18" s="6" t="s">
        <v>18</v>
      </c>
      <c r="B18" s="13">
        <v>0</v>
      </c>
      <c r="C18" s="13">
        <v>370.68405464794114</v>
      </c>
      <c r="D18" s="13">
        <v>233.877901977644</v>
      </c>
      <c r="E18" s="13">
        <v>1.6002675074042227</v>
      </c>
      <c r="F18" s="14">
        <v>0</v>
      </c>
      <c r="G18" s="14">
        <v>0</v>
      </c>
      <c r="H18" s="14">
        <v>0</v>
      </c>
      <c r="I18" s="13">
        <v>0</v>
      </c>
      <c r="J18" s="13">
        <v>281.77128116938951</v>
      </c>
      <c r="K18" s="13">
        <v>216.9676124964173</v>
      </c>
      <c r="L18" s="10">
        <v>1104.9011177987961</v>
      </c>
    </row>
    <row r="19" spans="1:12" x14ac:dyDescent="0.25">
      <c r="A19" s="6" t="s">
        <v>19</v>
      </c>
      <c r="B19" s="13">
        <v>0</v>
      </c>
      <c r="C19" s="13">
        <v>1.0174835196331327</v>
      </c>
      <c r="D19" s="13">
        <v>70.442820292347378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33.104041272570939</v>
      </c>
      <c r="K19" s="13">
        <v>8.0252221266838628</v>
      </c>
      <c r="L19" s="10">
        <v>112.58956721123531</v>
      </c>
    </row>
    <row r="20" spans="1:12" x14ac:dyDescent="0.25">
      <c r="A20" s="6" t="s">
        <v>20</v>
      </c>
      <c r="B20" s="13">
        <v>34.31625585172447</v>
      </c>
      <c r="C20" s="13">
        <v>84.541893570268471</v>
      </c>
      <c r="D20" s="13">
        <v>180.63198624247633</v>
      </c>
      <c r="E20" s="13">
        <v>68.166618897487325</v>
      </c>
      <c r="F20" s="14">
        <v>0</v>
      </c>
      <c r="G20" s="14">
        <v>0</v>
      </c>
      <c r="H20" s="14">
        <v>0</v>
      </c>
      <c r="I20" s="13">
        <v>0</v>
      </c>
      <c r="J20" s="13">
        <v>115.04729148753223</v>
      </c>
      <c r="K20" s="13">
        <v>3.3677271424476927</v>
      </c>
      <c r="L20" s="10">
        <v>486.07177319193653</v>
      </c>
    </row>
    <row r="21" spans="1:12" x14ac:dyDescent="0.25">
      <c r="A21" s="6" t="s">
        <v>21</v>
      </c>
      <c r="B21" s="13">
        <v>0</v>
      </c>
      <c r="C21" s="13">
        <v>2.1161746441196141</v>
      </c>
      <c r="D21" s="13">
        <v>68.357695614789336</v>
      </c>
      <c r="E21" s="13">
        <v>0.14330753797649756</v>
      </c>
      <c r="F21" s="14">
        <v>0</v>
      </c>
      <c r="G21" s="14">
        <v>0</v>
      </c>
      <c r="H21" s="14">
        <v>0</v>
      </c>
      <c r="I21" s="13">
        <v>0.16719212763924715</v>
      </c>
      <c r="J21" s="13">
        <v>134.04987102321581</v>
      </c>
      <c r="K21" s="13">
        <v>5.3979172637814079</v>
      </c>
      <c r="L21" s="10">
        <v>210.23215821152192</v>
      </c>
    </row>
    <row r="22" spans="1:12" x14ac:dyDescent="0.25">
      <c r="A22" s="6" t="s">
        <v>22</v>
      </c>
      <c r="B22" s="13">
        <v>1.727214101461737</v>
      </c>
      <c r="C22" s="13">
        <v>8.4646985764784564</v>
      </c>
      <c r="D22" s="13">
        <v>154.68615649183147</v>
      </c>
      <c r="E22" s="13">
        <v>3.630457628737938</v>
      </c>
      <c r="F22" s="14">
        <v>0</v>
      </c>
      <c r="G22" s="14">
        <v>0</v>
      </c>
      <c r="H22" s="14">
        <v>0</v>
      </c>
      <c r="I22" s="13">
        <v>0.45380720359224225</v>
      </c>
      <c r="J22" s="13">
        <v>213.06964746345656</v>
      </c>
      <c r="K22" s="13">
        <v>5.1829559568166612</v>
      </c>
      <c r="L22" s="10">
        <v>387.21493742237504</v>
      </c>
    </row>
    <row r="23" spans="1:12" x14ac:dyDescent="0.25">
      <c r="A23" s="6" t="s">
        <v>23</v>
      </c>
      <c r="B23" s="13">
        <v>0</v>
      </c>
      <c r="C23" s="13">
        <v>12.209802235597593</v>
      </c>
      <c r="D23" s="13">
        <v>3.181427343078246</v>
      </c>
      <c r="E23" s="13">
        <v>7.1653768988248781E-2</v>
      </c>
      <c r="F23" s="14">
        <v>0</v>
      </c>
      <c r="G23" s="14">
        <v>0</v>
      </c>
      <c r="H23" s="14">
        <v>0</v>
      </c>
      <c r="I23" s="13">
        <v>0</v>
      </c>
      <c r="J23" s="13">
        <v>8.4264832330180557</v>
      </c>
      <c r="K23" s="13">
        <v>0</v>
      </c>
      <c r="L23" s="10">
        <v>23.889366580682143</v>
      </c>
    </row>
    <row r="24" spans="1:12" x14ac:dyDescent="0.25">
      <c r="A24" s="6" t="s">
        <v>24</v>
      </c>
      <c r="B24" s="13">
        <v>1.4106716346613166</v>
      </c>
      <c r="C24" s="13">
        <v>12.859463074424383</v>
      </c>
      <c r="D24" s="13">
        <v>290.71367153912297</v>
      </c>
      <c r="E24" s="13">
        <v>56.463169962740039</v>
      </c>
      <c r="F24" s="14">
        <v>0</v>
      </c>
      <c r="G24" s="14">
        <v>0</v>
      </c>
      <c r="H24" s="14">
        <v>0</v>
      </c>
      <c r="I24" s="13">
        <v>0.50157638291774143</v>
      </c>
      <c r="J24" s="13">
        <v>192.69131556319863</v>
      </c>
      <c r="K24" s="13">
        <v>30.978312792586223</v>
      </c>
      <c r="L24" s="10">
        <v>585.61818094965133</v>
      </c>
    </row>
    <row r="25" spans="1:12" x14ac:dyDescent="0.25">
      <c r="A25" s="6" t="s">
        <v>25</v>
      </c>
      <c r="B25" s="13">
        <v>0</v>
      </c>
      <c r="C25" s="13">
        <v>4.0269418171395817</v>
      </c>
      <c r="D25" s="13">
        <v>57.58813413585554</v>
      </c>
      <c r="E25" s="13">
        <v>8.5267985096016048</v>
      </c>
      <c r="F25" s="14">
        <v>0</v>
      </c>
      <c r="G25" s="14">
        <v>0</v>
      </c>
      <c r="H25" s="14">
        <v>0</v>
      </c>
      <c r="I25" s="13">
        <v>0</v>
      </c>
      <c r="J25" s="13">
        <v>71.281169389509884</v>
      </c>
      <c r="K25" s="13">
        <v>49.297793063915158</v>
      </c>
      <c r="L25" s="10">
        <v>190.72083691602177</v>
      </c>
    </row>
    <row r="26" spans="1:12" x14ac:dyDescent="0.25">
      <c r="A26" s="6" t="s">
        <v>26</v>
      </c>
      <c r="B26" s="13">
        <v>0</v>
      </c>
      <c r="C26" s="13">
        <v>4.0699340785325306</v>
      </c>
      <c r="D26" s="13">
        <v>3.611349957007739</v>
      </c>
      <c r="E26" s="13">
        <v>31.527658354829462</v>
      </c>
      <c r="F26" s="14">
        <v>0</v>
      </c>
      <c r="G26" s="14">
        <v>0</v>
      </c>
      <c r="H26" s="14">
        <v>0</v>
      </c>
      <c r="I26" s="13">
        <v>0</v>
      </c>
      <c r="J26" s="13">
        <v>22.184006878761821</v>
      </c>
      <c r="K26" s="13">
        <v>0</v>
      </c>
      <c r="L26" s="10">
        <v>61.392949269131549</v>
      </c>
    </row>
    <row r="27" spans="1:12" x14ac:dyDescent="0.25">
      <c r="A27" s="6" t="s">
        <v>27</v>
      </c>
      <c r="B27" s="13">
        <v>4.5317665042514577</v>
      </c>
      <c r="C27" s="13">
        <v>130.82545141874462</v>
      </c>
      <c r="D27" s="13">
        <v>41.251074806534824</v>
      </c>
      <c r="E27" s="13">
        <v>3.7976497563771852</v>
      </c>
      <c r="F27" s="14">
        <v>0</v>
      </c>
      <c r="G27" s="14">
        <v>0</v>
      </c>
      <c r="H27" s="14">
        <v>0</v>
      </c>
      <c r="I27" s="13">
        <v>0.31049966561574471</v>
      </c>
      <c r="J27" s="13">
        <v>24.763542562338777</v>
      </c>
      <c r="K27" s="13">
        <v>4.585841215247922</v>
      </c>
      <c r="L27" s="10">
        <v>210.06582592911053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21.152192605331038</v>
      </c>
      <c r="E28" s="13">
        <v>0.35826884494124389</v>
      </c>
      <c r="F28" s="14">
        <v>0</v>
      </c>
      <c r="G28" s="14">
        <v>0</v>
      </c>
      <c r="H28" s="14">
        <v>0</v>
      </c>
      <c r="I28" s="13">
        <v>0</v>
      </c>
      <c r="J28" s="13">
        <v>18.830610490111781</v>
      </c>
      <c r="K28" s="13">
        <v>0.35826884494124389</v>
      </c>
      <c r="L28" s="10">
        <v>40.699340785325305</v>
      </c>
    </row>
    <row r="29" spans="1:12" x14ac:dyDescent="0.25">
      <c r="A29" s="6" t="s">
        <v>29</v>
      </c>
      <c r="B29" s="13">
        <v>0</v>
      </c>
      <c r="C29" s="13">
        <v>3.2148657686060957</v>
      </c>
      <c r="D29" s="13">
        <v>78.976784178847794</v>
      </c>
      <c r="E29" s="13">
        <v>9.1477978408330944</v>
      </c>
      <c r="F29" s="14">
        <v>0</v>
      </c>
      <c r="G29" s="14">
        <v>0</v>
      </c>
      <c r="H29" s="14">
        <v>0</v>
      </c>
      <c r="I29" s="13">
        <v>0</v>
      </c>
      <c r="J29" s="13">
        <v>156.49183147033534</v>
      </c>
      <c r="K29" s="13">
        <v>7.0937231298366292</v>
      </c>
      <c r="L29" s="10">
        <v>254.92500238845895</v>
      </c>
    </row>
    <row r="30" spans="1:12" x14ac:dyDescent="0.25">
      <c r="A30" s="4" t="s">
        <v>30</v>
      </c>
      <c r="B30" s="8">
        <v>0</v>
      </c>
      <c r="C30" s="8">
        <v>3908.4408139868156</v>
      </c>
      <c r="D30" s="8">
        <v>32.910576096302663</v>
      </c>
      <c r="E30" s="8">
        <v>175.12658832521257</v>
      </c>
      <c r="F30" s="9">
        <v>0</v>
      </c>
      <c r="G30" s="9">
        <v>0</v>
      </c>
      <c r="H30" s="9">
        <v>0</v>
      </c>
      <c r="I30" s="8">
        <v>0</v>
      </c>
      <c r="J30" s="8">
        <v>100.68787618228718</v>
      </c>
      <c r="K30" s="9">
        <v>0</v>
      </c>
      <c r="L30" s="10">
        <v>4217.1658545906175</v>
      </c>
    </row>
    <row r="31" spans="1:12" x14ac:dyDescent="0.25">
      <c r="A31" s="6" t="s">
        <v>31</v>
      </c>
      <c r="B31" s="14">
        <v>0</v>
      </c>
      <c r="C31" s="13">
        <v>3859.601605044425</v>
      </c>
      <c r="D31" s="13">
        <v>4.2347377472055028</v>
      </c>
      <c r="E31" s="13">
        <v>175.12658832521257</v>
      </c>
      <c r="F31" s="14">
        <v>0</v>
      </c>
      <c r="G31" s="14">
        <v>0</v>
      </c>
      <c r="H31" s="14">
        <v>0</v>
      </c>
      <c r="I31" s="13">
        <v>0</v>
      </c>
      <c r="J31" s="13">
        <v>1.6337059329320722</v>
      </c>
      <c r="K31" s="14">
        <v>0</v>
      </c>
      <c r="L31" s="10">
        <v>4040.5966370497754</v>
      </c>
    </row>
    <row r="32" spans="1:12" x14ac:dyDescent="0.25">
      <c r="A32" s="6" t="s">
        <v>76</v>
      </c>
      <c r="B32" s="14">
        <v>0</v>
      </c>
      <c r="C32" s="13">
        <v>0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3">
        <v>0</v>
      </c>
      <c r="K32" s="14">
        <v>0</v>
      </c>
      <c r="L32" s="10">
        <v>0</v>
      </c>
    </row>
    <row r="33" spans="1:12" x14ac:dyDescent="0.25">
      <c r="A33" s="6" t="s">
        <v>32</v>
      </c>
      <c r="B33" s="13">
        <v>0</v>
      </c>
      <c r="C33" s="13">
        <v>42.734307824591575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97.936371453138435</v>
      </c>
      <c r="K33" s="14">
        <v>0</v>
      </c>
      <c r="L33" s="10">
        <v>140.67067927773002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28.675838349097162</v>
      </c>
      <c r="E34" s="13">
        <v>0</v>
      </c>
      <c r="F34" s="14">
        <v>0</v>
      </c>
      <c r="G34" s="14">
        <v>0</v>
      </c>
      <c r="H34" s="14">
        <v>0</v>
      </c>
      <c r="I34" s="13">
        <v>0</v>
      </c>
      <c r="J34" s="13">
        <v>1.1177987962166809</v>
      </c>
      <c r="K34" s="14">
        <v>0</v>
      </c>
      <c r="L34" s="10">
        <v>29.793637145313845</v>
      </c>
    </row>
    <row r="35" spans="1:12" x14ac:dyDescent="0.25">
      <c r="A35" s="6" t="s">
        <v>34</v>
      </c>
      <c r="B35" s="13">
        <v>0</v>
      </c>
      <c r="C35" s="13">
        <v>6.1049011177987964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3">
        <v>0</v>
      </c>
      <c r="K35" s="14">
        <v>0</v>
      </c>
      <c r="L35" s="10">
        <v>6.1049011177987964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98.498710232158217</v>
      </c>
      <c r="C37" s="8">
        <v>466.79564345084549</v>
      </c>
      <c r="D37" s="8">
        <v>4015.692175408426</v>
      </c>
      <c r="E37" s="8">
        <v>1812.8642399923567</v>
      </c>
      <c r="F37" s="9">
        <v>0</v>
      </c>
      <c r="G37" s="9">
        <v>0</v>
      </c>
      <c r="H37" s="9">
        <v>0</v>
      </c>
      <c r="I37" s="8">
        <v>62.912009171682428</v>
      </c>
      <c r="J37" s="8">
        <v>1695.3568357695615</v>
      </c>
      <c r="K37" s="8">
        <v>631.48466609343643</v>
      </c>
      <c r="L37" s="10">
        <v>8783.6042801184667</v>
      </c>
    </row>
    <row r="38" spans="1:12" x14ac:dyDescent="0.25">
      <c r="A38" s="6" t="s">
        <v>37</v>
      </c>
      <c r="B38" s="13">
        <v>94.676793732683677</v>
      </c>
      <c r="C38" s="13">
        <v>72.370306678131271</v>
      </c>
      <c r="D38" s="13">
        <v>2625.8383490971623</v>
      </c>
      <c r="E38" s="13">
        <v>1764.7367918219163</v>
      </c>
      <c r="F38" s="14">
        <v>0</v>
      </c>
      <c r="G38" s="14">
        <v>0</v>
      </c>
      <c r="H38" s="14">
        <v>0</v>
      </c>
      <c r="I38" s="13">
        <v>10.485334861947072</v>
      </c>
      <c r="J38" s="13">
        <v>931.98624247635416</v>
      </c>
      <c r="K38" s="13">
        <v>468.16184197955477</v>
      </c>
      <c r="L38" s="10">
        <v>5968.2556606477501</v>
      </c>
    </row>
    <row r="39" spans="1:12" x14ac:dyDescent="0.25">
      <c r="A39" s="6" t="s">
        <v>38</v>
      </c>
      <c r="B39" s="13">
        <v>2.9262921563007547</v>
      </c>
      <c r="C39" s="13">
        <v>39.614980414636477</v>
      </c>
      <c r="D39" s="13">
        <v>1261.092003439381</v>
      </c>
      <c r="E39" s="13">
        <v>37.52269036017961</v>
      </c>
      <c r="F39" s="14">
        <v>0</v>
      </c>
      <c r="G39" s="14">
        <v>0</v>
      </c>
      <c r="H39" s="14">
        <v>0</v>
      </c>
      <c r="I39" s="13">
        <v>19.776440240756664</v>
      </c>
      <c r="J39" s="13">
        <v>682.45915735167671</v>
      </c>
      <c r="K39" s="13">
        <v>160.21782745772427</v>
      </c>
      <c r="L39" s="10">
        <v>2203.6093914206554</v>
      </c>
    </row>
    <row r="40" spans="1:12" x14ac:dyDescent="0.25">
      <c r="A40" s="6" t="s">
        <v>39</v>
      </c>
      <c r="B40" s="13">
        <v>0.44781217158689213</v>
      </c>
      <c r="C40" s="13">
        <v>353.85497277156776</v>
      </c>
      <c r="D40" s="13">
        <v>110.23215821152191</v>
      </c>
      <c r="E40" s="13">
        <v>10.604757810260818</v>
      </c>
      <c r="F40" s="14">
        <v>0</v>
      </c>
      <c r="G40" s="14">
        <v>0</v>
      </c>
      <c r="H40" s="14">
        <v>0</v>
      </c>
      <c r="I40" s="13">
        <v>32.650234068978691</v>
      </c>
      <c r="J40" s="13">
        <v>74.462596732588125</v>
      </c>
      <c r="K40" s="13">
        <v>0.45380720359224225</v>
      </c>
      <c r="L40" s="10">
        <v>582.70633897009645</v>
      </c>
    </row>
    <row r="41" spans="1:12" x14ac:dyDescent="0.25">
      <c r="A41" s="6" t="s">
        <v>40</v>
      </c>
      <c r="B41" s="13">
        <v>0.44781217158689213</v>
      </c>
      <c r="C41" s="13">
        <v>0.95538358650998378</v>
      </c>
      <c r="D41" s="13">
        <v>18.529664660361135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6.44883920894239</v>
      </c>
      <c r="K41" s="13">
        <v>2.6511894525652049</v>
      </c>
      <c r="L41" s="10">
        <v>29.032889079965607</v>
      </c>
    </row>
    <row r="42" spans="1:12" ht="15.75" thickBot="1" x14ac:dyDescent="0.3">
      <c r="A42" s="7" t="s">
        <v>41</v>
      </c>
      <c r="B42" s="16">
        <v>13.614216107767268</v>
      </c>
      <c r="C42" s="16">
        <v>1495.9826120187254</v>
      </c>
      <c r="D42" s="16">
        <v>444.15305245055885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1953.7498805770515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Munka20"/>
  <dimension ref="A1:N42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4" t="s">
        <v>53</v>
      </c>
      <c r="L2" s="25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f>IF($L$2=$N$1,'2014_ktoe'!B4,'2014_TJ'!B4)</f>
        <v>66484.510999999999</v>
      </c>
      <c r="C4" s="8">
        <f>IF($L$2=$N$1,'2014_ktoe'!C4,'2014_TJ'!C4)</f>
        <v>35063.199999999997</v>
      </c>
      <c r="D4" s="8">
        <f>IF($L$2=$N$1,'2014_ktoe'!D4,'2014_TJ'!D4)</f>
        <v>60176.7</v>
      </c>
      <c r="E4" s="8">
        <f>IF($L$2=$N$1,'2014_ktoe'!E4,'2014_TJ'!E4)</f>
        <v>122983.7</v>
      </c>
      <c r="F4" s="8">
        <f>IF($L$2=$N$1,'2014_ktoe'!F4,'2014_TJ'!F4)</f>
        <v>171494.36363636362</v>
      </c>
      <c r="G4" s="8">
        <f>IF($L$2=$N$1,'2014_ktoe'!G4,'2014_TJ'!G4)</f>
        <v>1083.6000000000001</v>
      </c>
      <c r="H4" s="8">
        <f>IF($L$2=$N$1,'2014_ktoe'!H4,'2014_TJ'!H4)</f>
        <v>2365.1999999999998</v>
      </c>
      <c r="I4" s="8">
        <f>IF($L$2=$N$1,'2014_ktoe'!I4,'2014_TJ'!I4)</f>
        <v>4447.2</v>
      </c>
      <c r="J4" s="9"/>
      <c r="K4" s="8">
        <f>IF($L$2=$N$1,'2014_ktoe'!K4,'2014_TJ'!K4)</f>
        <v>0</v>
      </c>
      <c r="L4" s="10">
        <f>IF($L$2=$N$1,'2014_ktoe'!L4,'2014_TJ'!L4)</f>
        <v>464098.47463636356</v>
      </c>
    </row>
    <row r="5" spans="1:14" x14ac:dyDescent="0.25">
      <c r="A5" s="4" t="s">
        <v>3</v>
      </c>
      <c r="B5" s="8">
        <f>IF($L$2=$N$1,'2014_ktoe'!B5,'2014_TJ'!B5)</f>
        <v>44533.326999999997</v>
      </c>
      <c r="C5" s="8">
        <f>IF($L$2=$N$1,'2014_ktoe'!C5,'2014_TJ'!C5)</f>
        <v>374170.6</v>
      </c>
      <c r="D5" s="8">
        <f>IF($L$2=$N$1,'2014_ktoe'!D5,'2014_TJ'!D5)</f>
        <v>311343.3</v>
      </c>
      <c r="E5" s="8">
        <f>IF($L$2=$N$1,'2014_ktoe'!E5,'2014_TJ'!E5)</f>
        <v>7417.9549999999999</v>
      </c>
      <c r="F5" s="9"/>
      <c r="G5" s="9"/>
      <c r="H5" s="9"/>
      <c r="I5" s="8">
        <f>IF($L$2=$N$1,'2014_ktoe'!I5,'2014_TJ'!I5)</f>
        <v>0</v>
      </c>
      <c r="J5" s="8">
        <f>IF($L$2=$N$1,'2014_ktoe'!J5,'2014_TJ'!J5)</f>
        <v>68684.399999999994</v>
      </c>
      <c r="K5" s="8">
        <f>IF($L$2=$N$1,'2014_ktoe'!K5,'2014_TJ'!K5)</f>
        <v>0</v>
      </c>
      <c r="L5" s="10">
        <f>IF($L$2=$N$1,'2014_ktoe'!L5,'2014_TJ'!L5)</f>
        <v>806149.58199999994</v>
      </c>
    </row>
    <row r="6" spans="1:14" x14ac:dyDescent="0.25">
      <c r="A6" s="4" t="s">
        <v>4</v>
      </c>
      <c r="B6" s="8">
        <f>IF($L$2=$N$1,'2014_ktoe'!B6,'2014_TJ'!B6)</f>
        <v>-18723.588</v>
      </c>
      <c r="C6" s="8">
        <f>IF($L$2=$N$1,'2014_ktoe'!C6,'2014_TJ'!C6)</f>
        <v>-131905.20000000001</v>
      </c>
      <c r="D6" s="8">
        <f>IF($L$2=$N$1,'2014_ktoe'!D6,'2014_TJ'!D6)</f>
        <v>-25859.7</v>
      </c>
      <c r="E6" s="8">
        <f>IF($L$2=$N$1,'2014_ktoe'!E6,'2014_TJ'!E6)</f>
        <v>-13215.562999999998</v>
      </c>
      <c r="F6" s="9"/>
      <c r="G6" s="9"/>
      <c r="H6" s="9"/>
      <c r="I6" s="8">
        <f>IF($L$2=$N$1,'2014_ktoe'!I6,'2014_TJ'!I6)</f>
        <v>0</v>
      </c>
      <c r="J6" s="8">
        <f>IF($L$2=$N$1,'2014_ktoe'!J6,'2014_TJ'!J6)</f>
        <v>-20480.400000000001</v>
      </c>
      <c r="K6" s="8">
        <f>IF($L$2=$N$1,'2014_ktoe'!K6,'2014_TJ'!K6)</f>
        <v>0</v>
      </c>
      <c r="L6" s="10">
        <f>IF($L$2=$N$1,'2014_ktoe'!L6,'2014_TJ'!L6)</f>
        <v>-210184.451</v>
      </c>
    </row>
    <row r="7" spans="1:14" x14ac:dyDescent="0.25">
      <c r="A7" s="4" t="s">
        <v>7</v>
      </c>
      <c r="B7" s="9"/>
      <c r="C7" s="8">
        <f>IF($L$2=$N$1,'2014_ktoe'!C7,'2014_TJ'!C7)</f>
        <v>-7353.0000000000009</v>
      </c>
      <c r="D7" s="8">
        <f>IF($L$2=$N$1,'2014_ktoe'!D7,'2014_TJ'!D7)</f>
        <v>0</v>
      </c>
      <c r="E7" s="8">
        <f>IF($L$2=$N$1,'2014_ktoe'!E7,'2014_TJ'!E7)</f>
        <v>0</v>
      </c>
      <c r="F7" s="9"/>
      <c r="G7" s="9"/>
      <c r="H7" s="9"/>
      <c r="I7" s="8">
        <f>IF($L$2=$N$1,'2014_ktoe'!I7,'2014_TJ'!I7)</f>
        <v>0</v>
      </c>
      <c r="J7" s="8">
        <f>IF($L$2=$N$1,'2014_ktoe'!J7,'2014_TJ'!J7)</f>
        <v>0</v>
      </c>
      <c r="K7" s="9"/>
      <c r="L7" s="10">
        <f>IF($L$2=$N$1,'2014_ktoe'!L7,'2014_TJ'!L7)</f>
        <v>-7353.0000000000009</v>
      </c>
    </row>
    <row r="8" spans="1:14" x14ac:dyDescent="0.25">
      <c r="A8" s="4" t="s">
        <v>8</v>
      </c>
      <c r="B8" s="11">
        <f>IF($L$2=$N$1,'2014_ktoe'!B8,'2014_TJ'!B8)</f>
        <v>131.30499999999989</v>
      </c>
      <c r="C8" s="11">
        <f>IF($L$2=$N$1,'2014_ktoe'!C8,'2014_TJ'!C8)</f>
        <v>-2641.0000000000009</v>
      </c>
      <c r="D8" s="11">
        <f>IF($L$2=$N$1,'2014_ktoe'!D8,'2014_TJ'!D8)</f>
        <v>-53353.8</v>
      </c>
      <c r="E8" s="11">
        <f>IF($L$2=$N$1,'2014_ktoe'!E8,'2014_TJ'!E8)</f>
        <v>887.40799999999967</v>
      </c>
      <c r="F8" s="9"/>
      <c r="G8" s="9"/>
      <c r="H8" s="9"/>
      <c r="I8" s="11">
        <f>IF($L$2=$N$1,'2014_ktoe'!I8,'2014_TJ'!I8)</f>
        <v>0</v>
      </c>
      <c r="J8" s="11">
        <f>IF($L$2=$N$1,'2014_ktoe'!J8,'2014_TJ'!J8)</f>
        <v>0</v>
      </c>
      <c r="K8" s="9"/>
      <c r="L8" s="12">
        <f>IF($L$2=$N$1,'2014_ktoe'!L8,'2014_TJ'!L8)</f>
        <v>-54976.087</v>
      </c>
    </row>
    <row r="9" spans="1:14" x14ac:dyDescent="0.25">
      <c r="A9" s="4" t="s">
        <v>9</v>
      </c>
      <c r="B9" s="8">
        <f>IF($L$2=$N$1,'2014_ktoe'!B9,'2014_TJ'!B9)</f>
        <v>92425.554999999978</v>
      </c>
      <c r="C9" s="8">
        <f>IF($L$2=$N$1,'2014_ktoe'!C9,'2014_TJ'!C9)</f>
        <v>267334.59999999998</v>
      </c>
      <c r="D9" s="8">
        <f>IF($L$2=$N$1,'2014_ktoe'!D9,'2014_TJ'!D9)</f>
        <v>292306.5</v>
      </c>
      <c r="E9" s="8">
        <f>IF($L$2=$N$1,'2014_ktoe'!E9,'2014_TJ'!E9)</f>
        <v>118073.5</v>
      </c>
      <c r="F9" s="8">
        <f>IF($L$2=$N$1,'2014_ktoe'!F9,'2014_TJ'!F9)</f>
        <v>171494.36363636362</v>
      </c>
      <c r="G9" s="8">
        <f>IF($L$2=$N$1,'2014_ktoe'!G9,'2014_TJ'!G9)</f>
        <v>1083.6000000000001</v>
      </c>
      <c r="H9" s="8">
        <f>IF($L$2=$N$1,'2014_ktoe'!H9,'2014_TJ'!H9)</f>
        <v>2365.1999999999998</v>
      </c>
      <c r="I9" s="8">
        <f>IF($L$2=$N$1,'2014_ktoe'!I9,'2014_TJ'!I9)</f>
        <v>4447.2</v>
      </c>
      <c r="J9" s="8">
        <f>IF($L$2=$N$1,'2014_ktoe'!J9,'2014_TJ'!J9)</f>
        <v>48203.999999999993</v>
      </c>
      <c r="K9" s="8">
        <f>IF($L$2=$N$1,'2014_ktoe'!K9,'2014_TJ'!K9)</f>
        <v>0</v>
      </c>
      <c r="L9" s="10">
        <f>IF($L$2=$N$1,'2014_ktoe'!L9,'2014_TJ'!L9)</f>
        <v>997734.51863636356</v>
      </c>
    </row>
    <row r="10" spans="1:14" x14ac:dyDescent="0.25">
      <c r="A10" s="4" t="s">
        <v>10</v>
      </c>
      <c r="B10" s="8">
        <f>IF($L$2=$N$1,'2014_ktoe'!B10,'2014_TJ'!B10)</f>
        <v>0</v>
      </c>
      <c r="C10" s="8">
        <f>IF($L$2=$N$1,'2014_ktoe'!C10,'2014_TJ'!C10)</f>
        <v>95.799999999999272</v>
      </c>
      <c r="D10" s="9"/>
      <c r="E10" s="9"/>
      <c r="F10" s="9"/>
      <c r="G10" s="9"/>
      <c r="H10" s="9"/>
      <c r="I10" s="9"/>
      <c r="J10" s="9"/>
      <c r="K10" s="9"/>
      <c r="L10" s="10">
        <f>IF($L$2=$N$1,'2014_ktoe'!L10,'2014_TJ'!L10)</f>
        <v>95.799999999999272</v>
      </c>
    </row>
    <row r="11" spans="1:14" x14ac:dyDescent="0.25">
      <c r="A11" s="4" t="s">
        <v>11</v>
      </c>
      <c r="B11" s="8">
        <f>IF($L$2=$N$1,'2014_ktoe'!B11,'2014_TJ'!B11)</f>
        <v>2150.3079999999936</v>
      </c>
      <c r="C11" s="8">
        <f>IF($L$2=$N$1,'2014_ktoe'!C11,'2014_TJ'!C11)</f>
        <v>-964.39999999995837</v>
      </c>
      <c r="D11" s="8">
        <f>IF($L$2=$N$1,'2014_ktoe'!D11,'2014_TJ'!D11)</f>
        <v>15813.000000000045</v>
      </c>
      <c r="E11" s="8">
        <f>IF($L$2=$N$1,'2014_ktoe'!E11,'2014_TJ'!E11)</f>
        <v>1.9999999999971618</v>
      </c>
      <c r="F11" s="8">
        <f>IF($L$2=$N$1,'2014_ktoe'!F11,'2014_TJ'!F11)</f>
        <v>0</v>
      </c>
      <c r="G11" s="8">
        <f>IF($L$2=$N$1,'2014_ktoe'!G11,'2014_TJ'!G11)</f>
        <v>0</v>
      </c>
      <c r="H11" s="8">
        <f>IF($L$2=$N$1,'2014_ktoe'!H11,'2014_TJ'!H11)</f>
        <v>0</v>
      </c>
      <c r="I11" s="8">
        <f>IF($L$2=$N$1,'2014_ktoe'!I11,'2014_TJ'!I11)</f>
        <v>0</v>
      </c>
      <c r="J11" s="8">
        <f>IF($L$2=$N$1,'2014_ktoe'!J11,'2014_TJ'!J11)</f>
        <v>-3603.6000000000104</v>
      </c>
      <c r="K11" s="8">
        <f>IF($L$2=$N$1,'2014_ktoe'!K11,'2014_TJ'!K11)</f>
        <v>341.00000000000364</v>
      </c>
      <c r="L11" s="10">
        <f>IF($L$2=$N$1,'2014_ktoe'!L11,'2014_TJ'!L11)</f>
        <v>13738.30800000007</v>
      </c>
    </row>
    <row r="12" spans="1:14" x14ac:dyDescent="0.25">
      <c r="A12" s="4" t="s">
        <v>12</v>
      </c>
      <c r="B12" s="8">
        <f>IF($L$2=$N$1,'2014_ktoe'!B12,'2014_TJ'!B12)</f>
        <v>-80285.444000000003</v>
      </c>
      <c r="C12" s="8">
        <f>IF($L$2=$N$1,'2014_ktoe'!C12,'2014_TJ'!C12)</f>
        <v>-959.8000000000211</v>
      </c>
      <c r="D12" s="8">
        <f>IF($L$2=$N$1,'2014_ktoe'!D12,'2014_TJ'!D12)</f>
        <v>-68116.5</v>
      </c>
      <c r="E12" s="8">
        <f>IF($L$2=$N$1,'2014_ktoe'!E12,'2014_TJ'!E12)</f>
        <v>-31684.999999999993</v>
      </c>
      <c r="F12" s="8">
        <f>IF($L$2=$N$1,'2014_ktoe'!F12,'2014_TJ'!F12)</f>
        <v>-171494.36363636362</v>
      </c>
      <c r="G12" s="8">
        <f>IF($L$2=$N$1,'2014_ktoe'!G12,'2014_TJ'!G12)</f>
        <v>-1083.6000000000001</v>
      </c>
      <c r="H12" s="8">
        <f>IF($L$2=$N$1,'2014_ktoe'!H12,'2014_TJ'!H12)</f>
        <v>-2365.1999999999998</v>
      </c>
      <c r="I12" s="8">
        <f>IF($L$2=$N$1,'2014_ktoe'!I12,'2014_TJ'!I12)</f>
        <v>-1591.2</v>
      </c>
      <c r="J12" s="8">
        <f>IF($L$2=$N$1,'2014_ktoe'!J12,'2014_TJ'!J12)</f>
        <v>105850.8</v>
      </c>
      <c r="K12" s="8">
        <f>IF($L$2=$N$1,'2014_ktoe'!K12,'2014_TJ'!K12)</f>
        <v>47967.999999999993</v>
      </c>
      <c r="L12" s="10">
        <f>IF($L$2=$N$1,'2014_ktoe'!L12,'2014_TJ'!L12)</f>
        <v>-203762.30763636361</v>
      </c>
    </row>
    <row r="13" spans="1:14" x14ac:dyDescent="0.25">
      <c r="A13" s="5" t="s">
        <v>13</v>
      </c>
      <c r="B13" s="11">
        <f>IF($L$2=$N$1,'2014_ktoe'!B13,'2014_TJ'!B13)</f>
        <v>-5260.982</v>
      </c>
      <c r="C13" s="11">
        <f>IF($L$2=$N$1,'2014_ktoe'!C13,'2014_TJ'!C13)</f>
        <v>-15659.8</v>
      </c>
      <c r="D13" s="11">
        <f>IF($L$2=$N$1,'2014_ktoe'!D13,'2014_TJ'!D13)</f>
        <v>-5456.7000000000007</v>
      </c>
      <c r="E13" s="11">
        <f>IF($L$2=$N$1,'2014_ktoe'!E13,'2014_TJ'!E13)</f>
        <v>-389</v>
      </c>
      <c r="F13" s="9"/>
      <c r="G13" s="9"/>
      <c r="H13" s="9"/>
      <c r="I13" s="11">
        <f>IF($L$2=$N$1,'2014_ktoe'!I13,'2014_TJ'!I13)</f>
        <v>0</v>
      </c>
      <c r="J13" s="11">
        <f>IF($L$2=$N$1,'2014_ktoe'!J13,'2014_TJ'!J13)</f>
        <v>-12326.4</v>
      </c>
      <c r="K13" s="11">
        <f>IF($L$2=$N$1,'2014_ktoe'!K13,'2014_TJ'!K13)</f>
        <v>-6348.9999999999991</v>
      </c>
      <c r="L13" s="12">
        <f>IF($L$2=$N$1,'2014_ktoe'!L13,'2014_TJ'!L13)</f>
        <v>-45441.881999999998</v>
      </c>
    </row>
    <row r="14" spans="1:14" x14ac:dyDescent="0.25">
      <c r="A14" s="4" t="s">
        <v>14</v>
      </c>
      <c r="B14" s="8">
        <f>IF($L$2=$N$1,'2014_ktoe'!B14,'2014_TJ'!B14)</f>
        <v>-108</v>
      </c>
      <c r="C14" s="8">
        <f>IF($L$2=$N$1,'2014_ktoe'!C14,'2014_TJ'!C14)</f>
        <v>0</v>
      </c>
      <c r="D14" s="8">
        <f>IF($L$2=$N$1,'2014_ktoe'!D14,'2014_TJ'!D14)</f>
        <v>-4400.1000000000004</v>
      </c>
      <c r="E14" s="8">
        <f>IF($L$2=$N$1,'2014_ktoe'!E14,'2014_TJ'!E14)</f>
        <v>0</v>
      </c>
      <c r="F14" s="9"/>
      <c r="G14" s="9"/>
      <c r="H14" s="9"/>
      <c r="I14" s="8">
        <f>IF($L$2=$N$1,'2014_ktoe'!I14,'2014_TJ'!I14)</f>
        <v>0</v>
      </c>
      <c r="J14" s="8">
        <f>IF($L$2=$N$1,'2014_ktoe'!J14,'2014_TJ'!J14)</f>
        <v>-13071.6</v>
      </c>
      <c r="K14" s="8">
        <f>IF($L$2=$N$1,'2014_ktoe'!K14,'2014_TJ'!K14)</f>
        <v>-3999</v>
      </c>
      <c r="L14" s="10">
        <f>IF($L$2=$N$1,'2014_ktoe'!L14,'2014_TJ'!L14)</f>
        <v>-21578.7</v>
      </c>
    </row>
    <row r="15" spans="1:14" x14ac:dyDescent="0.25">
      <c r="A15" s="4" t="s">
        <v>15</v>
      </c>
      <c r="B15" s="8">
        <f>IF($L$2=$N$1,'2014_ktoe'!B15,'2014_TJ'!B15)</f>
        <v>8921.4369999999999</v>
      </c>
      <c r="C15" s="8">
        <f>IF($L$2=$N$1,'2014_ktoe'!C15,'2014_TJ'!C15)</f>
        <v>249846.40000000002</v>
      </c>
      <c r="D15" s="8">
        <f>IF($L$2=$N$1,'2014_ktoe'!D15,'2014_TJ'!D15)</f>
        <v>230146.19999999998</v>
      </c>
      <c r="E15" s="8">
        <f>IF($L$2=$N$1,'2014_ktoe'!E15,'2014_TJ'!E15)</f>
        <v>86001.5</v>
      </c>
      <c r="F15" s="9"/>
      <c r="G15" s="9"/>
      <c r="H15" s="9"/>
      <c r="I15" s="8">
        <f>IF($L$2=$N$1,'2014_ktoe'!I15,'2014_TJ'!I15)</f>
        <v>2856</v>
      </c>
      <c r="J15" s="8">
        <f>IF($L$2=$N$1,'2014_ktoe'!J15,'2014_TJ'!J15)</f>
        <v>125053.19999999998</v>
      </c>
      <c r="K15" s="8">
        <f>IF($L$2=$N$1,'2014_ktoe'!K15,'2014_TJ'!K15)</f>
        <v>37961</v>
      </c>
      <c r="L15" s="10">
        <f>IF($L$2=$N$1,'2014_ktoe'!L15,'2014_TJ'!L15)</f>
        <v>740785.73699999996</v>
      </c>
    </row>
    <row r="16" spans="1:14" x14ac:dyDescent="0.25">
      <c r="A16" s="4" t="s">
        <v>16</v>
      </c>
      <c r="B16" s="8">
        <f>IF($L$2=$N$1,'2014_ktoe'!B16,'2014_TJ'!B16)</f>
        <v>4309.08</v>
      </c>
      <c r="C16" s="8">
        <f>IF($L$2=$N$1,'2014_ktoe'!C16,'2014_TJ'!C16)</f>
        <v>24063.8</v>
      </c>
      <c r="D16" s="8">
        <f>IF($L$2=$N$1,'2014_ktoe'!D16,'2014_TJ'!D16)</f>
        <v>52425.9</v>
      </c>
      <c r="E16" s="8">
        <f>IF($L$2=$N$1,'2014_ktoe'!E16,'2014_TJ'!E16)</f>
        <v>7301</v>
      </c>
      <c r="F16" s="9"/>
      <c r="G16" s="9"/>
      <c r="H16" s="9"/>
      <c r="I16" s="8">
        <f>IF($L$2=$N$1,'2014_ktoe'!I16,'2014_TJ'!I16)</f>
        <v>52</v>
      </c>
      <c r="J16" s="8">
        <f>IF($L$2=$N$1,'2014_ktoe'!J16,'2014_TJ'!J16)</f>
        <v>52905.599999999991</v>
      </c>
      <c r="K16" s="8">
        <f>IF($L$2=$N$1,'2014_ktoe'!K16,'2014_TJ'!K16)</f>
        <v>14319</v>
      </c>
      <c r="L16" s="10">
        <f>IF($L$2=$N$1,'2014_ktoe'!L16,'2014_TJ'!L16)</f>
        <v>155376.38</v>
      </c>
    </row>
    <row r="17" spans="1:12" x14ac:dyDescent="0.25">
      <c r="A17" s="6" t="s">
        <v>17</v>
      </c>
      <c r="B17" s="13">
        <f>IF($L$2=$N$1,'2014_ktoe'!B17,'2014_TJ'!B17)</f>
        <v>2810.1000000000004</v>
      </c>
      <c r="C17" s="13">
        <f>IF($L$2=$N$1,'2014_ktoe'!C17,'2014_TJ'!C17)</f>
        <v>42.6</v>
      </c>
      <c r="D17" s="13">
        <f>IF($L$2=$N$1,'2014_ktoe'!D17,'2014_TJ'!D17)</f>
        <v>2028.6000000000001</v>
      </c>
      <c r="E17" s="13">
        <f>IF($L$2=$N$1,'2014_ktoe'!E17,'2014_TJ'!E17)</f>
        <v>0</v>
      </c>
      <c r="F17" s="14"/>
      <c r="G17" s="14"/>
      <c r="H17" s="14"/>
      <c r="I17" s="13">
        <f>IF($L$2=$N$1,'2014_ktoe'!I17,'2014_TJ'!I17)</f>
        <v>0</v>
      </c>
      <c r="J17" s="13">
        <f>IF($L$2=$N$1,'2014_ktoe'!J17,'2014_TJ'!J17)</f>
        <v>2131.1999999999998</v>
      </c>
      <c r="K17" s="13">
        <f>IF($L$2=$N$1,'2014_ktoe'!K17,'2014_TJ'!K17)</f>
        <v>899</v>
      </c>
      <c r="L17" s="10">
        <f>IF($L$2=$N$1,'2014_ktoe'!L17,'2014_TJ'!L17)</f>
        <v>7911.5</v>
      </c>
    </row>
    <row r="18" spans="1:12" x14ac:dyDescent="0.25">
      <c r="A18" s="6" t="s">
        <v>18</v>
      </c>
      <c r="B18" s="13">
        <f>IF($L$2=$N$1,'2014_ktoe'!B18,'2014_TJ'!B18)</f>
        <v>0</v>
      </c>
      <c r="C18" s="13">
        <f>IF($L$2=$N$1,'2014_ktoe'!C18,'2014_TJ'!C18)</f>
        <v>13876.6</v>
      </c>
      <c r="D18" s="13">
        <f>IF($L$2=$N$1,'2014_ktoe'!D18,'2014_TJ'!D18)</f>
        <v>9594</v>
      </c>
      <c r="E18" s="13">
        <f>IF($L$2=$N$1,'2014_ktoe'!E18,'2014_TJ'!E18)</f>
        <v>66</v>
      </c>
      <c r="F18" s="14"/>
      <c r="G18" s="14"/>
      <c r="H18" s="14"/>
      <c r="I18" s="13">
        <f>IF($L$2=$N$1,'2014_ktoe'!I18,'2014_TJ'!I18)</f>
        <v>0</v>
      </c>
      <c r="J18" s="13">
        <f>IF($L$2=$N$1,'2014_ktoe'!J18,'2014_TJ'!J18)</f>
        <v>11509.199999999999</v>
      </c>
      <c r="K18" s="13">
        <f>IF($L$2=$N$1,'2014_ktoe'!K18,'2014_TJ'!K18)</f>
        <v>8965</v>
      </c>
      <c r="L18" s="10">
        <f>IF($L$2=$N$1,'2014_ktoe'!L18,'2014_TJ'!L18)</f>
        <v>44010.799999999996</v>
      </c>
    </row>
    <row r="19" spans="1:12" x14ac:dyDescent="0.25">
      <c r="A19" s="6" t="s">
        <v>19</v>
      </c>
      <c r="B19" s="13">
        <f>IF($L$2=$N$1,'2014_ktoe'!B19,'2014_TJ'!B19)</f>
        <v>0</v>
      </c>
      <c r="C19" s="13">
        <f>IF($L$2=$N$1,'2014_ktoe'!C19,'2014_TJ'!C19)</f>
        <v>42.6</v>
      </c>
      <c r="D19" s="13">
        <f>IF($L$2=$N$1,'2014_ktoe'!D19,'2014_TJ'!D19)</f>
        <v>2981.7000000000003</v>
      </c>
      <c r="E19" s="13">
        <f>IF($L$2=$N$1,'2014_ktoe'!E19,'2014_TJ'!E19)</f>
        <v>0</v>
      </c>
      <c r="F19" s="14"/>
      <c r="G19" s="14"/>
      <c r="H19" s="14"/>
      <c r="I19" s="13">
        <f>IF($L$2=$N$1,'2014_ktoe'!I19,'2014_TJ'!I19)</f>
        <v>0</v>
      </c>
      <c r="J19" s="13">
        <f>IF($L$2=$N$1,'2014_ktoe'!J19,'2014_TJ'!J19)</f>
        <v>1400.4</v>
      </c>
      <c r="K19" s="13">
        <f>IF($L$2=$N$1,'2014_ktoe'!K19,'2014_TJ'!K19)</f>
        <v>632</v>
      </c>
      <c r="L19" s="10">
        <f>IF($L$2=$N$1,'2014_ktoe'!L19,'2014_TJ'!L19)</f>
        <v>5056.7000000000007</v>
      </c>
    </row>
    <row r="20" spans="1:12" x14ac:dyDescent="0.25">
      <c r="A20" s="6" t="s">
        <v>20</v>
      </c>
      <c r="B20" s="13">
        <f>IF($L$2=$N$1,'2014_ktoe'!B20,'2014_TJ'!B20)</f>
        <v>1171.009</v>
      </c>
      <c r="C20" s="13">
        <f>IF($L$2=$N$1,'2014_ktoe'!C20,'2014_TJ'!C20)</f>
        <v>2917.6</v>
      </c>
      <c r="D20" s="13">
        <f>IF($L$2=$N$1,'2014_ktoe'!D20,'2014_TJ'!D20)</f>
        <v>8007.2999999999993</v>
      </c>
      <c r="E20" s="13">
        <f>IF($L$2=$N$1,'2014_ktoe'!E20,'2014_TJ'!E20)</f>
        <v>2243</v>
      </c>
      <c r="F20" s="14"/>
      <c r="G20" s="14"/>
      <c r="H20" s="14"/>
      <c r="I20" s="13">
        <f>IF($L$2=$N$1,'2014_ktoe'!I20,'2014_TJ'!I20)</f>
        <v>0</v>
      </c>
      <c r="J20" s="13">
        <f>IF($L$2=$N$1,'2014_ktoe'!J20,'2014_TJ'!J20)</f>
        <v>4330.8</v>
      </c>
      <c r="K20" s="13">
        <f>IF($L$2=$N$1,'2014_ktoe'!K20,'2014_TJ'!K20)</f>
        <v>132</v>
      </c>
      <c r="L20" s="10">
        <f>IF($L$2=$N$1,'2014_ktoe'!L20,'2014_TJ'!L20)</f>
        <v>18801.708999999999</v>
      </c>
    </row>
    <row r="21" spans="1:12" x14ac:dyDescent="0.25">
      <c r="A21" s="6" t="s">
        <v>21</v>
      </c>
      <c r="B21" s="13">
        <f>IF($L$2=$N$1,'2014_ktoe'!B21,'2014_TJ'!B21)</f>
        <v>0</v>
      </c>
      <c r="C21" s="13">
        <f>IF($L$2=$N$1,'2014_ktoe'!C21,'2014_TJ'!C21)</f>
        <v>88.600000000000009</v>
      </c>
      <c r="D21" s="13">
        <f>IF($L$2=$N$1,'2014_ktoe'!D21,'2014_TJ'!D21)</f>
        <v>2509.2000000000003</v>
      </c>
      <c r="E21" s="13">
        <f>IF($L$2=$N$1,'2014_ktoe'!E21,'2014_TJ'!E21)</f>
        <v>3</v>
      </c>
      <c r="F21" s="14"/>
      <c r="G21" s="14"/>
      <c r="H21" s="14"/>
      <c r="I21" s="13">
        <f>IF($L$2=$N$1,'2014_ktoe'!I21,'2014_TJ'!I21)</f>
        <v>5</v>
      </c>
      <c r="J21" s="13">
        <f>IF($L$2=$N$1,'2014_ktoe'!J21,'2014_TJ'!J21)</f>
        <v>5277.5999999999995</v>
      </c>
      <c r="K21" s="13">
        <f>IF($L$2=$N$1,'2014_ktoe'!K21,'2014_TJ'!K21)</f>
        <v>299</v>
      </c>
      <c r="L21" s="10">
        <f>IF($L$2=$N$1,'2014_ktoe'!L21,'2014_TJ'!L21)</f>
        <v>8182.4</v>
      </c>
    </row>
    <row r="22" spans="1:12" x14ac:dyDescent="0.25">
      <c r="A22" s="6" t="s">
        <v>22</v>
      </c>
      <c r="B22" s="13">
        <f>IF($L$2=$N$1,'2014_ktoe'!B22,'2014_TJ'!B22)</f>
        <v>46.495000000000005</v>
      </c>
      <c r="C22" s="13">
        <f>IF($L$2=$N$1,'2014_ktoe'!C22,'2014_TJ'!C22)</f>
        <v>354.40000000000003</v>
      </c>
      <c r="D22" s="13">
        <f>IF($L$2=$N$1,'2014_ktoe'!D22,'2014_TJ'!D22)</f>
        <v>6339.6</v>
      </c>
      <c r="E22" s="13">
        <f>IF($L$2=$N$1,'2014_ktoe'!E22,'2014_TJ'!E22)</f>
        <v>199</v>
      </c>
      <c r="F22" s="14"/>
      <c r="G22" s="14"/>
      <c r="H22" s="14"/>
      <c r="I22" s="13">
        <f>IF($L$2=$N$1,'2014_ktoe'!I22,'2014_TJ'!I22)</f>
        <v>20</v>
      </c>
      <c r="J22" s="13">
        <f>IF($L$2=$N$1,'2014_ktoe'!J22,'2014_TJ'!J22)</f>
        <v>8888.4</v>
      </c>
      <c r="K22" s="13">
        <f>IF($L$2=$N$1,'2014_ktoe'!K22,'2014_TJ'!K22)</f>
        <v>201.99999999999997</v>
      </c>
      <c r="L22" s="10">
        <f>IF($L$2=$N$1,'2014_ktoe'!L22,'2014_TJ'!L22)</f>
        <v>16049.895</v>
      </c>
    </row>
    <row r="23" spans="1:12" x14ac:dyDescent="0.25">
      <c r="A23" s="6" t="s">
        <v>23</v>
      </c>
      <c r="B23" s="13">
        <f>IF($L$2=$N$1,'2014_ktoe'!B23,'2014_TJ'!B23)</f>
        <v>0</v>
      </c>
      <c r="C23" s="13">
        <f>IF($L$2=$N$1,'2014_ktoe'!C23,'2014_TJ'!C23)</f>
        <v>553.79999999999995</v>
      </c>
      <c r="D23" s="13">
        <f>IF($L$2=$N$1,'2014_ktoe'!D23,'2014_TJ'!D23)</f>
        <v>140.4</v>
      </c>
      <c r="E23" s="13">
        <f>IF($L$2=$N$1,'2014_ktoe'!E23,'2014_TJ'!E23)</f>
        <v>5</v>
      </c>
      <c r="F23" s="14"/>
      <c r="G23" s="14"/>
      <c r="H23" s="14"/>
      <c r="I23" s="13">
        <f>IF($L$2=$N$1,'2014_ktoe'!I23,'2014_TJ'!I23)</f>
        <v>0</v>
      </c>
      <c r="J23" s="13">
        <f>IF($L$2=$N$1,'2014_ktoe'!J23,'2014_TJ'!J23)</f>
        <v>313.2</v>
      </c>
      <c r="K23" s="13">
        <f>IF($L$2=$N$1,'2014_ktoe'!K23,'2014_TJ'!K23)</f>
        <v>0</v>
      </c>
      <c r="L23" s="10">
        <f>IF($L$2=$N$1,'2014_ktoe'!L23,'2014_TJ'!L23)</f>
        <v>1012.3999999999999</v>
      </c>
    </row>
    <row r="24" spans="1:12" x14ac:dyDescent="0.25">
      <c r="A24" s="6" t="s">
        <v>24</v>
      </c>
      <c r="B24" s="13">
        <f>IF($L$2=$N$1,'2014_ktoe'!B24,'2014_TJ'!B24)</f>
        <v>88.5</v>
      </c>
      <c r="C24" s="13">
        <f>IF($L$2=$N$1,'2014_ktoe'!C24,'2014_TJ'!C24)</f>
        <v>575.80000000000007</v>
      </c>
      <c r="D24" s="13">
        <f>IF($L$2=$N$1,'2014_ktoe'!D24,'2014_TJ'!D24)</f>
        <v>11798.1</v>
      </c>
      <c r="E24" s="13">
        <f>IF($L$2=$N$1,'2014_ktoe'!E24,'2014_TJ'!E24)</f>
        <v>2663</v>
      </c>
      <c r="F24" s="14"/>
      <c r="G24" s="14"/>
      <c r="H24" s="14"/>
      <c r="I24" s="13">
        <f>IF($L$2=$N$1,'2014_ktoe'!I24,'2014_TJ'!I24)</f>
        <v>21</v>
      </c>
      <c r="J24" s="13">
        <f>IF($L$2=$N$1,'2014_ktoe'!J24,'2014_TJ'!J24)</f>
        <v>7509.6</v>
      </c>
      <c r="K24" s="13">
        <f>IF($L$2=$N$1,'2014_ktoe'!K24,'2014_TJ'!K24)</f>
        <v>1041</v>
      </c>
      <c r="L24" s="10">
        <f>IF($L$2=$N$1,'2014_ktoe'!L24,'2014_TJ'!L24)</f>
        <v>23697</v>
      </c>
    </row>
    <row r="25" spans="1:12" x14ac:dyDescent="0.25">
      <c r="A25" s="6" t="s">
        <v>25</v>
      </c>
      <c r="B25" s="13">
        <f>IF($L$2=$N$1,'2014_ktoe'!B25,'2014_TJ'!B25)</f>
        <v>0</v>
      </c>
      <c r="C25" s="13">
        <f>IF($L$2=$N$1,'2014_ktoe'!C25,'2014_TJ'!C25)</f>
        <v>166</v>
      </c>
      <c r="D25" s="13">
        <f>IF($L$2=$N$1,'2014_ktoe'!D25,'2014_TJ'!D25)</f>
        <v>3270.6</v>
      </c>
      <c r="E25" s="13">
        <f>IF($L$2=$N$1,'2014_ktoe'!E25,'2014_TJ'!E25)</f>
        <v>500</v>
      </c>
      <c r="F25" s="14"/>
      <c r="G25" s="14"/>
      <c r="H25" s="14"/>
      <c r="I25" s="13">
        <f>IF($L$2=$N$1,'2014_ktoe'!I25,'2014_TJ'!I25)</f>
        <v>0</v>
      </c>
      <c r="J25" s="13">
        <f>IF($L$2=$N$1,'2014_ktoe'!J25,'2014_TJ'!J25)</f>
        <v>2872.7999999999997</v>
      </c>
      <c r="K25" s="13">
        <f>IF($L$2=$N$1,'2014_ktoe'!K25,'2014_TJ'!K25)</f>
        <v>1555</v>
      </c>
      <c r="L25" s="10">
        <f>IF($L$2=$N$1,'2014_ktoe'!L25,'2014_TJ'!L25)</f>
        <v>8364.4</v>
      </c>
    </row>
    <row r="26" spans="1:12" x14ac:dyDescent="0.25">
      <c r="A26" s="6" t="s">
        <v>26</v>
      </c>
      <c r="B26" s="13">
        <f>IF($L$2=$N$1,'2014_ktoe'!B26,'2014_TJ'!B26)</f>
        <v>0</v>
      </c>
      <c r="C26" s="13">
        <f>IF($L$2=$N$1,'2014_ktoe'!C26,'2014_TJ'!C26)</f>
        <v>127.80000000000001</v>
      </c>
      <c r="D26" s="13">
        <f>IF($L$2=$N$1,'2014_ktoe'!D26,'2014_TJ'!D26)</f>
        <v>131.4</v>
      </c>
      <c r="E26" s="13">
        <f>IF($L$2=$N$1,'2014_ktoe'!E26,'2014_TJ'!E26)</f>
        <v>1180</v>
      </c>
      <c r="F26" s="14"/>
      <c r="G26" s="14"/>
      <c r="H26" s="14"/>
      <c r="I26" s="13">
        <f>IF($L$2=$N$1,'2014_ktoe'!I26,'2014_TJ'!I26)</f>
        <v>0</v>
      </c>
      <c r="J26" s="13">
        <f>IF($L$2=$N$1,'2014_ktoe'!J26,'2014_TJ'!J26)</f>
        <v>882</v>
      </c>
      <c r="K26" s="13">
        <f>IF($L$2=$N$1,'2014_ktoe'!K26,'2014_TJ'!K26)</f>
        <v>0</v>
      </c>
      <c r="L26" s="10">
        <f>IF($L$2=$N$1,'2014_ktoe'!L26,'2014_TJ'!L26)</f>
        <v>2321.1999999999998</v>
      </c>
    </row>
    <row r="27" spans="1:12" x14ac:dyDescent="0.25">
      <c r="A27" s="6" t="s">
        <v>27</v>
      </c>
      <c r="B27" s="13">
        <f>IF($L$2=$N$1,'2014_ktoe'!B27,'2014_TJ'!B27)</f>
        <v>192.976</v>
      </c>
      <c r="C27" s="13">
        <f>IF($L$2=$N$1,'2014_ktoe'!C27,'2014_TJ'!C27)</f>
        <v>5183.4000000000005</v>
      </c>
      <c r="D27" s="13">
        <f>IF($L$2=$N$1,'2014_ktoe'!D27,'2014_TJ'!D27)</f>
        <v>1862.1000000000001</v>
      </c>
      <c r="E27" s="13">
        <f>IF($L$2=$N$1,'2014_ktoe'!E27,'2014_TJ'!E27)</f>
        <v>107.99999999999999</v>
      </c>
      <c r="F27" s="14"/>
      <c r="G27" s="14"/>
      <c r="H27" s="14"/>
      <c r="I27" s="13">
        <f>IF($L$2=$N$1,'2014_ktoe'!I27,'2014_TJ'!I27)</f>
        <v>6</v>
      </c>
      <c r="J27" s="13">
        <f>IF($L$2=$N$1,'2014_ktoe'!J27,'2014_TJ'!J27)</f>
        <v>939.59999999999991</v>
      </c>
      <c r="K27" s="13">
        <f>IF($L$2=$N$1,'2014_ktoe'!K27,'2014_TJ'!K27)</f>
        <v>215.99999999999997</v>
      </c>
      <c r="L27" s="10">
        <f>IF($L$2=$N$1,'2014_ktoe'!L27,'2014_TJ'!L27)</f>
        <v>8508.0760000000009</v>
      </c>
    </row>
    <row r="28" spans="1:12" x14ac:dyDescent="0.25">
      <c r="A28" s="6" t="s">
        <v>28</v>
      </c>
      <c r="B28" s="13">
        <f>IF($L$2=$N$1,'2014_ktoe'!B28,'2014_TJ'!B28)</f>
        <v>0</v>
      </c>
      <c r="C28" s="13">
        <f>IF($L$2=$N$1,'2014_ktoe'!C28,'2014_TJ'!C28)</f>
        <v>0</v>
      </c>
      <c r="D28" s="13">
        <f>IF($L$2=$N$1,'2014_ktoe'!D28,'2014_TJ'!D28)</f>
        <v>814.50000000000011</v>
      </c>
      <c r="E28" s="13">
        <f>IF($L$2=$N$1,'2014_ktoe'!E28,'2014_TJ'!E28)</f>
        <v>13</v>
      </c>
      <c r="F28" s="14"/>
      <c r="G28" s="14"/>
      <c r="H28" s="14"/>
      <c r="I28" s="13">
        <f>IF($L$2=$N$1,'2014_ktoe'!I28,'2014_TJ'!I28)</f>
        <v>0</v>
      </c>
      <c r="J28" s="13">
        <f>IF($L$2=$N$1,'2014_ktoe'!J28,'2014_TJ'!J28)</f>
        <v>705.59999999999991</v>
      </c>
      <c r="K28" s="13">
        <f>IF($L$2=$N$1,'2014_ktoe'!K28,'2014_TJ'!K28)</f>
        <v>12</v>
      </c>
      <c r="L28" s="10">
        <f>IF($L$2=$N$1,'2014_ktoe'!L28,'2014_TJ'!L28)</f>
        <v>1545.1</v>
      </c>
    </row>
    <row r="29" spans="1:12" x14ac:dyDescent="0.25">
      <c r="A29" s="6" t="s">
        <v>29</v>
      </c>
      <c r="B29" s="13">
        <f>IF($L$2=$N$1,'2014_ktoe'!B29,'2014_TJ'!B29)</f>
        <v>0</v>
      </c>
      <c r="C29" s="13">
        <f>IF($L$2=$N$1,'2014_ktoe'!C29,'2014_TJ'!C29)</f>
        <v>134.60000000000002</v>
      </c>
      <c r="D29" s="13">
        <f>IF($L$2=$N$1,'2014_ktoe'!D29,'2014_TJ'!D29)</f>
        <v>2948.4</v>
      </c>
      <c r="E29" s="13">
        <f>IF($L$2=$N$1,'2014_ktoe'!E29,'2014_TJ'!E29)</f>
        <v>321</v>
      </c>
      <c r="F29" s="14"/>
      <c r="G29" s="14"/>
      <c r="H29" s="14"/>
      <c r="I29" s="13">
        <f>IF($L$2=$N$1,'2014_ktoe'!I29,'2014_TJ'!I29)</f>
        <v>0</v>
      </c>
      <c r="J29" s="13">
        <f>IF($L$2=$N$1,'2014_ktoe'!J29,'2014_TJ'!J29)</f>
        <v>6145.2000000000007</v>
      </c>
      <c r="K29" s="13">
        <f>IF($L$2=$N$1,'2014_ktoe'!K29,'2014_TJ'!K29)</f>
        <v>366</v>
      </c>
      <c r="L29" s="10">
        <f>IF($L$2=$N$1,'2014_ktoe'!L29,'2014_TJ'!L29)</f>
        <v>9915.2000000000007</v>
      </c>
    </row>
    <row r="30" spans="1:12" x14ac:dyDescent="0.25">
      <c r="A30" s="4" t="s">
        <v>30</v>
      </c>
      <c r="B30" s="8">
        <f>IF($L$2=$N$1,'2014_ktoe'!B30,'2014_TJ'!B30)</f>
        <v>0</v>
      </c>
      <c r="C30" s="8">
        <f>IF($L$2=$N$1,'2014_ktoe'!C30,'2014_TJ'!C30)</f>
        <v>149783.00000000003</v>
      </c>
      <c r="D30" s="8">
        <f>IF($L$2=$N$1,'2014_ktoe'!D30,'2014_TJ'!D30)</f>
        <v>1665</v>
      </c>
      <c r="E30" s="8">
        <f>IF($L$2=$N$1,'2014_ktoe'!E30,'2014_TJ'!E30)</f>
        <v>7889.5000000000009</v>
      </c>
      <c r="F30" s="9"/>
      <c r="G30" s="9"/>
      <c r="H30" s="9"/>
      <c r="I30" s="8">
        <f>IF($L$2=$N$1,'2014_ktoe'!I30,'2014_TJ'!I30)</f>
        <v>0</v>
      </c>
      <c r="J30" s="8">
        <f>IF($L$2=$N$1,'2014_ktoe'!J30,'2014_TJ'!J30)</f>
        <v>4161.6000000000004</v>
      </c>
      <c r="K30" s="9"/>
      <c r="L30" s="10">
        <f>IF($L$2=$N$1,'2014_ktoe'!L30,'2014_TJ'!L30)</f>
        <v>163499.10000000003</v>
      </c>
    </row>
    <row r="31" spans="1:12" x14ac:dyDescent="0.25">
      <c r="A31" s="6" t="s">
        <v>31</v>
      </c>
      <c r="B31" s="14"/>
      <c r="C31" s="13">
        <f>IF($L$2=$N$1,'2014_ktoe'!C31,'2014_TJ'!C31)</f>
        <v>147354.80000000002</v>
      </c>
      <c r="D31" s="13">
        <f>IF($L$2=$N$1,'2014_ktoe'!D31,'2014_TJ'!D31)</f>
        <v>60.300000000000004</v>
      </c>
      <c r="E31" s="13">
        <f>IF($L$2=$N$1,'2014_ktoe'!E31,'2014_TJ'!E31)</f>
        <v>7889.5000000000009</v>
      </c>
      <c r="F31" s="14"/>
      <c r="G31" s="14"/>
      <c r="H31" s="14"/>
      <c r="I31" s="13">
        <f>IF($L$2=$N$1,'2014_ktoe'!I31,'2014_TJ'!I31)</f>
        <v>0</v>
      </c>
      <c r="J31" s="13">
        <f>IF($L$2=$N$1,'2014_ktoe'!J31,'2014_TJ'!J31)</f>
        <v>61.2</v>
      </c>
      <c r="K31" s="14"/>
      <c r="L31" s="10">
        <f>IF($L$2=$N$1,'2014_ktoe'!L31,'2014_TJ'!L31)</f>
        <v>155365.80000000002</v>
      </c>
    </row>
    <row r="32" spans="1:12" x14ac:dyDescent="0.25">
      <c r="A32" s="6" t="s">
        <v>76</v>
      </c>
      <c r="B32" s="14"/>
      <c r="C32" s="13">
        <f>IF($L$2=$N$1,'2014_ktoe'!C32,'2014_TJ'!C32)</f>
        <v>0</v>
      </c>
      <c r="D32" s="14"/>
      <c r="E32" s="13">
        <f>IF($L$2=$N$1,'2014_ktoe'!E32,'2014_TJ'!E32)</f>
        <v>0</v>
      </c>
      <c r="F32" s="14"/>
      <c r="G32" s="14"/>
      <c r="H32" s="14"/>
      <c r="I32" s="13">
        <f>IF($L$2=$N$1,'2014_ktoe'!I32,'2014_TJ'!I32)</f>
        <v>0</v>
      </c>
      <c r="J32" s="13">
        <f>IF($L$2=$N$1,'2014_ktoe'!J32,'2014_TJ'!J32)</f>
        <v>0</v>
      </c>
      <c r="K32" s="14"/>
      <c r="L32" s="10">
        <f>IF($L$2=$N$1,'2014_ktoe'!L32,'2014_TJ'!L32)</f>
        <v>0</v>
      </c>
    </row>
    <row r="33" spans="1:12" x14ac:dyDescent="0.25">
      <c r="A33" s="6" t="s">
        <v>32</v>
      </c>
      <c r="B33" s="13">
        <f>IF($L$2=$N$1,'2014_ktoe'!B33,'2014_TJ'!B33)</f>
        <v>0</v>
      </c>
      <c r="C33" s="13">
        <f>IF($L$2=$N$1,'2014_ktoe'!C33,'2014_TJ'!C33)</f>
        <v>2172.6</v>
      </c>
      <c r="D33" s="14"/>
      <c r="E33" s="13">
        <f>IF($L$2=$N$1,'2014_ktoe'!E33,'2014_TJ'!E33)</f>
        <v>0</v>
      </c>
      <c r="F33" s="14"/>
      <c r="G33" s="14"/>
      <c r="H33" s="14"/>
      <c r="I33" s="13">
        <f>IF($L$2=$N$1,'2014_ktoe'!I33,'2014_TJ'!I33)</f>
        <v>0</v>
      </c>
      <c r="J33" s="13">
        <f>IF($L$2=$N$1,'2014_ktoe'!J33,'2014_TJ'!J33)</f>
        <v>4064.4</v>
      </c>
      <c r="K33" s="14"/>
      <c r="L33" s="10">
        <f>IF($L$2=$N$1,'2014_ktoe'!L33,'2014_TJ'!L33)</f>
        <v>6237</v>
      </c>
    </row>
    <row r="34" spans="1:12" x14ac:dyDescent="0.25">
      <c r="A34" s="6" t="s">
        <v>33</v>
      </c>
      <c r="B34" s="14"/>
      <c r="C34" s="13">
        <f>IF($L$2=$N$1,'2014_ktoe'!C34,'2014_TJ'!C34)</f>
        <v>0</v>
      </c>
      <c r="D34" s="13">
        <f>IF($L$2=$N$1,'2014_ktoe'!D34,'2014_TJ'!D34)</f>
        <v>1604.7</v>
      </c>
      <c r="E34" s="13">
        <f>IF($L$2=$N$1,'2014_ktoe'!E34,'2014_TJ'!E34)</f>
        <v>0</v>
      </c>
      <c r="F34" s="14"/>
      <c r="G34" s="14"/>
      <c r="H34" s="14"/>
      <c r="I34" s="13">
        <f>IF($L$2=$N$1,'2014_ktoe'!I34,'2014_TJ'!I34)</f>
        <v>0</v>
      </c>
      <c r="J34" s="13">
        <f>IF($L$2=$N$1,'2014_ktoe'!J34,'2014_TJ'!J34)</f>
        <v>36</v>
      </c>
      <c r="K34" s="14"/>
      <c r="L34" s="10">
        <f>IF($L$2=$N$1,'2014_ktoe'!L34,'2014_TJ'!L34)</f>
        <v>1640.7</v>
      </c>
    </row>
    <row r="35" spans="1:12" x14ac:dyDescent="0.25">
      <c r="A35" s="6" t="s">
        <v>34</v>
      </c>
      <c r="B35" s="13">
        <f>IF($L$2=$N$1,'2014_ktoe'!B35,'2014_TJ'!B35)</f>
        <v>0</v>
      </c>
      <c r="C35" s="13">
        <f>IF($L$2=$N$1,'2014_ktoe'!C35,'2014_TJ'!C35)</f>
        <v>255.60000000000002</v>
      </c>
      <c r="D35" s="14"/>
      <c r="E35" s="13">
        <f>IF($L$2=$N$1,'2014_ktoe'!E35,'2014_TJ'!E35)</f>
        <v>0</v>
      </c>
      <c r="F35" s="14"/>
      <c r="G35" s="14"/>
      <c r="H35" s="14"/>
      <c r="I35" s="13">
        <f>IF($L$2=$N$1,'2014_ktoe'!I35,'2014_TJ'!I35)</f>
        <v>0</v>
      </c>
      <c r="J35" s="13">
        <f>IF($L$2=$N$1,'2014_ktoe'!J35,'2014_TJ'!J35)</f>
        <v>0</v>
      </c>
      <c r="K35" s="14"/>
      <c r="L35" s="10">
        <f>IF($L$2=$N$1,'2014_ktoe'!L35,'2014_TJ'!L35)</f>
        <v>255.60000000000002</v>
      </c>
    </row>
    <row r="36" spans="1:12" x14ac:dyDescent="0.25">
      <c r="A36" s="6" t="s">
        <v>35</v>
      </c>
      <c r="B36" s="15">
        <f>IF($L$2=$N$1,'2014_ktoe'!B36,'2014_TJ'!B36)</f>
        <v>0</v>
      </c>
      <c r="C36" s="13">
        <f>IF($L$2=$N$1,'2014_ktoe'!C36,'2014_TJ'!C36)</f>
        <v>0</v>
      </c>
      <c r="D36" s="15">
        <f>IF($L$2=$N$1,'2014_ktoe'!D36,'2014_TJ'!D36)</f>
        <v>0</v>
      </c>
      <c r="E36" s="13">
        <f>IF($L$2=$N$1,'2014_ktoe'!E36,'2014_TJ'!E36)</f>
        <v>0</v>
      </c>
      <c r="F36" s="14"/>
      <c r="G36" s="14"/>
      <c r="H36" s="14"/>
      <c r="I36" s="13">
        <f>IF($L$2=$N$1,'2014_ktoe'!I36,'2014_TJ'!I36)</f>
        <v>0</v>
      </c>
      <c r="J36" s="13">
        <f>IF($L$2=$N$1,'2014_ktoe'!J36,'2014_TJ'!J36)</f>
        <v>0</v>
      </c>
      <c r="K36" s="14"/>
      <c r="L36" s="10">
        <f>IF($L$2=$N$1,'2014_ktoe'!L36,'2014_TJ'!L36)</f>
        <v>0</v>
      </c>
    </row>
    <row r="37" spans="1:12" x14ac:dyDescent="0.25">
      <c r="A37" s="4" t="s">
        <v>36</v>
      </c>
      <c r="B37" s="8">
        <f>IF($L$2=$N$1,'2014_ktoe'!B37,'2014_TJ'!B37)</f>
        <v>4384.357</v>
      </c>
      <c r="C37" s="8">
        <f>IF($L$2=$N$1,'2014_ktoe'!C37,'2014_TJ'!C37)</f>
        <v>18318.599999999999</v>
      </c>
      <c r="D37" s="8">
        <f>IF($L$2=$N$1,'2014_ktoe'!D37,'2014_TJ'!D37)</f>
        <v>155342.69999999998</v>
      </c>
      <c r="E37" s="8">
        <f>IF($L$2=$N$1,'2014_ktoe'!E37,'2014_TJ'!E37)</f>
        <v>70811</v>
      </c>
      <c r="F37" s="9"/>
      <c r="G37" s="9"/>
      <c r="H37" s="9"/>
      <c r="I37" s="8">
        <f>IF($L$2=$N$1,'2014_ktoe'!I37,'2014_TJ'!I37)</f>
        <v>2804</v>
      </c>
      <c r="J37" s="8">
        <f>IF($L$2=$N$1,'2014_ktoe'!J37,'2014_TJ'!J37)</f>
        <v>67986</v>
      </c>
      <c r="K37" s="8">
        <f>IF($L$2=$N$1,'2014_ktoe'!K37,'2014_TJ'!K37)</f>
        <v>23642</v>
      </c>
      <c r="L37" s="10">
        <f>IF($L$2=$N$1,'2014_ktoe'!L37,'2014_TJ'!L37)</f>
        <v>343288.65700000001</v>
      </c>
    </row>
    <row r="38" spans="1:12" x14ac:dyDescent="0.25">
      <c r="A38" s="6" t="s">
        <v>37</v>
      </c>
      <c r="B38" s="13">
        <f>IF($L$2=$N$1,'2014_ktoe'!B38,'2014_TJ'!B38)</f>
        <v>4288.4560000000001</v>
      </c>
      <c r="C38" s="13">
        <f>IF($L$2=$N$1,'2014_ktoe'!C38,'2014_TJ'!C38)</f>
        <v>3030.0000000000005</v>
      </c>
      <c r="D38" s="13">
        <f>IF($L$2=$N$1,'2014_ktoe'!D38,'2014_TJ'!D38)</f>
        <v>97162.2</v>
      </c>
      <c r="E38" s="13">
        <f>IF($L$2=$N$1,'2014_ktoe'!E38,'2014_TJ'!E38)</f>
        <v>69138</v>
      </c>
      <c r="F38" s="14"/>
      <c r="G38" s="14"/>
      <c r="H38" s="14"/>
      <c r="I38" s="13">
        <f>IF($L$2=$N$1,'2014_ktoe'!I38,'2014_TJ'!I38)</f>
        <v>397</v>
      </c>
      <c r="J38" s="13">
        <f>IF($L$2=$N$1,'2014_ktoe'!J38,'2014_TJ'!J38)</f>
        <v>37522.800000000003</v>
      </c>
      <c r="K38" s="13">
        <f>IF($L$2=$N$1,'2014_ktoe'!K38,'2014_TJ'!K38)</f>
        <v>18145</v>
      </c>
      <c r="L38" s="10">
        <f>IF($L$2=$N$1,'2014_ktoe'!L38,'2014_TJ'!L38)</f>
        <v>229683.45600000001</v>
      </c>
    </row>
    <row r="39" spans="1:12" x14ac:dyDescent="0.25">
      <c r="A39" s="6" t="s">
        <v>38</v>
      </c>
      <c r="B39" s="13">
        <f>IF($L$2=$N$1,'2014_ktoe'!B39,'2014_TJ'!B39)</f>
        <v>95.90100000000001</v>
      </c>
      <c r="C39" s="13">
        <f>IF($L$2=$N$1,'2014_ktoe'!C39,'2014_TJ'!C39)</f>
        <v>1138</v>
      </c>
      <c r="D39" s="13">
        <f>IF($L$2=$N$1,'2014_ktoe'!D39,'2014_TJ'!D39)</f>
        <v>52049.700000000004</v>
      </c>
      <c r="E39" s="13">
        <f>IF($L$2=$N$1,'2014_ktoe'!E39,'2014_TJ'!E39)</f>
        <v>1289</v>
      </c>
      <c r="F39" s="14"/>
      <c r="G39" s="14"/>
      <c r="H39" s="14"/>
      <c r="I39" s="13">
        <f>IF($L$2=$N$1,'2014_ktoe'!I39,'2014_TJ'!I39)</f>
        <v>951</v>
      </c>
      <c r="J39" s="13">
        <f>IF($L$2=$N$1,'2014_ktoe'!J39,'2014_TJ'!J39)</f>
        <v>27529.200000000001</v>
      </c>
      <c r="K39" s="13">
        <f>IF($L$2=$N$1,'2014_ktoe'!K39,'2014_TJ'!K39)</f>
        <v>5482</v>
      </c>
      <c r="L39" s="10">
        <f>IF($L$2=$N$1,'2014_ktoe'!L39,'2014_TJ'!L39)</f>
        <v>88534.801000000007</v>
      </c>
    </row>
    <row r="40" spans="1:12" x14ac:dyDescent="0.25">
      <c r="A40" s="6" t="s">
        <v>39</v>
      </c>
      <c r="B40" s="13">
        <f>IF($L$2=$N$1,'2014_ktoe'!B40,'2014_TJ'!B40)</f>
        <v>0</v>
      </c>
      <c r="C40" s="13">
        <f>IF($L$2=$N$1,'2014_ktoe'!C40,'2014_TJ'!C40)</f>
        <v>14150.6</v>
      </c>
      <c r="D40" s="13">
        <f>IF($L$2=$N$1,'2014_ktoe'!D40,'2014_TJ'!D40)</f>
        <v>6130.7999999999993</v>
      </c>
      <c r="E40" s="13">
        <f>IF($L$2=$N$1,'2014_ktoe'!E40,'2014_TJ'!E40)</f>
        <v>384</v>
      </c>
      <c r="F40" s="14"/>
      <c r="G40" s="14"/>
      <c r="H40" s="14"/>
      <c r="I40" s="13">
        <f>IF($L$2=$N$1,'2014_ktoe'!I40,'2014_TJ'!I40)</f>
        <v>1456</v>
      </c>
      <c r="J40" s="13">
        <f>IF($L$2=$N$1,'2014_ktoe'!J40,'2014_TJ'!J40)</f>
        <v>2933.9999999999995</v>
      </c>
      <c r="K40" s="13">
        <f>IF($L$2=$N$1,'2014_ktoe'!K40,'2014_TJ'!K40)</f>
        <v>15</v>
      </c>
      <c r="L40" s="10">
        <f>IF($L$2=$N$1,'2014_ktoe'!L40,'2014_TJ'!L40)</f>
        <v>25070.400000000001</v>
      </c>
    </row>
    <row r="41" spans="1:12" x14ac:dyDescent="0.25">
      <c r="A41" s="6" t="s">
        <v>40</v>
      </c>
      <c r="B41" s="13">
        <f>IF($L$2=$N$1,'2014_ktoe'!B41,'2014_TJ'!B41)</f>
        <v>0</v>
      </c>
      <c r="C41" s="13">
        <f>IF($L$2=$N$1,'2014_ktoe'!C41,'2014_TJ'!C41)</f>
        <v>0</v>
      </c>
      <c r="D41" s="13">
        <f>IF($L$2=$N$1,'2014_ktoe'!D41,'2014_TJ'!D41)</f>
        <v>0</v>
      </c>
      <c r="E41" s="13">
        <f>IF($L$2=$N$1,'2014_ktoe'!E41,'2014_TJ'!E41)</f>
        <v>0</v>
      </c>
      <c r="F41" s="14"/>
      <c r="G41" s="14"/>
      <c r="H41" s="14"/>
      <c r="I41" s="13">
        <f>IF($L$2=$N$1,'2014_ktoe'!I41,'2014_TJ'!I41)</f>
        <v>0</v>
      </c>
      <c r="J41" s="13">
        <f>IF($L$2=$N$1,'2014_ktoe'!J41,'2014_TJ'!J41)</f>
        <v>0</v>
      </c>
      <c r="K41" s="13">
        <f>IF($L$2=$N$1,'2014_ktoe'!K41,'2014_TJ'!K41)</f>
        <v>0</v>
      </c>
      <c r="L41" s="10">
        <f>IF($L$2=$N$1,'2014_ktoe'!L41,'2014_TJ'!L41)</f>
        <v>0</v>
      </c>
    </row>
    <row r="42" spans="1:12" ht="15.75" thickBot="1" x14ac:dyDescent="0.3">
      <c r="A42" s="7" t="s">
        <v>41</v>
      </c>
      <c r="B42" s="16">
        <f>IF($L$2=$N$1,'2014_ktoe'!B42,'2014_TJ'!B42)</f>
        <v>228.00000000000003</v>
      </c>
      <c r="C42" s="16">
        <f>IF($L$2=$N$1,'2014_ktoe'!C42,'2014_TJ'!C42)</f>
        <v>57681</v>
      </c>
      <c r="D42" s="16">
        <f>IF($L$2=$N$1,'2014_ktoe'!D42,'2014_TJ'!D42)</f>
        <v>20712.600000000002</v>
      </c>
      <c r="E42" s="17"/>
      <c r="F42" s="17"/>
      <c r="G42" s="17"/>
      <c r="H42" s="17"/>
      <c r="I42" s="17"/>
      <c r="J42" s="17"/>
      <c r="K42" s="17"/>
      <c r="L42" s="18">
        <f>IF($L$2=$N$1,'2014_ktoe'!L42,'2014_TJ'!L42)</f>
        <v>78621.600000000006</v>
      </c>
    </row>
  </sheetData>
  <mergeCells count="1">
    <mergeCell ref="A1:L1"/>
  </mergeCells>
  <dataValidations count="1">
    <dataValidation type="list" showInputMessage="1" showErrorMessage="1" sqref="L2" xr:uid="{00000000-0002-0000-1600-000000000000}">
      <formula1>Lista1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A409-34E7-4DE9-B0AE-4BA64ACA83B2}">
  <sheetPr>
    <tabColor rgb="FF92D050"/>
  </sheetPr>
  <dimension ref="A1:O42"/>
  <sheetViews>
    <sheetView showGridLines="0" zoomScale="85" zoomScaleNormal="85" workbookViewId="0">
      <pane xSplit="1" ySplit="3" topLeftCell="B4" activePane="bottomRight" state="frozen"/>
      <selection activeCell="A3" sqref="A3"/>
      <selection pane="topRight" activeCell="A3" sqref="A3"/>
      <selection pane="bottomLeft" activeCell="A3" sqref="A3"/>
      <selection pane="bottomRight" activeCell="B4" sqref="B4:M42"/>
    </sheetView>
  </sheetViews>
  <sheetFormatPr defaultRowHeight="15" x14ac:dyDescent="0.25"/>
  <cols>
    <col min="1" max="1" width="47.28515625" bestFit="1" customWidth="1"/>
    <col min="2" max="13" width="15.7109375" customWidth="1"/>
  </cols>
  <sheetData>
    <row r="1" spans="1:15" ht="45" customHeight="1" x14ac:dyDescent="0.25">
      <c r="A1" s="31" t="s">
        <v>85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1" t="s">
        <v>0</v>
      </c>
    </row>
    <row r="2" spans="1:15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58</v>
      </c>
      <c r="M2" s="3" t="s">
        <v>2</v>
      </c>
      <c r="O2" s="1" t="s">
        <v>2</v>
      </c>
    </row>
    <row r="3" spans="1:15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78</v>
      </c>
      <c r="J3" s="22" t="s">
        <v>79</v>
      </c>
      <c r="K3" s="22" t="s">
        <v>50</v>
      </c>
      <c r="L3" s="22" t="s">
        <v>51</v>
      </c>
      <c r="M3" s="23" t="s">
        <v>52</v>
      </c>
    </row>
    <row r="4" spans="1:15" x14ac:dyDescent="0.25">
      <c r="A4" s="4" t="s">
        <v>6</v>
      </c>
      <c r="B4" s="8">
        <v>27795.471999999998</v>
      </c>
      <c r="C4" s="8">
        <v>47384.200000000004</v>
      </c>
      <c r="D4" s="8">
        <v>51831.9</v>
      </c>
      <c r="E4" s="8">
        <v>112656.87920000001</v>
      </c>
      <c r="F4" s="8">
        <v>174013.90909090909</v>
      </c>
      <c r="G4" s="8">
        <v>799.2</v>
      </c>
      <c r="H4" s="8">
        <v>2325.6000000000004</v>
      </c>
      <c r="I4" s="8">
        <v>25665.999999999996</v>
      </c>
      <c r="J4" s="8">
        <v>7580.0000000000036</v>
      </c>
      <c r="K4" s="9">
        <v>0</v>
      </c>
      <c r="L4" s="8">
        <v>0</v>
      </c>
      <c r="M4" s="10">
        <v>450053.16029090906</v>
      </c>
    </row>
    <row r="5" spans="1:15" x14ac:dyDescent="0.25">
      <c r="A5" s="4" t="s">
        <v>3</v>
      </c>
      <c r="B5" s="8">
        <v>12811.662</v>
      </c>
      <c r="C5" s="8">
        <v>408468.60000000003</v>
      </c>
      <c r="D5" s="8">
        <v>291599.10000000003</v>
      </c>
      <c r="E5" s="8">
        <v>14906.2</v>
      </c>
      <c r="F5" s="9">
        <v>0</v>
      </c>
      <c r="G5" s="9">
        <v>0</v>
      </c>
      <c r="H5" s="9">
        <v>0</v>
      </c>
      <c r="I5" s="9">
        <v>0</v>
      </c>
      <c r="J5" s="8">
        <v>0</v>
      </c>
      <c r="K5" s="8">
        <v>71870.399999999994</v>
      </c>
      <c r="L5" s="8">
        <v>0</v>
      </c>
      <c r="M5" s="10">
        <v>799655.96200000006</v>
      </c>
    </row>
    <row r="6" spans="1:15" x14ac:dyDescent="0.25">
      <c r="A6" s="4" t="s">
        <v>4</v>
      </c>
      <c r="B6" s="8">
        <v>-3465.6400000000003</v>
      </c>
      <c r="C6" s="8">
        <v>-116325.40000000001</v>
      </c>
      <c r="D6" s="8">
        <v>0</v>
      </c>
      <c r="E6" s="8">
        <v>-16484.100000000002</v>
      </c>
      <c r="F6" s="9">
        <v>0</v>
      </c>
      <c r="G6" s="9">
        <v>0</v>
      </c>
      <c r="H6" s="9">
        <v>0</v>
      </c>
      <c r="I6" s="9">
        <v>0</v>
      </c>
      <c r="J6" s="8">
        <v>0</v>
      </c>
      <c r="K6" s="8">
        <v>-31914</v>
      </c>
      <c r="L6" s="8">
        <v>0</v>
      </c>
      <c r="M6" s="10">
        <v>-168189.14</v>
      </c>
    </row>
    <row r="7" spans="1:15" x14ac:dyDescent="0.25">
      <c r="A7" s="4" t="s">
        <v>7</v>
      </c>
      <c r="B7" s="9">
        <v>0</v>
      </c>
      <c r="C7" s="8">
        <v>-12427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8">
        <v>0</v>
      </c>
      <c r="K7" s="8">
        <v>0</v>
      </c>
      <c r="L7" s="9">
        <v>0</v>
      </c>
      <c r="M7" s="10">
        <v>-12427</v>
      </c>
    </row>
    <row r="8" spans="1:15" x14ac:dyDescent="0.25">
      <c r="A8" s="4" t="s">
        <v>8</v>
      </c>
      <c r="B8" s="8">
        <v>316.202</v>
      </c>
      <c r="C8" s="8">
        <v>-11253.4</v>
      </c>
      <c r="D8" s="8">
        <v>-47697.3</v>
      </c>
      <c r="E8" s="8">
        <v>-266</v>
      </c>
      <c r="F8" s="9">
        <v>0</v>
      </c>
      <c r="G8" s="9">
        <v>0</v>
      </c>
      <c r="H8" s="9">
        <v>0</v>
      </c>
      <c r="I8" s="9">
        <v>0</v>
      </c>
      <c r="J8" s="8">
        <v>0</v>
      </c>
      <c r="K8" s="8">
        <v>0</v>
      </c>
      <c r="L8" s="9">
        <v>0</v>
      </c>
      <c r="M8" s="10">
        <v>-58900.498000000007</v>
      </c>
    </row>
    <row r="9" spans="1:15" x14ac:dyDescent="0.25">
      <c r="A9" s="4" t="s">
        <v>9</v>
      </c>
      <c r="B9" s="8">
        <v>37457.695999999996</v>
      </c>
      <c r="C9" s="8">
        <v>315847</v>
      </c>
      <c r="D9" s="8">
        <v>295733.70000000007</v>
      </c>
      <c r="E9" s="8">
        <v>110812.9792</v>
      </c>
      <c r="F9" s="8">
        <v>174013.90909090909</v>
      </c>
      <c r="G9" s="8">
        <v>799.2</v>
      </c>
      <c r="H9" s="8">
        <v>2325.6000000000004</v>
      </c>
      <c r="I9" s="8">
        <v>25665.999999999996</v>
      </c>
      <c r="J9" s="8">
        <v>7580.0000000000036</v>
      </c>
      <c r="K9" s="8">
        <v>39956.399999999994</v>
      </c>
      <c r="L9" s="8">
        <v>0</v>
      </c>
      <c r="M9" s="10">
        <v>1010192.4842909091</v>
      </c>
    </row>
    <row r="10" spans="1:15" x14ac:dyDescent="0.25">
      <c r="A10" s="4" t="s">
        <v>10</v>
      </c>
      <c r="B10" s="8">
        <v>0</v>
      </c>
      <c r="C10" s="8">
        <v>63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0">
        <v>63</v>
      </c>
    </row>
    <row r="11" spans="1:15" x14ac:dyDescent="0.25">
      <c r="A11" s="4" t="s">
        <v>11</v>
      </c>
      <c r="B11" s="8">
        <v>395.89700000000306</v>
      </c>
      <c r="C11" s="8">
        <v>443.00000000001995</v>
      </c>
      <c r="D11" s="8">
        <v>4276.8000000000138</v>
      </c>
      <c r="E11" s="8">
        <v>0.99999999999984879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-4324.3991999999907</v>
      </c>
      <c r="L11" s="8">
        <v>-341.80000000000052</v>
      </c>
      <c r="M11" s="10">
        <v>450.49780000004523</v>
      </c>
    </row>
    <row r="12" spans="1:15" x14ac:dyDescent="0.25">
      <c r="A12" s="4" t="s">
        <v>12</v>
      </c>
      <c r="B12" s="8">
        <v>-32193.927000000003</v>
      </c>
      <c r="C12" s="8">
        <v>1151.0000000000073</v>
      </c>
      <c r="D12" s="8">
        <v>-80816.400000000009</v>
      </c>
      <c r="E12" s="8">
        <v>-28939.779199999997</v>
      </c>
      <c r="F12" s="8">
        <v>-174013.90909090909</v>
      </c>
      <c r="G12" s="8">
        <v>-799.2</v>
      </c>
      <c r="H12" s="8">
        <v>-2325.6000000000004</v>
      </c>
      <c r="I12" s="8">
        <v>-24929.999999999996</v>
      </c>
      <c r="J12" s="8">
        <v>-4005</v>
      </c>
      <c r="K12" s="8">
        <v>127744.2792</v>
      </c>
      <c r="L12" s="8">
        <v>43047.9</v>
      </c>
      <c r="M12" s="10">
        <v>-176080.6360909091</v>
      </c>
    </row>
    <row r="13" spans="1:15" x14ac:dyDescent="0.25">
      <c r="A13" s="5" t="s">
        <v>13</v>
      </c>
      <c r="B13" s="8">
        <v>-1636.9</v>
      </c>
      <c r="C13" s="8">
        <v>-16317.4</v>
      </c>
      <c r="D13" s="8">
        <v>-8263.8000000000011</v>
      </c>
      <c r="E13" s="8">
        <v>-642</v>
      </c>
      <c r="F13" s="9">
        <v>0</v>
      </c>
      <c r="G13" s="9">
        <v>0</v>
      </c>
      <c r="H13" s="9">
        <v>0</v>
      </c>
      <c r="I13" s="9">
        <v>0</v>
      </c>
      <c r="J13" s="8">
        <v>0</v>
      </c>
      <c r="K13" s="8">
        <v>-9883.0800000000108</v>
      </c>
      <c r="L13" s="8">
        <v>-2774.0999999999985</v>
      </c>
      <c r="M13" s="10">
        <v>-39517.280000000006</v>
      </c>
    </row>
    <row r="14" spans="1:15" x14ac:dyDescent="0.25">
      <c r="A14" s="4" t="s">
        <v>14</v>
      </c>
      <c r="B14" s="8">
        <v>-93.300000000000011</v>
      </c>
      <c r="C14" s="8">
        <v>0</v>
      </c>
      <c r="D14" s="8">
        <v>-2822.3999999999996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8">
        <v>0</v>
      </c>
      <c r="K14" s="8">
        <v>-8913.6</v>
      </c>
      <c r="L14" s="8">
        <v>-3751</v>
      </c>
      <c r="M14" s="10">
        <v>-15580.3</v>
      </c>
    </row>
    <row r="15" spans="1:15" x14ac:dyDescent="0.25">
      <c r="A15" s="4" t="s">
        <v>15</v>
      </c>
      <c r="B15" s="8">
        <v>3929.4660000000003</v>
      </c>
      <c r="C15" s="8">
        <v>301186.59999999998</v>
      </c>
      <c r="D15" s="8">
        <v>208107.9</v>
      </c>
      <c r="E15" s="8">
        <v>81232.2</v>
      </c>
      <c r="F15" s="9">
        <v>0</v>
      </c>
      <c r="G15" s="9">
        <v>0</v>
      </c>
      <c r="H15" s="9">
        <v>0</v>
      </c>
      <c r="I15" s="9">
        <v>736</v>
      </c>
      <c r="J15" s="8">
        <v>3575</v>
      </c>
      <c r="K15" s="8">
        <v>144579.60000000003</v>
      </c>
      <c r="L15" s="8">
        <v>36181</v>
      </c>
      <c r="M15" s="10">
        <v>779527.76600000006</v>
      </c>
    </row>
    <row r="16" spans="1:15" x14ac:dyDescent="0.25">
      <c r="A16" s="4" t="s">
        <v>16</v>
      </c>
      <c r="B16" s="8">
        <v>2061.9550000000004</v>
      </c>
      <c r="C16" s="8">
        <v>24152.2</v>
      </c>
      <c r="D16" s="8">
        <v>48684.6</v>
      </c>
      <c r="E16" s="8">
        <v>15352</v>
      </c>
      <c r="F16" s="9">
        <v>0</v>
      </c>
      <c r="G16" s="9">
        <v>0</v>
      </c>
      <c r="H16" s="9">
        <v>0</v>
      </c>
      <c r="I16" s="9">
        <v>0</v>
      </c>
      <c r="J16" s="8">
        <v>56</v>
      </c>
      <c r="K16" s="8">
        <v>63082.8</v>
      </c>
      <c r="L16" s="8">
        <v>13298</v>
      </c>
      <c r="M16" s="10">
        <v>166687.55499999999</v>
      </c>
    </row>
    <row r="17" spans="1:13" x14ac:dyDescent="0.25">
      <c r="A17" s="6" t="s">
        <v>17</v>
      </c>
      <c r="B17" s="13">
        <v>374.39000000000004</v>
      </c>
      <c r="C17" s="13">
        <v>42.6</v>
      </c>
      <c r="D17" s="13">
        <v>1134.9000000000001</v>
      </c>
      <c r="E17" s="13">
        <v>18</v>
      </c>
      <c r="F17" s="14">
        <v>0</v>
      </c>
      <c r="G17" s="14">
        <v>0</v>
      </c>
      <c r="H17" s="14">
        <v>0</v>
      </c>
      <c r="I17" s="14">
        <v>0</v>
      </c>
      <c r="J17" s="13">
        <v>0</v>
      </c>
      <c r="K17" s="13">
        <v>1454.3999999999999</v>
      </c>
      <c r="L17" s="13">
        <v>921</v>
      </c>
      <c r="M17" s="10">
        <v>3945.29</v>
      </c>
    </row>
    <row r="18" spans="1:13" x14ac:dyDescent="0.25">
      <c r="A18" s="6" t="s">
        <v>18</v>
      </c>
      <c r="B18" s="13">
        <v>0</v>
      </c>
      <c r="C18" s="13">
        <v>12324.6</v>
      </c>
      <c r="D18" s="13">
        <v>9278.1</v>
      </c>
      <c r="E18" s="13">
        <v>363</v>
      </c>
      <c r="F18" s="14">
        <v>0</v>
      </c>
      <c r="G18" s="14">
        <v>0</v>
      </c>
      <c r="H18" s="14">
        <v>0</v>
      </c>
      <c r="I18" s="14">
        <v>0</v>
      </c>
      <c r="J18" s="13">
        <v>0</v>
      </c>
      <c r="K18" s="13">
        <v>12344.400000000001</v>
      </c>
      <c r="L18" s="13">
        <v>9776</v>
      </c>
      <c r="M18" s="10">
        <v>44086.100000000006</v>
      </c>
    </row>
    <row r="19" spans="1:13" x14ac:dyDescent="0.25">
      <c r="A19" s="6" t="s">
        <v>19</v>
      </c>
      <c r="B19" s="13">
        <v>0</v>
      </c>
      <c r="C19" s="13">
        <v>88.600000000000009</v>
      </c>
      <c r="D19" s="13">
        <v>2598.3000000000002</v>
      </c>
      <c r="E19" s="13">
        <v>2</v>
      </c>
      <c r="F19" s="14">
        <v>0</v>
      </c>
      <c r="G19" s="14">
        <v>0</v>
      </c>
      <c r="H19" s="14">
        <v>0</v>
      </c>
      <c r="I19" s="14">
        <v>0</v>
      </c>
      <c r="J19" s="13">
        <v>0</v>
      </c>
      <c r="K19" s="13">
        <v>1796.3999999999999</v>
      </c>
      <c r="L19" s="13">
        <v>26</v>
      </c>
      <c r="M19" s="10">
        <v>4511.3</v>
      </c>
    </row>
    <row r="20" spans="1:13" x14ac:dyDescent="0.25">
      <c r="A20" s="6" t="s">
        <v>20</v>
      </c>
      <c r="B20" s="13">
        <v>571.67100000000005</v>
      </c>
      <c r="C20" s="13">
        <v>1512.8</v>
      </c>
      <c r="D20" s="13">
        <v>4731.3</v>
      </c>
      <c r="E20" s="13">
        <v>4120</v>
      </c>
      <c r="F20" s="14">
        <v>0</v>
      </c>
      <c r="G20" s="14">
        <v>0</v>
      </c>
      <c r="H20" s="14">
        <v>0</v>
      </c>
      <c r="I20" s="14">
        <v>0</v>
      </c>
      <c r="J20" s="13">
        <v>0</v>
      </c>
      <c r="K20" s="13">
        <v>3391.2</v>
      </c>
      <c r="L20" s="13">
        <v>114</v>
      </c>
      <c r="M20" s="10">
        <v>14440.971000000001</v>
      </c>
    </row>
    <row r="21" spans="1:13" x14ac:dyDescent="0.25">
      <c r="A21" s="6" t="s">
        <v>21</v>
      </c>
      <c r="B21" s="13">
        <v>0</v>
      </c>
      <c r="C21" s="13">
        <v>88.600000000000009</v>
      </c>
      <c r="D21" s="13">
        <v>2755.7999999999997</v>
      </c>
      <c r="E21" s="13">
        <v>12</v>
      </c>
      <c r="F21" s="14">
        <v>0</v>
      </c>
      <c r="G21" s="14">
        <v>0</v>
      </c>
      <c r="H21" s="14">
        <v>0</v>
      </c>
      <c r="I21" s="14">
        <v>0</v>
      </c>
      <c r="J21" s="13">
        <v>5</v>
      </c>
      <c r="K21" s="13">
        <v>6260.4</v>
      </c>
      <c r="L21" s="13">
        <v>439</v>
      </c>
      <c r="M21" s="10">
        <v>9560.7999999999993</v>
      </c>
    </row>
    <row r="22" spans="1:13" x14ac:dyDescent="0.25">
      <c r="A22" s="6" t="s">
        <v>22</v>
      </c>
      <c r="B22" s="13">
        <v>13.859000000000002</v>
      </c>
      <c r="C22" s="13">
        <v>446.4</v>
      </c>
      <c r="D22" s="13">
        <v>7630.2</v>
      </c>
      <c r="E22" s="13">
        <v>142</v>
      </c>
      <c r="F22" s="14">
        <v>0</v>
      </c>
      <c r="G22" s="14">
        <v>0</v>
      </c>
      <c r="H22" s="14">
        <v>0</v>
      </c>
      <c r="I22" s="14">
        <v>0</v>
      </c>
      <c r="J22" s="13">
        <v>8</v>
      </c>
      <c r="K22" s="13">
        <v>13917.6</v>
      </c>
      <c r="L22" s="13">
        <v>92.999999999999986</v>
      </c>
      <c r="M22" s="10">
        <v>22251.059000000001</v>
      </c>
    </row>
    <row r="23" spans="1:13" x14ac:dyDescent="0.25">
      <c r="A23" s="6" t="s">
        <v>23</v>
      </c>
      <c r="B23" s="13">
        <v>0</v>
      </c>
      <c r="C23" s="13">
        <v>852</v>
      </c>
      <c r="D23" s="13">
        <v>157.5</v>
      </c>
      <c r="E23" s="13">
        <v>1</v>
      </c>
      <c r="F23" s="14">
        <v>0</v>
      </c>
      <c r="G23" s="14">
        <v>0</v>
      </c>
      <c r="H23" s="14">
        <v>0</v>
      </c>
      <c r="I23" s="14">
        <v>0</v>
      </c>
      <c r="J23" s="13">
        <v>0</v>
      </c>
      <c r="K23" s="13">
        <v>349.2</v>
      </c>
      <c r="L23" s="13">
        <v>1</v>
      </c>
      <c r="M23" s="10">
        <v>1360.7</v>
      </c>
    </row>
    <row r="24" spans="1:13" x14ac:dyDescent="0.25">
      <c r="A24" s="6" t="s">
        <v>24</v>
      </c>
      <c r="B24" s="13">
        <v>58.980000000000004</v>
      </c>
      <c r="C24" s="13">
        <v>903.00000000000011</v>
      </c>
      <c r="D24" s="13">
        <v>12741.300000000001</v>
      </c>
      <c r="E24" s="13">
        <v>3411</v>
      </c>
      <c r="F24" s="14">
        <v>0</v>
      </c>
      <c r="G24" s="14">
        <v>0</v>
      </c>
      <c r="H24" s="14">
        <v>0</v>
      </c>
      <c r="I24" s="14">
        <v>0</v>
      </c>
      <c r="J24" s="13">
        <v>16</v>
      </c>
      <c r="K24" s="13">
        <v>9396</v>
      </c>
      <c r="L24" s="13">
        <v>1228</v>
      </c>
      <c r="M24" s="10">
        <v>27754.28</v>
      </c>
    </row>
    <row r="25" spans="1:13" x14ac:dyDescent="0.25">
      <c r="A25" s="6" t="s">
        <v>25</v>
      </c>
      <c r="B25" s="13">
        <v>828.10500000000013</v>
      </c>
      <c r="C25" s="13">
        <v>134.60000000000002</v>
      </c>
      <c r="D25" s="13">
        <v>2001.6000000000001</v>
      </c>
      <c r="E25" s="13">
        <v>3460</v>
      </c>
      <c r="F25" s="14">
        <v>0</v>
      </c>
      <c r="G25" s="14">
        <v>0</v>
      </c>
      <c r="H25" s="14">
        <v>0</v>
      </c>
      <c r="I25" s="14">
        <v>0</v>
      </c>
      <c r="J25" s="13">
        <v>0</v>
      </c>
      <c r="K25" s="13">
        <v>2984.4</v>
      </c>
      <c r="L25" s="13">
        <v>460</v>
      </c>
      <c r="M25" s="10">
        <v>9868.7049999999999</v>
      </c>
    </row>
    <row r="26" spans="1:13" x14ac:dyDescent="0.25">
      <c r="A26" s="6" t="s">
        <v>26</v>
      </c>
      <c r="B26" s="13">
        <v>0</v>
      </c>
      <c r="C26" s="13">
        <v>393.6</v>
      </c>
      <c r="D26" s="13">
        <v>250.20000000000002</v>
      </c>
      <c r="E26" s="13">
        <v>3475.9999999999995</v>
      </c>
      <c r="F26" s="14">
        <v>0</v>
      </c>
      <c r="G26" s="14">
        <v>0</v>
      </c>
      <c r="H26" s="14">
        <v>0</v>
      </c>
      <c r="I26" s="14">
        <v>0</v>
      </c>
      <c r="J26" s="13">
        <v>0</v>
      </c>
      <c r="K26" s="13">
        <v>1407.6000000000001</v>
      </c>
      <c r="L26" s="13">
        <v>0</v>
      </c>
      <c r="M26" s="10">
        <v>5527.4</v>
      </c>
    </row>
    <row r="27" spans="1:13" x14ac:dyDescent="0.25">
      <c r="A27" s="6" t="s">
        <v>27</v>
      </c>
      <c r="B27" s="13">
        <v>67.5</v>
      </c>
      <c r="C27" s="13">
        <v>6965.0000000000009</v>
      </c>
      <c r="D27" s="13">
        <v>1312.2</v>
      </c>
      <c r="E27" s="13">
        <v>132</v>
      </c>
      <c r="F27" s="14">
        <v>0</v>
      </c>
      <c r="G27" s="14">
        <v>0</v>
      </c>
      <c r="H27" s="14">
        <v>0</v>
      </c>
      <c r="I27" s="14">
        <v>0</v>
      </c>
      <c r="J27" s="13">
        <v>14</v>
      </c>
      <c r="K27" s="13">
        <v>1468.8000000000002</v>
      </c>
      <c r="L27" s="13">
        <v>50</v>
      </c>
      <c r="M27" s="10">
        <v>10009.5</v>
      </c>
    </row>
    <row r="28" spans="1:13" x14ac:dyDescent="0.25">
      <c r="A28" s="6" t="s">
        <v>28</v>
      </c>
      <c r="B28" s="13">
        <v>0</v>
      </c>
      <c r="C28" s="13">
        <v>0</v>
      </c>
      <c r="D28" s="13">
        <v>378.90000000000003</v>
      </c>
      <c r="E28" s="13">
        <v>3</v>
      </c>
      <c r="F28" s="14">
        <v>0</v>
      </c>
      <c r="G28" s="14">
        <v>0</v>
      </c>
      <c r="H28" s="14">
        <v>0</v>
      </c>
      <c r="I28" s="14">
        <v>0</v>
      </c>
      <c r="J28" s="13">
        <v>0</v>
      </c>
      <c r="K28" s="13">
        <v>640.79999999999995</v>
      </c>
      <c r="L28" s="13">
        <v>14</v>
      </c>
      <c r="M28" s="10">
        <v>1036.7</v>
      </c>
    </row>
    <row r="29" spans="1:13" x14ac:dyDescent="0.25">
      <c r="A29" s="6" t="s">
        <v>29</v>
      </c>
      <c r="B29" s="13">
        <v>147.45000000000002</v>
      </c>
      <c r="C29" s="13">
        <v>400.40000000000003</v>
      </c>
      <c r="D29" s="13">
        <v>3714.3</v>
      </c>
      <c r="E29" s="13">
        <v>212</v>
      </c>
      <c r="F29" s="14">
        <v>0</v>
      </c>
      <c r="G29" s="14">
        <v>0</v>
      </c>
      <c r="H29" s="14">
        <v>0</v>
      </c>
      <c r="I29" s="14">
        <v>0</v>
      </c>
      <c r="J29" s="13">
        <v>13</v>
      </c>
      <c r="K29" s="13">
        <v>7671.6</v>
      </c>
      <c r="L29" s="13">
        <v>176</v>
      </c>
      <c r="M29" s="10">
        <v>12334.75</v>
      </c>
    </row>
    <row r="30" spans="1:13" x14ac:dyDescent="0.25">
      <c r="A30" s="4" t="s">
        <v>30</v>
      </c>
      <c r="B30" s="8">
        <v>0</v>
      </c>
      <c r="C30" s="8">
        <v>186721.8</v>
      </c>
      <c r="D30" s="8">
        <v>1122.3</v>
      </c>
      <c r="E30" s="8">
        <v>13094.200000000003</v>
      </c>
      <c r="F30" s="9">
        <v>0</v>
      </c>
      <c r="G30" s="9">
        <v>0</v>
      </c>
      <c r="H30" s="9">
        <v>0</v>
      </c>
      <c r="I30" s="9">
        <v>0</v>
      </c>
      <c r="J30" s="8">
        <v>0</v>
      </c>
      <c r="K30" s="8">
        <v>4708.7999999999993</v>
      </c>
      <c r="L30" s="9">
        <v>0</v>
      </c>
      <c r="M30" s="10">
        <v>205647.09999999998</v>
      </c>
    </row>
    <row r="31" spans="1:13" x14ac:dyDescent="0.25">
      <c r="A31" s="6" t="s">
        <v>31</v>
      </c>
      <c r="B31" s="14">
        <v>0</v>
      </c>
      <c r="C31" s="13">
        <v>185144.2</v>
      </c>
      <c r="D31" s="13">
        <v>404.99999999999994</v>
      </c>
      <c r="E31" s="13">
        <v>13094.200000000003</v>
      </c>
      <c r="F31" s="14">
        <v>0</v>
      </c>
      <c r="G31" s="14">
        <v>0</v>
      </c>
      <c r="H31" s="14">
        <v>0</v>
      </c>
      <c r="I31" s="14">
        <v>0</v>
      </c>
      <c r="J31" s="13">
        <v>0</v>
      </c>
      <c r="K31" s="13">
        <v>586.79999999999995</v>
      </c>
      <c r="L31" s="14">
        <v>0</v>
      </c>
      <c r="M31" s="10">
        <v>199230.2</v>
      </c>
    </row>
    <row r="32" spans="1:13" x14ac:dyDescent="0.25">
      <c r="A32" s="6" t="s">
        <v>76</v>
      </c>
      <c r="B32" s="14">
        <v>0</v>
      </c>
      <c r="C32" s="13">
        <v>44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4">
        <v>0</v>
      </c>
      <c r="J32" s="13">
        <v>0</v>
      </c>
      <c r="K32" s="13">
        <v>0</v>
      </c>
      <c r="L32" s="14">
        <v>0</v>
      </c>
      <c r="M32" s="10">
        <v>44</v>
      </c>
    </row>
    <row r="33" spans="1:13" x14ac:dyDescent="0.25">
      <c r="A33" s="6" t="s">
        <v>32</v>
      </c>
      <c r="B33" s="13">
        <v>0</v>
      </c>
      <c r="C33" s="13">
        <v>1405.8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4">
        <v>0</v>
      </c>
      <c r="J33" s="13">
        <v>0</v>
      </c>
      <c r="K33" s="13">
        <v>4089.6</v>
      </c>
      <c r="L33" s="14">
        <v>0</v>
      </c>
      <c r="M33" s="10">
        <v>5495.4</v>
      </c>
    </row>
    <row r="34" spans="1:13" x14ac:dyDescent="0.25">
      <c r="A34" s="6" t="s">
        <v>33</v>
      </c>
      <c r="B34" s="14">
        <v>0</v>
      </c>
      <c r="C34" s="13">
        <v>0</v>
      </c>
      <c r="D34" s="13">
        <v>717.30000000000007</v>
      </c>
      <c r="E34" s="13">
        <v>0</v>
      </c>
      <c r="F34" s="14">
        <v>0</v>
      </c>
      <c r="G34" s="14">
        <v>0</v>
      </c>
      <c r="H34" s="14">
        <v>0</v>
      </c>
      <c r="I34" s="14">
        <v>0</v>
      </c>
      <c r="J34" s="13">
        <v>0</v>
      </c>
      <c r="K34" s="13">
        <v>32.4</v>
      </c>
      <c r="L34" s="14">
        <v>0</v>
      </c>
      <c r="M34" s="10">
        <v>749.7</v>
      </c>
    </row>
    <row r="35" spans="1:13" x14ac:dyDescent="0.25">
      <c r="A35" s="6" t="s">
        <v>34</v>
      </c>
      <c r="B35" s="13">
        <v>0</v>
      </c>
      <c r="C35" s="13">
        <v>127.80000000000001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4">
        <v>0</v>
      </c>
      <c r="J35" s="13">
        <v>0</v>
      </c>
      <c r="K35" s="13">
        <v>0</v>
      </c>
      <c r="L35" s="14">
        <v>0</v>
      </c>
      <c r="M35" s="10">
        <v>127.80000000000001</v>
      </c>
    </row>
    <row r="36" spans="1:13" x14ac:dyDescent="0.25">
      <c r="A36" s="6" t="s">
        <v>35</v>
      </c>
      <c r="B36" s="13">
        <v>0</v>
      </c>
      <c r="C36" s="13">
        <v>0</v>
      </c>
      <c r="D36" s="13">
        <v>0</v>
      </c>
      <c r="E36" s="13">
        <v>0</v>
      </c>
      <c r="F36" s="14">
        <v>0</v>
      </c>
      <c r="G36" s="14">
        <v>0</v>
      </c>
      <c r="H36" s="14">
        <v>0</v>
      </c>
      <c r="I36" s="14">
        <v>0</v>
      </c>
      <c r="J36" s="13">
        <v>0</v>
      </c>
      <c r="K36" s="13">
        <v>0</v>
      </c>
      <c r="L36" s="14">
        <v>0</v>
      </c>
      <c r="M36" s="10">
        <v>0</v>
      </c>
    </row>
    <row r="37" spans="1:13" x14ac:dyDescent="0.25">
      <c r="A37" s="4" t="s">
        <v>36</v>
      </c>
      <c r="B37" s="8">
        <v>1373.511</v>
      </c>
      <c r="C37" s="8">
        <v>18784.400000000001</v>
      </c>
      <c r="D37" s="8">
        <v>139163.4</v>
      </c>
      <c r="E37" s="8">
        <v>52785.999999999993</v>
      </c>
      <c r="F37" s="9">
        <v>0</v>
      </c>
      <c r="G37" s="9">
        <v>0</v>
      </c>
      <c r="H37" s="9">
        <v>0</v>
      </c>
      <c r="I37" s="9">
        <v>736</v>
      </c>
      <c r="J37" s="8">
        <v>3519</v>
      </c>
      <c r="K37" s="8">
        <v>76788.000000000015</v>
      </c>
      <c r="L37" s="8">
        <v>22883</v>
      </c>
      <c r="M37" s="10">
        <v>316033.31099999999</v>
      </c>
    </row>
    <row r="38" spans="1:13" x14ac:dyDescent="0.25">
      <c r="A38" s="6" t="s">
        <v>37</v>
      </c>
      <c r="B38" s="13">
        <v>1350.2670000000001</v>
      </c>
      <c r="C38" s="13">
        <v>2668.0000000000005</v>
      </c>
      <c r="D38" s="13">
        <v>104339.7</v>
      </c>
      <c r="E38" s="13">
        <v>50973.999999999993</v>
      </c>
      <c r="F38" s="14">
        <v>0</v>
      </c>
      <c r="G38" s="14">
        <v>0</v>
      </c>
      <c r="H38" s="14">
        <v>0</v>
      </c>
      <c r="I38" s="14">
        <v>723</v>
      </c>
      <c r="J38" s="13">
        <v>0</v>
      </c>
      <c r="K38" s="13">
        <v>45115.200000000004</v>
      </c>
      <c r="L38" s="13">
        <v>18071</v>
      </c>
      <c r="M38" s="10">
        <v>223241.16700000002</v>
      </c>
    </row>
    <row r="39" spans="1:13" x14ac:dyDescent="0.25">
      <c r="A39" s="6" t="s">
        <v>38</v>
      </c>
      <c r="B39" s="13">
        <v>23.244</v>
      </c>
      <c r="C39" s="13">
        <v>1102.4000000000001</v>
      </c>
      <c r="D39" s="13">
        <v>30718.799999999999</v>
      </c>
      <c r="E39" s="13">
        <v>1314</v>
      </c>
      <c r="F39" s="14">
        <v>0</v>
      </c>
      <c r="G39" s="14">
        <v>0</v>
      </c>
      <c r="H39" s="14">
        <v>0</v>
      </c>
      <c r="I39" s="14">
        <v>13</v>
      </c>
      <c r="J39" s="13">
        <v>1578</v>
      </c>
      <c r="K39" s="13">
        <v>28231.200000000001</v>
      </c>
      <c r="L39" s="13">
        <v>4755</v>
      </c>
      <c r="M39" s="10">
        <v>67735.644</v>
      </c>
    </row>
    <row r="40" spans="1:13" x14ac:dyDescent="0.25">
      <c r="A40" s="6" t="s">
        <v>39</v>
      </c>
      <c r="B40" s="13">
        <v>0</v>
      </c>
      <c r="C40" s="13">
        <v>14627.000000000002</v>
      </c>
      <c r="D40" s="13">
        <v>3509.1</v>
      </c>
      <c r="E40" s="13">
        <v>494</v>
      </c>
      <c r="F40" s="14">
        <v>0</v>
      </c>
      <c r="G40" s="14">
        <v>0</v>
      </c>
      <c r="H40" s="14">
        <v>0</v>
      </c>
      <c r="I40" s="14">
        <v>0</v>
      </c>
      <c r="J40" s="13">
        <v>1941</v>
      </c>
      <c r="K40" s="13">
        <v>3113.9999999999995</v>
      </c>
      <c r="L40" s="13">
        <v>17</v>
      </c>
      <c r="M40" s="10">
        <v>23702.100000000002</v>
      </c>
    </row>
    <row r="41" spans="1:13" x14ac:dyDescent="0.25">
      <c r="A41" s="6" t="s">
        <v>40</v>
      </c>
      <c r="B41" s="13">
        <v>0</v>
      </c>
      <c r="C41" s="13">
        <v>387</v>
      </c>
      <c r="D41" s="13">
        <v>595.80000000000007</v>
      </c>
      <c r="E41" s="13">
        <v>4</v>
      </c>
      <c r="F41" s="14">
        <v>0</v>
      </c>
      <c r="G41" s="14">
        <v>0</v>
      </c>
      <c r="H41" s="14">
        <v>0</v>
      </c>
      <c r="I41" s="14">
        <v>0</v>
      </c>
      <c r="J41" s="13">
        <v>0</v>
      </c>
      <c r="K41" s="13">
        <v>327.59999999999997</v>
      </c>
      <c r="L41" s="13">
        <v>40</v>
      </c>
      <c r="M41" s="10">
        <v>1354.4</v>
      </c>
    </row>
    <row r="42" spans="1:13" ht="15.75" thickBot="1" x14ac:dyDescent="0.3">
      <c r="A42" s="7" t="s">
        <v>41</v>
      </c>
      <c r="B42" s="16">
        <v>494.00000000000006</v>
      </c>
      <c r="C42" s="16">
        <v>71528.2</v>
      </c>
      <c r="D42" s="16">
        <v>19137.600000000002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8">
        <v>91159.8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Munka21"/>
  <dimension ref="A1:N42"/>
  <sheetViews>
    <sheetView showGridLines="0" zoomScale="85" zoomScaleNormal="8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53</v>
      </c>
      <c r="L2" s="3" t="s">
        <v>2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66484.510999999999</v>
      </c>
      <c r="C4" s="8">
        <v>35063.199999999997</v>
      </c>
      <c r="D4" s="8">
        <v>60176.7</v>
      </c>
      <c r="E4" s="8">
        <v>122983.7</v>
      </c>
      <c r="F4" s="8">
        <v>171494.36363636362</v>
      </c>
      <c r="G4" s="8">
        <v>1083.6000000000001</v>
      </c>
      <c r="H4" s="8">
        <v>2365.1999999999998</v>
      </c>
      <c r="I4" s="8">
        <v>4447.2</v>
      </c>
      <c r="J4" s="9">
        <v>0</v>
      </c>
      <c r="K4" s="8">
        <v>0</v>
      </c>
      <c r="L4" s="10">
        <v>464098.47463636356</v>
      </c>
    </row>
    <row r="5" spans="1:14" x14ac:dyDescent="0.25">
      <c r="A5" s="4" t="s">
        <v>3</v>
      </c>
      <c r="B5" s="8">
        <v>44533.326999999997</v>
      </c>
      <c r="C5" s="8">
        <v>374170.6</v>
      </c>
      <c r="D5" s="8">
        <v>311343.3</v>
      </c>
      <c r="E5" s="8">
        <v>7417.9549999999999</v>
      </c>
      <c r="F5" s="9">
        <v>0</v>
      </c>
      <c r="G5" s="9">
        <v>0</v>
      </c>
      <c r="H5" s="9">
        <v>0</v>
      </c>
      <c r="I5" s="8">
        <v>0</v>
      </c>
      <c r="J5" s="8">
        <v>68684.399999999994</v>
      </c>
      <c r="K5" s="8">
        <v>0</v>
      </c>
      <c r="L5" s="10">
        <v>806149.58199999994</v>
      </c>
    </row>
    <row r="6" spans="1:14" x14ac:dyDescent="0.25">
      <c r="A6" s="4" t="s">
        <v>4</v>
      </c>
      <c r="B6" s="8">
        <v>-18723.588</v>
      </c>
      <c r="C6" s="8">
        <v>-131905.20000000001</v>
      </c>
      <c r="D6" s="8">
        <v>-25859.7</v>
      </c>
      <c r="E6" s="8">
        <v>-13215.562999999998</v>
      </c>
      <c r="F6" s="9">
        <v>0</v>
      </c>
      <c r="G6" s="9">
        <v>0</v>
      </c>
      <c r="H6" s="9">
        <v>0</v>
      </c>
      <c r="I6" s="8">
        <v>0</v>
      </c>
      <c r="J6" s="8">
        <v>-20480.400000000001</v>
      </c>
      <c r="K6" s="8">
        <v>0</v>
      </c>
      <c r="L6" s="10">
        <v>-210184.451</v>
      </c>
    </row>
    <row r="7" spans="1:14" x14ac:dyDescent="0.25">
      <c r="A7" s="4" t="s">
        <v>7</v>
      </c>
      <c r="B7" s="9">
        <v>0</v>
      </c>
      <c r="C7" s="8">
        <v>-7353.0000000000009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8">
        <v>0</v>
      </c>
      <c r="J7" s="8">
        <v>0</v>
      </c>
      <c r="K7" s="9">
        <v>0</v>
      </c>
      <c r="L7" s="10">
        <v>-7353.0000000000009</v>
      </c>
    </row>
    <row r="8" spans="1:14" x14ac:dyDescent="0.25">
      <c r="A8" s="4" t="s">
        <v>8</v>
      </c>
      <c r="B8" s="11">
        <v>131.30499999999989</v>
      </c>
      <c r="C8" s="11">
        <v>-2641.0000000000009</v>
      </c>
      <c r="D8" s="11">
        <v>-53353.8</v>
      </c>
      <c r="E8" s="11">
        <v>887.40799999999967</v>
      </c>
      <c r="F8" s="9">
        <v>0</v>
      </c>
      <c r="G8" s="9">
        <v>0</v>
      </c>
      <c r="H8" s="9">
        <v>0</v>
      </c>
      <c r="I8" s="11">
        <v>0</v>
      </c>
      <c r="J8" s="11">
        <v>0</v>
      </c>
      <c r="K8" s="9">
        <v>0</v>
      </c>
      <c r="L8" s="12">
        <v>-54976.087</v>
      </c>
    </row>
    <row r="9" spans="1:14" x14ac:dyDescent="0.25">
      <c r="A9" s="4" t="s">
        <v>9</v>
      </c>
      <c r="B9" s="8">
        <v>92425.554999999978</v>
      </c>
      <c r="C9" s="8">
        <v>267334.59999999998</v>
      </c>
      <c r="D9" s="8">
        <v>292306.5</v>
      </c>
      <c r="E9" s="8">
        <v>118073.5</v>
      </c>
      <c r="F9" s="8">
        <v>171494.36363636362</v>
      </c>
      <c r="G9" s="8">
        <v>1083.6000000000001</v>
      </c>
      <c r="H9" s="8">
        <v>2365.1999999999998</v>
      </c>
      <c r="I9" s="8">
        <v>4447.2</v>
      </c>
      <c r="J9" s="8">
        <v>48203.999999999993</v>
      </c>
      <c r="K9" s="8">
        <v>0</v>
      </c>
      <c r="L9" s="10">
        <v>997734.51863636356</v>
      </c>
    </row>
    <row r="10" spans="1:14" x14ac:dyDescent="0.25">
      <c r="A10" s="4" t="s">
        <v>10</v>
      </c>
      <c r="B10" s="8">
        <v>0</v>
      </c>
      <c r="C10" s="8">
        <v>95.799999999999272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95.799999999999272</v>
      </c>
    </row>
    <row r="11" spans="1:14" x14ac:dyDescent="0.25">
      <c r="A11" s="4" t="s">
        <v>11</v>
      </c>
      <c r="B11" s="8">
        <v>2150.3079999999936</v>
      </c>
      <c r="C11" s="8">
        <v>-964.39999999995837</v>
      </c>
      <c r="D11" s="8">
        <v>15813.000000000045</v>
      </c>
      <c r="E11" s="8">
        <v>1.9999999999971618</v>
      </c>
      <c r="F11" s="8">
        <v>0</v>
      </c>
      <c r="G11" s="8">
        <v>0</v>
      </c>
      <c r="H11" s="8">
        <v>0</v>
      </c>
      <c r="I11" s="8">
        <v>0</v>
      </c>
      <c r="J11" s="8">
        <v>-3603.6000000000104</v>
      </c>
      <c r="K11" s="8">
        <v>341.00000000000364</v>
      </c>
      <c r="L11" s="10">
        <v>13738.30800000007</v>
      </c>
    </row>
    <row r="12" spans="1:14" x14ac:dyDescent="0.25">
      <c r="A12" s="4" t="s">
        <v>12</v>
      </c>
      <c r="B12" s="8">
        <v>-80285.444000000003</v>
      </c>
      <c r="C12" s="8">
        <v>-959.8000000000211</v>
      </c>
      <c r="D12" s="8">
        <v>-68116.5</v>
      </c>
      <c r="E12" s="8">
        <v>-31684.999999999993</v>
      </c>
      <c r="F12" s="8">
        <v>-171494.36363636362</v>
      </c>
      <c r="G12" s="8">
        <v>-1083.6000000000001</v>
      </c>
      <c r="H12" s="8">
        <v>-2365.1999999999998</v>
      </c>
      <c r="I12" s="8">
        <v>-1591.2</v>
      </c>
      <c r="J12" s="8">
        <v>105850.8</v>
      </c>
      <c r="K12" s="8">
        <v>47967.999999999993</v>
      </c>
      <c r="L12" s="10">
        <v>-203762.30763636361</v>
      </c>
    </row>
    <row r="13" spans="1:14" x14ac:dyDescent="0.25">
      <c r="A13" s="5" t="s">
        <v>13</v>
      </c>
      <c r="B13" s="11">
        <v>-5260.982</v>
      </c>
      <c r="C13" s="11">
        <v>-15659.8</v>
      </c>
      <c r="D13" s="11">
        <v>-5456.7000000000007</v>
      </c>
      <c r="E13" s="11">
        <v>-389</v>
      </c>
      <c r="F13" s="9">
        <v>0</v>
      </c>
      <c r="G13" s="9">
        <v>0</v>
      </c>
      <c r="H13" s="9">
        <v>0</v>
      </c>
      <c r="I13" s="11">
        <v>0</v>
      </c>
      <c r="J13" s="11">
        <v>-12326.4</v>
      </c>
      <c r="K13" s="11">
        <v>-6348.9999999999991</v>
      </c>
      <c r="L13" s="12">
        <v>-45441.881999999998</v>
      </c>
    </row>
    <row r="14" spans="1:14" x14ac:dyDescent="0.25">
      <c r="A14" s="4" t="s">
        <v>14</v>
      </c>
      <c r="B14" s="8">
        <v>-108</v>
      </c>
      <c r="C14" s="8">
        <v>0</v>
      </c>
      <c r="D14" s="8">
        <v>-4400.1000000000004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-13071.6</v>
      </c>
      <c r="K14" s="8">
        <v>-3999</v>
      </c>
      <c r="L14" s="10">
        <v>-21578.7</v>
      </c>
    </row>
    <row r="15" spans="1:14" x14ac:dyDescent="0.25">
      <c r="A15" s="4" t="s">
        <v>15</v>
      </c>
      <c r="B15" s="8">
        <v>8921.4369999999999</v>
      </c>
      <c r="C15" s="8">
        <v>249846.40000000002</v>
      </c>
      <c r="D15" s="8">
        <v>230146.19999999998</v>
      </c>
      <c r="E15" s="8">
        <v>86001.5</v>
      </c>
      <c r="F15" s="9">
        <v>0</v>
      </c>
      <c r="G15" s="9">
        <v>0</v>
      </c>
      <c r="H15" s="9">
        <v>0</v>
      </c>
      <c r="I15" s="8">
        <v>2856</v>
      </c>
      <c r="J15" s="8">
        <v>125053.19999999998</v>
      </c>
      <c r="K15" s="8">
        <v>37961</v>
      </c>
      <c r="L15" s="10">
        <v>740785.73699999996</v>
      </c>
    </row>
    <row r="16" spans="1:14" x14ac:dyDescent="0.25">
      <c r="A16" s="4" t="s">
        <v>16</v>
      </c>
      <c r="B16" s="8">
        <v>4309.08</v>
      </c>
      <c r="C16" s="8">
        <v>24063.8</v>
      </c>
      <c r="D16" s="8">
        <v>52425.9</v>
      </c>
      <c r="E16" s="8">
        <v>7301</v>
      </c>
      <c r="F16" s="9">
        <v>0</v>
      </c>
      <c r="G16" s="9">
        <v>0</v>
      </c>
      <c r="H16" s="9">
        <v>0</v>
      </c>
      <c r="I16" s="8">
        <v>52</v>
      </c>
      <c r="J16" s="8">
        <v>52905.599999999991</v>
      </c>
      <c r="K16" s="8">
        <v>14319</v>
      </c>
      <c r="L16" s="10">
        <v>155376.38</v>
      </c>
    </row>
    <row r="17" spans="1:12" x14ac:dyDescent="0.25">
      <c r="A17" s="6" t="s">
        <v>17</v>
      </c>
      <c r="B17" s="13">
        <v>2810.1000000000004</v>
      </c>
      <c r="C17" s="13">
        <v>42.6</v>
      </c>
      <c r="D17" s="13">
        <v>2028.6000000000001</v>
      </c>
      <c r="E17" s="13">
        <v>0</v>
      </c>
      <c r="F17" s="14">
        <v>0</v>
      </c>
      <c r="G17" s="14">
        <v>0</v>
      </c>
      <c r="H17" s="14">
        <v>0</v>
      </c>
      <c r="I17" s="13">
        <v>0</v>
      </c>
      <c r="J17" s="13">
        <v>2131.1999999999998</v>
      </c>
      <c r="K17" s="13">
        <v>899</v>
      </c>
      <c r="L17" s="10">
        <v>7911.5</v>
      </c>
    </row>
    <row r="18" spans="1:12" x14ac:dyDescent="0.25">
      <c r="A18" s="6" t="s">
        <v>18</v>
      </c>
      <c r="B18" s="13">
        <v>0</v>
      </c>
      <c r="C18" s="13">
        <v>13876.6</v>
      </c>
      <c r="D18" s="13">
        <v>9594</v>
      </c>
      <c r="E18" s="13">
        <v>66</v>
      </c>
      <c r="F18" s="14">
        <v>0</v>
      </c>
      <c r="G18" s="14">
        <v>0</v>
      </c>
      <c r="H18" s="14">
        <v>0</v>
      </c>
      <c r="I18" s="13">
        <v>0</v>
      </c>
      <c r="J18" s="13">
        <v>11509.199999999999</v>
      </c>
      <c r="K18" s="13">
        <v>8965</v>
      </c>
      <c r="L18" s="10">
        <v>44010.799999999996</v>
      </c>
    </row>
    <row r="19" spans="1:12" x14ac:dyDescent="0.25">
      <c r="A19" s="6" t="s">
        <v>19</v>
      </c>
      <c r="B19" s="13">
        <v>0</v>
      </c>
      <c r="C19" s="13">
        <v>42.6</v>
      </c>
      <c r="D19" s="13">
        <v>2981.7000000000003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1400.4</v>
      </c>
      <c r="K19" s="13">
        <v>632</v>
      </c>
      <c r="L19" s="10">
        <v>5056.7000000000007</v>
      </c>
    </row>
    <row r="20" spans="1:12" x14ac:dyDescent="0.25">
      <c r="A20" s="6" t="s">
        <v>20</v>
      </c>
      <c r="B20" s="13">
        <v>1171.009</v>
      </c>
      <c r="C20" s="13">
        <v>2917.6</v>
      </c>
      <c r="D20" s="13">
        <v>8007.2999999999993</v>
      </c>
      <c r="E20" s="13">
        <v>2243</v>
      </c>
      <c r="F20" s="14">
        <v>0</v>
      </c>
      <c r="G20" s="14">
        <v>0</v>
      </c>
      <c r="H20" s="14">
        <v>0</v>
      </c>
      <c r="I20" s="13">
        <v>0</v>
      </c>
      <c r="J20" s="13">
        <v>4330.8</v>
      </c>
      <c r="K20" s="13">
        <v>132</v>
      </c>
      <c r="L20" s="10">
        <v>18801.708999999999</v>
      </c>
    </row>
    <row r="21" spans="1:12" x14ac:dyDescent="0.25">
      <c r="A21" s="6" t="s">
        <v>21</v>
      </c>
      <c r="B21" s="13">
        <v>0</v>
      </c>
      <c r="C21" s="13">
        <v>88.600000000000009</v>
      </c>
      <c r="D21" s="13">
        <v>2509.2000000000003</v>
      </c>
      <c r="E21" s="13">
        <v>3</v>
      </c>
      <c r="F21" s="14">
        <v>0</v>
      </c>
      <c r="G21" s="14">
        <v>0</v>
      </c>
      <c r="H21" s="14">
        <v>0</v>
      </c>
      <c r="I21" s="13">
        <v>5</v>
      </c>
      <c r="J21" s="13">
        <v>5277.5999999999995</v>
      </c>
      <c r="K21" s="13">
        <v>299</v>
      </c>
      <c r="L21" s="10">
        <v>8182.4</v>
      </c>
    </row>
    <row r="22" spans="1:12" x14ac:dyDescent="0.25">
      <c r="A22" s="6" t="s">
        <v>22</v>
      </c>
      <c r="B22" s="13">
        <v>46.495000000000005</v>
      </c>
      <c r="C22" s="13">
        <v>354.40000000000003</v>
      </c>
      <c r="D22" s="13">
        <v>6339.6</v>
      </c>
      <c r="E22" s="13">
        <v>199</v>
      </c>
      <c r="F22" s="14">
        <v>0</v>
      </c>
      <c r="G22" s="14">
        <v>0</v>
      </c>
      <c r="H22" s="14">
        <v>0</v>
      </c>
      <c r="I22" s="13">
        <v>20</v>
      </c>
      <c r="J22" s="13">
        <v>8888.4</v>
      </c>
      <c r="K22" s="13">
        <v>201.99999999999997</v>
      </c>
      <c r="L22" s="10">
        <v>16049.895</v>
      </c>
    </row>
    <row r="23" spans="1:12" x14ac:dyDescent="0.25">
      <c r="A23" s="6" t="s">
        <v>23</v>
      </c>
      <c r="B23" s="13">
        <v>0</v>
      </c>
      <c r="C23" s="13">
        <v>553.79999999999995</v>
      </c>
      <c r="D23" s="13">
        <v>140.4</v>
      </c>
      <c r="E23" s="13">
        <v>5</v>
      </c>
      <c r="F23" s="14">
        <v>0</v>
      </c>
      <c r="G23" s="14">
        <v>0</v>
      </c>
      <c r="H23" s="14">
        <v>0</v>
      </c>
      <c r="I23" s="13">
        <v>0</v>
      </c>
      <c r="J23" s="13">
        <v>313.2</v>
      </c>
      <c r="K23" s="13">
        <v>0</v>
      </c>
      <c r="L23" s="10">
        <v>1012.3999999999999</v>
      </c>
    </row>
    <row r="24" spans="1:12" x14ac:dyDescent="0.25">
      <c r="A24" s="6" t="s">
        <v>24</v>
      </c>
      <c r="B24" s="13">
        <v>88.5</v>
      </c>
      <c r="C24" s="13">
        <v>575.80000000000007</v>
      </c>
      <c r="D24" s="13">
        <v>11798.1</v>
      </c>
      <c r="E24" s="13">
        <v>2663</v>
      </c>
      <c r="F24" s="14">
        <v>0</v>
      </c>
      <c r="G24" s="14">
        <v>0</v>
      </c>
      <c r="H24" s="14">
        <v>0</v>
      </c>
      <c r="I24" s="13">
        <v>21</v>
      </c>
      <c r="J24" s="13">
        <v>7509.6</v>
      </c>
      <c r="K24" s="13">
        <v>1041</v>
      </c>
      <c r="L24" s="10">
        <v>23697</v>
      </c>
    </row>
    <row r="25" spans="1:12" x14ac:dyDescent="0.25">
      <c r="A25" s="6" t="s">
        <v>25</v>
      </c>
      <c r="B25" s="13">
        <v>0</v>
      </c>
      <c r="C25" s="13">
        <v>166</v>
      </c>
      <c r="D25" s="13">
        <v>3270.6</v>
      </c>
      <c r="E25" s="13">
        <v>500</v>
      </c>
      <c r="F25" s="14">
        <v>0</v>
      </c>
      <c r="G25" s="14">
        <v>0</v>
      </c>
      <c r="H25" s="14">
        <v>0</v>
      </c>
      <c r="I25" s="13">
        <v>0</v>
      </c>
      <c r="J25" s="13">
        <v>2872.7999999999997</v>
      </c>
      <c r="K25" s="13">
        <v>1555</v>
      </c>
      <c r="L25" s="10">
        <v>8364.4</v>
      </c>
    </row>
    <row r="26" spans="1:12" x14ac:dyDescent="0.25">
      <c r="A26" s="6" t="s">
        <v>26</v>
      </c>
      <c r="B26" s="13">
        <v>0</v>
      </c>
      <c r="C26" s="13">
        <v>127.80000000000001</v>
      </c>
      <c r="D26" s="13">
        <v>131.4</v>
      </c>
      <c r="E26" s="13">
        <v>1180</v>
      </c>
      <c r="F26" s="14">
        <v>0</v>
      </c>
      <c r="G26" s="14">
        <v>0</v>
      </c>
      <c r="H26" s="14">
        <v>0</v>
      </c>
      <c r="I26" s="13">
        <v>0</v>
      </c>
      <c r="J26" s="13">
        <v>882</v>
      </c>
      <c r="K26" s="13">
        <v>0</v>
      </c>
      <c r="L26" s="10">
        <v>2321.1999999999998</v>
      </c>
    </row>
    <row r="27" spans="1:12" x14ac:dyDescent="0.25">
      <c r="A27" s="6" t="s">
        <v>27</v>
      </c>
      <c r="B27" s="13">
        <v>192.976</v>
      </c>
      <c r="C27" s="13">
        <v>5183.4000000000005</v>
      </c>
      <c r="D27" s="13">
        <v>1862.1000000000001</v>
      </c>
      <c r="E27" s="13">
        <v>107.99999999999999</v>
      </c>
      <c r="F27" s="14">
        <v>0</v>
      </c>
      <c r="G27" s="14">
        <v>0</v>
      </c>
      <c r="H27" s="14">
        <v>0</v>
      </c>
      <c r="I27" s="13">
        <v>6</v>
      </c>
      <c r="J27" s="13">
        <v>939.59999999999991</v>
      </c>
      <c r="K27" s="13">
        <v>215.99999999999997</v>
      </c>
      <c r="L27" s="10">
        <v>8508.0760000000009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814.50000000000011</v>
      </c>
      <c r="E28" s="13">
        <v>13</v>
      </c>
      <c r="F28" s="14">
        <v>0</v>
      </c>
      <c r="G28" s="14">
        <v>0</v>
      </c>
      <c r="H28" s="14">
        <v>0</v>
      </c>
      <c r="I28" s="13">
        <v>0</v>
      </c>
      <c r="J28" s="13">
        <v>705.59999999999991</v>
      </c>
      <c r="K28" s="13">
        <v>12</v>
      </c>
      <c r="L28" s="10">
        <v>1545.1</v>
      </c>
    </row>
    <row r="29" spans="1:12" x14ac:dyDescent="0.25">
      <c r="A29" s="6" t="s">
        <v>29</v>
      </c>
      <c r="B29" s="13">
        <v>0</v>
      </c>
      <c r="C29" s="13">
        <v>134.60000000000002</v>
      </c>
      <c r="D29" s="13">
        <v>2948.4</v>
      </c>
      <c r="E29" s="13">
        <v>321</v>
      </c>
      <c r="F29" s="14">
        <v>0</v>
      </c>
      <c r="G29" s="14">
        <v>0</v>
      </c>
      <c r="H29" s="14">
        <v>0</v>
      </c>
      <c r="I29" s="13">
        <v>0</v>
      </c>
      <c r="J29" s="13">
        <v>6145.2000000000007</v>
      </c>
      <c r="K29" s="13">
        <v>366</v>
      </c>
      <c r="L29" s="10">
        <v>9915.2000000000007</v>
      </c>
    </row>
    <row r="30" spans="1:12" x14ac:dyDescent="0.25">
      <c r="A30" s="4" t="s">
        <v>30</v>
      </c>
      <c r="B30" s="8">
        <v>0</v>
      </c>
      <c r="C30" s="8">
        <v>149783.00000000003</v>
      </c>
      <c r="D30" s="8">
        <v>1665</v>
      </c>
      <c r="E30" s="8">
        <v>7889.5000000000009</v>
      </c>
      <c r="F30" s="9">
        <v>0</v>
      </c>
      <c r="G30" s="9">
        <v>0</v>
      </c>
      <c r="H30" s="9">
        <v>0</v>
      </c>
      <c r="I30" s="8">
        <v>0</v>
      </c>
      <c r="J30" s="8">
        <v>4161.6000000000004</v>
      </c>
      <c r="K30" s="9">
        <v>0</v>
      </c>
      <c r="L30" s="10">
        <v>163499.10000000003</v>
      </c>
    </row>
    <row r="31" spans="1:12" x14ac:dyDescent="0.25">
      <c r="A31" s="6" t="s">
        <v>31</v>
      </c>
      <c r="B31" s="14">
        <v>0</v>
      </c>
      <c r="C31" s="13">
        <v>147354.80000000002</v>
      </c>
      <c r="D31" s="13">
        <v>60.300000000000004</v>
      </c>
      <c r="E31" s="13">
        <v>7889.5000000000009</v>
      </c>
      <c r="F31" s="14">
        <v>0</v>
      </c>
      <c r="G31" s="14">
        <v>0</v>
      </c>
      <c r="H31" s="14">
        <v>0</v>
      </c>
      <c r="I31" s="13">
        <v>0</v>
      </c>
      <c r="J31" s="13">
        <v>61.2</v>
      </c>
      <c r="K31" s="14">
        <v>0</v>
      </c>
      <c r="L31" s="10">
        <v>155365.80000000002</v>
      </c>
    </row>
    <row r="32" spans="1:12" x14ac:dyDescent="0.25">
      <c r="A32" s="6" t="s">
        <v>76</v>
      </c>
      <c r="B32" s="14">
        <v>0</v>
      </c>
      <c r="C32" s="13">
        <v>0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3">
        <v>0</v>
      </c>
      <c r="K32" s="14">
        <v>0</v>
      </c>
      <c r="L32" s="10">
        <v>0</v>
      </c>
    </row>
    <row r="33" spans="1:12" x14ac:dyDescent="0.25">
      <c r="A33" s="6" t="s">
        <v>32</v>
      </c>
      <c r="B33" s="13">
        <v>0</v>
      </c>
      <c r="C33" s="13">
        <v>2172.6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4064.4</v>
      </c>
      <c r="K33" s="14">
        <v>0</v>
      </c>
      <c r="L33" s="10">
        <v>6237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1604.7</v>
      </c>
      <c r="E34" s="13">
        <v>0</v>
      </c>
      <c r="F34" s="14">
        <v>0</v>
      </c>
      <c r="G34" s="14">
        <v>0</v>
      </c>
      <c r="H34" s="14">
        <v>0</v>
      </c>
      <c r="I34" s="13">
        <v>0</v>
      </c>
      <c r="J34" s="13">
        <v>36</v>
      </c>
      <c r="K34" s="14">
        <v>0</v>
      </c>
      <c r="L34" s="10">
        <v>1640.7</v>
      </c>
    </row>
    <row r="35" spans="1:12" x14ac:dyDescent="0.25">
      <c r="A35" s="6" t="s">
        <v>34</v>
      </c>
      <c r="B35" s="13">
        <v>0</v>
      </c>
      <c r="C35" s="13">
        <v>255.60000000000002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3">
        <v>0</v>
      </c>
      <c r="K35" s="14">
        <v>0</v>
      </c>
      <c r="L35" s="10">
        <v>255.60000000000002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4384.357</v>
      </c>
      <c r="C37" s="8">
        <v>18318.599999999999</v>
      </c>
      <c r="D37" s="8">
        <v>155342.69999999998</v>
      </c>
      <c r="E37" s="8">
        <v>70811</v>
      </c>
      <c r="F37" s="9">
        <v>0</v>
      </c>
      <c r="G37" s="9">
        <v>0</v>
      </c>
      <c r="H37" s="9">
        <v>0</v>
      </c>
      <c r="I37" s="8">
        <v>2804</v>
      </c>
      <c r="J37" s="8">
        <v>67986</v>
      </c>
      <c r="K37" s="8">
        <v>23642</v>
      </c>
      <c r="L37" s="10">
        <v>343288.65700000001</v>
      </c>
    </row>
    <row r="38" spans="1:12" x14ac:dyDescent="0.25">
      <c r="A38" s="6" t="s">
        <v>37</v>
      </c>
      <c r="B38" s="13">
        <v>4288.4560000000001</v>
      </c>
      <c r="C38" s="13">
        <v>3030.0000000000005</v>
      </c>
      <c r="D38" s="13">
        <v>97162.2</v>
      </c>
      <c r="E38" s="13">
        <v>69138</v>
      </c>
      <c r="F38" s="14">
        <v>0</v>
      </c>
      <c r="G38" s="14">
        <v>0</v>
      </c>
      <c r="H38" s="14">
        <v>0</v>
      </c>
      <c r="I38" s="13">
        <v>397</v>
      </c>
      <c r="J38" s="13">
        <v>37522.800000000003</v>
      </c>
      <c r="K38" s="13">
        <v>18145</v>
      </c>
      <c r="L38" s="10">
        <v>229683.45600000001</v>
      </c>
    </row>
    <row r="39" spans="1:12" x14ac:dyDescent="0.25">
      <c r="A39" s="6" t="s">
        <v>38</v>
      </c>
      <c r="B39" s="13">
        <v>95.90100000000001</v>
      </c>
      <c r="C39" s="13">
        <v>1138</v>
      </c>
      <c r="D39" s="13">
        <v>52049.700000000004</v>
      </c>
      <c r="E39" s="13">
        <v>1289</v>
      </c>
      <c r="F39" s="14">
        <v>0</v>
      </c>
      <c r="G39" s="14">
        <v>0</v>
      </c>
      <c r="H39" s="14">
        <v>0</v>
      </c>
      <c r="I39" s="13">
        <v>951</v>
      </c>
      <c r="J39" s="13">
        <v>27529.200000000001</v>
      </c>
      <c r="K39" s="13">
        <v>5482</v>
      </c>
      <c r="L39" s="10">
        <v>88534.801000000007</v>
      </c>
    </row>
    <row r="40" spans="1:12" x14ac:dyDescent="0.25">
      <c r="A40" s="6" t="s">
        <v>39</v>
      </c>
      <c r="B40" s="13">
        <v>0</v>
      </c>
      <c r="C40" s="13">
        <v>14150.6</v>
      </c>
      <c r="D40" s="13">
        <v>6130.7999999999993</v>
      </c>
      <c r="E40" s="13">
        <v>384</v>
      </c>
      <c r="F40" s="14">
        <v>0</v>
      </c>
      <c r="G40" s="14">
        <v>0</v>
      </c>
      <c r="H40" s="14">
        <v>0</v>
      </c>
      <c r="I40" s="13">
        <v>1456</v>
      </c>
      <c r="J40" s="13">
        <v>2933.9999999999995</v>
      </c>
      <c r="K40" s="13">
        <v>15</v>
      </c>
      <c r="L40" s="10">
        <v>25070.400000000001</v>
      </c>
    </row>
    <row r="41" spans="1:12" x14ac:dyDescent="0.25">
      <c r="A41" s="6" t="s">
        <v>40</v>
      </c>
      <c r="B41" s="13">
        <v>0</v>
      </c>
      <c r="C41" s="13">
        <v>0</v>
      </c>
      <c r="D41" s="13">
        <v>0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0</v>
      </c>
      <c r="K41" s="13">
        <v>0</v>
      </c>
      <c r="L41" s="10">
        <v>0</v>
      </c>
    </row>
    <row r="42" spans="1:12" ht="15.75" thickBot="1" x14ac:dyDescent="0.3">
      <c r="A42" s="7" t="s">
        <v>41</v>
      </c>
      <c r="B42" s="16">
        <v>228.00000000000003</v>
      </c>
      <c r="C42" s="16">
        <v>57681</v>
      </c>
      <c r="D42" s="16">
        <v>20712.600000000002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78621.600000000006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Munka22"/>
  <dimension ref="A1:N42"/>
  <sheetViews>
    <sheetView showGridLines="0" zoomScale="85" zoomScaleNormal="85" workbookViewId="0">
      <pane xSplit="1" ySplit="3" topLeftCell="B20" activePane="bottomRight" state="frozen"/>
      <selection activeCell="B4" sqref="B4"/>
      <selection pane="topRight" activeCell="B4" sqref="B4"/>
      <selection pane="bottomLeft" activeCell="B4" sqref="B4"/>
      <selection pane="bottomRight" activeCell="B4" sqref="B4:L42"/>
    </sheetView>
  </sheetViews>
  <sheetFormatPr defaultRowHeight="15" x14ac:dyDescent="0.25"/>
  <cols>
    <col min="1" max="1" width="47.28515625" bestFit="1" customWidth="1"/>
    <col min="2" max="12" width="15.7109375" customWidth="1"/>
  </cols>
  <sheetData>
    <row r="1" spans="1:14" ht="45" customHeight="1" x14ac:dyDescent="0.25">
      <c r="A1" s="31" t="s">
        <v>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1" t="s">
        <v>0</v>
      </c>
    </row>
    <row r="2" spans="1:1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53</v>
      </c>
      <c r="L2" s="3" t="s">
        <v>0</v>
      </c>
      <c r="N2" s="1" t="s">
        <v>2</v>
      </c>
    </row>
    <row r="3" spans="1:14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  <c r="J3" s="22" t="s">
        <v>50</v>
      </c>
      <c r="K3" s="22" t="s">
        <v>51</v>
      </c>
      <c r="L3" s="23" t="s">
        <v>52</v>
      </c>
    </row>
    <row r="4" spans="1:14" x14ac:dyDescent="0.25">
      <c r="A4" s="4" t="s">
        <v>6</v>
      </c>
      <c r="B4" s="8">
        <v>1587.9552641635617</v>
      </c>
      <c r="C4" s="8">
        <v>837.47014426292151</v>
      </c>
      <c r="D4" s="8">
        <v>1437.2957867583834</v>
      </c>
      <c r="E4" s="8">
        <v>2937.4152097066976</v>
      </c>
      <c r="F4" s="8">
        <v>4096.0725049289103</v>
      </c>
      <c r="G4" s="8">
        <v>25.88134135855546</v>
      </c>
      <c r="H4" s="8">
        <v>56.491831470335335</v>
      </c>
      <c r="I4" s="8">
        <v>106.21954714818</v>
      </c>
      <c r="J4" s="9">
        <v>0</v>
      </c>
      <c r="K4" s="8">
        <v>0</v>
      </c>
      <c r="L4" s="10">
        <v>11084.801629797545</v>
      </c>
    </row>
    <row r="5" spans="1:14" x14ac:dyDescent="0.25">
      <c r="A5" s="4" t="s">
        <v>3</v>
      </c>
      <c r="B5" s="8">
        <v>1063.6602417120475</v>
      </c>
      <c r="C5" s="8">
        <v>8936.9112448648157</v>
      </c>
      <c r="D5" s="8">
        <v>7436.3069647463453</v>
      </c>
      <c r="E5" s="8">
        <v>177.17481131174165</v>
      </c>
      <c r="F5" s="9">
        <v>0</v>
      </c>
      <c r="G5" s="9">
        <v>0</v>
      </c>
      <c r="H5" s="9">
        <v>0</v>
      </c>
      <c r="I5" s="8">
        <v>0</v>
      </c>
      <c r="J5" s="8">
        <v>1640.4987102321581</v>
      </c>
      <c r="K5" s="8">
        <v>0</v>
      </c>
      <c r="L5" s="10">
        <v>19254.55197286711</v>
      </c>
    </row>
    <row r="6" spans="1:14" x14ac:dyDescent="0.25">
      <c r="A6" s="4" t="s">
        <v>4</v>
      </c>
      <c r="B6" s="8">
        <v>-447.20521639438232</v>
      </c>
      <c r="C6" s="8">
        <v>-3150.5015763829183</v>
      </c>
      <c r="D6" s="8">
        <v>-617.6483233018057</v>
      </c>
      <c r="E6" s="8">
        <v>-315.64829941721598</v>
      </c>
      <c r="F6" s="9">
        <v>0</v>
      </c>
      <c r="G6" s="9">
        <v>0</v>
      </c>
      <c r="H6" s="9">
        <v>0</v>
      </c>
      <c r="I6" s="8">
        <v>0</v>
      </c>
      <c r="J6" s="8">
        <v>-489.16595012897676</v>
      </c>
      <c r="K6" s="8">
        <v>0</v>
      </c>
      <c r="L6" s="10">
        <v>-5020.1693656252992</v>
      </c>
    </row>
    <row r="7" spans="1:14" x14ac:dyDescent="0.25">
      <c r="A7" s="4" t="s">
        <v>7</v>
      </c>
      <c r="B7" s="9">
        <v>0</v>
      </c>
      <c r="C7" s="8">
        <v>-175.62338779019777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8">
        <v>0</v>
      </c>
      <c r="J7" s="8">
        <v>0</v>
      </c>
      <c r="K7" s="9">
        <v>0</v>
      </c>
      <c r="L7" s="10">
        <v>-175.62338779019777</v>
      </c>
    </row>
    <row r="8" spans="1:14" x14ac:dyDescent="0.25">
      <c r="A8" s="4" t="s">
        <v>8</v>
      </c>
      <c r="B8" s="11">
        <v>3.1361660456673341</v>
      </c>
      <c r="C8" s="11">
        <v>-63.079201299321674</v>
      </c>
      <c r="D8" s="11">
        <v>-1274.3336199484093</v>
      </c>
      <c r="E8" s="11">
        <v>21.195375943441285</v>
      </c>
      <c r="F8" s="9">
        <v>0</v>
      </c>
      <c r="G8" s="9">
        <v>0</v>
      </c>
      <c r="H8" s="9">
        <v>0</v>
      </c>
      <c r="I8" s="11">
        <v>0</v>
      </c>
      <c r="J8" s="11">
        <v>0</v>
      </c>
      <c r="K8" s="9">
        <v>0</v>
      </c>
      <c r="L8" s="12">
        <v>-1313.0812792586223</v>
      </c>
    </row>
    <row r="9" spans="1:14" x14ac:dyDescent="0.25">
      <c r="A9" s="4" t="s">
        <v>9</v>
      </c>
      <c r="B9" s="8">
        <v>2207.5464555268945</v>
      </c>
      <c r="C9" s="8">
        <v>6385.1772236552997</v>
      </c>
      <c r="D9" s="8">
        <v>6981.6208082545127</v>
      </c>
      <c r="E9" s="8">
        <v>2820.1370975446644</v>
      </c>
      <c r="F9" s="8">
        <v>4096.0725049289103</v>
      </c>
      <c r="G9" s="8">
        <v>25.88134135855546</v>
      </c>
      <c r="H9" s="8">
        <v>56.491831470335335</v>
      </c>
      <c r="I9" s="8">
        <v>106.21954714818</v>
      </c>
      <c r="J9" s="8">
        <v>1151.3327601031815</v>
      </c>
      <c r="K9" s="8">
        <v>0</v>
      </c>
      <c r="L9" s="10">
        <v>23830.479569990533</v>
      </c>
    </row>
    <row r="10" spans="1:14" x14ac:dyDescent="0.25">
      <c r="A10" s="4" t="s">
        <v>10</v>
      </c>
      <c r="B10" s="8">
        <v>0</v>
      </c>
      <c r="C10" s="8">
        <v>2.2881436896913385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2.2881436896913385</v>
      </c>
    </row>
    <row r="11" spans="1:14" x14ac:dyDescent="0.25">
      <c r="A11" s="4" t="s">
        <v>11</v>
      </c>
      <c r="B11" s="8">
        <v>51.359224228527587</v>
      </c>
      <c r="C11" s="8">
        <v>-23.034298270754714</v>
      </c>
      <c r="D11" s="8">
        <v>377.68701633706041</v>
      </c>
      <c r="E11" s="8">
        <v>4.7769179325431399E-2</v>
      </c>
      <c r="F11" s="8">
        <v>0</v>
      </c>
      <c r="G11" s="8">
        <v>0</v>
      </c>
      <c r="H11" s="8">
        <v>0</v>
      </c>
      <c r="I11" s="8">
        <v>0</v>
      </c>
      <c r="J11" s="8">
        <v>-86.070507308684682</v>
      </c>
      <c r="K11" s="8">
        <v>8.1446450749976975</v>
      </c>
      <c r="L11" s="10">
        <v>328.1338492404717</v>
      </c>
    </row>
    <row r="12" spans="1:14" x14ac:dyDescent="0.25">
      <c r="A12" s="4" t="s">
        <v>12</v>
      </c>
      <c r="B12" s="8">
        <v>-1917.5848858316613</v>
      </c>
      <c r="C12" s="8">
        <v>-22.92442915830668</v>
      </c>
      <c r="D12" s="8">
        <v>-1626.9346517626827</v>
      </c>
      <c r="E12" s="8">
        <v>-756.78322346422067</v>
      </c>
      <c r="F12" s="8">
        <v>-4096.0725049289103</v>
      </c>
      <c r="G12" s="8">
        <v>-25.88134135855546</v>
      </c>
      <c r="H12" s="8">
        <v>-56.491831470335335</v>
      </c>
      <c r="I12" s="8">
        <v>-38.005159071367153</v>
      </c>
      <c r="J12" s="8">
        <v>2528.2029234737747</v>
      </c>
      <c r="K12" s="8">
        <v>1145.6959969427724</v>
      </c>
      <c r="L12" s="10">
        <v>-4866.7791066294931</v>
      </c>
    </row>
    <row r="13" spans="1:14" x14ac:dyDescent="0.25">
      <c r="A13" s="5" t="s">
        <v>13</v>
      </c>
      <c r="B13" s="11">
        <v>-125.65639629311167</v>
      </c>
      <c r="C13" s="11">
        <v>-374.0278972007261</v>
      </c>
      <c r="D13" s="11">
        <v>-130.33104041272571</v>
      </c>
      <c r="E13" s="11">
        <v>-9.2911053788095916</v>
      </c>
      <c r="F13" s="9">
        <v>0</v>
      </c>
      <c r="G13" s="9">
        <v>0</v>
      </c>
      <c r="H13" s="9">
        <v>0</v>
      </c>
      <c r="I13" s="11">
        <v>0</v>
      </c>
      <c r="J13" s="11">
        <v>-294.41100601891657</v>
      </c>
      <c r="K13" s="11">
        <v>-151.64325976879715</v>
      </c>
      <c r="L13" s="12">
        <v>-1085.3607050730868</v>
      </c>
    </row>
    <row r="14" spans="1:14" x14ac:dyDescent="0.25">
      <c r="A14" s="4" t="s">
        <v>14</v>
      </c>
      <c r="B14" s="8">
        <v>-2.5795356835769558</v>
      </c>
      <c r="C14" s="8">
        <v>0</v>
      </c>
      <c r="D14" s="8">
        <v>-105.0945829750645</v>
      </c>
      <c r="E14" s="8">
        <v>0</v>
      </c>
      <c r="F14" s="9">
        <v>0</v>
      </c>
      <c r="G14" s="9">
        <v>0</v>
      </c>
      <c r="H14" s="9">
        <v>0</v>
      </c>
      <c r="I14" s="8">
        <v>0</v>
      </c>
      <c r="J14" s="8">
        <v>-312.20980223559758</v>
      </c>
      <c r="K14" s="8">
        <v>-95.514474061335619</v>
      </c>
      <c r="L14" s="10">
        <v>-515.39839495557464</v>
      </c>
    </row>
    <row r="15" spans="1:14" x14ac:dyDescent="0.25">
      <c r="A15" s="4" t="s">
        <v>15</v>
      </c>
      <c r="B15" s="8">
        <v>213.08486194707177</v>
      </c>
      <c r="C15" s="8">
        <v>5967.4787427151987</v>
      </c>
      <c r="D15" s="8">
        <v>5496.9475494410999</v>
      </c>
      <c r="E15" s="8">
        <v>2054.1105378809589</v>
      </c>
      <c r="F15" s="9">
        <v>0</v>
      </c>
      <c r="G15" s="9">
        <v>0</v>
      </c>
      <c r="H15" s="9">
        <v>0</v>
      </c>
      <c r="I15" s="8">
        <v>68.214388076812838</v>
      </c>
      <c r="J15" s="8">
        <v>2986.8443680137575</v>
      </c>
      <c r="K15" s="8">
        <v>906.68290818763728</v>
      </c>
      <c r="L15" s="10">
        <v>17693.363356262536</v>
      </c>
    </row>
    <row r="16" spans="1:14" x14ac:dyDescent="0.25">
      <c r="A16" s="4" t="s">
        <v>16</v>
      </c>
      <c r="B16" s="8">
        <v>102.92060762396103</v>
      </c>
      <c r="C16" s="8">
        <v>574.75398872647349</v>
      </c>
      <c r="D16" s="8">
        <v>1252.1711092003438</v>
      </c>
      <c r="E16" s="8">
        <v>174.38138912773476</v>
      </c>
      <c r="F16" s="9">
        <v>0</v>
      </c>
      <c r="G16" s="9">
        <v>0</v>
      </c>
      <c r="H16" s="9">
        <v>0</v>
      </c>
      <c r="I16" s="8">
        <v>1.2419986624629789</v>
      </c>
      <c r="J16" s="8">
        <v>1263.6285468615649</v>
      </c>
      <c r="K16" s="8">
        <v>342.00343938091146</v>
      </c>
      <c r="L16" s="10">
        <v>3711.1010795834522</v>
      </c>
    </row>
    <row r="17" spans="1:12" x14ac:dyDescent="0.25">
      <c r="A17" s="6" t="s">
        <v>17</v>
      </c>
      <c r="B17" s="13">
        <v>67.11808541129264</v>
      </c>
      <c r="C17" s="13">
        <v>1.0174835196331327</v>
      </c>
      <c r="D17" s="13">
        <v>48.452278589853826</v>
      </c>
      <c r="E17" s="13">
        <v>0</v>
      </c>
      <c r="F17" s="14">
        <v>0</v>
      </c>
      <c r="G17" s="14">
        <v>0</v>
      </c>
      <c r="H17" s="14">
        <v>0</v>
      </c>
      <c r="I17" s="13">
        <v>0</v>
      </c>
      <c r="J17" s="13">
        <v>50.90283748925193</v>
      </c>
      <c r="K17" s="13">
        <v>21.472246106811884</v>
      </c>
      <c r="L17" s="10">
        <v>188.96293111684344</v>
      </c>
    </row>
    <row r="18" spans="1:12" x14ac:dyDescent="0.25">
      <c r="A18" s="6" t="s">
        <v>18</v>
      </c>
      <c r="B18" s="13">
        <v>0</v>
      </c>
      <c r="C18" s="13">
        <v>331.436896914111</v>
      </c>
      <c r="D18" s="13">
        <v>229.14875322441958</v>
      </c>
      <c r="E18" s="13">
        <v>1.576382917741473</v>
      </c>
      <c r="F18" s="14">
        <v>0</v>
      </c>
      <c r="G18" s="14">
        <v>0</v>
      </c>
      <c r="H18" s="14">
        <v>0</v>
      </c>
      <c r="I18" s="13">
        <v>0</v>
      </c>
      <c r="J18" s="13">
        <v>274.89251934651759</v>
      </c>
      <c r="K18" s="13">
        <v>214.1253463265501</v>
      </c>
      <c r="L18" s="10">
        <v>1051.1798987293398</v>
      </c>
    </row>
    <row r="19" spans="1:12" x14ac:dyDescent="0.25">
      <c r="A19" s="6" t="s">
        <v>19</v>
      </c>
      <c r="B19" s="13">
        <v>0</v>
      </c>
      <c r="C19" s="13">
        <v>1.0174835196331327</v>
      </c>
      <c r="D19" s="13">
        <v>71.216680997420468</v>
      </c>
      <c r="E19" s="13">
        <v>0</v>
      </c>
      <c r="F19" s="14">
        <v>0</v>
      </c>
      <c r="G19" s="14">
        <v>0</v>
      </c>
      <c r="H19" s="14">
        <v>0</v>
      </c>
      <c r="I19" s="13">
        <v>0</v>
      </c>
      <c r="J19" s="13">
        <v>33.447979363714531</v>
      </c>
      <c r="K19" s="13">
        <v>15.095060666857743</v>
      </c>
      <c r="L19" s="10">
        <v>120.77720454762589</v>
      </c>
    </row>
    <row r="20" spans="1:12" x14ac:dyDescent="0.25">
      <c r="A20" s="6" t="s">
        <v>20</v>
      </c>
      <c r="B20" s="13">
        <v>27.969069456386734</v>
      </c>
      <c r="C20" s="13">
        <v>69.685678800038218</v>
      </c>
      <c r="D20" s="13">
        <v>191.2510748065348</v>
      </c>
      <c r="E20" s="13">
        <v>53.573134613547332</v>
      </c>
      <c r="F20" s="14">
        <v>0</v>
      </c>
      <c r="G20" s="14">
        <v>0</v>
      </c>
      <c r="H20" s="14">
        <v>0</v>
      </c>
      <c r="I20" s="13">
        <v>0</v>
      </c>
      <c r="J20" s="13">
        <v>103.43938091143593</v>
      </c>
      <c r="K20" s="13">
        <v>3.1527658354829464</v>
      </c>
      <c r="L20" s="10">
        <v>449.07110442342599</v>
      </c>
    </row>
    <row r="21" spans="1:12" x14ac:dyDescent="0.25">
      <c r="A21" s="6" t="s">
        <v>21</v>
      </c>
      <c r="B21" s="13">
        <v>0</v>
      </c>
      <c r="C21" s="13">
        <v>2.1161746441196141</v>
      </c>
      <c r="D21" s="13">
        <v>59.931212381771282</v>
      </c>
      <c r="E21" s="13">
        <v>7.1653768988248781E-2</v>
      </c>
      <c r="F21" s="14">
        <v>0</v>
      </c>
      <c r="G21" s="14">
        <v>0</v>
      </c>
      <c r="H21" s="14">
        <v>0</v>
      </c>
      <c r="I21" s="13">
        <v>0.11942294831374796</v>
      </c>
      <c r="J21" s="13">
        <v>126.05331040412725</v>
      </c>
      <c r="K21" s="13">
        <v>7.1414923091621283</v>
      </c>
      <c r="L21" s="10">
        <v>195.43326645648227</v>
      </c>
    </row>
    <row r="22" spans="1:12" x14ac:dyDescent="0.25">
      <c r="A22" s="6" t="s">
        <v>22</v>
      </c>
      <c r="B22" s="13">
        <v>1.1105139963695423</v>
      </c>
      <c r="C22" s="13">
        <v>8.4646985764784564</v>
      </c>
      <c r="D22" s="13">
        <v>151.41874462596732</v>
      </c>
      <c r="E22" s="13">
        <v>4.7530333428871687</v>
      </c>
      <c r="F22" s="14">
        <v>0</v>
      </c>
      <c r="G22" s="14">
        <v>0</v>
      </c>
      <c r="H22" s="14">
        <v>0</v>
      </c>
      <c r="I22" s="13">
        <v>0.47769179325499184</v>
      </c>
      <c r="J22" s="13">
        <v>212.29578675838349</v>
      </c>
      <c r="K22" s="13">
        <v>4.8246871118754173</v>
      </c>
      <c r="L22" s="10">
        <v>383.34515620521631</v>
      </c>
    </row>
    <row r="23" spans="1:12" x14ac:dyDescent="0.25">
      <c r="A23" s="6" t="s">
        <v>23</v>
      </c>
      <c r="B23" s="13">
        <v>0</v>
      </c>
      <c r="C23" s="13">
        <v>13.227285755230724</v>
      </c>
      <c r="D23" s="13">
        <v>3.3533963886500429</v>
      </c>
      <c r="E23" s="13">
        <v>0.11942294831374796</v>
      </c>
      <c r="F23" s="14">
        <v>0</v>
      </c>
      <c r="G23" s="14">
        <v>0</v>
      </c>
      <c r="H23" s="14">
        <v>0</v>
      </c>
      <c r="I23" s="13">
        <v>0</v>
      </c>
      <c r="J23" s="13">
        <v>7.4806534823731727</v>
      </c>
      <c r="K23" s="13">
        <v>0</v>
      </c>
      <c r="L23" s="10">
        <v>24.18075857456769</v>
      </c>
    </row>
    <row r="24" spans="1:12" x14ac:dyDescent="0.25">
      <c r="A24" s="6" t="s">
        <v>24</v>
      </c>
      <c r="B24" s="13">
        <v>2.113786185153339</v>
      </c>
      <c r="C24" s="13">
        <v>13.752746727811218</v>
      </c>
      <c r="D24" s="13">
        <v>281.79277730008596</v>
      </c>
      <c r="E24" s="13">
        <v>63.604662271902164</v>
      </c>
      <c r="F24" s="14">
        <v>0</v>
      </c>
      <c r="G24" s="14">
        <v>0</v>
      </c>
      <c r="H24" s="14">
        <v>0</v>
      </c>
      <c r="I24" s="13">
        <v>0.50157638291774143</v>
      </c>
      <c r="J24" s="13">
        <v>179.36371453138435</v>
      </c>
      <c r="K24" s="13">
        <v>24.863857838922325</v>
      </c>
      <c r="L24" s="10">
        <v>565.99312123817708</v>
      </c>
    </row>
    <row r="25" spans="1:12" x14ac:dyDescent="0.25">
      <c r="A25" s="6" t="s">
        <v>25</v>
      </c>
      <c r="B25" s="13">
        <v>0</v>
      </c>
      <c r="C25" s="13">
        <v>3.9648418840164323</v>
      </c>
      <c r="D25" s="13">
        <v>78.116938950988811</v>
      </c>
      <c r="E25" s="13">
        <v>11.942294831374795</v>
      </c>
      <c r="F25" s="14">
        <v>0</v>
      </c>
      <c r="G25" s="14">
        <v>0</v>
      </c>
      <c r="H25" s="14">
        <v>0</v>
      </c>
      <c r="I25" s="13">
        <v>0</v>
      </c>
      <c r="J25" s="13">
        <v>68.615649183147028</v>
      </c>
      <c r="K25" s="13">
        <v>37.140536925575617</v>
      </c>
      <c r="L25" s="10">
        <v>199.78026177510267</v>
      </c>
    </row>
    <row r="26" spans="1:12" x14ac:dyDescent="0.25">
      <c r="A26" s="6" t="s">
        <v>26</v>
      </c>
      <c r="B26" s="13">
        <v>0</v>
      </c>
      <c r="C26" s="13">
        <v>3.0524505588993982</v>
      </c>
      <c r="D26" s="13">
        <v>3.1384350816852966</v>
      </c>
      <c r="E26" s="13">
        <v>28.183815802044521</v>
      </c>
      <c r="F26" s="14">
        <v>0</v>
      </c>
      <c r="G26" s="14">
        <v>0</v>
      </c>
      <c r="H26" s="14">
        <v>0</v>
      </c>
      <c r="I26" s="13">
        <v>0</v>
      </c>
      <c r="J26" s="13">
        <v>21.066208082545142</v>
      </c>
      <c r="K26" s="13">
        <v>0</v>
      </c>
      <c r="L26" s="10">
        <v>55.440909525174362</v>
      </c>
    </row>
    <row r="27" spans="1:12" x14ac:dyDescent="0.25">
      <c r="A27" s="6" t="s">
        <v>27</v>
      </c>
      <c r="B27" s="13">
        <v>4.6091525747587649</v>
      </c>
      <c r="C27" s="13">
        <v>123.80338205789624</v>
      </c>
      <c r="D27" s="13">
        <v>44.475494411006018</v>
      </c>
      <c r="E27" s="13">
        <v>2.5795356835769558</v>
      </c>
      <c r="F27" s="14">
        <v>0</v>
      </c>
      <c r="G27" s="14">
        <v>0</v>
      </c>
      <c r="H27" s="14">
        <v>0</v>
      </c>
      <c r="I27" s="13">
        <v>0.14330753797649756</v>
      </c>
      <c r="J27" s="13">
        <v>22.441960447119516</v>
      </c>
      <c r="K27" s="13">
        <v>5.1590713671539117</v>
      </c>
      <c r="L27" s="10">
        <v>203.21190407948791</v>
      </c>
    </row>
    <row r="28" spans="1:12" x14ac:dyDescent="0.25">
      <c r="A28" s="6" t="s">
        <v>28</v>
      </c>
      <c r="B28" s="13">
        <v>0</v>
      </c>
      <c r="C28" s="13">
        <v>0</v>
      </c>
      <c r="D28" s="13">
        <v>19.453998280309545</v>
      </c>
      <c r="E28" s="13">
        <v>0.31049966561574471</v>
      </c>
      <c r="F28" s="14">
        <v>0</v>
      </c>
      <c r="G28" s="14">
        <v>0</v>
      </c>
      <c r="H28" s="14">
        <v>0</v>
      </c>
      <c r="I28" s="13">
        <v>0</v>
      </c>
      <c r="J28" s="13">
        <v>16.852966466036111</v>
      </c>
      <c r="K28" s="13">
        <v>0.28661507595299512</v>
      </c>
      <c r="L28" s="10">
        <v>36.904079487914395</v>
      </c>
    </row>
    <row r="29" spans="1:12" x14ac:dyDescent="0.25">
      <c r="A29" s="6" t="s">
        <v>29</v>
      </c>
      <c r="B29" s="13">
        <v>0</v>
      </c>
      <c r="C29" s="13">
        <v>3.2148657686060957</v>
      </c>
      <c r="D29" s="13">
        <v>70.421324161650901</v>
      </c>
      <c r="E29" s="13">
        <v>7.6669532817426189</v>
      </c>
      <c r="F29" s="14">
        <v>0</v>
      </c>
      <c r="G29" s="14">
        <v>0</v>
      </c>
      <c r="H29" s="14">
        <v>0</v>
      </c>
      <c r="I29" s="13">
        <v>0</v>
      </c>
      <c r="J29" s="13">
        <v>146.77558039552881</v>
      </c>
      <c r="K29" s="13">
        <v>8.7417598165663506</v>
      </c>
      <c r="L29" s="10">
        <v>236.82048342409476</v>
      </c>
    </row>
    <row r="30" spans="1:12" x14ac:dyDescent="0.25">
      <c r="A30" s="4" t="s">
        <v>30</v>
      </c>
      <c r="B30" s="8">
        <v>0</v>
      </c>
      <c r="C30" s="8">
        <v>3577.5054934556224</v>
      </c>
      <c r="D30" s="8">
        <v>39.767841788478073</v>
      </c>
      <c r="E30" s="8">
        <v>188.43747014426293</v>
      </c>
      <c r="F30" s="9">
        <v>0</v>
      </c>
      <c r="G30" s="9">
        <v>0</v>
      </c>
      <c r="H30" s="9">
        <v>0</v>
      </c>
      <c r="I30" s="8">
        <v>0</v>
      </c>
      <c r="J30" s="8">
        <v>99.398108340498709</v>
      </c>
      <c r="K30" s="9">
        <v>0</v>
      </c>
      <c r="L30" s="10">
        <v>3905.1089137288623</v>
      </c>
    </row>
    <row r="31" spans="1:12" x14ac:dyDescent="0.25">
      <c r="A31" s="6" t="s">
        <v>31</v>
      </c>
      <c r="B31" s="14">
        <v>0</v>
      </c>
      <c r="C31" s="13">
        <v>3519.5089328365339</v>
      </c>
      <c r="D31" s="13">
        <v>1.4402407566638005</v>
      </c>
      <c r="E31" s="13">
        <v>188.43747014426293</v>
      </c>
      <c r="F31" s="14">
        <v>0</v>
      </c>
      <c r="G31" s="14">
        <v>0</v>
      </c>
      <c r="H31" s="14">
        <v>0</v>
      </c>
      <c r="I31" s="13">
        <v>0</v>
      </c>
      <c r="J31" s="13">
        <v>1.4617368873602752</v>
      </c>
      <c r="K31" s="14">
        <v>0</v>
      </c>
      <c r="L31" s="10">
        <v>3710.8483806248209</v>
      </c>
    </row>
    <row r="32" spans="1:12" x14ac:dyDescent="0.25">
      <c r="A32" s="6" t="s">
        <v>76</v>
      </c>
      <c r="B32" s="14">
        <v>0</v>
      </c>
      <c r="C32" s="13">
        <v>0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3">
        <v>0</v>
      </c>
      <c r="J32" s="13">
        <v>0</v>
      </c>
      <c r="K32" s="14">
        <v>0</v>
      </c>
      <c r="L32" s="10">
        <v>0</v>
      </c>
    </row>
    <row r="33" spans="1:12" x14ac:dyDescent="0.25">
      <c r="A33" s="6" t="s">
        <v>32</v>
      </c>
      <c r="B33" s="13">
        <v>0</v>
      </c>
      <c r="C33" s="13">
        <v>51.891659501289766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3">
        <v>0</v>
      </c>
      <c r="J33" s="13">
        <v>97.076526225279451</v>
      </c>
      <c r="K33" s="14">
        <v>0</v>
      </c>
      <c r="L33" s="10">
        <v>148.96818572656923</v>
      </c>
    </row>
    <row r="34" spans="1:12" x14ac:dyDescent="0.25">
      <c r="A34" s="6" t="s">
        <v>33</v>
      </c>
      <c r="B34" s="14">
        <v>0</v>
      </c>
      <c r="C34" s="13">
        <v>0</v>
      </c>
      <c r="D34" s="13">
        <v>38.327601031814275</v>
      </c>
      <c r="E34" s="13">
        <v>0</v>
      </c>
      <c r="F34" s="14">
        <v>0</v>
      </c>
      <c r="G34" s="14">
        <v>0</v>
      </c>
      <c r="H34" s="14">
        <v>0</v>
      </c>
      <c r="I34" s="13">
        <v>0</v>
      </c>
      <c r="J34" s="13">
        <v>0.85984522785898532</v>
      </c>
      <c r="K34" s="14">
        <v>0</v>
      </c>
      <c r="L34" s="10">
        <v>39.187446259673258</v>
      </c>
    </row>
    <row r="35" spans="1:12" x14ac:dyDescent="0.25">
      <c r="A35" s="6" t="s">
        <v>34</v>
      </c>
      <c r="B35" s="13">
        <v>0</v>
      </c>
      <c r="C35" s="13">
        <v>6.1049011177987964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3">
        <v>0</v>
      </c>
      <c r="J35" s="13">
        <v>0</v>
      </c>
      <c r="K35" s="14">
        <v>0</v>
      </c>
      <c r="L35" s="10">
        <v>6.1049011177987964</v>
      </c>
    </row>
    <row r="36" spans="1:12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3">
        <v>0</v>
      </c>
      <c r="J36" s="13">
        <v>0</v>
      </c>
      <c r="K36" s="14">
        <v>0</v>
      </c>
      <c r="L36" s="10">
        <v>0</v>
      </c>
    </row>
    <row r="37" spans="1:12" x14ac:dyDescent="0.25">
      <c r="A37" s="4" t="s">
        <v>36</v>
      </c>
      <c r="B37" s="8">
        <v>104.71856788000383</v>
      </c>
      <c r="C37" s="8">
        <v>437.53224419604464</v>
      </c>
      <c r="D37" s="8">
        <v>3710.296646603611</v>
      </c>
      <c r="E37" s="8">
        <v>1691.2916786089613</v>
      </c>
      <c r="F37" s="9">
        <v>0</v>
      </c>
      <c r="G37" s="9">
        <v>0</v>
      </c>
      <c r="H37" s="9">
        <v>0</v>
      </c>
      <c r="I37" s="8">
        <v>66.972389414349863</v>
      </c>
      <c r="J37" s="8">
        <v>1623.8177128116938</v>
      </c>
      <c r="K37" s="8">
        <v>564.67946880672582</v>
      </c>
      <c r="L37" s="10">
        <v>8199.3087083213904</v>
      </c>
    </row>
    <row r="38" spans="1:12" x14ac:dyDescent="0.25">
      <c r="A38" s="6" t="s">
        <v>37</v>
      </c>
      <c r="B38" s="13">
        <v>102.42801184675648</v>
      </c>
      <c r="C38" s="13">
        <v>72.370306678131271</v>
      </c>
      <c r="D38" s="13">
        <v>2320.6792777300084</v>
      </c>
      <c r="E38" s="13">
        <v>1651.3327601031813</v>
      </c>
      <c r="F38" s="14">
        <v>0</v>
      </c>
      <c r="G38" s="14">
        <v>0</v>
      </c>
      <c r="H38" s="14">
        <v>0</v>
      </c>
      <c r="I38" s="13">
        <v>9.4821820961115879</v>
      </c>
      <c r="J38" s="13">
        <v>896.21668099742044</v>
      </c>
      <c r="K38" s="13">
        <v>433.38587943059133</v>
      </c>
      <c r="L38" s="10">
        <v>5485.8950988822007</v>
      </c>
    </row>
    <row r="39" spans="1:12" x14ac:dyDescent="0.25">
      <c r="A39" s="6" t="s">
        <v>38</v>
      </c>
      <c r="B39" s="13">
        <v>2.2905560332473489</v>
      </c>
      <c r="C39" s="13">
        <v>27.180663036209037</v>
      </c>
      <c r="D39" s="13">
        <v>1243.1857265692176</v>
      </c>
      <c r="E39" s="13">
        <v>30.787236075284227</v>
      </c>
      <c r="F39" s="14">
        <v>0</v>
      </c>
      <c r="G39" s="14">
        <v>0</v>
      </c>
      <c r="H39" s="14">
        <v>0</v>
      </c>
      <c r="I39" s="13">
        <v>22.714244769274863</v>
      </c>
      <c r="J39" s="13">
        <v>657.52364574376611</v>
      </c>
      <c r="K39" s="13">
        <v>130.93532053119327</v>
      </c>
      <c r="L39" s="10">
        <v>2114.6173927581926</v>
      </c>
    </row>
    <row r="40" spans="1:12" x14ac:dyDescent="0.25">
      <c r="A40" s="6" t="s">
        <v>39</v>
      </c>
      <c r="B40" s="13">
        <v>0</v>
      </c>
      <c r="C40" s="13">
        <v>337.98127448170436</v>
      </c>
      <c r="D40" s="13">
        <v>146.43164230438521</v>
      </c>
      <c r="E40" s="13">
        <v>9.171682430495844</v>
      </c>
      <c r="F40" s="14">
        <v>0</v>
      </c>
      <c r="G40" s="14">
        <v>0</v>
      </c>
      <c r="H40" s="14">
        <v>0</v>
      </c>
      <c r="I40" s="13">
        <v>34.775962548963406</v>
      </c>
      <c r="J40" s="13">
        <v>70.077386070507302</v>
      </c>
      <c r="K40" s="13">
        <v>0.35826884494124389</v>
      </c>
      <c r="L40" s="10">
        <v>598.7962166809973</v>
      </c>
    </row>
    <row r="41" spans="1:12" x14ac:dyDescent="0.25">
      <c r="A41" s="6" t="s">
        <v>40</v>
      </c>
      <c r="B41" s="13">
        <v>0</v>
      </c>
      <c r="C41" s="13">
        <v>0</v>
      </c>
      <c r="D41" s="13">
        <v>0</v>
      </c>
      <c r="E41" s="13">
        <v>0</v>
      </c>
      <c r="F41" s="14">
        <v>0</v>
      </c>
      <c r="G41" s="14">
        <v>0</v>
      </c>
      <c r="H41" s="14">
        <v>0</v>
      </c>
      <c r="I41" s="13">
        <v>0</v>
      </c>
      <c r="J41" s="13">
        <v>0</v>
      </c>
      <c r="K41" s="13">
        <v>0</v>
      </c>
      <c r="L41" s="10">
        <v>0</v>
      </c>
    </row>
    <row r="42" spans="1:12" ht="15.75" thickBot="1" x14ac:dyDescent="0.3">
      <c r="A42" s="7" t="s">
        <v>41</v>
      </c>
      <c r="B42" s="16">
        <v>5.4456864431069079</v>
      </c>
      <c r="C42" s="16">
        <v>1377.687016337059</v>
      </c>
      <c r="D42" s="16">
        <v>494.71195184866724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8">
        <v>1877.8446546288333</v>
      </c>
    </row>
  </sheetData>
  <mergeCells count="1">
    <mergeCell ref="A1:L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FB78-6A0E-4EDA-A3E1-2A354B277865}">
  <sheetPr>
    <tabColor rgb="FF92D050"/>
  </sheetPr>
  <dimension ref="A1:O42"/>
  <sheetViews>
    <sheetView showGridLines="0" zoomScale="85" zoomScaleNormal="85" workbookViewId="0">
      <pane xSplit="1" ySplit="3" topLeftCell="B4" activePane="bottomRight" state="frozen"/>
      <selection activeCell="A3" sqref="A3"/>
      <selection pane="topRight" activeCell="A3" sqref="A3"/>
      <selection pane="bottomLeft" activeCell="A3" sqref="A3"/>
      <selection pane="bottomRight" activeCell="B4" sqref="B4:M42"/>
    </sheetView>
  </sheetViews>
  <sheetFormatPr defaultRowHeight="15" x14ac:dyDescent="0.25"/>
  <cols>
    <col min="1" max="1" width="47.28515625" bestFit="1" customWidth="1"/>
    <col min="2" max="13" width="15.7109375" customWidth="1"/>
  </cols>
  <sheetData>
    <row r="1" spans="1:15" ht="45" customHeight="1" x14ac:dyDescent="0.25">
      <c r="A1" s="31" t="s">
        <v>85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1" t="s">
        <v>0</v>
      </c>
    </row>
    <row r="2" spans="1:15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58</v>
      </c>
      <c r="M2" s="3" t="s">
        <v>0</v>
      </c>
      <c r="O2" s="1" t="s">
        <v>2</v>
      </c>
    </row>
    <row r="3" spans="1:15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78</v>
      </c>
      <c r="J3" s="22" t="s">
        <v>79</v>
      </c>
      <c r="K3" s="22" t="s">
        <v>50</v>
      </c>
      <c r="L3" s="22" t="s">
        <v>51</v>
      </c>
      <c r="M3" s="23" t="s">
        <v>52</v>
      </c>
    </row>
    <row r="4" spans="1:15" x14ac:dyDescent="0.25">
      <c r="A4" s="4" t="s">
        <v>6</v>
      </c>
      <c r="B4" s="8">
        <v>663.88344320244573</v>
      </c>
      <c r="C4" s="8">
        <v>1131.7521734976594</v>
      </c>
      <c r="D4" s="8">
        <v>1237.9836629406707</v>
      </c>
      <c r="E4" s="8">
        <v>2690.7633323779501</v>
      </c>
      <c r="F4" s="8">
        <v>4156.2508142473744</v>
      </c>
      <c r="G4" s="8">
        <v>19.088564058469476</v>
      </c>
      <c r="H4" s="8">
        <v>55.546001719690459</v>
      </c>
      <c r="I4" s="8">
        <v>613.02187828413093</v>
      </c>
      <c r="J4" s="8">
        <v>181.04518964364189</v>
      </c>
      <c r="K4" s="9">
        <v>0</v>
      </c>
      <c r="L4" s="8">
        <v>0</v>
      </c>
      <c r="M4" s="10">
        <v>10749.335059972034</v>
      </c>
    </row>
    <row r="5" spans="1:15" x14ac:dyDescent="0.25">
      <c r="A5" s="4" t="s">
        <v>3</v>
      </c>
      <c r="B5" s="8">
        <v>306.0012897678418</v>
      </c>
      <c r="C5" s="8">
        <v>9756.1049011177984</v>
      </c>
      <c r="D5" s="8">
        <v>6964.7248495270851</v>
      </c>
      <c r="E5" s="8">
        <v>356.02847043087797</v>
      </c>
      <c r="F5" s="9">
        <v>0</v>
      </c>
      <c r="G5" s="9">
        <v>0</v>
      </c>
      <c r="H5" s="9">
        <v>0</v>
      </c>
      <c r="I5" s="9">
        <v>0</v>
      </c>
      <c r="J5" s="8">
        <v>0</v>
      </c>
      <c r="K5" s="8">
        <v>1716.5950128976783</v>
      </c>
      <c r="L5" s="8">
        <v>0</v>
      </c>
      <c r="M5" s="10">
        <v>19099.454523741282</v>
      </c>
    </row>
    <row r="6" spans="1:15" x14ac:dyDescent="0.25">
      <c r="A6" s="4" t="s">
        <v>4</v>
      </c>
      <c r="B6" s="8">
        <v>-82.775389318811506</v>
      </c>
      <c r="C6" s="8">
        <v>-2778.3844463552123</v>
      </c>
      <c r="D6" s="8">
        <v>0</v>
      </c>
      <c r="E6" s="8">
        <v>-393.71596445973057</v>
      </c>
      <c r="F6" s="9">
        <v>0</v>
      </c>
      <c r="G6" s="9">
        <v>0</v>
      </c>
      <c r="H6" s="9">
        <v>0</v>
      </c>
      <c r="I6" s="9">
        <v>0</v>
      </c>
      <c r="J6" s="8">
        <v>0</v>
      </c>
      <c r="K6" s="8">
        <v>-762.25279449699053</v>
      </c>
      <c r="L6" s="8">
        <v>0</v>
      </c>
      <c r="M6" s="10">
        <v>-4017.1285946307448</v>
      </c>
    </row>
    <row r="7" spans="1:15" x14ac:dyDescent="0.25">
      <c r="A7" s="4" t="s">
        <v>7</v>
      </c>
      <c r="B7" s="9">
        <v>0</v>
      </c>
      <c r="C7" s="8">
        <v>-296.8137957389892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8">
        <v>0</v>
      </c>
      <c r="K7" s="8">
        <v>0</v>
      </c>
      <c r="L7" s="9">
        <v>0</v>
      </c>
      <c r="M7" s="10">
        <v>-296.8137957389892</v>
      </c>
    </row>
    <row r="8" spans="1:15" x14ac:dyDescent="0.25">
      <c r="A8" s="4" t="s">
        <v>8</v>
      </c>
      <c r="B8" s="8">
        <v>7.5523550205407473</v>
      </c>
      <c r="C8" s="8">
        <v>-268.7828413107863</v>
      </c>
      <c r="D8" s="8">
        <v>-1139.2304385210662</v>
      </c>
      <c r="E8" s="8">
        <v>-6.3533008502913919</v>
      </c>
      <c r="F8" s="9">
        <v>0</v>
      </c>
      <c r="G8" s="9">
        <v>0</v>
      </c>
      <c r="H8" s="9">
        <v>0</v>
      </c>
      <c r="I8" s="9">
        <v>0</v>
      </c>
      <c r="J8" s="8">
        <v>0</v>
      </c>
      <c r="K8" s="8">
        <v>0</v>
      </c>
      <c r="L8" s="9">
        <v>0</v>
      </c>
      <c r="M8" s="10">
        <v>-1406.8142256616031</v>
      </c>
    </row>
    <row r="9" spans="1:15" x14ac:dyDescent="0.25">
      <c r="A9" s="4" t="s">
        <v>9</v>
      </c>
      <c r="B9" s="8">
        <v>894.66169867201688</v>
      </c>
      <c r="C9" s="8">
        <v>7543.8759912104706</v>
      </c>
      <c r="D9" s="8">
        <v>7063.4780739466896</v>
      </c>
      <c r="E9" s="8">
        <v>2646.7225374988061</v>
      </c>
      <c r="F9" s="8">
        <v>4156.2508142473744</v>
      </c>
      <c r="G9" s="8">
        <v>19.088564058469476</v>
      </c>
      <c r="H9" s="8">
        <v>55.546001719690459</v>
      </c>
      <c r="I9" s="8">
        <v>613.02187828413093</v>
      </c>
      <c r="J9" s="8">
        <v>181.04518964364189</v>
      </c>
      <c r="K9" s="8">
        <v>954.34221840068778</v>
      </c>
      <c r="L9" s="8">
        <v>0</v>
      </c>
      <c r="M9" s="10">
        <v>24128.032967681978</v>
      </c>
    </row>
    <row r="10" spans="1:15" x14ac:dyDescent="0.25">
      <c r="A10" s="4" t="s">
        <v>10</v>
      </c>
      <c r="B10" s="8">
        <v>0</v>
      </c>
      <c r="C10" s="8">
        <v>1.5047291487532242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0">
        <v>1.5047291487532242</v>
      </c>
    </row>
    <row r="11" spans="1:15" x14ac:dyDescent="0.25">
      <c r="A11" s="4" t="s">
        <v>11</v>
      </c>
      <c r="B11" s="8">
        <v>9.4558373937136473</v>
      </c>
      <c r="C11" s="8">
        <v>10.580873220598544</v>
      </c>
      <c r="D11" s="8">
        <v>102.14961306964778</v>
      </c>
      <c r="E11" s="8">
        <v>2.3884589662745981E-2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-103.2865004299224</v>
      </c>
      <c r="L11" s="8">
        <v>-8.1637527467278233</v>
      </c>
      <c r="M11" s="10">
        <v>10.759955096972504</v>
      </c>
    </row>
    <row r="12" spans="1:15" x14ac:dyDescent="0.25">
      <c r="A12" s="4" t="s">
        <v>12</v>
      </c>
      <c r="B12" s="8">
        <v>-768.93873602751501</v>
      </c>
      <c r="C12" s="8">
        <v>27.491162701824578</v>
      </c>
      <c r="D12" s="8">
        <v>-1930.2665520206363</v>
      </c>
      <c r="E12" s="8">
        <v>-691.21475112257554</v>
      </c>
      <c r="F12" s="8">
        <v>-4156.2508142473744</v>
      </c>
      <c r="G12" s="8">
        <v>-19.088564058469476</v>
      </c>
      <c r="H12" s="8">
        <v>-55.546001719690459</v>
      </c>
      <c r="I12" s="8">
        <v>-595.44282029234728</v>
      </c>
      <c r="J12" s="8">
        <v>-95.657781599312102</v>
      </c>
      <c r="K12" s="8">
        <v>3051.1196904557178</v>
      </c>
      <c r="L12" s="8">
        <v>1028.1814273430782</v>
      </c>
      <c r="M12" s="10">
        <v>-4205.6137405872987</v>
      </c>
    </row>
    <row r="13" spans="1:15" x14ac:dyDescent="0.25">
      <c r="A13" s="5" t="s">
        <v>13</v>
      </c>
      <c r="B13" s="8">
        <v>-39.096684818954813</v>
      </c>
      <c r="C13" s="8">
        <v>-389.73440336295022</v>
      </c>
      <c r="D13" s="8">
        <v>-197.3774720550301</v>
      </c>
      <c r="E13" s="8">
        <v>-15.333906563485238</v>
      </c>
      <c r="F13" s="9">
        <v>0</v>
      </c>
      <c r="G13" s="9">
        <v>0</v>
      </c>
      <c r="H13" s="9">
        <v>0</v>
      </c>
      <c r="I13" s="9">
        <v>0</v>
      </c>
      <c r="J13" s="8">
        <v>0</v>
      </c>
      <c r="K13" s="8">
        <v>-236.0533104041275</v>
      </c>
      <c r="L13" s="8">
        <v>-66.258240183433614</v>
      </c>
      <c r="M13" s="10">
        <v>-943.85401738798146</v>
      </c>
    </row>
    <row r="14" spans="1:15" x14ac:dyDescent="0.25">
      <c r="A14" s="4" t="s">
        <v>14</v>
      </c>
      <c r="B14" s="8">
        <v>-2.2284322155345371</v>
      </c>
      <c r="C14" s="8">
        <v>0</v>
      </c>
      <c r="D14" s="8">
        <v>-67.411865864144445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8">
        <v>0</v>
      </c>
      <c r="K14" s="8">
        <v>-212.89767841788478</v>
      </c>
      <c r="L14" s="8">
        <v>-89.591095824973721</v>
      </c>
      <c r="M14" s="10">
        <v>-372.12907232253747</v>
      </c>
    </row>
    <row r="15" spans="1:15" x14ac:dyDescent="0.25">
      <c r="A15" s="4" t="s">
        <v>15</v>
      </c>
      <c r="B15" s="8">
        <v>93.853683003725976</v>
      </c>
      <c r="C15" s="8">
        <v>7193.7183529186968</v>
      </c>
      <c r="D15" s="8">
        <v>4970.5717970765263</v>
      </c>
      <c r="E15" s="8">
        <v>1940.1977644024075</v>
      </c>
      <c r="F15" s="9">
        <v>0</v>
      </c>
      <c r="G15" s="9">
        <v>0</v>
      </c>
      <c r="H15" s="9">
        <v>0</v>
      </c>
      <c r="I15" s="9">
        <v>17.579057991783699</v>
      </c>
      <c r="J15" s="8">
        <v>85.387408044329788</v>
      </c>
      <c r="K15" s="8">
        <v>3453.2244196044712</v>
      </c>
      <c r="L15" s="8">
        <v>864.16833858794303</v>
      </c>
      <c r="M15" s="10">
        <v>18618.700821629885</v>
      </c>
    </row>
    <row r="16" spans="1:15" x14ac:dyDescent="0.25">
      <c r="A16" s="4" t="s">
        <v>16</v>
      </c>
      <c r="B16" s="8">
        <v>49.248949078054835</v>
      </c>
      <c r="C16" s="8">
        <v>576.8653864526608</v>
      </c>
      <c r="D16" s="8">
        <v>1162.8116938950989</v>
      </c>
      <c r="E16" s="8">
        <v>366.67622050253181</v>
      </c>
      <c r="F16" s="9">
        <v>0</v>
      </c>
      <c r="G16" s="9">
        <v>0</v>
      </c>
      <c r="H16" s="9">
        <v>0</v>
      </c>
      <c r="I16" s="9">
        <v>0</v>
      </c>
      <c r="J16" s="8">
        <v>1.3375370211139774</v>
      </c>
      <c r="K16" s="8">
        <v>1506.7067927773001</v>
      </c>
      <c r="L16" s="8">
        <v>317.61727333524408</v>
      </c>
      <c r="M16" s="10">
        <v>3981.2638530620043</v>
      </c>
    </row>
    <row r="17" spans="1:13" x14ac:dyDescent="0.25">
      <c r="A17" s="6" t="s">
        <v>17</v>
      </c>
      <c r="B17" s="13">
        <v>8.9421515238368201</v>
      </c>
      <c r="C17" s="13">
        <v>1.0174835196331327</v>
      </c>
      <c r="D17" s="13">
        <v>27.106620808254515</v>
      </c>
      <c r="E17" s="13">
        <v>0.42992261392949266</v>
      </c>
      <c r="F17" s="14">
        <v>0</v>
      </c>
      <c r="G17" s="14">
        <v>0</v>
      </c>
      <c r="H17" s="14">
        <v>0</v>
      </c>
      <c r="I17" s="14">
        <v>0</v>
      </c>
      <c r="J17" s="13">
        <v>0</v>
      </c>
      <c r="K17" s="13">
        <v>34.737747205503005</v>
      </c>
      <c r="L17" s="13">
        <v>21.997707079392374</v>
      </c>
      <c r="M17" s="10">
        <v>94.231632750549338</v>
      </c>
    </row>
    <row r="18" spans="1:13" x14ac:dyDescent="0.25">
      <c r="A18" s="6" t="s">
        <v>18</v>
      </c>
      <c r="B18" s="13">
        <v>0</v>
      </c>
      <c r="C18" s="13">
        <v>294.36801375752367</v>
      </c>
      <c r="D18" s="13">
        <v>221.60361134995699</v>
      </c>
      <c r="E18" s="13">
        <v>8.670106047578102</v>
      </c>
      <c r="F18" s="14">
        <v>0</v>
      </c>
      <c r="G18" s="14">
        <v>0</v>
      </c>
      <c r="H18" s="14">
        <v>0</v>
      </c>
      <c r="I18" s="14">
        <v>0</v>
      </c>
      <c r="J18" s="13">
        <v>0</v>
      </c>
      <c r="K18" s="13">
        <v>294.8409286328461</v>
      </c>
      <c r="L18" s="13">
        <v>233.49574854304001</v>
      </c>
      <c r="M18" s="10">
        <v>1052.9784083309448</v>
      </c>
    </row>
    <row r="19" spans="1:13" x14ac:dyDescent="0.25">
      <c r="A19" s="6" t="s">
        <v>19</v>
      </c>
      <c r="B19" s="13">
        <v>0</v>
      </c>
      <c r="C19" s="13">
        <v>2.1161746441196141</v>
      </c>
      <c r="D19" s="13">
        <v>62.05932932072227</v>
      </c>
      <c r="E19" s="13">
        <v>4.7769179325499185E-2</v>
      </c>
      <c r="F19" s="14">
        <v>0</v>
      </c>
      <c r="G19" s="14">
        <v>0</v>
      </c>
      <c r="H19" s="14">
        <v>0</v>
      </c>
      <c r="I19" s="14">
        <v>0</v>
      </c>
      <c r="J19" s="13">
        <v>0</v>
      </c>
      <c r="K19" s="13">
        <v>42.906276870163367</v>
      </c>
      <c r="L19" s="13">
        <v>0.62099933123148943</v>
      </c>
      <c r="M19" s="10">
        <v>107.75054934556223</v>
      </c>
    </row>
    <row r="20" spans="1:13" x14ac:dyDescent="0.25">
      <c r="A20" s="6" t="s">
        <v>20</v>
      </c>
      <c r="B20" s="13">
        <v>13.654127257093723</v>
      </c>
      <c r="C20" s="13">
        <v>36.132607241807584</v>
      </c>
      <c r="D20" s="13">
        <v>113.00515907136715</v>
      </c>
      <c r="E20" s="13">
        <v>98.40450941052832</v>
      </c>
      <c r="F20" s="14">
        <v>0</v>
      </c>
      <c r="G20" s="14">
        <v>0</v>
      </c>
      <c r="H20" s="14">
        <v>0</v>
      </c>
      <c r="I20" s="14">
        <v>0</v>
      </c>
      <c r="J20" s="13">
        <v>0</v>
      </c>
      <c r="K20" s="13">
        <v>80.99742046431642</v>
      </c>
      <c r="L20" s="13">
        <v>2.7228432215534535</v>
      </c>
      <c r="M20" s="10">
        <v>344.91666666666663</v>
      </c>
    </row>
    <row r="21" spans="1:13" x14ac:dyDescent="0.25">
      <c r="A21" s="6" t="s">
        <v>21</v>
      </c>
      <c r="B21" s="13">
        <v>0</v>
      </c>
      <c r="C21" s="13">
        <v>2.1161746441196141</v>
      </c>
      <c r="D21" s="13">
        <v>65.821152192605325</v>
      </c>
      <c r="E21" s="13">
        <v>0.28661507595299512</v>
      </c>
      <c r="F21" s="14">
        <v>0</v>
      </c>
      <c r="G21" s="14">
        <v>0</v>
      </c>
      <c r="H21" s="14">
        <v>0</v>
      </c>
      <c r="I21" s="14">
        <v>0</v>
      </c>
      <c r="J21" s="13">
        <v>0.11942294831374796</v>
      </c>
      <c r="K21" s="13">
        <v>149.52708512467754</v>
      </c>
      <c r="L21" s="13">
        <v>10.485334861947072</v>
      </c>
      <c r="M21" s="10">
        <v>228.35578484761629</v>
      </c>
    </row>
    <row r="22" spans="1:13" x14ac:dyDescent="0.25">
      <c r="A22" s="6" t="s">
        <v>22</v>
      </c>
      <c r="B22" s="13">
        <v>0.33101652813604665</v>
      </c>
      <c r="C22" s="13">
        <v>10.662080825451419</v>
      </c>
      <c r="D22" s="13">
        <v>182.24419604471194</v>
      </c>
      <c r="E22" s="13">
        <v>3.3916117321104422</v>
      </c>
      <c r="F22" s="14">
        <v>0</v>
      </c>
      <c r="G22" s="14">
        <v>0</v>
      </c>
      <c r="H22" s="14">
        <v>0</v>
      </c>
      <c r="I22" s="14">
        <v>0</v>
      </c>
      <c r="J22" s="13">
        <v>0.19107671730199674</v>
      </c>
      <c r="K22" s="13">
        <v>332.41616509028376</v>
      </c>
      <c r="L22" s="13">
        <v>2.2212668386357119</v>
      </c>
      <c r="M22" s="10">
        <v>531.45741377663137</v>
      </c>
    </row>
    <row r="23" spans="1:13" x14ac:dyDescent="0.25">
      <c r="A23" s="6" t="s">
        <v>23</v>
      </c>
      <c r="B23" s="13">
        <v>0</v>
      </c>
      <c r="C23" s="13">
        <v>20.349670392662652</v>
      </c>
      <c r="D23" s="13">
        <v>3.7618228718830609</v>
      </c>
      <c r="E23" s="13">
        <v>2.3884589662749593E-2</v>
      </c>
      <c r="F23" s="14">
        <v>0</v>
      </c>
      <c r="G23" s="14">
        <v>0</v>
      </c>
      <c r="H23" s="14">
        <v>0</v>
      </c>
      <c r="I23" s="14">
        <v>0</v>
      </c>
      <c r="J23" s="13">
        <v>0</v>
      </c>
      <c r="K23" s="13">
        <v>8.3404987102321577</v>
      </c>
      <c r="L23" s="13">
        <v>2.3884589662749593E-2</v>
      </c>
      <c r="M23" s="10">
        <v>32.499761154103375</v>
      </c>
    </row>
    <row r="24" spans="1:13" x14ac:dyDescent="0.25">
      <c r="A24" s="6" t="s">
        <v>24</v>
      </c>
      <c r="B24" s="13">
        <v>1.4087130983089711</v>
      </c>
      <c r="C24" s="13">
        <v>21.567784465462886</v>
      </c>
      <c r="D24" s="13">
        <v>304.32072226999139</v>
      </c>
      <c r="E24" s="13">
        <v>81.470335339638865</v>
      </c>
      <c r="F24" s="14">
        <v>0</v>
      </c>
      <c r="G24" s="14">
        <v>0</v>
      </c>
      <c r="H24" s="14">
        <v>0</v>
      </c>
      <c r="I24" s="14">
        <v>0</v>
      </c>
      <c r="J24" s="13">
        <v>0.38215343460399348</v>
      </c>
      <c r="K24" s="13">
        <v>224.41960447119519</v>
      </c>
      <c r="L24" s="13">
        <v>29.330276105856498</v>
      </c>
      <c r="M24" s="10">
        <v>662.89958918505772</v>
      </c>
    </row>
    <row r="25" spans="1:13" x14ac:dyDescent="0.25">
      <c r="A25" s="6" t="s">
        <v>25</v>
      </c>
      <c r="B25" s="13">
        <v>19.778948122671252</v>
      </c>
      <c r="C25" s="13">
        <v>3.2148657686060957</v>
      </c>
      <c r="D25" s="13">
        <v>47.807394668959589</v>
      </c>
      <c r="E25" s="13">
        <v>82.640680233113585</v>
      </c>
      <c r="F25" s="14">
        <v>0</v>
      </c>
      <c r="G25" s="14">
        <v>0</v>
      </c>
      <c r="H25" s="14">
        <v>0</v>
      </c>
      <c r="I25" s="14">
        <v>0</v>
      </c>
      <c r="J25" s="13">
        <v>0</v>
      </c>
      <c r="K25" s="13">
        <v>71.281169389509884</v>
      </c>
      <c r="L25" s="13">
        <v>10.986911244864812</v>
      </c>
      <c r="M25" s="10">
        <v>235.70996942772524</v>
      </c>
    </row>
    <row r="26" spans="1:13" x14ac:dyDescent="0.25">
      <c r="A26" s="6" t="s">
        <v>26</v>
      </c>
      <c r="B26" s="13">
        <v>0</v>
      </c>
      <c r="C26" s="13">
        <v>9.4009744912582409</v>
      </c>
      <c r="D26" s="13">
        <v>5.9759243336199486</v>
      </c>
      <c r="E26" s="13">
        <v>83.022833667717578</v>
      </c>
      <c r="F26" s="14">
        <v>0</v>
      </c>
      <c r="G26" s="14">
        <v>0</v>
      </c>
      <c r="H26" s="14">
        <v>0</v>
      </c>
      <c r="I26" s="14">
        <v>0</v>
      </c>
      <c r="J26" s="13">
        <v>0</v>
      </c>
      <c r="K26" s="13">
        <v>33.61994840928633</v>
      </c>
      <c r="L26" s="13">
        <v>0</v>
      </c>
      <c r="M26" s="10">
        <v>132.01968090188211</v>
      </c>
    </row>
    <row r="27" spans="1:13" x14ac:dyDescent="0.25">
      <c r="A27" s="6" t="s">
        <v>27</v>
      </c>
      <c r="B27" s="13">
        <v>1.6122098022355975</v>
      </c>
      <c r="C27" s="13">
        <v>166.35616700105092</v>
      </c>
      <c r="D27" s="13">
        <v>31.341358555460015</v>
      </c>
      <c r="E27" s="13">
        <v>3.1527658354829464</v>
      </c>
      <c r="F27" s="14">
        <v>0</v>
      </c>
      <c r="G27" s="14">
        <v>0</v>
      </c>
      <c r="H27" s="14">
        <v>0</v>
      </c>
      <c r="I27" s="14">
        <v>0</v>
      </c>
      <c r="J27" s="13">
        <v>0.3343842552784943</v>
      </c>
      <c r="K27" s="13">
        <v>35.081685296646604</v>
      </c>
      <c r="L27" s="13">
        <v>1.1942294831374796</v>
      </c>
      <c r="M27" s="10">
        <v>239.07280022929208</v>
      </c>
    </row>
    <row r="28" spans="1:13" x14ac:dyDescent="0.25">
      <c r="A28" s="6" t="s">
        <v>28</v>
      </c>
      <c r="B28" s="13">
        <v>0</v>
      </c>
      <c r="C28" s="13">
        <v>0</v>
      </c>
      <c r="D28" s="13">
        <v>9.0498710232158217</v>
      </c>
      <c r="E28" s="13">
        <v>7.1653768988248781E-2</v>
      </c>
      <c r="F28" s="14">
        <v>0</v>
      </c>
      <c r="G28" s="14">
        <v>0</v>
      </c>
      <c r="H28" s="14">
        <v>0</v>
      </c>
      <c r="I28" s="14">
        <v>0</v>
      </c>
      <c r="J28" s="13">
        <v>0</v>
      </c>
      <c r="K28" s="13">
        <v>15.305245055889939</v>
      </c>
      <c r="L28" s="13">
        <v>0.3343842552784943</v>
      </c>
      <c r="M28" s="10">
        <v>24.761154103372505</v>
      </c>
    </row>
    <row r="29" spans="1:13" x14ac:dyDescent="0.25">
      <c r="A29" s="6" t="s">
        <v>29</v>
      </c>
      <c r="B29" s="13">
        <v>3.5217827457724278</v>
      </c>
      <c r="C29" s="13">
        <v>9.5633897009649367</v>
      </c>
      <c r="D29" s="13">
        <v>88.714531384350821</v>
      </c>
      <c r="E29" s="13">
        <v>5.0635330085029135</v>
      </c>
      <c r="F29" s="14">
        <v>0</v>
      </c>
      <c r="G29" s="14">
        <v>0</v>
      </c>
      <c r="H29" s="14">
        <v>0</v>
      </c>
      <c r="I29" s="14">
        <v>0</v>
      </c>
      <c r="J29" s="13">
        <v>0.31049966561574471</v>
      </c>
      <c r="K29" s="13">
        <v>183.23301805674978</v>
      </c>
      <c r="L29" s="13">
        <v>4.2036877806439286</v>
      </c>
      <c r="M29" s="10">
        <v>294.61044234260055</v>
      </c>
    </row>
    <row r="30" spans="1:13" x14ac:dyDescent="0.25">
      <c r="A30" s="4" t="s">
        <v>30</v>
      </c>
      <c r="B30" s="8">
        <v>0</v>
      </c>
      <c r="C30" s="8">
        <v>4459.7735740899971</v>
      </c>
      <c r="D30" s="8">
        <v>26.805674978503866</v>
      </c>
      <c r="E30" s="8">
        <v>312.74959396197573</v>
      </c>
      <c r="F30" s="9">
        <v>0</v>
      </c>
      <c r="G30" s="9">
        <v>0</v>
      </c>
      <c r="H30" s="9">
        <v>0</v>
      </c>
      <c r="I30" s="9">
        <v>0</v>
      </c>
      <c r="J30" s="8">
        <v>0</v>
      </c>
      <c r="K30" s="8">
        <v>112.46775580395528</v>
      </c>
      <c r="L30" s="9">
        <v>0</v>
      </c>
      <c r="M30" s="10">
        <v>4911.7965988344322</v>
      </c>
    </row>
    <row r="31" spans="1:13" x14ac:dyDescent="0.25">
      <c r="A31" s="6" t="s">
        <v>31</v>
      </c>
      <c r="B31" s="14">
        <v>0</v>
      </c>
      <c r="C31" s="13">
        <v>4422.0932454380436</v>
      </c>
      <c r="D31" s="13">
        <v>9.6732588134135842</v>
      </c>
      <c r="E31" s="13">
        <v>312.74959396197573</v>
      </c>
      <c r="F31" s="14">
        <v>0</v>
      </c>
      <c r="G31" s="14">
        <v>0</v>
      </c>
      <c r="H31" s="14">
        <v>0</v>
      </c>
      <c r="I31" s="14">
        <v>0</v>
      </c>
      <c r="J31" s="13">
        <v>0</v>
      </c>
      <c r="K31" s="13">
        <v>14.015477214101461</v>
      </c>
      <c r="L31" s="14">
        <v>0</v>
      </c>
      <c r="M31" s="10">
        <v>4758.5315754275343</v>
      </c>
    </row>
    <row r="32" spans="1:13" x14ac:dyDescent="0.25">
      <c r="A32" s="6" t="s">
        <v>76</v>
      </c>
      <c r="B32" s="14">
        <v>0</v>
      </c>
      <c r="C32" s="13">
        <v>1.0509219451609821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4">
        <v>0</v>
      </c>
      <c r="J32" s="13">
        <v>0</v>
      </c>
      <c r="K32" s="13">
        <v>0</v>
      </c>
      <c r="L32" s="14">
        <v>0</v>
      </c>
      <c r="M32" s="10">
        <v>1.0509219451609821</v>
      </c>
    </row>
    <row r="33" spans="1:13" x14ac:dyDescent="0.25">
      <c r="A33" s="6" t="s">
        <v>32</v>
      </c>
      <c r="B33" s="13">
        <v>0</v>
      </c>
      <c r="C33" s="13">
        <v>33.576956147893377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4">
        <v>0</v>
      </c>
      <c r="J33" s="13">
        <v>0</v>
      </c>
      <c r="K33" s="13">
        <v>97.678417884780728</v>
      </c>
      <c r="L33" s="14">
        <v>0</v>
      </c>
      <c r="M33" s="10">
        <v>131.2553740326741</v>
      </c>
    </row>
    <row r="34" spans="1:13" x14ac:dyDescent="0.25">
      <c r="A34" s="6" t="s">
        <v>33</v>
      </c>
      <c r="B34" s="14">
        <v>0</v>
      </c>
      <c r="C34" s="13">
        <v>0</v>
      </c>
      <c r="D34" s="13">
        <v>17.132416165090284</v>
      </c>
      <c r="E34" s="13">
        <v>0</v>
      </c>
      <c r="F34" s="14">
        <v>0</v>
      </c>
      <c r="G34" s="14">
        <v>0</v>
      </c>
      <c r="H34" s="14">
        <v>0</v>
      </c>
      <c r="I34" s="14">
        <v>0</v>
      </c>
      <c r="J34" s="13">
        <v>0</v>
      </c>
      <c r="K34" s="13">
        <v>0.7738607050730868</v>
      </c>
      <c r="L34" s="14">
        <v>0</v>
      </c>
      <c r="M34" s="10">
        <v>17.906276870163371</v>
      </c>
    </row>
    <row r="35" spans="1:13" x14ac:dyDescent="0.25">
      <c r="A35" s="6" t="s">
        <v>34</v>
      </c>
      <c r="B35" s="13">
        <v>0</v>
      </c>
      <c r="C35" s="13">
        <v>3.0524505588993982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4">
        <v>0</v>
      </c>
      <c r="J35" s="13">
        <v>0</v>
      </c>
      <c r="K35" s="13">
        <v>0</v>
      </c>
      <c r="L35" s="14">
        <v>0</v>
      </c>
      <c r="M35" s="10">
        <v>3.0524505588993982</v>
      </c>
    </row>
    <row r="36" spans="1:13" x14ac:dyDescent="0.25">
      <c r="A36" s="6" t="s">
        <v>35</v>
      </c>
      <c r="B36" s="13">
        <v>0</v>
      </c>
      <c r="C36" s="13">
        <v>0</v>
      </c>
      <c r="D36" s="13">
        <v>0</v>
      </c>
      <c r="E36" s="13">
        <v>0</v>
      </c>
      <c r="F36" s="14">
        <v>0</v>
      </c>
      <c r="G36" s="14">
        <v>0</v>
      </c>
      <c r="H36" s="14">
        <v>0</v>
      </c>
      <c r="I36" s="14">
        <v>0</v>
      </c>
      <c r="J36" s="13">
        <v>0</v>
      </c>
      <c r="K36" s="13">
        <v>0</v>
      </c>
      <c r="L36" s="14">
        <v>0</v>
      </c>
      <c r="M36" s="10">
        <v>0</v>
      </c>
    </row>
    <row r="37" spans="1:13" x14ac:dyDescent="0.25">
      <c r="A37" s="4" t="s">
        <v>36</v>
      </c>
      <c r="B37" s="8">
        <v>32.80574663227285</v>
      </c>
      <c r="C37" s="8">
        <v>448.65768606095349</v>
      </c>
      <c r="D37" s="8">
        <v>3323.8607050730866</v>
      </c>
      <c r="E37" s="8">
        <v>1260.7719499379</v>
      </c>
      <c r="F37" s="9">
        <v>0</v>
      </c>
      <c r="G37" s="9">
        <v>0</v>
      </c>
      <c r="H37" s="9">
        <v>0</v>
      </c>
      <c r="I37" s="9">
        <v>17.579057991783699</v>
      </c>
      <c r="J37" s="8">
        <v>84.049871023215815</v>
      </c>
      <c r="K37" s="8">
        <v>1834.0498710232157</v>
      </c>
      <c r="L37" s="8">
        <v>546.551065252699</v>
      </c>
      <c r="M37" s="10">
        <v>7548.3259529951274</v>
      </c>
    </row>
    <row r="38" spans="1:13" x14ac:dyDescent="0.25">
      <c r="A38" s="6" t="s">
        <v>37</v>
      </c>
      <c r="B38" s="13">
        <v>32.2505732301519</v>
      </c>
      <c r="C38" s="13">
        <v>63.724085220215919</v>
      </c>
      <c r="D38" s="13">
        <v>2492.1109200343935</v>
      </c>
      <c r="E38" s="13">
        <v>1217.4930734689976</v>
      </c>
      <c r="F38" s="14">
        <v>0</v>
      </c>
      <c r="G38" s="14">
        <v>0</v>
      </c>
      <c r="H38" s="14">
        <v>0</v>
      </c>
      <c r="I38" s="14">
        <v>17.268558326167955</v>
      </c>
      <c r="J38" s="13">
        <v>0</v>
      </c>
      <c r="K38" s="13">
        <v>1077.5580395528805</v>
      </c>
      <c r="L38" s="13">
        <v>431.61841979554788</v>
      </c>
      <c r="M38" s="10">
        <v>5332.0236696283555</v>
      </c>
    </row>
    <row r="39" spans="1:13" x14ac:dyDescent="0.25">
      <c r="A39" s="6" t="s">
        <v>38</v>
      </c>
      <c r="B39" s="13">
        <v>0.55517340212095156</v>
      </c>
      <c r="C39" s="13">
        <v>26.330371644215152</v>
      </c>
      <c r="D39" s="13">
        <v>733.70593293207219</v>
      </c>
      <c r="E39" s="13">
        <v>31.384350816852962</v>
      </c>
      <c r="F39" s="14">
        <v>0</v>
      </c>
      <c r="G39" s="14">
        <v>0</v>
      </c>
      <c r="H39" s="14">
        <v>0</v>
      </c>
      <c r="I39" s="14">
        <v>0.31049966561574471</v>
      </c>
      <c r="J39" s="13">
        <v>37.689882487818856</v>
      </c>
      <c r="K39" s="13">
        <v>674.29062768701635</v>
      </c>
      <c r="L39" s="13">
        <v>113.57122384637431</v>
      </c>
      <c r="M39" s="10">
        <v>1617.8380624820866</v>
      </c>
    </row>
    <row r="40" spans="1:13" x14ac:dyDescent="0.25">
      <c r="A40" s="6" t="s">
        <v>39</v>
      </c>
      <c r="B40" s="13">
        <v>0</v>
      </c>
      <c r="C40" s="13">
        <v>349.35989299703834</v>
      </c>
      <c r="D40" s="13">
        <v>83.813413585554585</v>
      </c>
      <c r="E40" s="13">
        <v>11.7989872933983</v>
      </c>
      <c r="F40" s="14">
        <v>0</v>
      </c>
      <c r="G40" s="14">
        <v>0</v>
      </c>
      <c r="H40" s="14">
        <v>0</v>
      </c>
      <c r="I40" s="14">
        <v>0</v>
      </c>
      <c r="J40" s="13">
        <v>46.359988535396958</v>
      </c>
      <c r="K40" s="13">
        <v>74.376612209802232</v>
      </c>
      <c r="L40" s="13">
        <v>0.40603802426674307</v>
      </c>
      <c r="M40" s="10">
        <v>566.1149326454572</v>
      </c>
    </row>
    <row r="41" spans="1:13" x14ac:dyDescent="0.25">
      <c r="A41" s="6" t="s">
        <v>40</v>
      </c>
      <c r="B41" s="13">
        <v>0</v>
      </c>
      <c r="C41" s="13">
        <v>9.2433361994840926</v>
      </c>
      <c r="D41" s="13">
        <v>14.230438521066208</v>
      </c>
      <c r="E41" s="13">
        <v>9.553835865099837E-2</v>
      </c>
      <c r="F41" s="14">
        <v>0</v>
      </c>
      <c r="G41" s="14">
        <v>0</v>
      </c>
      <c r="H41" s="14">
        <v>0</v>
      </c>
      <c r="I41" s="14">
        <v>0</v>
      </c>
      <c r="J41" s="13">
        <v>0</v>
      </c>
      <c r="K41" s="13">
        <v>7.8245915735167664</v>
      </c>
      <c r="L41" s="13">
        <v>0.95538358650998367</v>
      </c>
      <c r="M41" s="10">
        <v>32.349288239228052</v>
      </c>
    </row>
    <row r="42" spans="1:13" ht="15.75" thickBot="1" x14ac:dyDescent="0.3">
      <c r="A42" s="7" t="s">
        <v>41</v>
      </c>
      <c r="B42" s="16">
        <v>11.7989872933983</v>
      </c>
      <c r="C42" s="16">
        <v>1708.4217063150854</v>
      </c>
      <c r="D42" s="16">
        <v>457.09372312983663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8">
        <v>2177.3144167383202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6DDC-7940-418D-B4B8-0B912F609527}">
  <sheetPr codeName="Munka26"/>
  <dimension ref="A1:O42"/>
  <sheetViews>
    <sheetView showGridLines="0" tabSelected="1" zoomScale="85" zoomScaleNormal="85" workbookViewId="0">
      <pane xSplit="1" ySplit="3" topLeftCell="B4" activePane="bottomRight" state="frozen"/>
      <selection sqref="A1:M1"/>
      <selection pane="topRight" sqref="A1:M1"/>
      <selection pane="bottomLeft" sqref="A1:M1"/>
      <selection pane="bottomRight" activeCell="B4" sqref="B4"/>
    </sheetView>
  </sheetViews>
  <sheetFormatPr defaultRowHeight="15" x14ac:dyDescent="0.25"/>
  <cols>
    <col min="1" max="1" width="47.28515625" bestFit="1" customWidth="1"/>
    <col min="2" max="13" width="15.7109375" customWidth="1"/>
  </cols>
  <sheetData>
    <row r="1" spans="1:15" ht="45" customHeight="1" x14ac:dyDescent="0.25">
      <c r="A1" s="31" t="s">
        <v>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1" t="s">
        <v>0</v>
      </c>
    </row>
    <row r="2" spans="1:15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4" t="s">
        <v>53</v>
      </c>
      <c r="M2" s="25" t="s">
        <v>2</v>
      </c>
      <c r="O2" s="1" t="s">
        <v>2</v>
      </c>
    </row>
    <row r="3" spans="1:15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78</v>
      </c>
      <c r="J3" s="22" t="s">
        <v>79</v>
      </c>
      <c r="K3" s="22" t="s">
        <v>50</v>
      </c>
      <c r="L3" s="22" t="s">
        <v>51</v>
      </c>
      <c r="M3" s="23" t="s">
        <v>52</v>
      </c>
    </row>
    <row r="4" spans="1:15" x14ac:dyDescent="0.25">
      <c r="A4" s="4" t="s">
        <v>6</v>
      </c>
      <c r="B4" s="8">
        <f>IF($M$2=$O$1,'2022_ktoe'!B4,'2022_TJ'!B4)</f>
        <v>32611.813000000006</v>
      </c>
      <c r="C4" s="8">
        <f>IF($M$2=$O$1,'2022_ktoe'!C4,'2022_TJ'!C4)</f>
        <v>45339.6</v>
      </c>
      <c r="D4" s="8">
        <f>IF($M$2=$O$1,'2022_ktoe'!D4,'2022_TJ'!D4)</f>
        <v>49424.4</v>
      </c>
      <c r="E4" s="28">
        <f>IF($M$2=$O$1,'2022_ktoe'!E4,'2022_TJ'!E4)</f>
        <v>123270.09599999999</v>
      </c>
      <c r="F4" s="8">
        <f>IF($M$2=$O$1,'2022_ktoe'!F4,'2022_TJ'!F4)</f>
        <v>172872.54545454544</v>
      </c>
      <c r="G4" s="8">
        <f>IF($M$2=$O$1,'2022_ktoe'!G4,'2022_TJ'!G4)</f>
        <v>640.79999999999995</v>
      </c>
      <c r="H4" s="8">
        <f>IF($M$2=$O$1,'2022_ktoe'!H4,'2022_TJ'!H4)</f>
        <v>2196</v>
      </c>
      <c r="I4" s="8">
        <f>IF($M$2=$O$1,'2022_ktoe'!I4,'2022_TJ'!I4)</f>
        <v>17704.2</v>
      </c>
      <c r="J4" s="8">
        <f>IF($M$2=$O$1,'2022_ktoe'!J4,'2022_TJ'!J4)</f>
        <v>6938</v>
      </c>
      <c r="K4" s="9">
        <f>IF($M$2=$O$1,'2022_ktoe'!K4,'2022_TJ'!K4)</f>
        <v>0</v>
      </c>
      <c r="L4" s="8">
        <f>IF($M$2=$O$1,'2022_ktoe'!L4,'2022_TJ'!L4)</f>
        <v>0</v>
      </c>
      <c r="M4" s="29">
        <f>IF($M$2=$O$1,'2022_ktoe'!M4,'2022_TJ'!M4)</f>
        <v>450997.4544545454</v>
      </c>
    </row>
    <row r="5" spans="1:15" x14ac:dyDescent="0.25">
      <c r="A5" s="4" t="s">
        <v>3</v>
      </c>
      <c r="B5" s="8">
        <f>IF($M$2=$O$1,'2022_ktoe'!B5,'2022_TJ'!B5)</f>
        <v>26352.388999999999</v>
      </c>
      <c r="C5" s="8">
        <f>IF($M$2=$O$1,'2022_ktoe'!C5,'2022_TJ'!C5)</f>
        <v>403325.60000000009</v>
      </c>
      <c r="D5" s="8">
        <f>IF($M$2=$O$1,'2022_ktoe'!D5,'2022_TJ'!D5)</f>
        <v>327941.10000000003</v>
      </c>
      <c r="E5" s="8">
        <f>IF($M$2=$O$1,'2022_ktoe'!E5,'2022_TJ'!E5)</f>
        <v>15774.5</v>
      </c>
      <c r="F5" s="9">
        <f>IF($M$2=$O$1,'2022_ktoe'!F5,'2022_TJ'!F5)</f>
        <v>0</v>
      </c>
      <c r="G5" s="9">
        <f>IF($M$2=$O$1,'2022_ktoe'!G5,'2022_TJ'!G5)</f>
        <v>0</v>
      </c>
      <c r="H5" s="9">
        <f>IF($M$2=$O$1,'2022_ktoe'!H5,'2022_TJ'!H5)</f>
        <v>0</v>
      </c>
      <c r="I5" s="9">
        <f>IF($M$2=$O$1,'2022_ktoe'!I5,'2022_TJ'!I5)</f>
        <v>0</v>
      </c>
      <c r="J5" s="8">
        <f>IF($M$2=$O$1,'2022_ktoe'!J5,'2022_TJ'!J5)</f>
        <v>0</v>
      </c>
      <c r="K5" s="8">
        <f>IF($M$2=$O$1,'2022_ktoe'!K5,'2022_TJ'!K5)</f>
        <v>77720.399999999994</v>
      </c>
      <c r="L5" s="8">
        <f>IF($M$2=$O$1,'2022_ktoe'!L5,'2022_TJ'!L5)</f>
        <v>0</v>
      </c>
      <c r="M5" s="10">
        <f>IF($M$2=$O$1,'2022_ktoe'!M5,'2022_TJ'!M5)</f>
        <v>851113.98900000018</v>
      </c>
    </row>
    <row r="6" spans="1:15" x14ac:dyDescent="0.25">
      <c r="A6" s="4" t="s">
        <v>4</v>
      </c>
      <c r="B6" s="8">
        <f>IF($M$2=$O$1,'2022_ktoe'!B6,'2022_TJ'!B6)</f>
        <v>-4826.1850000000004</v>
      </c>
      <c r="C6" s="8">
        <f>IF($M$2=$O$1,'2022_ktoe'!C6,'2022_TJ'!C6)</f>
        <v>-101647.2</v>
      </c>
      <c r="D6" s="8">
        <f>IF($M$2=$O$1,'2022_ktoe'!D6,'2022_TJ'!D6)</f>
        <v>0</v>
      </c>
      <c r="E6" s="8">
        <f>IF($M$2=$O$1,'2022_ktoe'!E6,'2022_TJ'!E6)</f>
        <v>-17963.300000000003</v>
      </c>
      <c r="F6" s="9">
        <f>IF($M$2=$O$1,'2022_ktoe'!F6,'2022_TJ'!F6)</f>
        <v>0</v>
      </c>
      <c r="G6" s="9">
        <f>IF($M$2=$O$1,'2022_ktoe'!G6,'2022_TJ'!G6)</f>
        <v>0</v>
      </c>
      <c r="H6" s="9">
        <f>IF($M$2=$O$1,'2022_ktoe'!H6,'2022_TJ'!H6)</f>
        <v>0</v>
      </c>
      <c r="I6" s="9">
        <f>IF($M$2=$O$1,'2022_ktoe'!I6,'2022_TJ'!I6)</f>
        <v>0</v>
      </c>
      <c r="J6" s="8">
        <f>IF($M$2=$O$1,'2022_ktoe'!J6,'2022_TJ'!J6)</f>
        <v>0</v>
      </c>
      <c r="K6" s="8">
        <f>IF($M$2=$O$1,'2022_ktoe'!K6,'2022_TJ'!K6)</f>
        <v>-33973.199999999997</v>
      </c>
      <c r="L6" s="8">
        <f>IF($M$2=$O$1,'2022_ktoe'!L6,'2022_TJ'!L6)</f>
        <v>0</v>
      </c>
      <c r="M6" s="10">
        <f>IF($M$2=$O$1,'2022_ktoe'!M6,'2022_TJ'!M6)</f>
        <v>-158409.88500000001</v>
      </c>
    </row>
    <row r="7" spans="1:15" x14ac:dyDescent="0.25">
      <c r="A7" s="4" t="s">
        <v>7</v>
      </c>
      <c r="B7" s="9">
        <f>IF($M$2=$O$1,'2022_ktoe'!B7,'2022_TJ'!B7)</f>
        <v>0</v>
      </c>
      <c r="C7" s="8">
        <f>IF($M$2=$O$1,'2022_ktoe'!C7,'2022_TJ'!C7)</f>
        <v>-10750</v>
      </c>
      <c r="D7" s="8">
        <f>IF($M$2=$O$1,'2022_ktoe'!D7,'2022_TJ'!D7)</f>
        <v>0</v>
      </c>
      <c r="E7" s="8">
        <f>IF($M$2=$O$1,'2022_ktoe'!E7,'2022_TJ'!E7)</f>
        <v>0</v>
      </c>
      <c r="F7" s="9">
        <f>IF($M$2=$O$1,'2022_ktoe'!F7,'2022_TJ'!F7)</f>
        <v>0</v>
      </c>
      <c r="G7" s="9">
        <f>IF($M$2=$O$1,'2022_ktoe'!G7,'2022_TJ'!G7)</f>
        <v>0</v>
      </c>
      <c r="H7" s="9">
        <f>IF($M$2=$O$1,'2022_ktoe'!H7,'2022_TJ'!H7)</f>
        <v>0</v>
      </c>
      <c r="I7" s="9">
        <f>IF($M$2=$O$1,'2022_ktoe'!I7,'2022_TJ'!I7)</f>
        <v>0</v>
      </c>
      <c r="J7" s="8">
        <f>IF($M$2=$O$1,'2022_ktoe'!J7,'2022_TJ'!J7)</f>
        <v>0</v>
      </c>
      <c r="K7" s="8">
        <f>IF($M$2=$O$1,'2022_ktoe'!K7,'2022_TJ'!K7)</f>
        <v>0</v>
      </c>
      <c r="L7" s="9">
        <f>IF($M$2=$O$1,'2022_ktoe'!L7,'2022_TJ'!L7)</f>
        <v>0</v>
      </c>
      <c r="M7" s="10">
        <f>IF($M$2=$O$1,'2022_ktoe'!M7,'2022_TJ'!M7)</f>
        <v>-10750</v>
      </c>
    </row>
    <row r="8" spans="1:15" x14ac:dyDescent="0.25">
      <c r="A8" s="4" t="s">
        <v>8</v>
      </c>
      <c r="B8" s="8">
        <f>IF($M$2=$O$1,'2022_ktoe'!B8,'2022_TJ'!B8)</f>
        <v>-1772.4350000000004</v>
      </c>
      <c r="C8" s="8">
        <f>IF($M$2=$O$1,'2022_ktoe'!C8,'2022_TJ'!C8)</f>
        <v>-9665.2000000000007</v>
      </c>
      <c r="D8" s="8">
        <f>IF($M$2=$O$1,'2022_ktoe'!D8,'2022_TJ'!D8)</f>
        <v>-46490.400000000001</v>
      </c>
      <c r="E8" s="8">
        <f>IF($M$2=$O$1,'2022_ktoe'!E8,'2022_TJ'!E8)</f>
        <v>-140.39999999999998</v>
      </c>
      <c r="F8" s="9">
        <f>IF($M$2=$O$1,'2022_ktoe'!F8,'2022_TJ'!F8)</f>
        <v>0</v>
      </c>
      <c r="G8" s="9">
        <f>IF($M$2=$O$1,'2022_ktoe'!G8,'2022_TJ'!G8)</f>
        <v>0</v>
      </c>
      <c r="H8" s="9">
        <f>IF($M$2=$O$1,'2022_ktoe'!H8,'2022_TJ'!H8)</f>
        <v>0</v>
      </c>
      <c r="I8" s="9">
        <f>IF($M$2=$O$1,'2022_ktoe'!I8,'2022_TJ'!I8)</f>
        <v>0</v>
      </c>
      <c r="J8" s="8">
        <f>IF($M$2=$O$1,'2022_ktoe'!J8,'2022_TJ'!J8)</f>
        <v>0</v>
      </c>
      <c r="K8" s="8">
        <f>IF($M$2=$O$1,'2022_ktoe'!K8,'2022_TJ'!K8)</f>
        <v>0</v>
      </c>
      <c r="L8" s="9">
        <f>IF($M$2=$O$1,'2022_ktoe'!L8,'2022_TJ'!L8)</f>
        <v>0</v>
      </c>
      <c r="M8" s="10">
        <f>IF($M$2=$O$1,'2022_ktoe'!M8,'2022_TJ'!M8)</f>
        <v>-58068.435000000005</v>
      </c>
    </row>
    <row r="9" spans="1:15" x14ac:dyDescent="0.25">
      <c r="A9" s="4" t="s">
        <v>9</v>
      </c>
      <c r="B9" s="8">
        <f>IF($M$2=$O$1,'2022_ktoe'!B9,'2022_TJ'!B9)</f>
        <v>52365.582000000009</v>
      </c>
      <c r="C9" s="8">
        <f>IF($M$2=$O$1,'2022_ktoe'!C9,'2022_TJ'!C9)</f>
        <v>326602.80000000005</v>
      </c>
      <c r="D9" s="8">
        <f>IF($M$2=$O$1,'2022_ktoe'!D9,'2022_TJ'!D9)</f>
        <v>330875.10000000003</v>
      </c>
      <c r="E9" s="28">
        <f>IF($M$2=$O$1,'2022_ktoe'!E9,'2022_TJ'!E9)</f>
        <v>120940.89599999999</v>
      </c>
      <c r="F9" s="8">
        <f>IF($M$2=$O$1,'2022_ktoe'!F9,'2022_TJ'!F9)</f>
        <v>172872.54545454544</v>
      </c>
      <c r="G9" s="8">
        <f>IF($M$2=$O$1,'2022_ktoe'!G9,'2022_TJ'!G9)</f>
        <v>640.79999999999995</v>
      </c>
      <c r="H9" s="8">
        <f>IF($M$2=$O$1,'2022_ktoe'!H9,'2022_TJ'!H9)</f>
        <v>2196</v>
      </c>
      <c r="I9" s="8">
        <f>IF($M$2=$O$1,'2022_ktoe'!I9,'2022_TJ'!I9)</f>
        <v>17704.2</v>
      </c>
      <c r="J9" s="8">
        <f>IF($M$2=$O$1,'2022_ktoe'!J9,'2022_TJ'!J9)</f>
        <v>6938</v>
      </c>
      <c r="K9" s="8">
        <f>IF($M$2=$O$1,'2022_ktoe'!K9,'2022_TJ'!K9)</f>
        <v>43747.199999999997</v>
      </c>
      <c r="L9" s="8">
        <f>IF($M$2=$O$1,'2022_ktoe'!L9,'2022_TJ'!L9)</f>
        <v>0</v>
      </c>
      <c r="M9" s="29">
        <f>IF($M$2=$O$1,'2022_ktoe'!M9,'2022_TJ'!M9)</f>
        <v>1074883.1234545454</v>
      </c>
    </row>
    <row r="10" spans="1:15" x14ac:dyDescent="0.25">
      <c r="A10" s="4" t="s">
        <v>10</v>
      </c>
      <c r="B10" s="8">
        <f>IF($M$2=$O$1,'2022_ktoe'!B10,'2022_TJ'!B10)</f>
        <v>0</v>
      </c>
      <c r="C10" s="8">
        <f>IF($M$2=$O$1,'2022_ktoe'!C10,'2022_TJ'!C10)</f>
        <v>84</v>
      </c>
      <c r="D10" s="9">
        <f>IF($M$2=$O$1,'2022_ktoe'!D10,'2022_TJ'!D10)</f>
        <v>0</v>
      </c>
      <c r="E10" s="9">
        <f>IF($M$2=$O$1,'2022_ktoe'!E10,'2022_TJ'!E10)</f>
        <v>0</v>
      </c>
      <c r="F10" s="9">
        <f>IF($M$2=$O$1,'2022_ktoe'!F10,'2022_TJ'!F10)</f>
        <v>0</v>
      </c>
      <c r="G10" s="9">
        <f>IF($M$2=$O$1,'2022_ktoe'!G10,'2022_TJ'!G10)</f>
        <v>0</v>
      </c>
      <c r="H10" s="9">
        <f>IF($M$2=$O$1,'2022_ktoe'!H10,'2022_TJ'!H10)</f>
        <v>0</v>
      </c>
      <c r="I10" s="9">
        <f>IF($M$2=$O$1,'2022_ktoe'!I10,'2022_TJ'!I10)</f>
        <v>0</v>
      </c>
      <c r="J10" s="9">
        <f>IF($M$2=$O$1,'2022_ktoe'!J10,'2022_TJ'!J10)</f>
        <v>0</v>
      </c>
      <c r="K10" s="9">
        <f>IF($M$2=$O$1,'2022_ktoe'!K10,'2022_TJ'!K10)</f>
        <v>0</v>
      </c>
      <c r="L10" s="9">
        <f>IF($M$2=$O$1,'2022_ktoe'!L10,'2022_TJ'!L10)</f>
        <v>0</v>
      </c>
      <c r="M10" s="10">
        <f>IF($M$2=$O$1,'2022_ktoe'!M10,'2022_TJ'!M10)</f>
        <v>84</v>
      </c>
    </row>
    <row r="11" spans="1:15" x14ac:dyDescent="0.25">
      <c r="A11" s="4" t="s">
        <v>11</v>
      </c>
      <c r="B11" s="8">
        <f>IF($M$2=$O$1,'2022_ktoe'!B11,'2022_TJ'!B11)</f>
        <v>-103.03800000000305</v>
      </c>
      <c r="C11" s="8">
        <f>IF($M$2=$O$1,'2022_ktoe'!C11,'2022_TJ'!C11)</f>
        <v>-43.999999999997073</v>
      </c>
      <c r="D11" s="8">
        <f>IF($M$2=$O$1,'2022_ktoe'!D11,'2022_TJ'!D11)</f>
        <v>5533.1999999999689</v>
      </c>
      <c r="E11" s="8">
        <f>IF($M$2=$O$1,'2022_ktoe'!E11,'2022_TJ'!E11)</f>
        <v>0</v>
      </c>
      <c r="F11" s="8">
        <f>IF($M$2=$O$1,'2022_ktoe'!F11,'2022_TJ'!F11)</f>
        <v>0</v>
      </c>
      <c r="G11" s="8">
        <f>IF($M$2=$O$1,'2022_ktoe'!G11,'2022_TJ'!G11)</f>
        <v>0</v>
      </c>
      <c r="H11" s="8">
        <f>IF($M$2=$O$1,'2022_ktoe'!H11,'2022_TJ'!H11)</f>
        <v>0</v>
      </c>
      <c r="I11" s="8">
        <f>IF($M$2=$O$1,'2022_ktoe'!I11,'2022_TJ'!I11)</f>
        <v>0</v>
      </c>
      <c r="J11" s="8">
        <f>IF($M$2=$O$1,'2022_ktoe'!J11,'2022_TJ'!J11)</f>
        <v>0</v>
      </c>
      <c r="K11" s="8">
        <f>IF($M$2=$O$1,'2022_ktoe'!K11,'2022_TJ'!K11)</f>
        <v>-2776.8960000000247</v>
      </c>
      <c r="L11" s="8">
        <f>IF($M$2=$O$1,'2022_ktoe'!L11,'2022_TJ'!L11)</f>
        <v>-138.99999999999042</v>
      </c>
      <c r="M11" s="10">
        <f>IF($M$2=$O$1,'2022_ktoe'!M11,'2022_TJ'!M11)</f>
        <v>2470.2659999999532</v>
      </c>
    </row>
    <row r="12" spans="1:15" x14ac:dyDescent="0.25">
      <c r="A12" s="4" t="s">
        <v>12</v>
      </c>
      <c r="B12" s="8">
        <f>IF($M$2=$O$1,'2022_ktoe'!B12,'2022_TJ'!B12)</f>
        <v>-42914.627999999997</v>
      </c>
      <c r="C12" s="8">
        <f>IF($M$2=$O$1,'2022_ktoe'!C12,'2022_TJ'!C12)</f>
        <v>693.04999999997381</v>
      </c>
      <c r="D12" s="8">
        <f>IF($M$2=$O$1,'2022_ktoe'!D12,'2022_TJ'!D12)</f>
        <v>-93564.89999999998</v>
      </c>
      <c r="E12" s="8">
        <f>IF($M$2=$O$1,'2022_ktoe'!E12,'2022_TJ'!E12)</f>
        <v>-35287.195999999996</v>
      </c>
      <c r="F12" s="8">
        <f>IF($M$2=$O$1,'2022_ktoe'!F12,'2022_TJ'!F12)</f>
        <v>-172872.54545454544</v>
      </c>
      <c r="G12" s="8">
        <f>IF($M$2=$O$1,'2022_ktoe'!G12,'2022_TJ'!G12)</f>
        <v>-640.79999999999995</v>
      </c>
      <c r="H12" s="8">
        <f>IF($M$2=$O$1,'2022_ktoe'!H12,'2022_TJ'!H12)</f>
        <v>-2196</v>
      </c>
      <c r="I12" s="8">
        <f>IF($M$2=$O$1,'2022_ktoe'!I12,'2022_TJ'!I12)</f>
        <v>-17035.2</v>
      </c>
      <c r="J12" s="8">
        <f>IF($M$2=$O$1,'2022_ktoe'!J12,'2022_TJ'!J12)</f>
        <v>-3595</v>
      </c>
      <c r="K12" s="8">
        <f>IF($M$2=$O$1,'2022_ktoe'!K12,'2022_TJ'!K12)</f>
        <v>128756.736</v>
      </c>
      <c r="L12" s="8">
        <f>IF($M$2=$O$1,'2022_ktoe'!L12,'2022_TJ'!L12)</f>
        <v>46937.599999999991</v>
      </c>
      <c r="M12" s="10">
        <f>IF($M$2=$O$1,'2022_ktoe'!M12,'2022_TJ'!M12)</f>
        <v>-191718.8834545454</v>
      </c>
    </row>
    <row r="13" spans="1:15" x14ac:dyDescent="0.25">
      <c r="A13" s="5" t="s">
        <v>13</v>
      </c>
      <c r="B13" s="8">
        <f>IF($M$2=$O$1,'2022_ktoe'!B13,'2022_TJ'!B13)</f>
        <v>-3045.5</v>
      </c>
      <c r="C13" s="8">
        <f>IF($M$2=$O$1,'2022_ktoe'!C13,'2022_TJ'!C13)</f>
        <v>-14659.85</v>
      </c>
      <c r="D13" s="8">
        <f>IF($M$2=$O$1,'2022_ktoe'!D13,'2022_TJ'!D13)</f>
        <v>-8365.5</v>
      </c>
      <c r="E13" s="8">
        <f>IF($M$2=$O$1,'2022_ktoe'!E13,'2022_TJ'!E13)</f>
        <v>-698</v>
      </c>
      <c r="F13" s="9">
        <f>IF($M$2=$O$1,'2022_ktoe'!F13,'2022_TJ'!F13)</f>
        <v>0</v>
      </c>
      <c r="G13" s="9">
        <f>IF($M$2=$O$1,'2022_ktoe'!G13,'2022_TJ'!G13)</f>
        <v>0</v>
      </c>
      <c r="H13" s="9">
        <f>IF($M$2=$O$1,'2022_ktoe'!H13,'2022_TJ'!H13)</f>
        <v>0</v>
      </c>
      <c r="I13" s="9">
        <f>IF($M$2=$O$1,'2022_ktoe'!I13,'2022_TJ'!I13)</f>
        <v>0</v>
      </c>
      <c r="J13" s="8">
        <f>IF($M$2=$O$1,'2022_ktoe'!J13,'2022_TJ'!J13)</f>
        <v>0</v>
      </c>
      <c r="K13" s="8">
        <f>IF($M$2=$O$1,'2022_ktoe'!K13,'2022_TJ'!K13)</f>
        <v>-11017.440000000004</v>
      </c>
      <c r="L13" s="8">
        <f>IF($M$2=$O$1,'2022_ktoe'!L13,'2022_TJ'!L13)</f>
        <v>-2900.5999999999981</v>
      </c>
      <c r="M13" s="10">
        <f>IF($M$2=$O$1,'2022_ktoe'!M13,'2022_TJ'!M13)</f>
        <v>-40686.89</v>
      </c>
    </row>
    <row r="14" spans="1:15" x14ac:dyDescent="0.25">
      <c r="A14" s="4" t="s">
        <v>14</v>
      </c>
      <c r="B14" s="8">
        <f>IF($M$2=$O$1,'2022_ktoe'!B14,'2022_TJ'!B14)</f>
        <v>-144</v>
      </c>
      <c r="C14" s="8">
        <f>IF($M$2=$O$1,'2022_ktoe'!C14,'2022_TJ'!C14)</f>
        <v>0</v>
      </c>
      <c r="D14" s="8">
        <f>IF($M$2=$O$1,'2022_ktoe'!D14,'2022_TJ'!D14)</f>
        <v>-3406.4999999999995</v>
      </c>
      <c r="E14" s="8">
        <f>IF($M$2=$O$1,'2022_ktoe'!E14,'2022_TJ'!E14)</f>
        <v>0</v>
      </c>
      <c r="F14" s="9">
        <f>IF($M$2=$O$1,'2022_ktoe'!F14,'2022_TJ'!F14)</f>
        <v>0</v>
      </c>
      <c r="G14" s="9">
        <f>IF($M$2=$O$1,'2022_ktoe'!G14,'2022_TJ'!G14)</f>
        <v>0</v>
      </c>
      <c r="H14" s="9">
        <f>IF($M$2=$O$1,'2022_ktoe'!H14,'2022_TJ'!H14)</f>
        <v>0</v>
      </c>
      <c r="I14" s="9">
        <f>IF($M$2=$O$1,'2022_ktoe'!I14,'2022_TJ'!I14)</f>
        <v>0</v>
      </c>
      <c r="J14" s="8">
        <f>IF($M$2=$O$1,'2022_ktoe'!J14,'2022_TJ'!J14)</f>
        <v>0</v>
      </c>
      <c r="K14" s="8">
        <f>IF($M$2=$O$1,'2022_ktoe'!K14,'2022_TJ'!K14)</f>
        <v>-10011.6</v>
      </c>
      <c r="L14" s="8">
        <f>IF($M$2=$O$1,'2022_ktoe'!L14,'2022_TJ'!L14)</f>
        <v>-3780</v>
      </c>
      <c r="M14" s="10">
        <f>IF($M$2=$O$1,'2022_ktoe'!M14,'2022_TJ'!M14)</f>
        <v>-17342.099999999999</v>
      </c>
    </row>
    <row r="15" spans="1:15" x14ac:dyDescent="0.25">
      <c r="A15" s="4" t="s">
        <v>15</v>
      </c>
      <c r="B15" s="8">
        <f>IF($M$2=$O$1,'2022_ktoe'!B15,'2022_TJ'!B15)</f>
        <v>6158.4160000000011</v>
      </c>
      <c r="C15" s="8">
        <f>IF($M$2=$O$1,'2022_ktoe'!C15,'2022_TJ'!C15)</f>
        <v>312676</v>
      </c>
      <c r="D15" s="8">
        <f>IF($M$2=$O$1,'2022_ktoe'!D15,'2022_TJ'!D15)</f>
        <v>231071.4</v>
      </c>
      <c r="E15" s="28">
        <f>IF($M$2=$O$1,'2022_ktoe'!E15,'2022_TJ'!E15)</f>
        <v>84955.7</v>
      </c>
      <c r="F15" s="9">
        <f>IF($M$2=$O$1,'2022_ktoe'!F15,'2022_TJ'!F15)</f>
        <v>0</v>
      </c>
      <c r="G15" s="9">
        <f>IF($M$2=$O$1,'2022_ktoe'!G15,'2022_TJ'!G15)</f>
        <v>0</v>
      </c>
      <c r="H15" s="9">
        <f>IF($M$2=$O$1,'2022_ktoe'!H15,'2022_TJ'!H15)</f>
        <v>0</v>
      </c>
      <c r="I15" s="9">
        <f>IF($M$2=$O$1,'2022_ktoe'!I15,'2022_TJ'!I15)</f>
        <v>669</v>
      </c>
      <c r="J15" s="8">
        <f>IF($M$2=$O$1,'2022_ktoe'!J15,'2022_TJ'!J15)</f>
        <v>3343</v>
      </c>
      <c r="K15" s="8">
        <f>IF($M$2=$O$1,'2022_ktoe'!K15,'2022_TJ'!K15)</f>
        <v>148698</v>
      </c>
      <c r="L15" s="8">
        <f>IF($M$2=$O$1,'2022_ktoe'!L15,'2022_TJ'!L15)</f>
        <v>40118</v>
      </c>
      <c r="M15" s="29">
        <f>IF($M$2=$O$1,'2022_ktoe'!M15,'2022_TJ'!M15)</f>
        <v>827689.51599999995</v>
      </c>
    </row>
    <row r="16" spans="1:15" x14ac:dyDescent="0.25">
      <c r="A16" s="4" t="s">
        <v>16</v>
      </c>
      <c r="B16" s="8">
        <f>IF($M$2=$O$1,'2022_ktoe'!B16,'2022_TJ'!B16)</f>
        <v>3466.8540000000003</v>
      </c>
      <c r="C16" s="8">
        <f>IF($M$2=$O$1,'2022_ktoe'!C16,'2022_TJ'!C16)</f>
        <v>26055.4</v>
      </c>
      <c r="D16" s="8">
        <f>IF($M$2=$O$1,'2022_ktoe'!D16,'2022_TJ'!D16)</f>
        <v>53218.799999999996</v>
      </c>
      <c r="E16" s="8">
        <f>IF($M$2=$O$1,'2022_ktoe'!E16,'2022_TJ'!E16)</f>
        <v>16977</v>
      </c>
      <c r="F16" s="9">
        <f>IF($M$2=$O$1,'2022_ktoe'!F16,'2022_TJ'!F16)</f>
        <v>0</v>
      </c>
      <c r="G16" s="9">
        <f>IF($M$2=$O$1,'2022_ktoe'!G16,'2022_TJ'!G16)</f>
        <v>0</v>
      </c>
      <c r="H16" s="9">
        <f>IF($M$2=$O$1,'2022_ktoe'!H16,'2022_TJ'!H16)</f>
        <v>0</v>
      </c>
      <c r="I16" s="9">
        <f>IF($M$2=$O$1,'2022_ktoe'!I16,'2022_TJ'!I16)</f>
        <v>0</v>
      </c>
      <c r="J16" s="8">
        <f>IF($M$2=$O$1,'2022_ktoe'!J16,'2022_TJ'!J16)</f>
        <v>75</v>
      </c>
      <c r="K16" s="8">
        <f>IF($M$2=$O$1,'2022_ktoe'!K16,'2022_TJ'!K16)</f>
        <v>65390.399999999994</v>
      </c>
      <c r="L16" s="8">
        <f>IF($M$2=$O$1,'2022_ktoe'!L16,'2022_TJ'!L16)</f>
        <v>14677</v>
      </c>
      <c r="M16" s="10">
        <f>IF($M$2=$O$1,'2022_ktoe'!M16,'2022_TJ'!M16)</f>
        <v>179860.454</v>
      </c>
    </row>
    <row r="17" spans="1:13" x14ac:dyDescent="0.25">
      <c r="A17" s="6" t="s">
        <v>17</v>
      </c>
      <c r="B17" s="13">
        <f>IF($M$2=$O$1,'2022_ktoe'!B17,'2022_TJ'!B17)</f>
        <v>1207.9680000000001</v>
      </c>
      <c r="C17" s="13">
        <f>IF($M$2=$O$1,'2022_ktoe'!C17,'2022_TJ'!C17)</f>
        <v>42.6</v>
      </c>
      <c r="D17" s="13">
        <f>IF($M$2=$O$1,'2022_ktoe'!D17,'2022_TJ'!D17)</f>
        <v>1591.2</v>
      </c>
      <c r="E17" s="13">
        <f>IF($M$2=$O$1,'2022_ktoe'!E17,'2022_TJ'!E17)</f>
        <v>17</v>
      </c>
      <c r="F17" s="14">
        <f>IF($M$2=$O$1,'2022_ktoe'!F17,'2022_TJ'!F17)</f>
        <v>0</v>
      </c>
      <c r="G17" s="14">
        <f>IF($M$2=$O$1,'2022_ktoe'!G17,'2022_TJ'!G17)</f>
        <v>0</v>
      </c>
      <c r="H17" s="14">
        <f>IF($M$2=$O$1,'2022_ktoe'!H17,'2022_TJ'!H17)</f>
        <v>0</v>
      </c>
      <c r="I17" s="14">
        <f>IF($M$2=$O$1,'2022_ktoe'!I17,'2022_TJ'!I17)</f>
        <v>0</v>
      </c>
      <c r="J17" s="13">
        <f>IF($M$2=$O$1,'2022_ktoe'!J17,'2022_TJ'!J17)</f>
        <v>0</v>
      </c>
      <c r="K17" s="13">
        <f>IF($M$2=$O$1,'2022_ktoe'!K17,'2022_TJ'!K17)</f>
        <v>1825.2</v>
      </c>
      <c r="L17" s="13">
        <f>IF($M$2=$O$1,'2022_ktoe'!L17,'2022_TJ'!L17)</f>
        <v>1140</v>
      </c>
      <c r="M17" s="10">
        <f>IF($M$2=$O$1,'2022_ktoe'!M17,'2022_TJ'!M17)</f>
        <v>5823.9679999999998</v>
      </c>
    </row>
    <row r="18" spans="1:13" x14ac:dyDescent="0.25">
      <c r="A18" s="6" t="s">
        <v>18</v>
      </c>
      <c r="B18" s="13">
        <f>IF($M$2=$O$1,'2022_ktoe'!B18,'2022_TJ'!B18)</f>
        <v>0</v>
      </c>
      <c r="C18" s="13">
        <f>IF($M$2=$O$1,'2022_ktoe'!C18,'2022_TJ'!C18)</f>
        <v>12412.6</v>
      </c>
      <c r="D18" s="13">
        <f>IF($M$2=$O$1,'2022_ktoe'!D18,'2022_TJ'!D18)</f>
        <v>8209.8000000000011</v>
      </c>
      <c r="E18" s="13">
        <f>IF($M$2=$O$1,'2022_ktoe'!E18,'2022_TJ'!E18)</f>
        <v>613</v>
      </c>
      <c r="F18" s="14">
        <f>IF($M$2=$O$1,'2022_ktoe'!F18,'2022_TJ'!F18)</f>
        <v>0</v>
      </c>
      <c r="G18" s="14">
        <f>IF($M$2=$O$1,'2022_ktoe'!G18,'2022_TJ'!G18)</f>
        <v>0</v>
      </c>
      <c r="H18" s="14">
        <f>IF($M$2=$O$1,'2022_ktoe'!H18,'2022_TJ'!H18)</f>
        <v>0</v>
      </c>
      <c r="I18" s="14">
        <f>IF($M$2=$O$1,'2022_ktoe'!I18,'2022_TJ'!I18)</f>
        <v>0</v>
      </c>
      <c r="J18" s="13">
        <f>IF($M$2=$O$1,'2022_ktoe'!J18,'2022_TJ'!J18)</f>
        <v>0</v>
      </c>
      <c r="K18" s="13">
        <f>IF($M$2=$O$1,'2022_ktoe'!K18,'2022_TJ'!K18)</f>
        <v>12232.8</v>
      </c>
      <c r="L18" s="13">
        <f>IF($M$2=$O$1,'2022_ktoe'!L18,'2022_TJ'!L18)</f>
        <v>10616</v>
      </c>
      <c r="M18" s="10">
        <f>IF($M$2=$O$1,'2022_ktoe'!M18,'2022_TJ'!M18)</f>
        <v>44084.2</v>
      </c>
    </row>
    <row r="19" spans="1:13" x14ac:dyDescent="0.25">
      <c r="A19" s="6" t="s">
        <v>19</v>
      </c>
      <c r="B19" s="13">
        <f>IF($M$2=$O$1,'2022_ktoe'!B19,'2022_TJ'!B19)</f>
        <v>0</v>
      </c>
      <c r="C19" s="13">
        <f>IF($M$2=$O$1,'2022_ktoe'!C19,'2022_TJ'!C19)</f>
        <v>42.6</v>
      </c>
      <c r="D19" s="13">
        <f>IF($M$2=$O$1,'2022_ktoe'!D19,'2022_TJ'!D19)</f>
        <v>2867.4</v>
      </c>
      <c r="E19" s="13">
        <f>IF($M$2=$O$1,'2022_ktoe'!E19,'2022_TJ'!E19)</f>
        <v>1</v>
      </c>
      <c r="F19" s="14">
        <f>IF($M$2=$O$1,'2022_ktoe'!F19,'2022_TJ'!F19)</f>
        <v>0</v>
      </c>
      <c r="G19" s="14">
        <f>IF($M$2=$O$1,'2022_ktoe'!G19,'2022_TJ'!G19)</f>
        <v>0</v>
      </c>
      <c r="H19" s="14">
        <f>IF($M$2=$O$1,'2022_ktoe'!H19,'2022_TJ'!H19)</f>
        <v>0</v>
      </c>
      <c r="I19" s="14">
        <f>IF($M$2=$O$1,'2022_ktoe'!I19,'2022_TJ'!I19)</f>
        <v>0</v>
      </c>
      <c r="J19" s="13">
        <f>IF($M$2=$O$1,'2022_ktoe'!J19,'2022_TJ'!J19)</f>
        <v>0</v>
      </c>
      <c r="K19" s="13">
        <f>IF($M$2=$O$1,'2022_ktoe'!K19,'2022_TJ'!K19)</f>
        <v>1540.8</v>
      </c>
      <c r="L19" s="13">
        <f>IF($M$2=$O$1,'2022_ktoe'!L19,'2022_TJ'!L19)</f>
        <v>2</v>
      </c>
      <c r="M19" s="10">
        <f>IF($M$2=$O$1,'2022_ktoe'!M19,'2022_TJ'!M19)</f>
        <v>4453.8</v>
      </c>
    </row>
    <row r="20" spans="1:13" x14ac:dyDescent="0.25">
      <c r="A20" s="6" t="s">
        <v>20</v>
      </c>
      <c r="B20" s="13">
        <f>IF($M$2=$O$1,'2022_ktoe'!B20,'2022_TJ'!B20)</f>
        <v>867.30600000000004</v>
      </c>
      <c r="C20" s="13">
        <f>IF($M$2=$O$1,'2022_ktoe'!C20,'2022_TJ'!C20)</f>
        <v>2056.8000000000002</v>
      </c>
      <c r="D20" s="13">
        <f>IF($M$2=$O$1,'2022_ktoe'!D20,'2022_TJ'!D20)</f>
        <v>7586.9999999999991</v>
      </c>
      <c r="E20" s="13">
        <f>IF($M$2=$O$1,'2022_ktoe'!E20,'2022_TJ'!E20)</f>
        <v>5861</v>
      </c>
      <c r="F20" s="14">
        <f>IF($M$2=$O$1,'2022_ktoe'!F20,'2022_TJ'!F20)</f>
        <v>0</v>
      </c>
      <c r="G20" s="14">
        <f>IF($M$2=$O$1,'2022_ktoe'!G20,'2022_TJ'!G20)</f>
        <v>0</v>
      </c>
      <c r="H20" s="14">
        <f>IF($M$2=$O$1,'2022_ktoe'!H20,'2022_TJ'!H20)</f>
        <v>0</v>
      </c>
      <c r="I20" s="14">
        <f>IF($M$2=$O$1,'2022_ktoe'!I20,'2022_TJ'!I20)</f>
        <v>0</v>
      </c>
      <c r="J20" s="13">
        <f>IF($M$2=$O$1,'2022_ktoe'!J20,'2022_TJ'!J20)</f>
        <v>0</v>
      </c>
      <c r="K20" s="13">
        <f>IF($M$2=$O$1,'2022_ktoe'!K20,'2022_TJ'!K20)</f>
        <v>5025.5999999999995</v>
      </c>
      <c r="L20" s="13">
        <f>IF($M$2=$O$1,'2022_ktoe'!L20,'2022_TJ'!L20)</f>
        <v>126</v>
      </c>
      <c r="M20" s="10">
        <f>IF($M$2=$O$1,'2022_ktoe'!M20,'2022_TJ'!M20)</f>
        <v>21523.705999999998</v>
      </c>
    </row>
    <row r="21" spans="1:13" x14ac:dyDescent="0.25">
      <c r="A21" s="6" t="s">
        <v>21</v>
      </c>
      <c r="B21" s="13">
        <f>IF($M$2=$O$1,'2022_ktoe'!B21,'2022_TJ'!B21)</f>
        <v>0</v>
      </c>
      <c r="C21" s="13">
        <f>IF($M$2=$O$1,'2022_ktoe'!C21,'2022_TJ'!C21)</f>
        <v>88.600000000000009</v>
      </c>
      <c r="D21" s="13">
        <f>IF($M$2=$O$1,'2022_ktoe'!D21,'2022_TJ'!D21)</f>
        <v>2926.8</v>
      </c>
      <c r="E21" s="13">
        <f>IF($M$2=$O$1,'2022_ktoe'!E21,'2022_TJ'!E21)</f>
        <v>9</v>
      </c>
      <c r="F21" s="14">
        <f>IF($M$2=$O$1,'2022_ktoe'!F21,'2022_TJ'!F21)</f>
        <v>0</v>
      </c>
      <c r="G21" s="14">
        <f>IF($M$2=$O$1,'2022_ktoe'!G21,'2022_TJ'!G21)</f>
        <v>0</v>
      </c>
      <c r="H21" s="14">
        <f>IF($M$2=$O$1,'2022_ktoe'!H21,'2022_TJ'!H21)</f>
        <v>0</v>
      </c>
      <c r="I21" s="14">
        <f>IF($M$2=$O$1,'2022_ktoe'!I21,'2022_TJ'!I21)</f>
        <v>0</v>
      </c>
      <c r="J21" s="13">
        <f>IF($M$2=$O$1,'2022_ktoe'!J21,'2022_TJ'!J21)</f>
        <v>5</v>
      </c>
      <c r="K21" s="13">
        <f>IF($M$2=$O$1,'2022_ktoe'!K21,'2022_TJ'!K21)</f>
        <v>6112.7999999999993</v>
      </c>
      <c r="L21" s="13">
        <f>IF($M$2=$O$1,'2022_ktoe'!L21,'2022_TJ'!L21)</f>
        <v>447</v>
      </c>
      <c r="M21" s="10">
        <f>IF($M$2=$O$1,'2022_ktoe'!M21,'2022_TJ'!M21)</f>
        <v>9589.1999999999989</v>
      </c>
    </row>
    <row r="22" spans="1:13" x14ac:dyDescent="0.25">
      <c r="A22" s="6" t="s">
        <v>22</v>
      </c>
      <c r="B22" s="13">
        <f>IF($M$2=$O$1,'2022_ktoe'!B22,'2022_TJ'!B22)</f>
        <v>29.528000000000002</v>
      </c>
      <c r="C22" s="13">
        <f>IF($M$2=$O$1,'2022_ktoe'!C22,'2022_TJ'!C22)</f>
        <v>489</v>
      </c>
      <c r="D22" s="13">
        <f>IF($M$2=$O$1,'2022_ktoe'!D22,'2022_TJ'!D22)</f>
        <v>7875</v>
      </c>
      <c r="E22" s="13">
        <f>IF($M$2=$O$1,'2022_ktoe'!E22,'2022_TJ'!E22)</f>
        <v>133</v>
      </c>
      <c r="F22" s="14">
        <f>IF($M$2=$O$1,'2022_ktoe'!F22,'2022_TJ'!F22)</f>
        <v>0</v>
      </c>
      <c r="G22" s="14">
        <f>IF($M$2=$O$1,'2022_ktoe'!G22,'2022_TJ'!G22)</f>
        <v>0</v>
      </c>
      <c r="H22" s="14">
        <f>IF($M$2=$O$1,'2022_ktoe'!H22,'2022_TJ'!H22)</f>
        <v>0</v>
      </c>
      <c r="I22" s="14">
        <f>IF($M$2=$O$1,'2022_ktoe'!I22,'2022_TJ'!I22)</f>
        <v>0</v>
      </c>
      <c r="J22" s="13">
        <f>IF($M$2=$O$1,'2022_ktoe'!J22,'2022_TJ'!J22)</f>
        <v>8</v>
      </c>
      <c r="K22" s="13">
        <f>IF($M$2=$O$1,'2022_ktoe'!K22,'2022_TJ'!K22)</f>
        <v>12736.800000000001</v>
      </c>
      <c r="L22" s="13">
        <f>IF($M$2=$O$1,'2022_ktoe'!L22,'2022_TJ'!L22)</f>
        <v>164</v>
      </c>
      <c r="M22" s="10">
        <f>IF($M$2=$O$1,'2022_ktoe'!M22,'2022_TJ'!M22)</f>
        <v>21435.328000000001</v>
      </c>
    </row>
    <row r="23" spans="1:13" x14ac:dyDescent="0.25">
      <c r="A23" s="6" t="s">
        <v>23</v>
      </c>
      <c r="B23" s="13">
        <f>IF($M$2=$O$1,'2022_ktoe'!B23,'2022_TJ'!B23)</f>
        <v>0</v>
      </c>
      <c r="C23" s="13">
        <f>IF($M$2=$O$1,'2022_ktoe'!C23,'2022_TJ'!C23)</f>
        <v>894.6</v>
      </c>
      <c r="D23" s="13">
        <f>IF($M$2=$O$1,'2022_ktoe'!D23,'2022_TJ'!D23)</f>
        <v>160.20000000000002</v>
      </c>
      <c r="E23" s="13">
        <f>IF($M$2=$O$1,'2022_ktoe'!E23,'2022_TJ'!E23)</f>
        <v>2</v>
      </c>
      <c r="F23" s="14">
        <f>IF($M$2=$O$1,'2022_ktoe'!F23,'2022_TJ'!F23)</f>
        <v>0</v>
      </c>
      <c r="G23" s="14">
        <f>IF($M$2=$O$1,'2022_ktoe'!G23,'2022_TJ'!G23)</f>
        <v>0</v>
      </c>
      <c r="H23" s="14">
        <f>IF($M$2=$O$1,'2022_ktoe'!H23,'2022_TJ'!H23)</f>
        <v>0</v>
      </c>
      <c r="I23" s="14">
        <f>IF($M$2=$O$1,'2022_ktoe'!I23,'2022_TJ'!I23)</f>
        <v>0</v>
      </c>
      <c r="J23" s="13">
        <f>IF($M$2=$O$1,'2022_ktoe'!J23,'2022_TJ'!J23)</f>
        <v>0</v>
      </c>
      <c r="K23" s="13">
        <f>IF($M$2=$O$1,'2022_ktoe'!K23,'2022_TJ'!K23)</f>
        <v>442.79999999999995</v>
      </c>
      <c r="L23" s="13">
        <f>IF($M$2=$O$1,'2022_ktoe'!L23,'2022_TJ'!L23)</f>
        <v>1</v>
      </c>
      <c r="M23" s="10">
        <f>IF($M$2=$O$1,'2022_ktoe'!M23,'2022_TJ'!M23)</f>
        <v>1500.6</v>
      </c>
    </row>
    <row r="24" spans="1:13" x14ac:dyDescent="0.25">
      <c r="A24" s="6" t="s">
        <v>24</v>
      </c>
      <c r="B24" s="13">
        <f>IF($M$2=$O$1,'2022_ktoe'!B24,'2022_TJ'!B24)</f>
        <v>28.982000000000003</v>
      </c>
      <c r="C24" s="13">
        <f>IF($M$2=$O$1,'2022_ktoe'!C24,'2022_TJ'!C24)</f>
        <v>715.60000000000014</v>
      </c>
      <c r="D24" s="13">
        <f>IF($M$2=$O$1,'2022_ktoe'!D24,'2022_TJ'!D24)</f>
        <v>13114.800000000001</v>
      </c>
      <c r="E24" s="13">
        <f>IF($M$2=$O$1,'2022_ktoe'!E24,'2022_TJ'!E24)</f>
        <v>3721</v>
      </c>
      <c r="F24" s="14">
        <f>IF($M$2=$O$1,'2022_ktoe'!F24,'2022_TJ'!F24)</f>
        <v>0</v>
      </c>
      <c r="G24" s="14">
        <f>IF($M$2=$O$1,'2022_ktoe'!G24,'2022_TJ'!G24)</f>
        <v>0</v>
      </c>
      <c r="H24" s="14">
        <f>IF($M$2=$O$1,'2022_ktoe'!H24,'2022_TJ'!H24)</f>
        <v>0</v>
      </c>
      <c r="I24" s="14">
        <f>IF($M$2=$O$1,'2022_ktoe'!I24,'2022_TJ'!I24)</f>
        <v>0</v>
      </c>
      <c r="J24" s="13">
        <f>IF($M$2=$O$1,'2022_ktoe'!J24,'2022_TJ'!J24)</f>
        <v>21</v>
      </c>
      <c r="K24" s="13">
        <f>IF($M$2=$O$1,'2022_ktoe'!K24,'2022_TJ'!K24)</f>
        <v>9727.2000000000007</v>
      </c>
      <c r="L24" s="13">
        <f>IF($M$2=$O$1,'2022_ktoe'!L24,'2022_TJ'!L24)</f>
        <v>1147</v>
      </c>
      <c r="M24" s="10">
        <f>IF($M$2=$O$1,'2022_ktoe'!M24,'2022_TJ'!M24)</f>
        <v>28475.582000000002</v>
      </c>
    </row>
    <row r="25" spans="1:13" x14ac:dyDescent="0.25">
      <c r="A25" s="6" t="s">
        <v>25</v>
      </c>
      <c r="B25" s="13">
        <f>IF($M$2=$O$1,'2022_ktoe'!B25,'2022_TJ'!B25)</f>
        <v>1133.624</v>
      </c>
      <c r="C25" s="13">
        <f>IF($M$2=$O$1,'2022_ktoe'!C25,'2022_TJ'!C25)</f>
        <v>88.600000000000009</v>
      </c>
      <c r="D25" s="13">
        <f>IF($M$2=$O$1,'2022_ktoe'!D25,'2022_TJ'!D25)</f>
        <v>2159.1</v>
      </c>
      <c r="E25" s="13">
        <f>IF($M$2=$O$1,'2022_ktoe'!E25,'2022_TJ'!E25)</f>
        <v>3111</v>
      </c>
      <c r="F25" s="14">
        <f>IF($M$2=$O$1,'2022_ktoe'!F25,'2022_TJ'!F25)</f>
        <v>0</v>
      </c>
      <c r="G25" s="14">
        <f>IF($M$2=$O$1,'2022_ktoe'!G25,'2022_TJ'!G25)</f>
        <v>0</v>
      </c>
      <c r="H25" s="14">
        <f>IF($M$2=$O$1,'2022_ktoe'!H25,'2022_TJ'!H25)</f>
        <v>0</v>
      </c>
      <c r="I25" s="14">
        <f>IF($M$2=$O$1,'2022_ktoe'!I25,'2022_TJ'!I25)</f>
        <v>0</v>
      </c>
      <c r="J25" s="13">
        <f>IF($M$2=$O$1,'2022_ktoe'!J25,'2022_TJ'!J25)</f>
        <v>0</v>
      </c>
      <c r="K25" s="13">
        <f>IF($M$2=$O$1,'2022_ktoe'!K25,'2022_TJ'!K25)</f>
        <v>3250.8</v>
      </c>
      <c r="L25" s="13">
        <f>IF($M$2=$O$1,'2022_ktoe'!L25,'2022_TJ'!L25)</f>
        <v>632</v>
      </c>
      <c r="M25" s="10">
        <f>IF($M$2=$O$1,'2022_ktoe'!M25,'2022_TJ'!M25)</f>
        <v>10375.124</v>
      </c>
    </row>
    <row r="26" spans="1:13" x14ac:dyDescent="0.25">
      <c r="A26" s="6" t="s">
        <v>26</v>
      </c>
      <c r="B26" s="13">
        <f>IF($M$2=$O$1,'2022_ktoe'!B26,'2022_TJ'!B26)</f>
        <v>0</v>
      </c>
      <c r="C26" s="13">
        <f>IF($M$2=$O$1,'2022_ktoe'!C26,'2022_TJ'!C26)</f>
        <v>528.20000000000005</v>
      </c>
      <c r="D26" s="13">
        <f>IF($M$2=$O$1,'2022_ktoe'!D26,'2022_TJ'!D26)</f>
        <v>245.70000000000002</v>
      </c>
      <c r="E26" s="13">
        <f>IF($M$2=$O$1,'2022_ktoe'!E26,'2022_TJ'!E26)</f>
        <v>3114</v>
      </c>
      <c r="F26" s="14">
        <f>IF($M$2=$O$1,'2022_ktoe'!F26,'2022_TJ'!F26)</f>
        <v>0</v>
      </c>
      <c r="G26" s="14">
        <f>IF($M$2=$O$1,'2022_ktoe'!G26,'2022_TJ'!G26)</f>
        <v>0</v>
      </c>
      <c r="H26" s="14">
        <f>IF($M$2=$O$1,'2022_ktoe'!H26,'2022_TJ'!H26)</f>
        <v>0</v>
      </c>
      <c r="I26" s="14">
        <f>IF($M$2=$O$1,'2022_ktoe'!I26,'2022_TJ'!I26)</f>
        <v>0</v>
      </c>
      <c r="J26" s="13">
        <f>IF($M$2=$O$1,'2022_ktoe'!J26,'2022_TJ'!J26)</f>
        <v>0</v>
      </c>
      <c r="K26" s="13">
        <f>IF($M$2=$O$1,'2022_ktoe'!K26,'2022_TJ'!K26)</f>
        <v>1695.6</v>
      </c>
      <c r="L26" s="13">
        <f>IF($M$2=$O$1,'2022_ktoe'!L26,'2022_TJ'!L26)</f>
        <v>0</v>
      </c>
      <c r="M26" s="10">
        <f>IF($M$2=$O$1,'2022_ktoe'!M26,'2022_TJ'!M26)</f>
        <v>5583.5</v>
      </c>
    </row>
    <row r="27" spans="1:13" x14ac:dyDescent="0.25">
      <c r="A27" s="6" t="s">
        <v>27</v>
      </c>
      <c r="B27" s="13">
        <f>IF($M$2=$O$1,'2022_ktoe'!B27,'2022_TJ'!B27)</f>
        <v>112.5</v>
      </c>
      <c r="C27" s="13">
        <f>IF($M$2=$O$1,'2022_ktoe'!C27,'2022_TJ'!C27)</f>
        <v>8243</v>
      </c>
      <c r="D27" s="13">
        <f>IF($M$2=$O$1,'2022_ktoe'!D27,'2022_TJ'!D27)</f>
        <v>1784.7</v>
      </c>
      <c r="E27" s="13">
        <f>IF($M$2=$O$1,'2022_ktoe'!E27,'2022_TJ'!E27)</f>
        <v>157</v>
      </c>
      <c r="F27" s="14">
        <f>IF($M$2=$O$1,'2022_ktoe'!F27,'2022_TJ'!F27)</f>
        <v>0</v>
      </c>
      <c r="G27" s="14">
        <f>IF($M$2=$O$1,'2022_ktoe'!G27,'2022_TJ'!G27)</f>
        <v>0</v>
      </c>
      <c r="H27" s="14">
        <f>IF($M$2=$O$1,'2022_ktoe'!H27,'2022_TJ'!H27)</f>
        <v>0</v>
      </c>
      <c r="I27" s="14">
        <f>IF($M$2=$O$1,'2022_ktoe'!I27,'2022_TJ'!I27)</f>
        <v>0</v>
      </c>
      <c r="J27" s="13">
        <f>IF($M$2=$O$1,'2022_ktoe'!J27,'2022_TJ'!J27)</f>
        <v>26.999999999999996</v>
      </c>
      <c r="K27" s="13">
        <f>IF($M$2=$O$1,'2022_ktoe'!K27,'2022_TJ'!K27)</f>
        <v>1695.6</v>
      </c>
      <c r="L27" s="13">
        <f>IF($M$2=$O$1,'2022_ktoe'!L27,'2022_TJ'!L27)</f>
        <v>108.99999999999999</v>
      </c>
      <c r="M27" s="10">
        <f>IF($M$2=$O$1,'2022_ktoe'!M27,'2022_TJ'!M27)</f>
        <v>12128.800000000001</v>
      </c>
    </row>
    <row r="28" spans="1:13" x14ac:dyDescent="0.25">
      <c r="A28" s="6" t="s">
        <v>28</v>
      </c>
      <c r="B28" s="13">
        <f>IF($M$2=$O$1,'2022_ktoe'!B28,'2022_TJ'!B28)</f>
        <v>0</v>
      </c>
      <c r="C28" s="13">
        <f>IF($M$2=$O$1,'2022_ktoe'!C28,'2022_TJ'!C28)</f>
        <v>0</v>
      </c>
      <c r="D28" s="13">
        <f>IF($M$2=$O$1,'2022_ktoe'!D28,'2022_TJ'!D28)</f>
        <v>605.70000000000005</v>
      </c>
      <c r="E28" s="13">
        <f>IF($M$2=$O$1,'2022_ktoe'!E28,'2022_TJ'!E28)</f>
        <v>4</v>
      </c>
      <c r="F28" s="14">
        <f>IF($M$2=$O$1,'2022_ktoe'!F28,'2022_TJ'!F28)</f>
        <v>0</v>
      </c>
      <c r="G28" s="14">
        <f>IF($M$2=$O$1,'2022_ktoe'!G28,'2022_TJ'!G28)</f>
        <v>0</v>
      </c>
      <c r="H28" s="14">
        <f>IF($M$2=$O$1,'2022_ktoe'!H28,'2022_TJ'!H28)</f>
        <v>0</v>
      </c>
      <c r="I28" s="14">
        <f>IF($M$2=$O$1,'2022_ktoe'!I28,'2022_TJ'!I28)</f>
        <v>0</v>
      </c>
      <c r="J28" s="13">
        <f>IF($M$2=$O$1,'2022_ktoe'!J28,'2022_TJ'!J28)</f>
        <v>0</v>
      </c>
      <c r="K28" s="13">
        <f>IF($M$2=$O$1,'2022_ktoe'!K28,'2022_TJ'!K28)</f>
        <v>759.59999999999991</v>
      </c>
      <c r="L28" s="13">
        <f>IF($M$2=$O$1,'2022_ktoe'!L28,'2022_TJ'!L28)</f>
        <v>16</v>
      </c>
      <c r="M28" s="10">
        <f>IF($M$2=$O$1,'2022_ktoe'!M28,'2022_TJ'!M28)</f>
        <v>1385.3</v>
      </c>
    </row>
    <row r="29" spans="1:13" x14ac:dyDescent="0.25">
      <c r="A29" s="6" t="s">
        <v>29</v>
      </c>
      <c r="B29" s="13">
        <f>IF($M$2=$O$1,'2022_ktoe'!B29,'2022_TJ'!B29)</f>
        <v>86.945999999999998</v>
      </c>
      <c r="C29" s="13">
        <f>IF($M$2=$O$1,'2022_ktoe'!C29,'2022_TJ'!C29)</f>
        <v>453.20000000000005</v>
      </c>
      <c r="D29" s="13">
        <f>IF($M$2=$O$1,'2022_ktoe'!D29,'2022_TJ'!D29)</f>
        <v>4091.4</v>
      </c>
      <c r="E29" s="13">
        <f>IF($M$2=$O$1,'2022_ktoe'!E29,'2022_TJ'!E29)</f>
        <v>234.00000000000003</v>
      </c>
      <c r="F29" s="14">
        <f>IF($M$2=$O$1,'2022_ktoe'!F29,'2022_TJ'!F29)</f>
        <v>0</v>
      </c>
      <c r="G29" s="14">
        <f>IF($M$2=$O$1,'2022_ktoe'!G29,'2022_TJ'!G29)</f>
        <v>0</v>
      </c>
      <c r="H29" s="14">
        <f>IF($M$2=$O$1,'2022_ktoe'!H29,'2022_TJ'!H29)</f>
        <v>0</v>
      </c>
      <c r="I29" s="14">
        <f>IF($M$2=$O$1,'2022_ktoe'!I29,'2022_TJ'!I29)</f>
        <v>0</v>
      </c>
      <c r="J29" s="13">
        <f>IF($M$2=$O$1,'2022_ktoe'!J29,'2022_TJ'!J29)</f>
        <v>14</v>
      </c>
      <c r="K29" s="13">
        <f>IF($M$2=$O$1,'2022_ktoe'!K29,'2022_TJ'!K29)</f>
        <v>8344.7999999999993</v>
      </c>
      <c r="L29" s="13">
        <f>IF($M$2=$O$1,'2022_ktoe'!L29,'2022_TJ'!L29)</f>
        <v>277</v>
      </c>
      <c r="M29" s="10">
        <f>IF($M$2=$O$1,'2022_ktoe'!M29,'2022_TJ'!M29)</f>
        <v>13501.346</v>
      </c>
    </row>
    <row r="30" spans="1:13" x14ac:dyDescent="0.25">
      <c r="A30" s="4" t="s">
        <v>30</v>
      </c>
      <c r="B30" s="8">
        <f>IF($M$2=$O$1,'2022_ktoe'!B30,'2022_TJ'!B30)</f>
        <v>0</v>
      </c>
      <c r="C30" s="8">
        <f>IF($M$2=$O$1,'2022_ktoe'!C30,'2022_TJ'!C30)</f>
        <v>201289.8</v>
      </c>
      <c r="D30" s="8">
        <f>IF($M$2=$O$1,'2022_ktoe'!D30,'2022_TJ'!D30)</f>
        <v>1246.5</v>
      </c>
      <c r="E30" s="8">
        <f>IF($M$2=$O$1,'2022_ktoe'!E30,'2022_TJ'!E30)</f>
        <v>12739.7</v>
      </c>
      <c r="F30" s="9">
        <f>IF($M$2=$O$1,'2022_ktoe'!F30,'2022_TJ'!F30)</f>
        <v>0</v>
      </c>
      <c r="G30" s="9">
        <f>IF($M$2=$O$1,'2022_ktoe'!G30,'2022_TJ'!G30)</f>
        <v>0</v>
      </c>
      <c r="H30" s="9">
        <f>IF($M$2=$O$1,'2022_ktoe'!H30,'2022_TJ'!H30)</f>
        <v>0</v>
      </c>
      <c r="I30" s="9">
        <f>IF($M$2=$O$1,'2022_ktoe'!I30,'2022_TJ'!I30)</f>
        <v>0</v>
      </c>
      <c r="J30" s="8">
        <f>IF($M$2=$O$1,'2022_ktoe'!J30,'2022_TJ'!J30)</f>
        <v>0</v>
      </c>
      <c r="K30" s="8">
        <f>IF($M$2=$O$1,'2022_ktoe'!K30,'2022_TJ'!K30)</f>
        <v>4705.2</v>
      </c>
      <c r="L30" s="9">
        <f>IF($M$2=$O$1,'2022_ktoe'!L30,'2022_TJ'!L30)</f>
        <v>0</v>
      </c>
      <c r="M30" s="10">
        <f>IF($M$2=$O$1,'2022_ktoe'!M30,'2022_TJ'!M30)</f>
        <v>219981.2</v>
      </c>
    </row>
    <row r="31" spans="1:13" x14ac:dyDescent="0.25">
      <c r="A31" s="6" t="s">
        <v>31</v>
      </c>
      <c r="B31" s="14">
        <f>IF($M$2=$O$1,'2022_ktoe'!B31,'2022_TJ'!B31)</f>
        <v>0</v>
      </c>
      <c r="C31" s="13">
        <f>IF($M$2=$O$1,'2022_ktoe'!C31,'2022_TJ'!C31)</f>
        <v>199627</v>
      </c>
      <c r="D31" s="13">
        <f>IF($M$2=$O$1,'2022_ktoe'!D31,'2022_TJ'!D31)</f>
        <v>317.7</v>
      </c>
      <c r="E31" s="13">
        <f>IF($M$2=$O$1,'2022_ktoe'!E31,'2022_TJ'!E31)</f>
        <v>12739.7</v>
      </c>
      <c r="F31" s="14">
        <f>IF($M$2=$O$1,'2022_ktoe'!F31,'2022_TJ'!F31)</f>
        <v>0</v>
      </c>
      <c r="G31" s="14">
        <f>IF($M$2=$O$1,'2022_ktoe'!G31,'2022_TJ'!G31)</f>
        <v>0</v>
      </c>
      <c r="H31" s="14">
        <f>IF($M$2=$O$1,'2022_ktoe'!H31,'2022_TJ'!H31)</f>
        <v>0</v>
      </c>
      <c r="I31" s="14">
        <f>IF($M$2=$O$1,'2022_ktoe'!I31,'2022_TJ'!I31)</f>
        <v>0</v>
      </c>
      <c r="J31" s="13">
        <f>IF($M$2=$O$1,'2022_ktoe'!J31,'2022_TJ'!J31)</f>
        <v>0</v>
      </c>
      <c r="K31" s="13">
        <f>IF($M$2=$O$1,'2022_ktoe'!K31,'2022_TJ'!K31)</f>
        <v>439.2</v>
      </c>
      <c r="L31" s="14">
        <f>IF($M$2=$O$1,'2022_ktoe'!L31,'2022_TJ'!L31)</f>
        <v>0</v>
      </c>
      <c r="M31" s="10">
        <f>IF($M$2=$O$1,'2022_ktoe'!M31,'2022_TJ'!M31)</f>
        <v>213123.60000000003</v>
      </c>
    </row>
    <row r="32" spans="1:13" x14ac:dyDescent="0.25">
      <c r="A32" s="6" t="s">
        <v>76</v>
      </c>
      <c r="B32" s="14">
        <f>IF($M$2=$O$1,'2022_ktoe'!B32,'2022_TJ'!B32)</f>
        <v>0</v>
      </c>
      <c r="C32" s="13">
        <f>IF($M$2=$O$1,'2022_ktoe'!C32,'2022_TJ'!C32)</f>
        <v>44</v>
      </c>
      <c r="D32" s="14">
        <f>IF($M$2=$O$1,'2022_ktoe'!D32,'2022_TJ'!D32)</f>
        <v>0</v>
      </c>
      <c r="E32" s="13">
        <f>IF($M$2=$O$1,'2022_ktoe'!E32,'2022_TJ'!E32)</f>
        <v>0</v>
      </c>
      <c r="F32" s="14">
        <f>IF($M$2=$O$1,'2022_ktoe'!F32,'2022_TJ'!F32)</f>
        <v>0</v>
      </c>
      <c r="G32" s="14">
        <f>IF($M$2=$O$1,'2022_ktoe'!G32,'2022_TJ'!G32)</f>
        <v>0</v>
      </c>
      <c r="H32" s="14">
        <f>IF($M$2=$O$1,'2022_ktoe'!H32,'2022_TJ'!H32)</f>
        <v>0</v>
      </c>
      <c r="I32" s="14">
        <f>IF($M$2=$O$1,'2022_ktoe'!I32,'2022_TJ'!I32)</f>
        <v>0</v>
      </c>
      <c r="J32" s="13">
        <f>IF($M$2=$O$1,'2022_ktoe'!J32,'2022_TJ'!J32)</f>
        <v>0</v>
      </c>
      <c r="K32" s="13">
        <f>IF($M$2=$O$1,'2022_ktoe'!K32,'2022_TJ'!K32)</f>
        <v>0</v>
      </c>
      <c r="L32" s="14">
        <f>IF($M$2=$O$1,'2022_ktoe'!L32,'2022_TJ'!L32)</f>
        <v>0</v>
      </c>
      <c r="M32" s="10">
        <f>IF($M$2=$O$1,'2022_ktoe'!M32,'2022_TJ'!M32)</f>
        <v>44</v>
      </c>
    </row>
    <row r="33" spans="1:13" x14ac:dyDescent="0.25">
      <c r="A33" s="6" t="s">
        <v>32</v>
      </c>
      <c r="B33" s="13">
        <f>IF($M$2=$O$1,'2022_ktoe'!B33,'2022_TJ'!B33)</f>
        <v>0</v>
      </c>
      <c r="C33" s="13">
        <f>IF($M$2=$O$1,'2022_ktoe'!C33,'2022_TJ'!C33)</f>
        <v>1448.4000000000003</v>
      </c>
      <c r="D33" s="14">
        <f>IF($M$2=$O$1,'2022_ktoe'!D33,'2022_TJ'!D33)</f>
        <v>0</v>
      </c>
      <c r="E33" s="13">
        <f>IF($M$2=$O$1,'2022_ktoe'!E33,'2022_TJ'!E33)</f>
        <v>0</v>
      </c>
      <c r="F33" s="14">
        <f>IF($M$2=$O$1,'2022_ktoe'!F33,'2022_TJ'!F33)</f>
        <v>0</v>
      </c>
      <c r="G33" s="14">
        <f>IF($M$2=$O$1,'2022_ktoe'!G33,'2022_TJ'!G33)</f>
        <v>0</v>
      </c>
      <c r="H33" s="14">
        <f>IF($M$2=$O$1,'2022_ktoe'!H33,'2022_TJ'!H33)</f>
        <v>0</v>
      </c>
      <c r="I33" s="14">
        <f>IF($M$2=$O$1,'2022_ktoe'!I33,'2022_TJ'!I33)</f>
        <v>0</v>
      </c>
      <c r="J33" s="13">
        <f>IF($M$2=$O$1,'2022_ktoe'!J33,'2022_TJ'!J33)</f>
        <v>0</v>
      </c>
      <c r="K33" s="13">
        <f>IF($M$2=$O$1,'2022_ktoe'!K33,'2022_TJ'!K33)</f>
        <v>4230</v>
      </c>
      <c r="L33" s="14">
        <f>IF($M$2=$O$1,'2022_ktoe'!L33,'2022_TJ'!L33)</f>
        <v>0</v>
      </c>
      <c r="M33" s="10">
        <f>IF($M$2=$O$1,'2022_ktoe'!M33,'2022_TJ'!M33)</f>
        <v>5678.4000000000005</v>
      </c>
    </row>
    <row r="34" spans="1:13" x14ac:dyDescent="0.25">
      <c r="A34" s="6" t="s">
        <v>33</v>
      </c>
      <c r="B34" s="14">
        <f>IF($M$2=$O$1,'2022_ktoe'!B34,'2022_TJ'!B34)</f>
        <v>0</v>
      </c>
      <c r="C34" s="13">
        <f>IF($M$2=$O$1,'2022_ktoe'!C34,'2022_TJ'!C34)</f>
        <v>0</v>
      </c>
      <c r="D34" s="13">
        <f>IF($M$2=$O$1,'2022_ktoe'!D34,'2022_TJ'!D34)</f>
        <v>928.80000000000007</v>
      </c>
      <c r="E34" s="13">
        <f>IF($M$2=$O$1,'2022_ktoe'!E34,'2022_TJ'!E34)</f>
        <v>0</v>
      </c>
      <c r="F34" s="14">
        <f>IF($M$2=$O$1,'2022_ktoe'!F34,'2022_TJ'!F34)</f>
        <v>0</v>
      </c>
      <c r="G34" s="14">
        <f>IF($M$2=$O$1,'2022_ktoe'!G34,'2022_TJ'!G34)</f>
        <v>0</v>
      </c>
      <c r="H34" s="14">
        <f>IF($M$2=$O$1,'2022_ktoe'!H34,'2022_TJ'!H34)</f>
        <v>0</v>
      </c>
      <c r="I34" s="14">
        <f>IF($M$2=$O$1,'2022_ktoe'!I34,'2022_TJ'!I34)</f>
        <v>0</v>
      </c>
      <c r="J34" s="13">
        <f>IF($M$2=$O$1,'2022_ktoe'!J34,'2022_TJ'!J34)</f>
        <v>0</v>
      </c>
      <c r="K34" s="13">
        <f>IF($M$2=$O$1,'2022_ktoe'!K34,'2022_TJ'!K34)</f>
        <v>36</v>
      </c>
      <c r="L34" s="14">
        <f>IF($M$2=$O$1,'2022_ktoe'!L34,'2022_TJ'!L34)</f>
        <v>0</v>
      </c>
      <c r="M34" s="10">
        <f>IF($M$2=$O$1,'2022_ktoe'!M34,'2022_TJ'!M34)</f>
        <v>964.80000000000007</v>
      </c>
    </row>
    <row r="35" spans="1:13" x14ac:dyDescent="0.25">
      <c r="A35" s="6" t="s">
        <v>34</v>
      </c>
      <c r="B35" s="13">
        <f>IF($M$2=$O$1,'2022_ktoe'!B35,'2022_TJ'!B35)</f>
        <v>0</v>
      </c>
      <c r="C35" s="13">
        <f>IF($M$2=$O$1,'2022_ktoe'!C35,'2022_TJ'!C35)</f>
        <v>170.4</v>
      </c>
      <c r="D35" s="14">
        <f>IF($M$2=$O$1,'2022_ktoe'!D35,'2022_TJ'!D35)</f>
        <v>0</v>
      </c>
      <c r="E35" s="13">
        <f>IF($M$2=$O$1,'2022_ktoe'!E35,'2022_TJ'!E35)</f>
        <v>0</v>
      </c>
      <c r="F35" s="14">
        <f>IF($M$2=$O$1,'2022_ktoe'!F35,'2022_TJ'!F35)</f>
        <v>0</v>
      </c>
      <c r="G35" s="14">
        <f>IF($M$2=$O$1,'2022_ktoe'!G35,'2022_TJ'!G35)</f>
        <v>0</v>
      </c>
      <c r="H35" s="14">
        <f>IF($M$2=$O$1,'2022_ktoe'!H35,'2022_TJ'!H35)</f>
        <v>0</v>
      </c>
      <c r="I35" s="14">
        <f>IF($M$2=$O$1,'2022_ktoe'!I35,'2022_TJ'!I35)</f>
        <v>0</v>
      </c>
      <c r="J35" s="13">
        <f>IF($M$2=$O$1,'2022_ktoe'!J35,'2022_TJ'!J35)</f>
        <v>0</v>
      </c>
      <c r="K35" s="13">
        <f>IF($M$2=$O$1,'2022_ktoe'!K35,'2022_TJ'!K35)</f>
        <v>0</v>
      </c>
      <c r="L35" s="14">
        <f>IF($M$2=$O$1,'2022_ktoe'!L35,'2022_TJ'!L35)</f>
        <v>0</v>
      </c>
      <c r="M35" s="10">
        <f>IF($M$2=$O$1,'2022_ktoe'!M35,'2022_TJ'!M35)</f>
        <v>170.4</v>
      </c>
    </row>
    <row r="36" spans="1:13" x14ac:dyDescent="0.25">
      <c r="A36" s="6" t="s">
        <v>35</v>
      </c>
      <c r="B36" s="13">
        <f>IF($M$2=$O$1,'2022_ktoe'!B36,'2022_TJ'!B36)</f>
        <v>0</v>
      </c>
      <c r="C36" s="13">
        <f>IF($M$2=$O$1,'2022_ktoe'!C36,'2022_TJ'!C36)</f>
        <v>0</v>
      </c>
      <c r="D36" s="13">
        <f>IF($M$2=$O$1,'2022_ktoe'!D36,'2022_TJ'!D36)</f>
        <v>0</v>
      </c>
      <c r="E36" s="13">
        <f>IF($M$2=$O$1,'2022_ktoe'!E36,'2022_TJ'!E36)</f>
        <v>0</v>
      </c>
      <c r="F36" s="14">
        <f>IF($M$2=$O$1,'2022_ktoe'!F36,'2022_TJ'!F36)</f>
        <v>0</v>
      </c>
      <c r="G36" s="14">
        <f>IF($M$2=$O$1,'2022_ktoe'!G36,'2022_TJ'!G36)</f>
        <v>0</v>
      </c>
      <c r="H36" s="14">
        <f>IF($M$2=$O$1,'2022_ktoe'!H36,'2022_TJ'!H36)</f>
        <v>0</v>
      </c>
      <c r="I36" s="14">
        <f>IF($M$2=$O$1,'2022_ktoe'!I36,'2022_TJ'!I36)</f>
        <v>0</v>
      </c>
      <c r="J36" s="13">
        <f>IF($M$2=$O$1,'2022_ktoe'!J36,'2022_TJ'!J36)</f>
        <v>0</v>
      </c>
      <c r="K36" s="13">
        <f>IF($M$2=$O$1,'2022_ktoe'!K36,'2022_TJ'!K36)</f>
        <v>0</v>
      </c>
      <c r="L36" s="14">
        <f>IF($M$2=$O$1,'2022_ktoe'!L36,'2022_TJ'!L36)</f>
        <v>0</v>
      </c>
      <c r="M36" s="10">
        <f>IF($M$2=$O$1,'2022_ktoe'!M36,'2022_TJ'!M36)</f>
        <v>0</v>
      </c>
    </row>
    <row r="37" spans="1:13" x14ac:dyDescent="0.25">
      <c r="A37" s="4" t="s">
        <v>36</v>
      </c>
      <c r="B37" s="8">
        <f>IF($M$2=$O$1,'2022_ktoe'!B37,'2022_TJ'!B37)</f>
        <v>2197.5620000000004</v>
      </c>
      <c r="C37" s="8">
        <f>IF($M$2=$O$1,'2022_ktoe'!C37,'2022_TJ'!C37)</f>
        <v>19510.2</v>
      </c>
      <c r="D37" s="8">
        <f>IF($M$2=$O$1,'2022_ktoe'!D37,'2022_TJ'!D37)</f>
        <v>163042.20000000001</v>
      </c>
      <c r="E37" s="28">
        <f>IF($M$2=$O$1,'2022_ktoe'!E37,'2022_TJ'!E37)</f>
        <v>55239</v>
      </c>
      <c r="F37" s="9">
        <f>IF($M$2=$O$1,'2022_ktoe'!F37,'2022_TJ'!F37)</f>
        <v>0</v>
      </c>
      <c r="G37" s="9">
        <f>IF($M$2=$O$1,'2022_ktoe'!G37,'2022_TJ'!G37)</f>
        <v>0</v>
      </c>
      <c r="H37" s="9">
        <f>IF($M$2=$O$1,'2022_ktoe'!H37,'2022_TJ'!H37)</f>
        <v>0</v>
      </c>
      <c r="I37" s="9">
        <f>IF($M$2=$O$1,'2022_ktoe'!I37,'2022_TJ'!I37)</f>
        <v>669</v>
      </c>
      <c r="J37" s="8">
        <f>IF($M$2=$O$1,'2022_ktoe'!J37,'2022_TJ'!J37)</f>
        <v>3268</v>
      </c>
      <c r="K37" s="8">
        <f>IF($M$2=$O$1,'2022_ktoe'!K37,'2022_TJ'!K37)</f>
        <v>78602.400000000009</v>
      </c>
      <c r="L37" s="8">
        <f>IF($M$2=$O$1,'2022_ktoe'!L37,'2022_TJ'!L37)</f>
        <v>25441</v>
      </c>
      <c r="M37" s="29">
        <f>IF($M$2=$O$1,'2022_ktoe'!M37,'2022_TJ'!M37)</f>
        <v>347969.36200000002</v>
      </c>
    </row>
    <row r="38" spans="1:13" x14ac:dyDescent="0.25">
      <c r="A38" s="6" t="s">
        <v>37</v>
      </c>
      <c r="B38" s="13">
        <f>IF($M$2=$O$1,'2022_ktoe'!B38,'2022_TJ'!B38)</f>
        <v>2089.1600000000003</v>
      </c>
      <c r="C38" s="13">
        <f>IF($M$2=$O$1,'2022_ktoe'!C38,'2022_TJ'!C38)</f>
        <v>2760.0000000000005</v>
      </c>
      <c r="D38" s="13">
        <f>IF($M$2=$O$1,'2022_ktoe'!D38,'2022_TJ'!D38)</f>
        <v>119814.3</v>
      </c>
      <c r="E38" s="13">
        <f>IF($M$2=$O$1,'2022_ktoe'!E38,'2022_TJ'!E38)</f>
        <v>53531</v>
      </c>
      <c r="F38" s="14">
        <f>IF($M$2=$O$1,'2022_ktoe'!F38,'2022_TJ'!F38)</f>
        <v>0</v>
      </c>
      <c r="G38" s="14">
        <f>IF($M$2=$O$1,'2022_ktoe'!G38,'2022_TJ'!G38)</f>
        <v>0</v>
      </c>
      <c r="H38" s="14">
        <f>IF($M$2=$O$1,'2022_ktoe'!H38,'2022_TJ'!H38)</f>
        <v>0</v>
      </c>
      <c r="I38" s="14">
        <f>IF($M$2=$O$1,'2022_ktoe'!I38,'2022_TJ'!I38)</f>
        <v>657</v>
      </c>
      <c r="J38" s="13">
        <f>IF($M$2=$O$1,'2022_ktoe'!J38,'2022_TJ'!J38)</f>
        <v>0</v>
      </c>
      <c r="K38" s="13">
        <f>IF($M$2=$O$1,'2022_ktoe'!K38,'2022_TJ'!K38)</f>
        <v>44452.800000000003</v>
      </c>
      <c r="L38" s="13">
        <f>IF($M$2=$O$1,'2022_ktoe'!L38,'2022_TJ'!L38)</f>
        <v>19181</v>
      </c>
      <c r="M38" s="10">
        <f>IF($M$2=$O$1,'2022_ktoe'!M38,'2022_TJ'!M38)</f>
        <v>242485.26</v>
      </c>
    </row>
    <row r="39" spans="1:13" x14ac:dyDescent="0.25">
      <c r="A39" s="6" t="s">
        <v>38</v>
      </c>
      <c r="B39" s="13">
        <f>IF($M$2=$O$1,'2022_ktoe'!B39,'2022_TJ'!B39)</f>
        <v>60.194000000000003</v>
      </c>
      <c r="C39" s="13">
        <f>IF($M$2=$O$1,'2022_ktoe'!C39,'2022_TJ'!C39)</f>
        <v>1102.4000000000001</v>
      </c>
      <c r="D39" s="13">
        <f>IF($M$2=$O$1,'2022_ktoe'!D39,'2022_TJ'!D39)</f>
        <v>38682.9</v>
      </c>
      <c r="E39" s="13">
        <f>IF($M$2=$O$1,'2022_ktoe'!E39,'2022_TJ'!E39)</f>
        <v>1184</v>
      </c>
      <c r="F39" s="14">
        <f>IF($M$2=$O$1,'2022_ktoe'!F39,'2022_TJ'!F39)</f>
        <v>0</v>
      </c>
      <c r="G39" s="14">
        <f>IF($M$2=$O$1,'2022_ktoe'!G39,'2022_TJ'!G39)</f>
        <v>0</v>
      </c>
      <c r="H39" s="14">
        <f>IF($M$2=$O$1,'2022_ktoe'!H39,'2022_TJ'!H39)</f>
        <v>0</v>
      </c>
      <c r="I39" s="14">
        <f>IF($M$2=$O$1,'2022_ktoe'!I39,'2022_TJ'!I39)</f>
        <v>12</v>
      </c>
      <c r="J39" s="13">
        <f>IF($M$2=$O$1,'2022_ktoe'!J39,'2022_TJ'!J39)</f>
        <v>1399</v>
      </c>
      <c r="K39" s="13">
        <f>IF($M$2=$O$1,'2022_ktoe'!K39,'2022_TJ'!K39)</f>
        <v>30348.000000000004</v>
      </c>
      <c r="L39" s="13">
        <f>IF($M$2=$O$1,'2022_ktoe'!L39,'2022_TJ'!L39)</f>
        <v>6129</v>
      </c>
      <c r="M39" s="10">
        <f>IF($M$2=$O$1,'2022_ktoe'!M39,'2022_TJ'!M39)</f>
        <v>78917.494000000006</v>
      </c>
    </row>
    <row r="40" spans="1:13" x14ac:dyDescent="0.25">
      <c r="A40" s="6" t="s">
        <v>39</v>
      </c>
      <c r="B40" s="13">
        <f>IF($M$2=$O$1,'2022_ktoe'!B40,'2022_TJ'!B40)</f>
        <v>48.208000000000006</v>
      </c>
      <c r="C40" s="13">
        <f>IF($M$2=$O$1,'2022_ktoe'!C40,'2022_TJ'!C40)</f>
        <v>15134.800000000001</v>
      </c>
      <c r="D40" s="13">
        <f>IF($M$2=$O$1,'2022_ktoe'!D40,'2022_TJ'!D40)</f>
        <v>3925.8</v>
      </c>
      <c r="E40" s="30">
        <f>IF($M$2=$O$1,'2022_ktoe'!E40,'2022_TJ'!E40)</f>
        <v>524</v>
      </c>
      <c r="F40" s="14">
        <f>IF($M$2=$O$1,'2022_ktoe'!F40,'2022_TJ'!F40)</f>
        <v>0</v>
      </c>
      <c r="G40" s="14">
        <f>IF($M$2=$O$1,'2022_ktoe'!G40,'2022_TJ'!G40)</f>
        <v>0</v>
      </c>
      <c r="H40" s="14">
        <f>IF($M$2=$O$1,'2022_ktoe'!H40,'2022_TJ'!H40)</f>
        <v>0</v>
      </c>
      <c r="I40" s="14">
        <f>IF($M$2=$O$1,'2022_ktoe'!I40,'2022_TJ'!I40)</f>
        <v>0</v>
      </c>
      <c r="J40" s="13">
        <f>IF($M$2=$O$1,'2022_ktoe'!J40,'2022_TJ'!J40)</f>
        <v>1869.0000000000002</v>
      </c>
      <c r="K40" s="13">
        <f>IF($M$2=$O$1,'2022_ktoe'!K40,'2022_TJ'!K40)</f>
        <v>3502.8</v>
      </c>
      <c r="L40" s="13">
        <f>IF($M$2=$O$1,'2022_ktoe'!L40,'2022_TJ'!L40)</f>
        <v>17</v>
      </c>
      <c r="M40" s="29">
        <f>IF($M$2=$O$1,'2022_ktoe'!M40,'2022_TJ'!M40)</f>
        <v>25021.608</v>
      </c>
    </row>
    <row r="41" spans="1:13" x14ac:dyDescent="0.25">
      <c r="A41" s="6" t="s">
        <v>40</v>
      </c>
      <c r="B41" s="13">
        <f>IF($M$2=$O$1,'2022_ktoe'!B41,'2022_TJ'!B41)</f>
        <v>0</v>
      </c>
      <c r="C41" s="13">
        <f>IF($M$2=$O$1,'2022_ktoe'!C41,'2022_TJ'!C41)</f>
        <v>513</v>
      </c>
      <c r="D41" s="13">
        <f>IF($M$2=$O$1,'2022_ktoe'!D41,'2022_TJ'!D41)</f>
        <v>619.20000000000005</v>
      </c>
      <c r="E41" s="13">
        <f>IF($M$2=$O$1,'2022_ktoe'!E41,'2022_TJ'!E41)</f>
        <v>0</v>
      </c>
      <c r="F41" s="14">
        <f>IF($M$2=$O$1,'2022_ktoe'!F41,'2022_TJ'!F41)</f>
        <v>0</v>
      </c>
      <c r="G41" s="14">
        <f>IF($M$2=$O$1,'2022_ktoe'!G41,'2022_TJ'!G41)</f>
        <v>0</v>
      </c>
      <c r="H41" s="14">
        <f>IF($M$2=$O$1,'2022_ktoe'!H41,'2022_TJ'!H41)</f>
        <v>0</v>
      </c>
      <c r="I41" s="14">
        <f>IF($M$2=$O$1,'2022_ktoe'!I41,'2022_TJ'!I41)</f>
        <v>0</v>
      </c>
      <c r="J41" s="13">
        <f>IF($M$2=$O$1,'2022_ktoe'!J41,'2022_TJ'!J41)</f>
        <v>0</v>
      </c>
      <c r="K41" s="13">
        <f>IF($M$2=$O$1,'2022_ktoe'!K41,'2022_TJ'!K41)</f>
        <v>298.8</v>
      </c>
      <c r="L41" s="13">
        <f>IF($M$2=$O$1,'2022_ktoe'!L41,'2022_TJ'!L41)</f>
        <v>114</v>
      </c>
      <c r="M41" s="10">
        <f>IF($M$2=$O$1,'2022_ktoe'!M41,'2022_TJ'!M41)</f>
        <v>1545</v>
      </c>
    </row>
    <row r="42" spans="1:13" ht="15.75" thickBot="1" x14ac:dyDescent="0.3">
      <c r="A42" s="7" t="s">
        <v>41</v>
      </c>
      <c r="B42" s="16">
        <f>IF($M$2=$O$1,'2022_ktoe'!B42,'2022_TJ'!B42)</f>
        <v>494.00000000000006</v>
      </c>
      <c r="C42" s="16">
        <f>IF($M$2=$O$1,'2022_ktoe'!C42,'2022_TJ'!C42)</f>
        <v>65820.600000000006</v>
      </c>
      <c r="D42" s="16">
        <f>IF($M$2=$O$1,'2022_ktoe'!D42,'2022_TJ'!D42)</f>
        <v>13563.9</v>
      </c>
      <c r="E42" s="17">
        <f>IF($M$2=$O$1,'2022_ktoe'!E42,'2022_TJ'!E42)</f>
        <v>0</v>
      </c>
      <c r="F42" s="17">
        <f>IF($M$2=$O$1,'2022_ktoe'!F42,'2022_TJ'!F42)</f>
        <v>0</v>
      </c>
      <c r="G42" s="17">
        <f>IF($M$2=$O$1,'2022_ktoe'!G42,'2022_TJ'!G42)</f>
        <v>0</v>
      </c>
      <c r="H42" s="17">
        <f>IF($M$2=$O$1,'2022_ktoe'!H42,'2022_TJ'!H42)</f>
        <v>0</v>
      </c>
      <c r="I42" s="17">
        <f>IF($M$2=$O$1,'2022_ktoe'!I42,'2022_TJ'!I42)</f>
        <v>0</v>
      </c>
      <c r="J42" s="17">
        <f>IF($M$2=$O$1,'2022_ktoe'!J42,'2022_TJ'!J42)</f>
        <v>0</v>
      </c>
      <c r="K42" s="17">
        <f>IF($M$2=$O$1,'2022_ktoe'!K42,'2022_TJ'!K42)</f>
        <v>0</v>
      </c>
      <c r="L42" s="17">
        <f>IF($M$2=$O$1,'2022_ktoe'!L42,'2022_TJ'!L42)</f>
        <v>0</v>
      </c>
      <c r="M42" s="18">
        <f>IF($M$2=$O$1,'2022_ktoe'!M42,'2022_TJ'!M42)</f>
        <v>79878.5</v>
      </c>
    </row>
  </sheetData>
  <mergeCells count="1">
    <mergeCell ref="A1:M1"/>
  </mergeCells>
  <dataValidations disablePrompts="1" count="1">
    <dataValidation type="list" showInputMessage="1" showErrorMessage="1" sqref="M2" xr:uid="{9A383F26-936F-4540-9283-9C19964771B5}">
      <formula1>Lista1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3C6C-5517-4462-A63D-44740BFF660D}">
  <sheetPr codeName="Munka27">
    <tabColor rgb="FF92D050"/>
  </sheetPr>
  <dimension ref="A1:O42"/>
  <sheetViews>
    <sheetView showGridLines="0" zoomScale="85" zoomScaleNormal="85" workbookViewId="0">
      <pane xSplit="1" ySplit="3" topLeftCell="B4" activePane="bottomRight" state="frozen"/>
      <selection activeCell="A40" sqref="A40"/>
      <selection pane="topRight" activeCell="A40" sqref="A40"/>
      <selection pane="bottomLeft" activeCell="A40" sqref="A40"/>
      <selection pane="bottomRight" activeCell="B4" sqref="B4:M42"/>
    </sheetView>
  </sheetViews>
  <sheetFormatPr defaultRowHeight="15" x14ac:dyDescent="0.25"/>
  <cols>
    <col min="1" max="1" width="47.28515625" bestFit="1" customWidth="1"/>
    <col min="2" max="13" width="15.7109375" customWidth="1"/>
  </cols>
  <sheetData>
    <row r="1" spans="1:15" ht="45" customHeight="1" x14ac:dyDescent="0.25">
      <c r="A1" s="31" t="s">
        <v>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1" t="s">
        <v>0</v>
      </c>
    </row>
    <row r="2" spans="1:15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58</v>
      </c>
      <c r="M2" s="3" t="s">
        <v>2</v>
      </c>
      <c r="O2" s="1" t="s">
        <v>2</v>
      </c>
    </row>
    <row r="3" spans="1:15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78</v>
      </c>
      <c r="J3" s="22" t="s">
        <v>79</v>
      </c>
      <c r="K3" s="22" t="s">
        <v>50</v>
      </c>
      <c r="L3" s="22" t="s">
        <v>51</v>
      </c>
      <c r="M3" s="23" t="s">
        <v>52</v>
      </c>
    </row>
    <row r="4" spans="1:15" x14ac:dyDescent="0.25">
      <c r="A4" s="4" t="s">
        <v>6</v>
      </c>
      <c r="B4" s="8">
        <v>32611.813000000006</v>
      </c>
      <c r="C4" s="8">
        <v>45339.6</v>
      </c>
      <c r="D4" s="8">
        <v>49424.4</v>
      </c>
      <c r="E4" s="8">
        <v>123270.09599999999</v>
      </c>
      <c r="F4" s="8">
        <v>172872.54545454544</v>
      </c>
      <c r="G4" s="8">
        <v>640.79999999999995</v>
      </c>
      <c r="H4" s="8">
        <v>2196</v>
      </c>
      <c r="I4" s="8">
        <v>17704.2</v>
      </c>
      <c r="J4" s="8">
        <v>6938</v>
      </c>
      <c r="K4" s="9">
        <v>0</v>
      </c>
      <c r="L4" s="8">
        <v>0</v>
      </c>
      <c r="M4" s="10">
        <v>450997.4544545454</v>
      </c>
    </row>
    <row r="5" spans="1:15" x14ac:dyDescent="0.25">
      <c r="A5" s="4" t="s">
        <v>3</v>
      </c>
      <c r="B5" s="8">
        <v>26352.388999999999</v>
      </c>
      <c r="C5" s="8">
        <v>403325.60000000009</v>
      </c>
      <c r="D5" s="8">
        <v>327941.10000000003</v>
      </c>
      <c r="E5" s="8">
        <v>15774.5</v>
      </c>
      <c r="F5" s="9">
        <v>0</v>
      </c>
      <c r="G5" s="9">
        <v>0</v>
      </c>
      <c r="H5" s="9">
        <v>0</v>
      </c>
      <c r="I5" s="9">
        <v>0</v>
      </c>
      <c r="J5" s="8">
        <v>0</v>
      </c>
      <c r="K5" s="8">
        <v>77720.399999999994</v>
      </c>
      <c r="L5" s="8">
        <v>0</v>
      </c>
      <c r="M5" s="10">
        <v>851113.98900000018</v>
      </c>
    </row>
    <row r="6" spans="1:15" x14ac:dyDescent="0.25">
      <c r="A6" s="4" t="s">
        <v>4</v>
      </c>
      <c r="B6" s="8">
        <v>-4826.1850000000004</v>
      </c>
      <c r="C6" s="8">
        <v>-101647.2</v>
      </c>
      <c r="D6" s="8">
        <v>0</v>
      </c>
      <c r="E6" s="8">
        <v>-17963.300000000003</v>
      </c>
      <c r="F6" s="9">
        <v>0</v>
      </c>
      <c r="G6" s="9">
        <v>0</v>
      </c>
      <c r="H6" s="9">
        <v>0</v>
      </c>
      <c r="I6" s="9">
        <v>0</v>
      </c>
      <c r="J6" s="8">
        <v>0</v>
      </c>
      <c r="K6" s="8">
        <v>-33973.199999999997</v>
      </c>
      <c r="L6" s="8">
        <v>0</v>
      </c>
      <c r="M6" s="10">
        <v>-158409.88500000001</v>
      </c>
    </row>
    <row r="7" spans="1:15" x14ac:dyDescent="0.25">
      <c r="A7" s="4" t="s">
        <v>7</v>
      </c>
      <c r="B7" s="9">
        <v>0</v>
      </c>
      <c r="C7" s="8">
        <v>-10750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8">
        <v>0</v>
      </c>
      <c r="K7" s="8">
        <v>0</v>
      </c>
      <c r="L7" s="9">
        <v>0</v>
      </c>
      <c r="M7" s="10">
        <v>-10750</v>
      </c>
    </row>
    <row r="8" spans="1:15" x14ac:dyDescent="0.25">
      <c r="A8" s="4" t="s">
        <v>8</v>
      </c>
      <c r="B8" s="8">
        <v>-1772.4350000000004</v>
      </c>
      <c r="C8" s="8">
        <v>-9665.2000000000007</v>
      </c>
      <c r="D8" s="8">
        <v>-46490.400000000001</v>
      </c>
      <c r="E8" s="8">
        <v>-140.39999999999998</v>
      </c>
      <c r="F8" s="9">
        <v>0</v>
      </c>
      <c r="G8" s="9">
        <v>0</v>
      </c>
      <c r="H8" s="9">
        <v>0</v>
      </c>
      <c r="I8" s="9">
        <v>0</v>
      </c>
      <c r="J8" s="8">
        <v>0</v>
      </c>
      <c r="K8" s="8">
        <v>0</v>
      </c>
      <c r="L8" s="9">
        <v>0</v>
      </c>
      <c r="M8" s="10">
        <v>-58068.435000000005</v>
      </c>
    </row>
    <row r="9" spans="1:15" x14ac:dyDescent="0.25">
      <c r="A9" s="4" t="s">
        <v>9</v>
      </c>
      <c r="B9" s="8">
        <v>52365.582000000009</v>
      </c>
      <c r="C9" s="8">
        <v>326602.80000000005</v>
      </c>
      <c r="D9" s="8">
        <v>330875.10000000003</v>
      </c>
      <c r="E9" s="8">
        <v>120940.89599999999</v>
      </c>
      <c r="F9" s="8">
        <v>172872.54545454544</v>
      </c>
      <c r="G9" s="8">
        <v>640.79999999999995</v>
      </c>
      <c r="H9" s="8">
        <v>2196</v>
      </c>
      <c r="I9" s="8">
        <v>17704.2</v>
      </c>
      <c r="J9" s="8">
        <v>6938</v>
      </c>
      <c r="K9" s="8">
        <v>43747.199999999997</v>
      </c>
      <c r="L9" s="8">
        <v>0</v>
      </c>
      <c r="M9" s="10">
        <v>1074883.1234545454</v>
      </c>
    </row>
    <row r="10" spans="1:15" x14ac:dyDescent="0.25">
      <c r="A10" s="4" t="s">
        <v>10</v>
      </c>
      <c r="B10" s="8">
        <v>0</v>
      </c>
      <c r="C10" s="8">
        <v>84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0">
        <v>84</v>
      </c>
    </row>
    <row r="11" spans="1:15" x14ac:dyDescent="0.25">
      <c r="A11" s="4" t="s">
        <v>11</v>
      </c>
      <c r="B11" s="8">
        <v>-103.03800000000305</v>
      </c>
      <c r="C11" s="8">
        <v>-43.999999999997073</v>
      </c>
      <c r="D11" s="8">
        <v>5533.1999999999689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-2776.8960000000247</v>
      </c>
      <c r="L11" s="8">
        <v>-138.99999999999042</v>
      </c>
      <c r="M11" s="10">
        <v>2470.2659999999532</v>
      </c>
    </row>
    <row r="12" spans="1:15" x14ac:dyDescent="0.25">
      <c r="A12" s="4" t="s">
        <v>12</v>
      </c>
      <c r="B12" s="8">
        <v>-42914.627999999997</v>
      </c>
      <c r="C12" s="8">
        <v>693.04999999997381</v>
      </c>
      <c r="D12" s="8">
        <v>-93564.89999999998</v>
      </c>
      <c r="E12" s="8">
        <v>-35287.195999999996</v>
      </c>
      <c r="F12" s="8">
        <v>-172872.54545454544</v>
      </c>
      <c r="G12" s="8">
        <v>-640.79999999999995</v>
      </c>
      <c r="H12" s="8">
        <v>-2196</v>
      </c>
      <c r="I12" s="8">
        <v>-17035.2</v>
      </c>
      <c r="J12" s="8">
        <v>-3595</v>
      </c>
      <c r="K12" s="8">
        <v>128756.736</v>
      </c>
      <c r="L12" s="8">
        <v>46937.599999999991</v>
      </c>
      <c r="M12" s="10">
        <v>-191718.8834545454</v>
      </c>
    </row>
    <row r="13" spans="1:15" x14ac:dyDescent="0.25">
      <c r="A13" s="5" t="s">
        <v>13</v>
      </c>
      <c r="B13" s="8">
        <v>-3045.5</v>
      </c>
      <c r="C13" s="8">
        <v>-14659.85</v>
      </c>
      <c r="D13" s="8">
        <v>-8365.5</v>
      </c>
      <c r="E13" s="8">
        <v>-698</v>
      </c>
      <c r="F13" s="9">
        <v>0</v>
      </c>
      <c r="G13" s="9">
        <v>0</v>
      </c>
      <c r="H13" s="9">
        <v>0</v>
      </c>
      <c r="I13" s="9">
        <v>0</v>
      </c>
      <c r="J13" s="8">
        <v>0</v>
      </c>
      <c r="K13" s="8">
        <v>-11017.440000000004</v>
      </c>
      <c r="L13" s="8">
        <v>-2900.5999999999981</v>
      </c>
      <c r="M13" s="10">
        <v>-40686.89</v>
      </c>
    </row>
    <row r="14" spans="1:15" x14ac:dyDescent="0.25">
      <c r="A14" s="4" t="s">
        <v>14</v>
      </c>
      <c r="B14" s="8">
        <v>-144</v>
      </c>
      <c r="C14" s="8">
        <v>0</v>
      </c>
      <c r="D14" s="8">
        <v>-3406.4999999999995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8">
        <v>0</v>
      </c>
      <c r="K14" s="8">
        <v>-10011.6</v>
      </c>
      <c r="L14" s="8">
        <v>-3780</v>
      </c>
      <c r="M14" s="10">
        <v>-17342.099999999999</v>
      </c>
    </row>
    <row r="15" spans="1:15" x14ac:dyDescent="0.25">
      <c r="A15" s="4" t="s">
        <v>15</v>
      </c>
      <c r="B15" s="8">
        <v>6158.4160000000011</v>
      </c>
      <c r="C15" s="8">
        <v>312676</v>
      </c>
      <c r="D15" s="8">
        <v>231071.4</v>
      </c>
      <c r="E15" s="8">
        <v>84955.7</v>
      </c>
      <c r="F15" s="9">
        <v>0</v>
      </c>
      <c r="G15" s="9">
        <v>0</v>
      </c>
      <c r="H15" s="9">
        <v>0</v>
      </c>
      <c r="I15" s="9">
        <v>669</v>
      </c>
      <c r="J15" s="8">
        <v>3343</v>
      </c>
      <c r="K15" s="8">
        <v>148698</v>
      </c>
      <c r="L15" s="8">
        <v>40118</v>
      </c>
      <c r="M15" s="10">
        <v>827689.51599999995</v>
      </c>
    </row>
    <row r="16" spans="1:15" x14ac:dyDescent="0.25">
      <c r="A16" s="4" t="s">
        <v>16</v>
      </c>
      <c r="B16" s="8">
        <v>3466.8540000000003</v>
      </c>
      <c r="C16" s="8">
        <v>26055.4</v>
      </c>
      <c r="D16" s="8">
        <v>53218.799999999996</v>
      </c>
      <c r="E16" s="8">
        <v>16977</v>
      </c>
      <c r="F16" s="9">
        <v>0</v>
      </c>
      <c r="G16" s="9">
        <v>0</v>
      </c>
      <c r="H16" s="9">
        <v>0</v>
      </c>
      <c r="I16" s="9">
        <v>0</v>
      </c>
      <c r="J16" s="8">
        <v>75</v>
      </c>
      <c r="K16" s="8">
        <v>65390.399999999994</v>
      </c>
      <c r="L16" s="8">
        <v>14677</v>
      </c>
      <c r="M16" s="10">
        <v>179860.454</v>
      </c>
    </row>
    <row r="17" spans="1:13" x14ac:dyDescent="0.25">
      <c r="A17" s="6" t="s">
        <v>17</v>
      </c>
      <c r="B17" s="13">
        <v>1207.9680000000001</v>
      </c>
      <c r="C17" s="13">
        <v>42.6</v>
      </c>
      <c r="D17" s="13">
        <v>1591.2</v>
      </c>
      <c r="E17" s="13">
        <v>17</v>
      </c>
      <c r="F17" s="14">
        <v>0</v>
      </c>
      <c r="G17" s="14">
        <v>0</v>
      </c>
      <c r="H17" s="14">
        <v>0</v>
      </c>
      <c r="I17" s="14">
        <v>0</v>
      </c>
      <c r="J17" s="13">
        <v>0</v>
      </c>
      <c r="K17" s="13">
        <v>1825.2</v>
      </c>
      <c r="L17" s="13">
        <v>1140</v>
      </c>
      <c r="M17" s="10">
        <v>5823.9679999999998</v>
      </c>
    </row>
    <row r="18" spans="1:13" x14ac:dyDescent="0.25">
      <c r="A18" s="6" t="s">
        <v>18</v>
      </c>
      <c r="B18" s="13">
        <v>0</v>
      </c>
      <c r="C18" s="13">
        <v>12412.6</v>
      </c>
      <c r="D18" s="13">
        <v>8209.8000000000011</v>
      </c>
      <c r="E18" s="13">
        <v>613</v>
      </c>
      <c r="F18" s="14">
        <v>0</v>
      </c>
      <c r="G18" s="14">
        <v>0</v>
      </c>
      <c r="H18" s="14">
        <v>0</v>
      </c>
      <c r="I18" s="14">
        <v>0</v>
      </c>
      <c r="J18" s="13">
        <v>0</v>
      </c>
      <c r="K18" s="13">
        <v>12232.8</v>
      </c>
      <c r="L18" s="13">
        <v>10616</v>
      </c>
      <c r="M18" s="10">
        <v>44084.2</v>
      </c>
    </row>
    <row r="19" spans="1:13" x14ac:dyDescent="0.25">
      <c r="A19" s="6" t="s">
        <v>19</v>
      </c>
      <c r="B19" s="13">
        <v>0</v>
      </c>
      <c r="C19" s="13">
        <v>42.6</v>
      </c>
      <c r="D19" s="13">
        <v>2867.4</v>
      </c>
      <c r="E19" s="13">
        <v>1</v>
      </c>
      <c r="F19" s="14">
        <v>0</v>
      </c>
      <c r="G19" s="14">
        <v>0</v>
      </c>
      <c r="H19" s="14">
        <v>0</v>
      </c>
      <c r="I19" s="14">
        <v>0</v>
      </c>
      <c r="J19" s="13">
        <v>0</v>
      </c>
      <c r="K19" s="13">
        <v>1540.8</v>
      </c>
      <c r="L19" s="13">
        <v>2</v>
      </c>
      <c r="M19" s="10">
        <v>4453.8</v>
      </c>
    </row>
    <row r="20" spans="1:13" x14ac:dyDescent="0.25">
      <c r="A20" s="6" t="s">
        <v>20</v>
      </c>
      <c r="B20" s="13">
        <v>867.30600000000004</v>
      </c>
      <c r="C20" s="13">
        <v>2056.8000000000002</v>
      </c>
      <c r="D20" s="13">
        <v>7586.9999999999991</v>
      </c>
      <c r="E20" s="13">
        <v>5861</v>
      </c>
      <c r="F20" s="14">
        <v>0</v>
      </c>
      <c r="G20" s="14">
        <v>0</v>
      </c>
      <c r="H20" s="14">
        <v>0</v>
      </c>
      <c r="I20" s="14">
        <v>0</v>
      </c>
      <c r="J20" s="13">
        <v>0</v>
      </c>
      <c r="K20" s="13">
        <v>5025.5999999999995</v>
      </c>
      <c r="L20" s="13">
        <v>126</v>
      </c>
      <c r="M20" s="10">
        <v>21523.705999999998</v>
      </c>
    </row>
    <row r="21" spans="1:13" x14ac:dyDescent="0.25">
      <c r="A21" s="6" t="s">
        <v>21</v>
      </c>
      <c r="B21" s="13">
        <v>0</v>
      </c>
      <c r="C21" s="13">
        <v>88.600000000000009</v>
      </c>
      <c r="D21" s="13">
        <v>2926.8</v>
      </c>
      <c r="E21" s="13">
        <v>9</v>
      </c>
      <c r="F21" s="14">
        <v>0</v>
      </c>
      <c r="G21" s="14">
        <v>0</v>
      </c>
      <c r="H21" s="14">
        <v>0</v>
      </c>
      <c r="I21" s="14">
        <v>0</v>
      </c>
      <c r="J21" s="13">
        <v>5</v>
      </c>
      <c r="K21" s="13">
        <v>6112.7999999999993</v>
      </c>
      <c r="L21" s="13">
        <v>447</v>
      </c>
      <c r="M21" s="10">
        <v>9589.1999999999989</v>
      </c>
    </row>
    <row r="22" spans="1:13" x14ac:dyDescent="0.25">
      <c r="A22" s="6" t="s">
        <v>22</v>
      </c>
      <c r="B22" s="13">
        <v>29.528000000000002</v>
      </c>
      <c r="C22" s="13">
        <v>489</v>
      </c>
      <c r="D22" s="13">
        <v>7875</v>
      </c>
      <c r="E22" s="13">
        <v>133</v>
      </c>
      <c r="F22" s="14">
        <v>0</v>
      </c>
      <c r="G22" s="14">
        <v>0</v>
      </c>
      <c r="H22" s="14">
        <v>0</v>
      </c>
      <c r="I22" s="14">
        <v>0</v>
      </c>
      <c r="J22" s="13">
        <v>8</v>
      </c>
      <c r="K22" s="13">
        <v>12736.800000000001</v>
      </c>
      <c r="L22" s="13">
        <v>164</v>
      </c>
      <c r="M22" s="10">
        <v>21435.328000000001</v>
      </c>
    </row>
    <row r="23" spans="1:13" x14ac:dyDescent="0.25">
      <c r="A23" s="6" t="s">
        <v>23</v>
      </c>
      <c r="B23" s="13">
        <v>0</v>
      </c>
      <c r="C23" s="13">
        <v>894.6</v>
      </c>
      <c r="D23" s="13">
        <v>160.20000000000002</v>
      </c>
      <c r="E23" s="13">
        <v>2</v>
      </c>
      <c r="F23" s="14">
        <v>0</v>
      </c>
      <c r="G23" s="14">
        <v>0</v>
      </c>
      <c r="H23" s="14">
        <v>0</v>
      </c>
      <c r="I23" s="14">
        <v>0</v>
      </c>
      <c r="J23" s="13">
        <v>0</v>
      </c>
      <c r="K23" s="13">
        <v>442.79999999999995</v>
      </c>
      <c r="L23" s="13">
        <v>1</v>
      </c>
      <c r="M23" s="10">
        <v>1500.6</v>
      </c>
    </row>
    <row r="24" spans="1:13" x14ac:dyDescent="0.25">
      <c r="A24" s="6" t="s">
        <v>24</v>
      </c>
      <c r="B24" s="13">
        <v>28.982000000000003</v>
      </c>
      <c r="C24" s="13">
        <v>715.60000000000014</v>
      </c>
      <c r="D24" s="13">
        <v>13114.800000000001</v>
      </c>
      <c r="E24" s="13">
        <v>3721</v>
      </c>
      <c r="F24" s="14">
        <v>0</v>
      </c>
      <c r="G24" s="14">
        <v>0</v>
      </c>
      <c r="H24" s="14">
        <v>0</v>
      </c>
      <c r="I24" s="14">
        <v>0</v>
      </c>
      <c r="J24" s="13">
        <v>21</v>
      </c>
      <c r="K24" s="13">
        <v>9727.2000000000007</v>
      </c>
      <c r="L24" s="13">
        <v>1147</v>
      </c>
      <c r="M24" s="10">
        <v>28475.582000000002</v>
      </c>
    </row>
    <row r="25" spans="1:13" x14ac:dyDescent="0.25">
      <c r="A25" s="6" t="s">
        <v>25</v>
      </c>
      <c r="B25" s="13">
        <v>1133.624</v>
      </c>
      <c r="C25" s="13">
        <v>88.600000000000009</v>
      </c>
      <c r="D25" s="13">
        <v>2159.1</v>
      </c>
      <c r="E25" s="13">
        <v>3111</v>
      </c>
      <c r="F25" s="14">
        <v>0</v>
      </c>
      <c r="G25" s="14">
        <v>0</v>
      </c>
      <c r="H25" s="14">
        <v>0</v>
      </c>
      <c r="I25" s="14">
        <v>0</v>
      </c>
      <c r="J25" s="13">
        <v>0</v>
      </c>
      <c r="K25" s="13">
        <v>3250.8</v>
      </c>
      <c r="L25" s="13">
        <v>632</v>
      </c>
      <c r="M25" s="10">
        <v>10375.124</v>
      </c>
    </row>
    <row r="26" spans="1:13" x14ac:dyDescent="0.25">
      <c r="A26" s="6" t="s">
        <v>26</v>
      </c>
      <c r="B26" s="13">
        <v>0</v>
      </c>
      <c r="C26" s="13">
        <v>528.20000000000005</v>
      </c>
      <c r="D26" s="13">
        <v>245.70000000000002</v>
      </c>
      <c r="E26" s="13">
        <v>3114</v>
      </c>
      <c r="F26" s="14">
        <v>0</v>
      </c>
      <c r="G26" s="14">
        <v>0</v>
      </c>
      <c r="H26" s="14">
        <v>0</v>
      </c>
      <c r="I26" s="14">
        <v>0</v>
      </c>
      <c r="J26" s="13">
        <v>0</v>
      </c>
      <c r="K26" s="13">
        <v>1695.6</v>
      </c>
      <c r="L26" s="13">
        <v>0</v>
      </c>
      <c r="M26" s="10">
        <v>5583.5</v>
      </c>
    </row>
    <row r="27" spans="1:13" x14ac:dyDescent="0.25">
      <c r="A27" s="6" t="s">
        <v>27</v>
      </c>
      <c r="B27" s="13">
        <v>112.5</v>
      </c>
      <c r="C27" s="13">
        <v>8243</v>
      </c>
      <c r="D27" s="13">
        <v>1784.7</v>
      </c>
      <c r="E27" s="13">
        <v>157</v>
      </c>
      <c r="F27" s="14">
        <v>0</v>
      </c>
      <c r="G27" s="14">
        <v>0</v>
      </c>
      <c r="H27" s="14">
        <v>0</v>
      </c>
      <c r="I27" s="14">
        <v>0</v>
      </c>
      <c r="J27" s="13">
        <v>26.999999999999996</v>
      </c>
      <c r="K27" s="13">
        <v>1695.6</v>
      </c>
      <c r="L27" s="13">
        <v>108.99999999999999</v>
      </c>
      <c r="M27" s="10">
        <v>12128.800000000001</v>
      </c>
    </row>
    <row r="28" spans="1:13" x14ac:dyDescent="0.25">
      <c r="A28" s="6" t="s">
        <v>28</v>
      </c>
      <c r="B28" s="13">
        <v>0</v>
      </c>
      <c r="C28" s="13">
        <v>0</v>
      </c>
      <c r="D28" s="13">
        <v>605.70000000000005</v>
      </c>
      <c r="E28" s="13">
        <v>4</v>
      </c>
      <c r="F28" s="14">
        <v>0</v>
      </c>
      <c r="G28" s="14">
        <v>0</v>
      </c>
      <c r="H28" s="14">
        <v>0</v>
      </c>
      <c r="I28" s="14">
        <v>0</v>
      </c>
      <c r="J28" s="13">
        <v>0</v>
      </c>
      <c r="K28" s="13">
        <v>759.59999999999991</v>
      </c>
      <c r="L28" s="13">
        <v>16</v>
      </c>
      <c r="M28" s="10">
        <v>1385.3</v>
      </c>
    </row>
    <row r="29" spans="1:13" x14ac:dyDescent="0.25">
      <c r="A29" s="6" t="s">
        <v>29</v>
      </c>
      <c r="B29" s="13">
        <v>86.945999999999998</v>
      </c>
      <c r="C29" s="13">
        <v>453.20000000000005</v>
      </c>
      <c r="D29" s="13">
        <v>4091.4</v>
      </c>
      <c r="E29" s="13">
        <v>234.00000000000003</v>
      </c>
      <c r="F29" s="14">
        <v>0</v>
      </c>
      <c r="G29" s="14">
        <v>0</v>
      </c>
      <c r="H29" s="14">
        <v>0</v>
      </c>
      <c r="I29" s="14">
        <v>0</v>
      </c>
      <c r="J29" s="13">
        <v>14</v>
      </c>
      <c r="K29" s="13">
        <v>8344.7999999999993</v>
      </c>
      <c r="L29" s="13">
        <v>277</v>
      </c>
      <c r="M29" s="10">
        <v>13501.346</v>
      </c>
    </row>
    <row r="30" spans="1:13" x14ac:dyDescent="0.25">
      <c r="A30" s="4" t="s">
        <v>30</v>
      </c>
      <c r="B30" s="8">
        <v>0</v>
      </c>
      <c r="C30" s="8">
        <v>201289.8</v>
      </c>
      <c r="D30" s="8">
        <v>1246.5</v>
      </c>
      <c r="E30" s="8">
        <v>12739.7</v>
      </c>
      <c r="F30" s="9">
        <v>0</v>
      </c>
      <c r="G30" s="9">
        <v>0</v>
      </c>
      <c r="H30" s="9">
        <v>0</v>
      </c>
      <c r="I30" s="9">
        <v>0</v>
      </c>
      <c r="J30" s="8">
        <v>0</v>
      </c>
      <c r="K30" s="8">
        <v>4705.2</v>
      </c>
      <c r="L30" s="9">
        <v>0</v>
      </c>
      <c r="M30" s="10">
        <v>219981.2</v>
      </c>
    </row>
    <row r="31" spans="1:13" x14ac:dyDescent="0.25">
      <c r="A31" s="6" t="s">
        <v>31</v>
      </c>
      <c r="B31" s="14">
        <v>0</v>
      </c>
      <c r="C31" s="13">
        <v>199627</v>
      </c>
      <c r="D31" s="13">
        <v>317.7</v>
      </c>
      <c r="E31" s="13">
        <v>12739.7</v>
      </c>
      <c r="F31" s="14">
        <v>0</v>
      </c>
      <c r="G31" s="14">
        <v>0</v>
      </c>
      <c r="H31" s="14">
        <v>0</v>
      </c>
      <c r="I31" s="14">
        <v>0</v>
      </c>
      <c r="J31" s="13">
        <v>0</v>
      </c>
      <c r="K31" s="13">
        <v>439.2</v>
      </c>
      <c r="L31" s="14">
        <v>0</v>
      </c>
      <c r="M31" s="10">
        <v>213123.60000000003</v>
      </c>
    </row>
    <row r="32" spans="1:13" x14ac:dyDescent="0.25">
      <c r="A32" s="6" t="s">
        <v>76</v>
      </c>
      <c r="B32" s="14">
        <v>0</v>
      </c>
      <c r="C32" s="13">
        <v>44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4">
        <v>0</v>
      </c>
      <c r="J32" s="13">
        <v>0</v>
      </c>
      <c r="K32" s="13">
        <v>0</v>
      </c>
      <c r="L32" s="14">
        <v>0</v>
      </c>
      <c r="M32" s="10">
        <v>44</v>
      </c>
    </row>
    <row r="33" spans="1:13" x14ac:dyDescent="0.25">
      <c r="A33" s="6" t="s">
        <v>32</v>
      </c>
      <c r="B33" s="13">
        <v>0</v>
      </c>
      <c r="C33" s="13">
        <v>1448.4000000000003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4">
        <v>0</v>
      </c>
      <c r="J33" s="13">
        <v>0</v>
      </c>
      <c r="K33" s="13">
        <v>4230</v>
      </c>
      <c r="L33" s="14">
        <v>0</v>
      </c>
      <c r="M33" s="10">
        <v>5678.4000000000005</v>
      </c>
    </row>
    <row r="34" spans="1:13" x14ac:dyDescent="0.25">
      <c r="A34" s="6" t="s">
        <v>33</v>
      </c>
      <c r="B34" s="14">
        <v>0</v>
      </c>
      <c r="C34" s="13">
        <v>0</v>
      </c>
      <c r="D34" s="13">
        <v>928.80000000000007</v>
      </c>
      <c r="E34" s="13">
        <v>0</v>
      </c>
      <c r="F34" s="14">
        <v>0</v>
      </c>
      <c r="G34" s="14">
        <v>0</v>
      </c>
      <c r="H34" s="14">
        <v>0</v>
      </c>
      <c r="I34" s="14">
        <v>0</v>
      </c>
      <c r="J34" s="13">
        <v>0</v>
      </c>
      <c r="K34" s="13">
        <v>36</v>
      </c>
      <c r="L34" s="14">
        <v>0</v>
      </c>
      <c r="M34" s="10">
        <v>964.80000000000007</v>
      </c>
    </row>
    <row r="35" spans="1:13" x14ac:dyDescent="0.25">
      <c r="A35" s="6" t="s">
        <v>34</v>
      </c>
      <c r="B35" s="13">
        <v>0</v>
      </c>
      <c r="C35" s="13">
        <v>170.4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4">
        <v>0</v>
      </c>
      <c r="J35" s="13">
        <v>0</v>
      </c>
      <c r="K35" s="13">
        <v>0</v>
      </c>
      <c r="L35" s="14">
        <v>0</v>
      </c>
      <c r="M35" s="10">
        <v>170.4</v>
      </c>
    </row>
    <row r="36" spans="1:13" x14ac:dyDescent="0.25">
      <c r="A36" s="6" t="s">
        <v>35</v>
      </c>
      <c r="B36" s="13">
        <v>0</v>
      </c>
      <c r="C36" s="13">
        <v>0</v>
      </c>
      <c r="D36" s="13">
        <v>0</v>
      </c>
      <c r="E36" s="13">
        <v>0</v>
      </c>
      <c r="F36" s="14">
        <v>0</v>
      </c>
      <c r="G36" s="14">
        <v>0</v>
      </c>
      <c r="H36" s="14">
        <v>0</v>
      </c>
      <c r="I36" s="14">
        <v>0</v>
      </c>
      <c r="J36" s="13">
        <v>0</v>
      </c>
      <c r="K36" s="13">
        <v>0</v>
      </c>
      <c r="L36" s="14">
        <v>0</v>
      </c>
      <c r="M36" s="10">
        <v>0</v>
      </c>
    </row>
    <row r="37" spans="1:13" x14ac:dyDescent="0.25">
      <c r="A37" s="4" t="s">
        <v>36</v>
      </c>
      <c r="B37" s="8">
        <v>2197.5620000000004</v>
      </c>
      <c r="C37" s="8">
        <v>19510.2</v>
      </c>
      <c r="D37" s="8">
        <v>163042.20000000001</v>
      </c>
      <c r="E37" s="8">
        <v>55239</v>
      </c>
      <c r="F37" s="9">
        <v>0</v>
      </c>
      <c r="G37" s="9">
        <v>0</v>
      </c>
      <c r="H37" s="9">
        <v>0</v>
      </c>
      <c r="I37" s="9">
        <v>669</v>
      </c>
      <c r="J37" s="8">
        <v>3268</v>
      </c>
      <c r="K37" s="8">
        <v>78602.400000000009</v>
      </c>
      <c r="L37" s="8">
        <v>25441</v>
      </c>
      <c r="M37" s="10">
        <v>347969.36200000002</v>
      </c>
    </row>
    <row r="38" spans="1:13" x14ac:dyDescent="0.25">
      <c r="A38" s="6" t="s">
        <v>37</v>
      </c>
      <c r="B38" s="13">
        <v>2089.1600000000003</v>
      </c>
      <c r="C38" s="13">
        <v>2760.0000000000005</v>
      </c>
      <c r="D38" s="13">
        <v>119814.3</v>
      </c>
      <c r="E38" s="13">
        <v>53531</v>
      </c>
      <c r="F38" s="14">
        <v>0</v>
      </c>
      <c r="G38" s="14">
        <v>0</v>
      </c>
      <c r="H38" s="14">
        <v>0</v>
      </c>
      <c r="I38" s="14">
        <v>657</v>
      </c>
      <c r="J38" s="13">
        <v>0</v>
      </c>
      <c r="K38" s="13">
        <v>44452.800000000003</v>
      </c>
      <c r="L38" s="13">
        <v>19181</v>
      </c>
      <c r="M38" s="10">
        <v>242485.26</v>
      </c>
    </row>
    <row r="39" spans="1:13" x14ac:dyDescent="0.25">
      <c r="A39" s="6" t="s">
        <v>38</v>
      </c>
      <c r="B39" s="13">
        <v>60.194000000000003</v>
      </c>
      <c r="C39" s="13">
        <v>1102.4000000000001</v>
      </c>
      <c r="D39" s="13">
        <v>38682.9</v>
      </c>
      <c r="E39" s="13">
        <v>1184</v>
      </c>
      <c r="F39" s="14">
        <v>0</v>
      </c>
      <c r="G39" s="14">
        <v>0</v>
      </c>
      <c r="H39" s="14">
        <v>0</v>
      </c>
      <c r="I39" s="14">
        <v>12</v>
      </c>
      <c r="J39" s="13">
        <v>1399</v>
      </c>
      <c r="K39" s="13">
        <v>30348.000000000004</v>
      </c>
      <c r="L39" s="13">
        <v>6129</v>
      </c>
      <c r="M39" s="10">
        <v>78917.494000000006</v>
      </c>
    </row>
    <row r="40" spans="1:13" x14ac:dyDescent="0.25">
      <c r="A40" s="6" t="s">
        <v>39</v>
      </c>
      <c r="B40" s="13">
        <v>48.208000000000006</v>
      </c>
      <c r="C40" s="13">
        <v>15134.800000000001</v>
      </c>
      <c r="D40" s="13">
        <v>3925.8</v>
      </c>
      <c r="E40" s="13">
        <v>524</v>
      </c>
      <c r="F40" s="14">
        <v>0</v>
      </c>
      <c r="G40" s="14">
        <v>0</v>
      </c>
      <c r="H40" s="14">
        <v>0</v>
      </c>
      <c r="I40" s="14">
        <v>0</v>
      </c>
      <c r="J40" s="13">
        <v>1869.0000000000002</v>
      </c>
      <c r="K40" s="13">
        <v>3502.8</v>
      </c>
      <c r="L40" s="13">
        <v>17</v>
      </c>
      <c r="M40" s="10">
        <v>25021.608</v>
      </c>
    </row>
    <row r="41" spans="1:13" x14ac:dyDescent="0.25">
      <c r="A41" s="6" t="s">
        <v>40</v>
      </c>
      <c r="B41" s="13">
        <v>0</v>
      </c>
      <c r="C41" s="13">
        <v>513</v>
      </c>
      <c r="D41" s="13">
        <v>619.20000000000005</v>
      </c>
      <c r="E41" s="13">
        <v>0</v>
      </c>
      <c r="F41" s="14">
        <v>0</v>
      </c>
      <c r="G41" s="14">
        <v>0</v>
      </c>
      <c r="H41" s="14">
        <v>0</v>
      </c>
      <c r="I41" s="14">
        <v>0</v>
      </c>
      <c r="J41" s="13">
        <v>0</v>
      </c>
      <c r="K41" s="13">
        <v>298.8</v>
      </c>
      <c r="L41" s="13">
        <v>114</v>
      </c>
      <c r="M41" s="10">
        <v>1545</v>
      </c>
    </row>
    <row r="42" spans="1:13" ht="15.75" thickBot="1" x14ac:dyDescent="0.3">
      <c r="A42" s="7" t="s">
        <v>41</v>
      </c>
      <c r="B42" s="16">
        <v>494.00000000000006</v>
      </c>
      <c r="C42" s="16">
        <v>65820.600000000006</v>
      </c>
      <c r="D42" s="16">
        <v>13563.9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8">
        <v>79878.5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7294-F030-4623-882A-5B4086887952}">
  <sheetPr codeName="Munka28">
    <tabColor rgb="FF92D050"/>
  </sheetPr>
  <dimension ref="A1:O42"/>
  <sheetViews>
    <sheetView showGridLines="0" zoomScale="85" zoomScaleNormal="85" workbookViewId="0">
      <pane xSplit="1" ySplit="3" topLeftCell="B4" activePane="bottomRight" state="frozen"/>
      <selection activeCell="A40" sqref="A40"/>
      <selection pane="topRight" activeCell="A40" sqref="A40"/>
      <selection pane="bottomLeft" activeCell="A40" sqref="A40"/>
      <selection pane="bottomRight" activeCell="B4" sqref="B4:M42"/>
    </sheetView>
  </sheetViews>
  <sheetFormatPr defaultRowHeight="15" x14ac:dyDescent="0.25"/>
  <cols>
    <col min="1" max="1" width="47.28515625" bestFit="1" customWidth="1"/>
    <col min="2" max="13" width="15.7109375" customWidth="1"/>
  </cols>
  <sheetData>
    <row r="1" spans="1:15" ht="45" customHeight="1" x14ac:dyDescent="0.25">
      <c r="A1" s="31" t="s">
        <v>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1" t="s">
        <v>0</v>
      </c>
    </row>
    <row r="2" spans="1:15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58</v>
      </c>
      <c r="M2" s="3" t="s">
        <v>0</v>
      </c>
      <c r="O2" s="1" t="s">
        <v>2</v>
      </c>
    </row>
    <row r="3" spans="1:15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78</v>
      </c>
      <c r="J3" s="22" t="s">
        <v>79</v>
      </c>
      <c r="K3" s="22" t="s">
        <v>50</v>
      </c>
      <c r="L3" s="22" t="s">
        <v>51</v>
      </c>
      <c r="M3" s="23" t="s">
        <v>52</v>
      </c>
    </row>
    <row r="4" spans="1:15" x14ac:dyDescent="0.25">
      <c r="A4" s="4" t="s">
        <v>6</v>
      </c>
      <c r="B4" s="8">
        <v>778.91977166332288</v>
      </c>
      <c r="C4" s="8">
        <v>1082.9177414732014</v>
      </c>
      <c r="D4" s="8">
        <v>1180.4815133276011</v>
      </c>
      <c r="E4" s="8">
        <v>2944.2556606477497</v>
      </c>
      <c r="F4" s="8">
        <v>4128.9898121368451</v>
      </c>
      <c r="G4" s="8">
        <v>15.305245055889939</v>
      </c>
      <c r="H4" s="8">
        <v>52.450558899398111</v>
      </c>
      <c r="I4" s="8">
        <v>422.85755230725135</v>
      </c>
      <c r="J4" s="8">
        <v>165.7112830801567</v>
      </c>
      <c r="K4" s="9">
        <v>0</v>
      </c>
      <c r="L4" s="8">
        <v>0</v>
      </c>
      <c r="M4" s="10">
        <v>10771.889138591418</v>
      </c>
    </row>
    <row r="5" spans="1:15" x14ac:dyDescent="0.25">
      <c r="A5" s="4" t="s">
        <v>3</v>
      </c>
      <c r="B5" s="8">
        <v>629.41599789815632</v>
      </c>
      <c r="C5" s="8">
        <v>9633.2664564822771</v>
      </c>
      <c r="D5" s="8">
        <v>7832.7386070507309</v>
      </c>
      <c r="E5" s="8">
        <v>376.76745963504345</v>
      </c>
      <c r="F5" s="9">
        <v>0</v>
      </c>
      <c r="G5" s="9">
        <v>0</v>
      </c>
      <c r="H5" s="9">
        <v>0</v>
      </c>
      <c r="I5" s="9">
        <v>0</v>
      </c>
      <c r="J5" s="8">
        <v>0</v>
      </c>
      <c r="K5" s="8">
        <v>1856.3198624247634</v>
      </c>
      <c r="L5" s="8">
        <v>0</v>
      </c>
      <c r="M5" s="10">
        <v>20328.508383490975</v>
      </c>
    </row>
    <row r="6" spans="1:15" x14ac:dyDescent="0.25">
      <c r="A6" s="4" t="s">
        <v>4</v>
      </c>
      <c r="B6" s="8">
        <v>-115.27144836151716</v>
      </c>
      <c r="C6" s="8">
        <v>-2427.8016623674407</v>
      </c>
      <c r="D6" s="8">
        <v>0</v>
      </c>
      <c r="E6" s="8">
        <v>-429.04604948886981</v>
      </c>
      <c r="F6" s="9">
        <v>0</v>
      </c>
      <c r="G6" s="9">
        <v>0</v>
      </c>
      <c r="H6" s="9">
        <v>0</v>
      </c>
      <c r="I6" s="9">
        <v>0</v>
      </c>
      <c r="J6" s="8">
        <v>0</v>
      </c>
      <c r="K6" s="8">
        <v>-811.43594153052447</v>
      </c>
      <c r="L6" s="8">
        <v>0</v>
      </c>
      <c r="M6" s="10">
        <v>-3783.5551017483522</v>
      </c>
    </row>
    <row r="7" spans="1:15" x14ac:dyDescent="0.25">
      <c r="A7" s="4" t="s">
        <v>7</v>
      </c>
      <c r="B7" s="9">
        <v>0</v>
      </c>
      <c r="C7" s="8">
        <v>-256.75933887455813</v>
      </c>
      <c r="D7" s="8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8">
        <v>0</v>
      </c>
      <c r="K7" s="8">
        <v>0</v>
      </c>
      <c r="L7" s="9">
        <v>0</v>
      </c>
      <c r="M7" s="10">
        <v>-256.75933887455813</v>
      </c>
    </row>
    <row r="8" spans="1:15" x14ac:dyDescent="0.25">
      <c r="A8" s="4" t="s">
        <v>8</v>
      </c>
      <c r="B8" s="8">
        <v>-42.333882678895577</v>
      </c>
      <c r="C8" s="8">
        <v>-230.84933600840739</v>
      </c>
      <c r="D8" s="8">
        <v>-1110.4041272570937</v>
      </c>
      <c r="E8" s="8">
        <v>-3.3533963886500424</v>
      </c>
      <c r="F8" s="9">
        <v>0</v>
      </c>
      <c r="G8" s="9">
        <v>0</v>
      </c>
      <c r="H8" s="9">
        <v>0</v>
      </c>
      <c r="I8" s="9">
        <v>0</v>
      </c>
      <c r="J8" s="8">
        <v>0</v>
      </c>
      <c r="K8" s="8">
        <v>0</v>
      </c>
      <c r="L8" s="9">
        <v>0</v>
      </c>
      <c r="M8" s="10">
        <v>-1386.9407423330467</v>
      </c>
    </row>
    <row r="9" spans="1:15" x14ac:dyDescent="0.25">
      <c r="A9" s="4" t="s">
        <v>9</v>
      </c>
      <c r="B9" s="8">
        <v>1250.7304385210664</v>
      </c>
      <c r="C9" s="8">
        <v>7800.7738607050724</v>
      </c>
      <c r="D9" s="8">
        <v>7902.8159931212376</v>
      </c>
      <c r="E9" s="8">
        <v>2888.6236744052731</v>
      </c>
      <c r="F9" s="8">
        <v>4128.9898121368451</v>
      </c>
      <c r="G9" s="8">
        <v>15.305245055889939</v>
      </c>
      <c r="H9" s="8">
        <v>52.450558899398111</v>
      </c>
      <c r="I9" s="8">
        <v>422.85755230725135</v>
      </c>
      <c r="J9" s="8">
        <v>165.7112830801567</v>
      </c>
      <c r="K9" s="8">
        <v>1044.8839208942391</v>
      </c>
      <c r="L9" s="8">
        <v>0</v>
      </c>
      <c r="M9" s="10">
        <v>25673.142339126432</v>
      </c>
    </row>
    <row r="10" spans="1:15" x14ac:dyDescent="0.25">
      <c r="A10" s="4" t="s">
        <v>10</v>
      </c>
      <c r="B10" s="8">
        <v>0</v>
      </c>
      <c r="C10" s="8">
        <v>2.0063055316709679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0">
        <v>2.0063055316709679</v>
      </c>
    </row>
    <row r="11" spans="1:15" x14ac:dyDescent="0.25">
      <c r="A11" s="4" t="s">
        <v>11</v>
      </c>
      <c r="B11" s="8">
        <v>-2.461020349670465</v>
      </c>
      <c r="C11" s="8">
        <v>-1.0509219451609138</v>
      </c>
      <c r="D11" s="8">
        <v>132.1582115219253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-66.325021496131285</v>
      </c>
      <c r="L11" s="8">
        <v>-3.3199579631219649</v>
      </c>
      <c r="M11" s="10">
        <v>59.00128976784066</v>
      </c>
    </row>
    <row r="12" spans="1:15" x14ac:dyDescent="0.25">
      <c r="A12" s="4" t="s">
        <v>12</v>
      </c>
      <c r="B12" s="8">
        <v>-1024.9982803095443</v>
      </c>
      <c r="C12" s="8">
        <v>16.553214865767131</v>
      </c>
      <c r="D12" s="8">
        <v>-2234.7592433361988</v>
      </c>
      <c r="E12" s="8">
        <v>-842.82019680901874</v>
      </c>
      <c r="F12" s="8">
        <v>-4128.9898121368451</v>
      </c>
      <c r="G12" s="8">
        <v>-15.305245055889939</v>
      </c>
      <c r="H12" s="8">
        <v>-52.450558899398111</v>
      </c>
      <c r="I12" s="8">
        <v>-406.87876182287187</v>
      </c>
      <c r="J12" s="8">
        <v>-85.865099837584808</v>
      </c>
      <c r="K12" s="8">
        <v>3075.3018056749784</v>
      </c>
      <c r="L12" s="8">
        <v>1121.0853157542751</v>
      </c>
      <c r="M12" s="10">
        <v>-4579.1268619123312</v>
      </c>
    </row>
    <row r="13" spans="1:15" x14ac:dyDescent="0.25">
      <c r="A13" s="5" t="s">
        <v>13</v>
      </c>
      <c r="B13" s="8">
        <v>-72.740517817903878</v>
      </c>
      <c r="C13" s="8">
        <v>-350.14450176745964</v>
      </c>
      <c r="D13" s="8">
        <v>-199.80653482373174</v>
      </c>
      <c r="E13" s="8">
        <v>-16.671443584599217</v>
      </c>
      <c r="F13" s="9">
        <v>0</v>
      </c>
      <c r="G13" s="9">
        <v>0</v>
      </c>
      <c r="H13" s="9">
        <v>0</v>
      </c>
      <c r="I13" s="9">
        <v>0</v>
      </c>
      <c r="J13" s="8">
        <v>0</v>
      </c>
      <c r="K13" s="8">
        <v>-263.14703353396396</v>
      </c>
      <c r="L13" s="8">
        <v>-69.279640775771426</v>
      </c>
      <c r="M13" s="10">
        <v>-971.78967230342994</v>
      </c>
    </row>
    <row r="14" spans="1:15" x14ac:dyDescent="0.25">
      <c r="A14" s="4" t="s">
        <v>14</v>
      </c>
      <c r="B14" s="8">
        <v>-3.4393809114359413</v>
      </c>
      <c r="C14" s="8">
        <v>0</v>
      </c>
      <c r="D14" s="8">
        <v>-81.362854686156481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8">
        <v>0</v>
      </c>
      <c r="K14" s="8">
        <v>-239.12295786758384</v>
      </c>
      <c r="L14" s="8">
        <v>-90.283748925193464</v>
      </c>
      <c r="M14" s="10">
        <v>-414.20894239036977</v>
      </c>
    </row>
    <row r="15" spans="1:15" x14ac:dyDescent="0.25">
      <c r="A15" s="4" t="s">
        <v>15</v>
      </c>
      <c r="B15" s="8">
        <v>147.09123913251173</v>
      </c>
      <c r="C15" s="8">
        <v>7468.1379573898912</v>
      </c>
      <c r="D15" s="8">
        <v>5519.0455717970763</v>
      </c>
      <c r="E15" s="8">
        <v>2029.1320340116556</v>
      </c>
      <c r="F15" s="9">
        <v>0</v>
      </c>
      <c r="G15" s="9">
        <v>0</v>
      </c>
      <c r="H15" s="9">
        <v>0</v>
      </c>
      <c r="I15" s="9">
        <v>15.978790484379477</v>
      </c>
      <c r="J15" s="8">
        <v>79.846183242571897</v>
      </c>
      <c r="K15" s="8">
        <v>3551.5907136715387</v>
      </c>
      <c r="L15" s="8">
        <v>958.2019680901883</v>
      </c>
      <c r="M15" s="10">
        <v>19769.024457819814</v>
      </c>
    </row>
    <row r="16" spans="1:15" x14ac:dyDescent="0.25">
      <c r="A16" s="4" t="s">
        <v>16</v>
      </c>
      <c r="B16" s="8">
        <v>82.804385210662076</v>
      </c>
      <c r="C16" s="8">
        <v>622.32253749880567</v>
      </c>
      <c r="D16" s="8">
        <v>1271.1092003439378</v>
      </c>
      <c r="E16" s="8">
        <v>405.48867870449988</v>
      </c>
      <c r="F16" s="9">
        <v>0</v>
      </c>
      <c r="G16" s="9">
        <v>0</v>
      </c>
      <c r="H16" s="9">
        <v>0</v>
      </c>
      <c r="I16" s="9">
        <v>0</v>
      </c>
      <c r="J16" s="8">
        <v>1.7913442247062195</v>
      </c>
      <c r="K16" s="8">
        <v>1561.8228718830608</v>
      </c>
      <c r="L16" s="8">
        <v>350.55412248017581</v>
      </c>
      <c r="M16" s="10">
        <v>4295.8931403458482</v>
      </c>
    </row>
    <row r="17" spans="1:13" x14ac:dyDescent="0.25">
      <c r="A17" s="6" t="s">
        <v>17</v>
      </c>
      <c r="B17" s="13">
        <v>28.8518200057323</v>
      </c>
      <c r="C17" s="13">
        <v>1.0174835196331327</v>
      </c>
      <c r="D17" s="13">
        <v>38.005159071367153</v>
      </c>
      <c r="E17" s="13">
        <v>0.40603802426674307</v>
      </c>
      <c r="F17" s="14">
        <v>0</v>
      </c>
      <c r="G17" s="14">
        <v>0</v>
      </c>
      <c r="H17" s="14">
        <v>0</v>
      </c>
      <c r="I17" s="14">
        <v>0</v>
      </c>
      <c r="J17" s="13">
        <v>0</v>
      </c>
      <c r="K17" s="13">
        <v>43.594153052450558</v>
      </c>
      <c r="L17" s="13">
        <v>27.228432215534536</v>
      </c>
      <c r="M17" s="10">
        <v>139.10308588898442</v>
      </c>
    </row>
    <row r="18" spans="1:13" x14ac:dyDescent="0.25">
      <c r="A18" s="6" t="s">
        <v>18</v>
      </c>
      <c r="B18" s="13">
        <v>0</v>
      </c>
      <c r="C18" s="13">
        <v>296.46985764784563</v>
      </c>
      <c r="D18" s="13">
        <v>196.08770421324164</v>
      </c>
      <c r="E18" s="13">
        <v>14.6412534632655</v>
      </c>
      <c r="F18" s="14">
        <v>0</v>
      </c>
      <c r="G18" s="14">
        <v>0</v>
      </c>
      <c r="H18" s="14">
        <v>0</v>
      </c>
      <c r="I18" s="14">
        <v>0</v>
      </c>
      <c r="J18" s="13">
        <v>0</v>
      </c>
      <c r="K18" s="13">
        <v>292.17540842648322</v>
      </c>
      <c r="L18" s="13">
        <v>253.55880385974967</v>
      </c>
      <c r="M18" s="10">
        <v>1052.9330276105857</v>
      </c>
    </row>
    <row r="19" spans="1:13" x14ac:dyDescent="0.25">
      <c r="A19" s="6" t="s">
        <v>19</v>
      </c>
      <c r="B19" s="13">
        <v>0</v>
      </c>
      <c r="C19" s="13">
        <v>1.0174835196331327</v>
      </c>
      <c r="D19" s="13">
        <v>68.486672398968182</v>
      </c>
      <c r="E19" s="13">
        <v>2.3884589662749593E-2</v>
      </c>
      <c r="F19" s="14">
        <v>0</v>
      </c>
      <c r="G19" s="14">
        <v>0</v>
      </c>
      <c r="H19" s="14">
        <v>0</v>
      </c>
      <c r="I19" s="14">
        <v>0</v>
      </c>
      <c r="J19" s="13">
        <v>0</v>
      </c>
      <c r="K19" s="13">
        <v>36.801375752364571</v>
      </c>
      <c r="L19" s="13">
        <v>4.7769179325499185E-2</v>
      </c>
      <c r="M19" s="10">
        <v>106.37718543995415</v>
      </c>
    </row>
    <row r="20" spans="1:13" x14ac:dyDescent="0.25">
      <c r="A20" s="6" t="s">
        <v>20</v>
      </c>
      <c r="B20" s="13">
        <v>20.7152479220407</v>
      </c>
      <c r="C20" s="13">
        <v>49.125824018343366</v>
      </c>
      <c r="D20" s="13">
        <v>181.21238177128114</v>
      </c>
      <c r="E20" s="13">
        <v>139.98758001337535</v>
      </c>
      <c r="F20" s="14">
        <v>0</v>
      </c>
      <c r="G20" s="14">
        <v>0</v>
      </c>
      <c r="H20" s="14">
        <v>0</v>
      </c>
      <c r="I20" s="14">
        <v>0</v>
      </c>
      <c r="J20" s="13">
        <v>0</v>
      </c>
      <c r="K20" s="13">
        <v>120.03439380911435</v>
      </c>
      <c r="L20" s="13">
        <v>3.0094582975064488</v>
      </c>
      <c r="M20" s="10">
        <v>514.08488583166138</v>
      </c>
    </row>
    <row r="21" spans="1:13" x14ac:dyDescent="0.25">
      <c r="A21" s="6" t="s">
        <v>21</v>
      </c>
      <c r="B21" s="13">
        <v>0</v>
      </c>
      <c r="C21" s="13">
        <v>2.1161746441196141</v>
      </c>
      <c r="D21" s="13">
        <v>69.905417024935517</v>
      </c>
      <c r="E21" s="13">
        <v>0.21496130696474633</v>
      </c>
      <c r="F21" s="14">
        <v>0</v>
      </c>
      <c r="G21" s="14">
        <v>0</v>
      </c>
      <c r="H21" s="14">
        <v>0</v>
      </c>
      <c r="I21" s="14">
        <v>0</v>
      </c>
      <c r="J21" s="13">
        <v>0.11942294831374796</v>
      </c>
      <c r="K21" s="13">
        <v>146.0017196904557</v>
      </c>
      <c r="L21" s="13">
        <v>10.676411579249068</v>
      </c>
      <c r="M21" s="10">
        <v>229.03410719403843</v>
      </c>
    </row>
    <row r="22" spans="1:13" x14ac:dyDescent="0.25">
      <c r="A22" s="6" t="s">
        <v>22</v>
      </c>
      <c r="B22" s="13">
        <v>0.70526416356166999</v>
      </c>
      <c r="C22" s="13">
        <v>11.67956434508455</v>
      </c>
      <c r="D22" s="13">
        <v>188.09114359415304</v>
      </c>
      <c r="E22" s="13">
        <v>3.176650425145696</v>
      </c>
      <c r="F22" s="14">
        <v>0</v>
      </c>
      <c r="G22" s="14">
        <v>0</v>
      </c>
      <c r="H22" s="14">
        <v>0</v>
      </c>
      <c r="I22" s="14">
        <v>0</v>
      </c>
      <c r="J22" s="13">
        <v>0.19107671730199674</v>
      </c>
      <c r="K22" s="13">
        <v>304.21324161650904</v>
      </c>
      <c r="L22" s="13">
        <v>3.9170727046909333</v>
      </c>
      <c r="M22" s="10">
        <v>511.97401356644696</v>
      </c>
    </row>
    <row r="23" spans="1:13" x14ac:dyDescent="0.25">
      <c r="A23" s="6" t="s">
        <v>23</v>
      </c>
      <c r="B23" s="13">
        <v>0</v>
      </c>
      <c r="C23" s="13">
        <v>21.367153912295787</v>
      </c>
      <c r="D23" s="13">
        <v>3.8263112639724852</v>
      </c>
      <c r="E23" s="13">
        <v>4.7769179325499185E-2</v>
      </c>
      <c r="F23" s="14">
        <v>0</v>
      </c>
      <c r="G23" s="14">
        <v>0</v>
      </c>
      <c r="H23" s="14">
        <v>0</v>
      </c>
      <c r="I23" s="14">
        <v>0</v>
      </c>
      <c r="J23" s="13">
        <v>0</v>
      </c>
      <c r="K23" s="13">
        <v>10.576096302665519</v>
      </c>
      <c r="L23" s="13">
        <v>2.3884589662749593E-2</v>
      </c>
      <c r="M23" s="10">
        <v>35.841215247922044</v>
      </c>
    </row>
    <row r="24" spans="1:13" x14ac:dyDescent="0.25">
      <c r="A24" s="6" t="s">
        <v>24</v>
      </c>
      <c r="B24" s="13">
        <v>0.69222317760580876</v>
      </c>
      <c r="C24" s="13">
        <v>17.09181236266361</v>
      </c>
      <c r="D24" s="13">
        <v>313.2416165090284</v>
      </c>
      <c r="E24" s="13">
        <v>88.874558135091235</v>
      </c>
      <c r="F24" s="14">
        <v>0</v>
      </c>
      <c r="G24" s="14">
        <v>0</v>
      </c>
      <c r="H24" s="14">
        <v>0</v>
      </c>
      <c r="I24" s="14">
        <v>0</v>
      </c>
      <c r="J24" s="13">
        <v>0.50157638291774143</v>
      </c>
      <c r="K24" s="13">
        <v>232.33018056749785</v>
      </c>
      <c r="L24" s="13">
        <v>27.395624343173782</v>
      </c>
      <c r="M24" s="10">
        <v>680.1275914779784</v>
      </c>
    </row>
    <row r="25" spans="1:13" x14ac:dyDescent="0.25">
      <c r="A25" s="6" t="s">
        <v>25</v>
      </c>
      <c r="B25" s="13">
        <v>27.076144071844848</v>
      </c>
      <c r="C25" s="13">
        <v>2.1161746441196141</v>
      </c>
      <c r="D25" s="13">
        <v>51.569217540842644</v>
      </c>
      <c r="E25" s="13">
        <v>74.304958440813976</v>
      </c>
      <c r="F25" s="14">
        <v>0</v>
      </c>
      <c r="G25" s="14">
        <v>0</v>
      </c>
      <c r="H25" s="14">
        <v>0</v>
      </c>
      <c r="I25" s="14">
        <v>0</v>
      </c>
      <c r="J25" s="13">
        <v>0</v>
      </c>
      <c r="K25" s="13">
        <v>77.64402407566638</v>
      </c>
      <c r="L25" s="13">
        <v>15.095060666857743</v>
      </c>
      <c r="M25" s="10">
        <v>247.80557944014518</v>
      </c>
    </row>
    <row r="26" spans="1:13" x14ac:dyDescent="0.25">
      <c r="A26" s="6" t="s">
        <v>26</v>
      </c>
      <c r="B26" s="13">
        <v>0</v>
      </c>
      <c r="C26" s="13">
        <v>12.615840259864335</v>
      </c>
      <c r="D26" s="13">
        <v>5.8684436801375757</v>
      </c>
      <c r="E26" s="13">
        <v>74.376612209802232</v>
      </c>
      <c r="F26" s="14">
        <v>0</v>
      </c>
      <c r="G26" s="14">
        <v>0</v>
      </c>
      <c r="H26" s="14">
        <v>0</v>
      </c>
      <c r="I26" s="14">
        <v>0</v>
      </c>
      <c r="J26" s="13">
        <v>0</v>
      </c>
      <c r="K26" s="13">
        <v>40.49871023215821</v>
      </c>
      <c r="L26" s="13">
        <v>0</v>
      </c>
      <c r="M26" s="10">
        <v>133.35960638196235</v>
      </c>
    </row>
    <row r="27" spans="1:13" x14ac:dyDescent="0.25">
      <c r="A27" s="6" t="s">
        <v>27</v>
      </c>
      <c r="B27" s="13">
        <v>2.6870163370593292</v>
      </c>
      <c r="C27" s="13">
        <v>196.8806725900449</v>
      </c>
      <c r="D27" s="13">
        <v>42.626827171109198</v>
      </c>
      <c r="E27" s="13">
        <v>3.7498805770516861</v>
      </c>
      <c r="F27" s="14">
        <v>0</v>
      </c>
      <c r="G27" s="14">
        <v>0</v>
      </c>
      <c r="H27" s="14">
        <v>0</v>
      </c>
      <c r="I27" s="14">
        <v>0</v>
      </c>
      <c r="J27" s="13">
        <v>0.64488392089423896</v>
      </c>
      <c r="K27" s="13">
        <v>40.49871023215821</v>
      </c>
      <c r="L27" s="13">
        <v>2.6034202732397054</v>
      </c>
      <c r="M27" s="10">
        <v>289.69141110155726</v>
      </c>
    </row>
    <row r="28" spans="1:13" x14ac:dyDescent="0.25">
      <c r="A28" s="6" t="s">
        <v>28</v>
      </c>
      <c r="B28" s="13">
        <v>0</v>
      </c>
      <c r="C28" s="13">
        <v>0</v>
      </c>
      <c r="D28" s="13">
        <v>14.466895958727429</v>
      </c>
      <c r="E28" s="13">
        <v>9.553835865099837E-2</v>
      </c>
      <c r="F28" s="14">
        <v>0</v>
      </c>
      <c r="G28" s="14">
        <v>0</v>
      </c>
      <c r="H28" s="14">
        <v>0</v>
      </c>
      <c r="I28" s="14">
        <v>0</v>
      </c>
      <c r="J28" s="13">
        <v>0</v>
      </c>
      <c r="K28" s="13">
        <v>18.14273430782459</v>
      </c>
      <c r="L28" s="13">
        <v>0.38215343460399348</v>
      </c>
      <c r="M28" s="10">
        <v>33.087322059807008</v>
      </c>
    </row>
    <row r="29" spans="1:13" x14ac:dyDescent="0.25">
      <c r="A29" s="6" t="s">
        <v>29</v>
      </c>
      <c r="B29" s="13">
        <v>2.0766695328174261</v>
      </c>
      <c r="C29" s="13">
        <v>10.824496035158116</v>
      </c>
      <c r="D29" s="13">
        <v>97.721410146173682</v>
      </c>
      <c r="E29" s="13">
        <v>5.5889939810834051</v>
      </c>
      <c r="F29" s="14">
        <v>0</v>
      </c>
      <c r="G29" s="14">
        <v>0</v>
      </c>
      <c r="H29" s="14">
        <v>0</v>
      </c>
      <c r="I29" s="14">
        <v>0</v>
      </c>
      <c r="J29" s="13">
        <v>0.3343842552784943</v>
      </c>
      <c r="K29" s="13">
        <v>199.3121238177128</v>
      </c>
      <c r="L29" s="13">
        <v>6.6160313365816368</v>
      </c>
      <c r="M29" s="10">
        <v>322.47410910480551</v>
      </c>
    </row>
    <row r="30" spans="1:13" x14ac:dyDescent="0.25">
      <c r="A30" s="4" t="s">
        <v>30</v>
      </c>
      <c r="B30" s="8">
        <v>0</v>
      </c>
      <c r="C30" s="8">
        <v>4807.7242762969327</v>
      </c>
      <c r="D30" s="8">
        <v>29.772141014617368</v>
      </c>
      <c r="E30" s="8">
        <v>304.28250692653103</v>
      </c>
      <c r="F30" s="9">
        <v>0</v>
      </c>
      <c r="G30" s="9">
        <v>0</v>
      </c>
      <c r="H30" s="9">
        <v>0</v>
      </c>
      <c r="I30" s="9">
        <v>0</v>
      </c>
      <c r="J30" s="8">
        <v>0</v>
      </c>
      <c r="K30" s="8">
        <v>112.38177128116939</v>
      </c>
      <c r="L30" s="9">
        <v>0</v>
      </c>
      <c r="M30" s="10">
        <v>5254.160695519251</v>
      </c>
    </row>
    <row r="31" spans="1:13" x14ac:dyDescent="0.25">
      <c r="A31" s="6" t="s">
        <v>31</v>
      </c>
      <c r="B31" s="14">
        <v>0</v>
      </c>
      <c r="C31" s="13">
        <v>4768.0089806057131</v>
      </c>
      <c r="D31" s="13">
        <v>7.5881341358555456</v>
      </c>
      <c r="E31" s="13">
        <v>304.28250692653103</v>
      </c>
      <c r="F31" s="14">
        <v>0</v>
      </c>
      <c r="G31" s="14">
        <v>0</v>
      </c>
      <c r="H31" s="14">
        <v>0</v>
      </c>
      <c r="I31" s="14">
        <v>0</v>
      </c>
      <c r="J31" s="13">
        <v>0</v>
      </c>
      <c r="K31" s="13">
        <v>10.490111779879621</v>
      </c>
      <c r="L31" s="14">
        <v>0</v>
      </c>
      <c r="M31" s="10">
        <v>5090.3697334479793</v>
      </c>
    </row>
    <row r="32" spans="1:13" x14ac:dyDescent="0.25">
      <c r="A32" s="6" t="s">
        <v>76</v>
      </c>
      <c r="B32" s="14">
        <v>0</v>
      </c>
      <c r="C32" s="13">
        <v>1.0509219451609821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4">
        <v>0</v>
      </c>
      <c r="J32" s="13">
        <v>0</v>
      </c>
      <c r="K32" s="13">
        <v>0</v>
      </c>
      <c r="L32" s="14">
        <v>0</v>
      </c>
      <c r="M32" s="10">
        <v>1.0509219451609821</v>
      </c>
    </row>
    <row r="33" spans="1:13" x14ac:dyDescent="0.25">
      <c r="A33" s="6" t="s">
        <v>32</v>
      </c>
      <c r="B33" s="13">
        <v>0</v>
      </c>
      <c r="C33" s="13">
        <v>34.594439667526515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4">
        <v>0</v>
      </c>
      <c r="J33" s="13">
        <v>0</v>
      </c>
      <c r="K33" s="13">
        <v>101.03181427343078</v>
      </c>
      <c r="L33" s="14">
        <v>0</v>
      </c>
      <c r="M33" s="10">
        <v>135.6262539409573</v>
      </c>
    </row>
    <row r="34" spans="1:13" x14ac:dyDescent="0.25">
      <c r="A34" s="6" t="s">
        <v>33</v>
      </c>
      <c r="B34" s="14">
        <v>0</v>
      </c>
      <c r="C34" s="13">
        <v>0</v>
      </c>
      <c r="D34" s="13">
        <v>22.184006878761824</v>
      </c>
      <c r="E34" s="13">
        <v>0</v>
      </c>
      <c r="F34" s="14">
        <v>0</v>
      </c>
      <c r="G34" s="14">
        <v>0</v>
      </c>
      <c r="H34" s="14">
        <v>0</v>
      </c>
      <c r="I34" s="14">
        <v>0</v>
      </c>
      <c r="J34" s="13">
        <v>0</v>
      </c>
      <c r="K34" s="13">
        <v>0.85984522785898532</v>
      </c>
      <c r="L34" s="14">
        <v>0</v>
      </c>
      <c r="M34" s="10">
        <v>23.043852106620811</v>
      </c>
    </row>
    <row r="35" spans="1:13" x14ac:dyDescent="0.25">
      <c r="A35" s="6" t="s">
        <v>34</v>
      </c>
      <c r="B35" s="13">
        <v>0</v>
      </c>
      <c r="C35" s="13">
        <v>4.0699340785325306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4">
        <v>0</v>
      </c>
      <c r="J35" s="13">
        <v>0</v>
      </c>
      <c r="K35" s="13">
        <v>0</v>
      </c>
      <c r="L35" s="14">
        <v>0</v>
      </c>
      <c r="M35" s="10">
        <v>4.0699340785325306</v>
      </c>
    </row>
    <row r="36" spans="1:13" x14ac:dyDescent="0.25">
      <c r="A36" s="6" t="s">
        <v>35</v>
      </c>
      <c r="B36" s="13">
        <v>0</v>
      </c>
      <c r="C36" s="13">
        <v>0</v>
      </c>
      <c r="D36" s="13">
        <v>0</v>
      </c>
      <c r="E36" s="13">
        <v>0</v>
      </c>
      <c r="F36" s="14">
        <v>0</v>
      </c>
      <c r="G36" s="14">
        <v>0</v>
      </c>
      <c r="H36" s="14">
        <v>0</v>
      </c>
      <c r="I36" s="14">
        <v>0</v>
      </c>
      <c r="J36" s="13">
        <v>0</v>
      </c>
      <c r="K36" s="13">
        <v>0</v>
      </c>
      <c r="L36" s="14">
        <v>0</v>
      </c>
      <c r="M36" s="10">
        <v>0</v>
      </c>
    </row>
    <row r="37" spans="1:13" x14ac:dyDescent="0.25">
      <c r="A37" s="4" t="s">
        <v>36</v>
      </c>
      <c r="B37" s="8">
        <v>52.487866628451329</v>
      </c>
      <c r="C37" s="8">
        <v>465.9931212381772</v>
      </c>
      <c r="D37" s="8">
        <v>3894.1960447119513</v>
      </c>
      <c r="E37" s="8">
        <v>1319.3608483806247</v>
      </c>
      <c r="F37" s="9">
        <v>0</v>
      </c>
      <c r="G37" s="9">
        <v>0</v>
      </c>
      <c r="H37" s="9">
        <v>0</v>
      </c>
      <c r="I37" s="9">
        <v>15.978790484379477</v>
      </c>
      <c r="J37" s="8">
        <v>78.054839017865675</v>
      </c>
      <c r="K37" s="8">
        <v>1877.3860705073087</v>
      </c>
      <c r="L37" s="8">
        <v>607.6478456100125</v>
      </c>
      <c r="M37" s="10">
        <v>8311.1054265787716</v>
      </c>
    </row>
    <row r="38" spans="1:13" x14ac:dyDescent="0.25">
      <c r="A38" s="6" t="s">
        <v>37</v>
      </c>
      <c r="B38" s="13">
        <v>49.898729339829949</v>
      </c>
      <c r="C38" s="13">
        <v>65.921467469188883</v>
      </c>
      <c r="D38" s="13">
        <v>2861.7153912295785</v>
      </c>
      <c r="E38" s="13">
        <v>1278.5659692366485</v>
      </c>
      <c r="F38" s="14">
        <v>0</v>
      </c>
      <c r="G38" s="14">
        <v>0</v>
      </c>
      <c r="H38" s="14">
        <v>0</v>
      </c>
      <c r="I38" s="14">
        <v>15.692175408426483</v>
      </c>
      <c r="J38" s="13">
        <v>0</v>
      </c>
      <c r="K38" s="13">
        <v>1061.7368873602752</v>
      </c>
      <c r="L38" s="13">
        <v>458.13031432119993</v>
      </c>
      <c r="M38" s="10">
        <v>5791.660934365148</v>
      </c>
    </row>
    <row r="39" spans="1:13" x14ac:dyDescent="0.25">
      <c r="A39" s="6" t="s">
        <v>38</v>
      </c>
      <c r="B39" s="13">
        <v>1.4377089901595492</v>
      </c>
      <c r="C39" s="13">
        <v>26.330371644215152</v>
      </c>
      <c r="D39" s="13">
        <v>923.92519346517622</v>
      </c>
      <c r="E39" s="13">
        <v>28.279354160695519</v>
      </c>
      <c r="F39" s="14">
        <v>0</v>
      </c>
      <c r="G39" s="14">
        <v>0</v>
      </c>
      <c r="H39" s="14">
        <v>0</v>
      </c>
      <c r="I39" s="14">
        <v>0.28661507595299512</v>
      </c>
      <c r="J39" s="13">
        <v>33.414540938186683</v>
      </c>
      <c r="K39" s="13">
        <v>724.84952708512469</v>
      </c>
      <c r="L39" s="13">
        <v>146.38865004299225</v>
      </c>
      <c r="M39" s="10">
        <v>1884.911961402503</v>
      </c>
    </row>
    <row r="40" spans="1:13" x14ac:dyDescent="0.25">
      <c r="A40" s="6" t="s">
        <v>39</v>
      </c>
      <c r="B40" s="13">
        <v>1.1514282984618325</v>
      </c>
      <c r="C40" s="13">
        <v>361.4884876277826</v>
      </c>
      <c r="D40" s="13">
        <v>93.76612209802235</v>
      </c>
      <c r="E40" s="13">
        <v>12.515524983280786</v>
      </c>
      <c r="F40" s="14">
        <v>0</v>
      </c>
      <c r="G40" s="14">
        <v>0</v>
      </c>
      <c r="H40" s="14">
        <v>0</v>
      </c>
      <c r="I40" s="14">
        <v>0</v>
      </c>
      <c r="J40" s="13">
        <v>44.640298079678992</v>
      </c>
      <c r="K40" s="13">
        <v>83.662940670679276</v>
      </c>
      <c r="L40" s="13">
        <v>0.40603802426674307</v>
      </c>
      <c r="M40" s="10">
        <v>597.63083978217264</v>
      </c>
    </row>
    <row r="41" spans="1:13" x14ac:dyDescent="0.25">
      <c r="A41" s="6" t="s">
        <v>40</v>
      </c>
      <c r="B41" s="13">
        <v>0</v>
      </c>
      <c r="C41" s="13">
        <v>12.252794496990541</v>
      </c>
      <c r="D41" s="13">
        <v>14.78933791917455</v>
      </c>
      <c r="E41" s="13">
        <v>0</v>
      </c>
      <c r="F41" s="14">
        <v>0</v>
      </c>
      <c r="G41" s="14">
        <v>0</v>
      </c>
      <c r="H41" s="14">
        <v>0</v>
      </c>
      <c r="I41" s="14">
        <v>0</v>
      </c>
      <c r="J41" s="13">
        <v>0</v>
      </c>
      <c r="K41" s="13">
        <v>7.1367153912295782</v>
      </c>
      <c r="L41" s="13">
        <v>2.7228432215534535</v>
      </c>
      <c r="M41" s="10">
        <v>36.901691028948122</v>
      </c>
    </row>
    <row r="42" spans="1:13" ht="15.75" thickBot="1" x14ac:dyDescent="0.3">
      <c r="A42" s="7" t="s">
        <v>41</v>
      </c>
      <c r="B42" s="16">
        <v>11.7989872933983</v>
      </c>
      <c r="C42" s="16">
        <v>1572.0980223559757</v>
      </c>
      <c r="D42" s="16">
        <v>323.96818572656917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8">
        <v>1907.8651953759431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3"/>
  <dimension ref="A1:O42"/>
  <sheetViews>
    <sheetView showGridLines="0" zoomScale="85" zoomScaleNormal="85" workbookViewId="0">
      <pane xSplit="1" ySplit="3" topLeftCell="B4" activePane="bottomRight" state="frozen"/>
      <selection activeCell="A32" sqref="A32"/>
      <selection pane="topRight" activeCell="A32" sqref="A32"/>
      <selection pane="bottomLeft" activeCell="A32" sqref="A32"/>
      <selection pane="bottomRight" activeCell="A3" sqref="A3"/>
    </sheetView>
  </sheetViews>
  <sheetFormatPr defaultRowHeight="15" x14ac:dyDescent="0.25"/>
  <cols>
    <col min="1" max="1" width="47.28515625" bestFit="1" customWidth="1"/>
    <col min="2" max="13" width="15.7109375" customWidth="1"/>
  </cols>
  <sheetData>
    <row r="1" spans="1:15" ht="45" customHeight="1" x14ac:dyDescent="0.25">
      <c r="A1" s="31" t="s">
        <v>77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1" t="s">
        <v>0</v>
      </c>
    </row>
    <row r="2" spans="1:15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4" t="s">
        <v>53</v>
      </c>
      <c r="M2" s="25" t="s">
        <v>2</v>
      </c>
      <c r="O2" s="1" t="s">
        <v>2</v>
      </c>
    </row>
    <row r="3" spans="1:15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78</v>
      </c>
      <c r="J3" s="22" t="s">
        <v>79</v>
      </c>
      <c r="K3" s="22" t="s">
        <v>50</v>
      </c>
      <c r="L3" s="22" t="s">
        <v>51</v>
      </c>
      <c r="M3" s="23" t="s">
        <v>52</v>
      </c>
    </row>
    <row r="4" spans="1:15" x14ac:dyDescent="0.25">
      <c r="A4" s="4" t="s">
        <v>6</v>
      </c>
      <c r="B4" s="8">
        <f>IF($M$2=$O$1,'2021_ktoe'!B4,'2021_TJ'!B4)</f>
        <v>32367.132000000005</v>
      </c>
      <c r="C4" s="8">
        <f>IF($M$2=$O$1,'2021_ktoe'!C4,'2021_TJ'!C4)</f>
        <v>45638.200000000004</v>
      </c>
      <c r="D4" s="8">
        <f>IF($M$2=$O$1,'2021_ktoe'!D4,'2021_TJ'!D4)</f>
        <v>49337.099999999991</v>
      </c>
      <c r="E4" s="8">
        <f>IF($M$2=$O$1,'2021_ktoe'!E4,'2021_TJ'!E4)</f>
        <v>127885.3</v>
      </c>
      <c r="F4" s="8">
        <f>IF($M$2=$O$1,'2021_ktoe'!F4,'2021_TJ'!F4)</f>
        <v>174824.36363636359</v>
      </c>
      <c r="G4" s="8">
        <f>IF($M$2=$O$1,'2021_ktoe'!G4,'2021_TJ'!G4)</f>
        <v>763.2</v>
      </c>
      <c r="H4" s="8">
        <f>IF($M$2=$O$1,'2021_ktoe'!H4,'2021_TJ'!H4)</f>
        <v>2390.4</v>
      </c>
      <c r="I4" s="8">
        <f>IF($M$2=$O$1,'2021_ktoe'!I4,'2021_TJ'!I4)</f>
        <v>14315.599999999999</v>
      </c>
      <c r="J4" s="8">
        <f>IF($M$2=$O$1,'2021_ktoe'!J4,'2021_TJ'!J4)</f>
        <v>6560</v>
      </c>
      <c r="K4" s="9">
        <f>IF($M$2=$O$1,'2021_ktoe'!K4,'2021_TJ'!K4)</f>
        <v>0</v>
      </c>
      <c r="L4" s="8">
        <f>IF($M$2=$O$1,'2021_ktoe'!L4,'2021_TJ'!L4)</f>
        <v>0</v>
      </c>
      <c r="M4" s="10">
        <f>IF($M$2=$O$1,'2021_ktoe'!M4,'2021_TJ'!M4)</f>
        <v>454081.29563636362</v>
      </c>
    </row>
    <row r="5" spans="1:15" x14ac:dyDescent="0.25">
      <c r="A5" s="4" t="s">
        <v>3</v>
      </c>
      <c r="B5" s="8">
        <f>IF($M$2=$O$1,'2021_ktoe'!B5,'2021_TJ'!B5)</f>
        <v>36276.303</v>
      </c>
      <c r="C5" s="8">
        <f>IF($M$2=$O$1,'2021_ktoe'!C5,'2021_TJ'!C5)</f>
        <v>412430.6</v>
      </c>
      <c r="D5" s="8">
        <f>IF($M$2=$O$1,'2021_ktoe'!D5,'2021_TJ'!D5)</f>
        <v>261556.19999999998</v>
      </c>
      <c r="E5" s="8">
        <f>IF($M$2=$O$1,'2021_ktoe'!E5,'2021_TJ'!E5)</f>
        <v>14089.8</v>
      </c>
      <c r="F5" s="9">
        <f>IF($M$2=$O$1,'2021_ktoe'!F5,'2021_TJ'!F5)</f>
        <v>0</v>
      </c>
      <c r="G5" s="9">
        <f>IF($M$2=$O$1,'2021_ktoe'!G5,'2021_TJ'!G5)</f>
        <v>0</v>
      </c>
      <c r="H5" s="9">
        <f>IF($M$2=$O$1,'2021_ktoe'!H5,'2021_TJ'!H5)</f>
        <v>0</v>
      </c>
      <c r="I5" s="9">
        <f>IF($M$2=$O$1,'2021_ktoe'!I5,'2021_TJ'!I5)</f>
        <v>0</v>
      </c>
      <c r="J5" s="8">
        <f>IF($M$2=$O$1,'2021_ktoe'!J5,'2021_TJ'!J5)</f>
        <v>0</v>
      </c>
      <c r="K5" s="8">
        <f>IF($M$2=$O$1,'2021_ktoe'!K5,'2021_TJ'!K5)</f>
        <v>71881.200000000012</v>
      </c>
      <c r="L5" s="8">
        <f>IF($M$2=$O$1,'2021_ktoe'!L5,'2021_TJ'!L5)</f>
        <v>0</v>
      </c>
      <c r="M5" s="10">
        <f>IF($M$2=$O$1,'2021_ktoe'!M5,'2021_TJ'!M5)</f>
        <v>796234.10300000012</v>
      </c>
    </row>
    <row r="6" spans="1:15" x14ac:dyDescent="0.25">
      <c r="A6" s="4" t="s">
        <v>4</v>
      </c>
      <c r="B6" s="8">
        <f>IF($M$2=$O$1,'2021_ktoe'!B6,'2021_TJ'!B6)</f>
        <v>-14152.683000000001</v>
      </c>
      <c r="C6" s="8">
        <f>IF($M$2=$O$1,'2021_ktoe'!C6,'2021_TJ'!C6)</f>
        <v>-118022</v>
      </c>
      <c r="D6" s="8">
        <f>IF($M$2=$O$1,'2021_ktoe'!D6,'2021_TJ'!D6)</f>
        <v>0</v>
      </c>
      <c r="E6" s="8">
        <f>IF($M$2=$O$1,'2021_ktoe'!E6,'2021_TJ'!E6)</f>
        <v>-17775.100000000002</v>
      </c>
      <c r="F6" s="9">
        <f>IF($M$2=$O$1,'2021_ktoe'!F6,'2021_TJ'!F6)</f>
        <v>0</v>
      </c>
      <c r="G6" s="9">
        <f>IF($M$2=$O$1,'2021_ktoe'!G6,'2021_TJ'!G6)</f>
        <v>0</v>
      </c>
      <c r="H6" s="9">
        <f>IF($M$2=$O$1,'2021_ktoe'!H6,'2021_TJ'!H6)</f>
        <v>0</v>
      </c>
      <c r="I6" s="9">
        <f>IF($M$2=$O$1,'2021_ktoe'!I6,'2021_TJ'!I6)</f>
        <v>0</v>
      </c>
      <c r="J6" s="8">
        <f>IF($M$2=$O$1,'2021_ktoe'!J6,'2021_TJ'!J6)</f>
        <v>0</v>
      </c>
      <c r="K6" s="8">
        <f>IF($M$2=$O$1,'2021_ktoe'!K6,'2021_TJ'!K6)</f>
        <v>-25966.800000000003</v>
      </c>
      <c r="L6" s="8">
        <f>IF($M$2=$O$1,'2021_ktoe'!L6,'2021_TJ'!L6)</f>
        <v>0</v>
      </c>
      <c r="M6" s="10">
        <f>IF($M$2=$O$1,'2021_ktoe'!M6,'2021_TJ'!M6)</f>
        <v>-175916.58299999998</v>
      </c>
    </row>
    <row r="7" spans="1:15" x14ac:dyDescent="0.25">
      <c r="A7" s="4" t="s">
        <v>7</v>
      </c>
      <c r="B7" s="9">
        <f>IF($M$2=$O$1,'2021_ktoe'!B7,'2021_TJ'!B7)</f>
        <v>0</v>
      </c>
      <c r="C7" s="8">
        <f>IF($M$2=$O$1,'2021_ktoe'!C7,'2021_TJ'!C7)</f>
        <v>-5117</v>
      </c>
      <c r="D7" s="8">
        <f>IF($M$2=$O$1,'2021_ktoe'!D7,'2021_TJ'!D7)</f>
        <v>0</v>
      </c>
      <c r="E7" s="8">
        <f>IF($M$2=$O$1,'2021_ktoe'!E7,'2021_TJ'!E7)</f>
        <v>0</v>
      </c>
      <c r="F7" s="9">
        <f>IF($M$2=$O$1,'2021_ktoe'!F7,'2021_TJ'!F7)</f>
        <v>0</v>
      </c>
      <c r="G7" s="9">
        <f>IF($M$2=$O$1,'2021_ktoe'!G7,'2021_TJ'!G7)</f>
        <v>0</v>
      </c>
      <c r="H7" s="9">
        <f>IF($M$2=$O$1,'2021_ktoe'!H7,'2021_TJ'!H7)</f>
        <v>0</v>
      </c>
      <c r="I7" s="9">
        <f>IF($M$2=$O$1,'2021_ktoe'!I7,'2021_TJ'!I7)</f>
        <v>0</v>
      </c>
      <c r="J7" s="8">
        <f>IF($M$2=$O$1,'2021_ktoe'!J7,'2021_TJ'!J7)</f>
        <v>0</v>
      </c>
      <c r="K7" s="8">
        <f>IF($M$2=$O$1,'2021_ktoe'!K7,'2021_TJ'!K7)</f>
        <v>0</v>
      </c>
      <c r="L7" s="9">
        <f>IF($M$2=$O$1,'2021_ktoe'!L7,'2021_TJ'!L7)</f>
        <v>0</v>
      </c>
      <c r="M7" s="10">
        <f>IF($M$2=$O$1,'2021_ktoe'!M7,'2021_TJ'!M7)</f>
        <v>-5117</v>
      </c>
    </row>
    <row r="8" spans="1:15" x14ac:dyDescent="0.25">
      <c r="A8" s="4" t="s">
        <v>8</v>
      </c>
      <c r="B8" s="8">
        <f>IF($M$2=$O$1,'2021_ktoe'!B8,'2021_TJ'!B8)</f>
        <v>3053.9690000000005</v>
      </c>
      <c r="C8" s="8">
        <f>IF($M$2=$O$1,'2021_ktoe'!C8,'2021_TJ'!C8)</f>
        <v>-1147</v>
      </c>
      <c r="D8" s="8">
        <f>IF($M$2=$O$1,'2021_ktoe'!D8,'2021_TJ'!D8)</f>
        <v>78281.100000000006</v>
      </c>
      <c r="E8" s="8">
        <f>IF($M$2=$O$1,'2021_ktoe'!E8,'2021_TJ'!E8)</f>
        <v>15.700000000000003</v>
      </c>
      <c r="F8" s="9">
        <f>IF($M$2=$O$1,'2021_ktoe'!F8,'2021_TJ'!F8)</f>
        <v>0</v>
      </c>
      <c r="G8" s="9">
        <f>IF($M$2=$O$1,'2021_ktoe'!G8,'2021_TJ'!G8)</f>
        <v>0</v>
      </c>
      <c r="H8" s="9">
        <f>IF($M$2=$O$1,'2021_ktoe'!H8,'2021_TJ'!H8)</f>
        <v>0</v>
      </c>
      <c r="I8" s="9">
        <f>IF($M$2=$O$1,'2021_ktoe'!I8,'2021_TJ'!I8)</f>
        <v>0</v>
      </c>
      <c r="J8" s="8">
        <f>IF($M$2=$O$1,'2021_ktoe'!J8,'2021_TJ'!J8)</f>
        <v>0</v>
      </c>
      <c r="K8" s="8">
        <f>IF($M$2=$O$1,'2021_ktoe'!K8,'2021_TJ'!K8)</f>
        <v>0</v>
      </c>
      <c r="L8" s="9">
        <f>IF($M$2=$O$1,'2021_ktoe'!L8,'2021_TJ'!L8)</f>
        <v>0</v>
      </c>
      <c r="M8" s="10">
        <f>IF($M$2=$O$1,'2021_ktoe'!M8,'2021_TJ'!M8)</f>
        <v>80203.769</v>
      </c>
    </row>
    <row r="9" spans="1:15" x14ac:dyDescent="0.25">
      <c r="A9" s="4" t="s">
        <v>9</v>
      </c>
      <c r="B9" s="8">
        <f>IF($M$2=$O$1,'2021_ktoe'!B9,'2021_TJ'!B9)</f>
        <v>57544.72099999999</v>
      </c>
      <c r="C9" s="8">
        <f>IF($M$2=$O$1,'2021_ktoe'!C9,'2021_TJ'!C9)</f>
        <v>333782.8</v>
      </c>
      <c r="D9" s="8">
        <f>IF($M$2=$O$1,'2021_ktoe'!D9,'2021_TJ'!D9)</f>
        <v>389174.4</v>
      </c>
      <c r="E9" s="8">
        <f>IF($M$2=$O$1,'2021_ktoe'!E9,'2021_TJ'!E9)</f>
        <v>124215.7</v>
      </c>
      <c r="F9" s="8">
        <f>IF($M$2=$O$1,'2021_ktoe'!F9,'2021_TJ'!F9)</f>
        <v>174824.36363636359</v>
      </c>
      <c r="G9" s="8">
        <f>IF($M$2=$O$1,'2021_ktoe'!G9,'2021_TJ'!G9)</f>
        <v>763.2</v>
      </c>
      <c r="H9" s="8">
        <f>IF($M$2=$O$1,'2021_ktoe'!H9,'2021_TJ'!H9)</f>
        <v>2390.4</v>
      </c>
      <c r="I9" s="8">
        <f>IF($M$2=$O$1,'2021_ktoe'!I9,'2021_TJ'!I9)</f>
        <v>14315.599999999999</v>
      </c>
      <c r="J9" s="8">
        <f>IF($M$2=$O$1,'2021_ktoe'!J9,'2021_TJ'!J9)</f>
        <v>6560</v>
      </c>
      <c r="K9" s="8">
        <f>IF($M$2=$O$1,'2021_ktoe'!K9,'2021_TJ'!K9)</f>
        <v>45914.400000000009</v>
      </c>
      <c r="L9" s="8">
        <f>IF($M$2=$O$1,'2021_ktoe'!L9,'2021_TJ'!L9)</f>
        <v>0</v>
      </c>
      <c r="M9" s="10">
        <f>IF($M$2=$O$1,'2021_ktoe'!M9,'2021_TJ'!M9)</f>
        <v>1149485.5846363634</v>
      </c>
    </row>
    <row r="10" spans="1:15" x14ac:dyDescent="0.25">
      <c r="A10" s="4" t="s">
        <v>10</v>
      </c>
      <c r="B10" s="8">
        <f>IF($M$2=$O$1,'2021_ktoe'!B10,'2021_TJ'!B10)</f>
        <v>0</v>
      </c>
      <c r="C10" s="8">
        <f>IF($M$2=$O$1,'2021_ktoe'!C10,'2021_TJ'!C10)</f>
        <v>172</v>
      </c>
      <c r="D10" s="9">
        <f>IF($M$2=$O$1,'2021_ktoe'!D10,'2021_TJ'!D10)</f>
        <v>0</v>
      </c>
      <c r="E10" s="9">
        <f>IF($M$2=$O$1,'2021_ktoe'!E10,'2021_TJ'!E10)</f>
        <v>0</v>
      </c>
      <c r="F10" s="9">
        <f>IF($M$2=$O$1,'2021_ktoe'!F10,'2021_TJ'!F10)</f>
        <v>0</v>
      </c>
      <c r="G10" s="9">
        <f>IF($M$2=$O$1,'2021_ktoe'!G10,'2021_TJ'!G10)</f>
        <v>0</v>
      </c>
      <c r="H10" s="9">
        <f>IF($M$2=$O$1,'2021_ktoe'!H10,'2021_TJ'!H10)</f>
        <v>0</v>
      </c>
      <c r="I10" s="9">
        <f>IF($M$2=$O$1,'2021_ktoe'!I10,'2021_TJ'!I10)</f>
        <v>0</v>
      </c>
      <c r="J10" s="9">
        <f>IF($M$2=$O$1,'2021_ktoe'!J10,'2021_TJ'!J10)</f>
        <v>0</v>
      </c>
      <c r="K10" s="9">
        <f>IF($M$2=$O$1,'2021_ktoe'!K10,'2021_TJ'!K10)</f>
        <v>0</v>
      </c>
      <c r="L10" s="9">
        <f>IF($M$2=$O$1,'2021_ktoe'!L10,'2021_TJ'!L10)</f>
        <v>0</v>
      </c>
      <c r="M10" s="10">
        <f>IF($M$2=$O$1,'2021_ktoe'!M10,'2021_TJ'!M10)</f>
        <v>172</v>
      </c>
    </row>
    <row r="11" spans="1:15" x14ac:dyDescent="0.25">
      <c r="A11" s="4" t="s">
        <v>11</v>
      </c>
      <c r="B11" s="8">
        <f>IF($M$2=$O$1,'2021_ktoe'!B11,'2021_TJ'!B11)</f>
        <v>-148.66059999999933</v>
      </c>
      <c r="C11" s="8">
        <f>IF($M$2=$O$1,'2021_ktoe'!C11,'2021_TJ'!C11)</f>
        <v>406.00000000000142</v>
      </c>
      <c r="D11" s="8">
        <f>IF($M$2=$O$1,'2021_ktoe'!D11,'2021_TJ'!D11)</f>
        <v>5342.4000000000406</v>
      </c>
      <c r="E11" s="8">
        <f>IF($M$2=$O$1,'2021_ktoe'!E11,'2021_TJ'!E11)</f>
        <v>0</v>
      </c>
      <c r="F11" s="8">
        <f>IF($M$2=$O$1,'2021_ktoe'!F11,'2021_TJ'!F11)</f>
        <v>0</v>
      </c>
      <c r="G11" s="8">
        <f>IF($M$2=$O$1,'2021_ktoe'!G11,'2021_TJ'!G11)</f>
        <v>0</v>
      </c>
      <c r="H11" s="8">
        <f>IF($M$2=$O$1,'2021_ktoe'!H11,'2021_TJ'!H11)</f>
        <v>0</v>
      </c>
      <c r="I11" s="8">
        <f>IF($M$2=$O$1,'2021_ktoe'!I11,'2021_TJ'!I11)</f>
        <v>0</v>
      </c>
      <c r="J11" s="8">
        <f>IF($M$2=$O$1,'2021_ktoe'!J11,'2021_TJ'!J11)</f>
        <v>0</v>
      </c>
      <c r="K11" s="8">
        <f>IF($M$2=$O$1,'2021_ktoe'!K11,'2021_TJ'!K11)</f>
        <v>-3717</v>
      </c>
      <c r="L11" s="8">
        <f>IF($M$2=$O$1,'2021_ktoe'!L11,'2021_TJ'!L11)</f>
        <v>-360.22500000001611</v>
      </c>
      <c r="M11" s="10">
        <f>IF($M$2=$O$1,'2021_ktoe'!M11,'2021_TJ'!M11)</f>
        <v>1522.5144000000262</v>
      </c>
    </row>
    <row r="12" spans="1:15" x14ac:dyDescent="0.25">
      <c r="A12" s="4" t="s">
        <v>12</v>
      </c>
      <c r="B12" s="8">
        <f>IF($M$2=$O$1,'2021_ktoe'!B12,'2021_TJ'!B12)</f>
        <v>-46195.981400000004</v>
      </c>
      <c r="C12" s="8">
        <f>IF($M$2=$O$1,'2021_ktoe'!C12,'2021_TJ'!C12)</f>
        <v>346.3500000000131</v>
      </c>
      <c r="D12" s="8">
        <f>IF($M$2=$O$1,'2021_ktoe'!D12,'2021_TJ'!D12)</f>
        <v>-103668.29999999999</v>
      </c>
      <c r="E12" s="8">
        <f>IF($M$2=$O$1,'2021_ktoe'!E12,'2021_TJ'!E12)</f>
        <v>-36584</v>
      </c>
      <c r="F12" s="8">
        <f>IF($M$2=$O$1,'2021_ktoe'!F12,'2021_TJ'!F12)</f>
        <v>-174824.36363636359</v>
      </c>
      <c r="G12" s="8">
        <f>IF($M$2=$O$1,'2021_ktoe'!G12,'2021_TJ'!G12)</f>
        <v>-763.2</v>
      </c>
      <c r="H12" s="8">
        <f>IF($M$2=$O$1,'2021_ktoe'!H12,'2021_TJ'!H12)</f>
        <v>-2390.4</v>
      </c>
      <c r="I12" s="8">
        <f>IF($M$2=$O$1,'2021_ktoe'!I12,'2021_TJ'!I12)</f>
        <v>-13665.599999999999</v>
      </c>
      <c r="J12" s="8">
        <f>IF($M$2=$O$1,'2021_ktoe'!J12,'2021_TJ'!J12)</f>
        <v>-3679</v>
      </c>
      <c r="K12" s="8">
        <f>IF($M$2=$O$1,'2021_ktoe'!K12,'2021_TJ'!K12)</f>
        <v>129988.08</v>
      </c>
      <c r="L12" s="8">
        <f>IF($M$2=$O$1,'2021_ktoe'!L12,'2021_TJ'!L12)</f>
        <v>52161.100000000006</v>
      </c>
      <c r="M12" s="10">
        <f>IF($M$2=$O$1,'2021_ktoe'!M12,'2021_TJ'!M12)</f>
        <v>-199275.31503636352</v>
      </c>
    </row>
    <row r="13" spans="1:15" x14ac:dyDescent="0.25">
      <c r="A13" s="5" t="s">
        <v>13</v>
      </c>
      <c r="B13" s="8">
        <f>IF($M$2=$O$1,'2021_ktoe'!B13,'2021_TJ'!B13)</f>
        <v>-3911.5999999999995</v>
      </c>
      <c r="C13" s="8">
        <f>IF($M$2=$O$1,'2021_ktoe'!C13,'2021_TJ'!C13)</f>
        <v>-14567.15</v>
      </c>
      <c r="D13" s="8">
        <f>IF($M$2=$O$1,'2021_ktoe'!D13,'2021_TJ'!D13)</f>
        <v>-9312.3000000000011</v>
      </c>
      <c r="E13" s="8">
        <f>IF($M$2=$O$1,'2021_ktoe'!E13,'2021_TJ'!E13)</f>
        <v>-632</v>
      </c>
      <c r="F13" s="9">
        <f>IF($M$2=$O$1,'2021_ktoe'!F13,'2021_TJ'!F13)</f>
        <v>0</v>
      </c>
      <c r="G13" s="9">
        <f>IF($M$2=$O$1,'2021_ktoe'!G13,'2021_TJ'!G13)</f>
        <v>0</v>
      </c>
      <c r="H13" s="9">
        <f>IF($M$2=$O$1,'2021_ktoe'!H13,'2021_TJ'!H13)</f>
        <v>0</v>
      </c>
      <c r="I13" s="9">
        <f>IF($M$2=$O$1,'2021_ktoe'!I13,'2021_TJ'!I13)</f>
        <v>0</v>
      </c>
      <c r="J13" s="8">
        <f>IF($M$2=$O$1,'2021_ktoe'!J13,'2021_TJ'!J13)</f>
        <v>0</v>
      </c>
      <c r="K13" s="8">
        <f>IF($M$2=$O$1,'2021_ktoe'!K13,'2021_TJ'!K13)</f>
        <v>-11020.680000000011</v>
      </c>
      <c r="L13" s="8">
        <f>IF($M$2=$O$1,'2021_ktoe'!L13,'2021_TJ'!L13)</f>
        <v>-3016.5999999999985</v>
      </c>
      <c r="M13" s="10">
        <f>IF($M$2=$O$1,'2021_ktoe'!M13,'2021_TJ'!M13)</f>
        <v>-42460.330000000009</v>
      </c>
    </row>
    <row r="14" spans="1:15" x14ac:dyDescent="0.25">
      <c r="A14" s="4" t="s">
        <v>14</v>
      </c>
      <c r="B14" s="8">
        <f>IF($M$2=$O$1,'2021_ktoe'!B14,'2021_TJ'!B14)</f>
        <v>-448.3</v>
      </c>
      <c r="C14" s="8">
        <f>IF($M$2=$O$1,'2021_ktoe'!C14,'2021_TJ'!C14)</f>
        <v>0</v>
      </c>
      <c r="D14" s="8">
        <f>IF($M$2=$O$1,'2021_ktoe'!D14,'2021_TJ'!D14)</f>
        <v>-4390.2</v>
      </c>
      <c r="E14" s="8">
        <f>IF($M$2=$O$1,'2021_ktoe'!E14,'2021_TJ'!E14)</f>
        <v>0</v>
      </c>
      <c r="F14" s="9">
        <f>IF($M$2=$O$1,'2021_ktoe'!F14,'2021_TJ'!F14)</f>
        <v>0</v>
      </c>
      <c r="G14" s="9">
        <f>IF($M$2=$O$1,'2021_ktoe'!G14,'2021_TJ'!G14)</f>
        <v>0</v>
      </c>
      <c r="H14" s="9">
        <f>IF($M$2=$O$1,'2021_ktoe'!H14,'2021_TJ'!H14)</f>
        <v>0</v>
      </c>
      <c r="I14" s="9">
        <f>IF($M$2=$O$1,'2021_ktoe'!I14,'2021_TJ'!I14)</f>
        <v>0</v>
      </c>
      <c r="J14" s="8">
        <f>IF($M$2=$O$1,'2021_ktoe'!J14,'2021_TJ'!J14)</f>
        <v>0</v>
      </c>
      <c r="K14" s="8">
        <f>IF($M$2=$O$1,'2021_ktoe'!K14,'2021_TJ'!K14)</f>
        <v>-10987.2</v>
      </c>
      <c r="L14" s="8">
        <f>IF($M$2=$O$1,'2021_ktoe'!L14,'2021_TJ'!L14)</f>
        <v>-4240.2749999999996</v>
      </c>
      <c r="M14" s="10">
        <f>IF($M$2=$O$1,'2021_ktoe'!M14,'2021_TJ'!M14)</f>
        <v>-20065.974999999999</v>
      </c>
    </row>
    <row r="15" spans="1:15" x14ac:dyDescent="0.25">
      <c r="A15" s="4" t="s">
        <v>15</v>
      </c>
      <c r="B15" s="8">
        <f>IF($M$2=$O$1,'2021_ktoe'!B15,'2021_TJ'!B15)</f>
        <v>6840.1790000000001</v>
      </c>
      <c r="C15" s="8">
        <f>IF($M$2=$O$1,'2021_ktoe'!C15,'2021_TJ'!C15)</f>
        <v>320140</v>
      </c>
      <c r="D15" s="8">
        <f>IF($M$2=$O$1,'2021_ktoe'!D15,'2021_TJ'!D15)</f>
        <v>277146</v>
      </c>
      <c r="E15" s="8">
        <f>IF($M$2=$O$1,'2021_ktoe'!E15,'2021_TJ'!E15)</f>
        <v>86999.7</v>
      </c>
      <c r="F15" s="9">
        <f>IF($M$2=$O$1,'2021_ktoe'!F15,'2021_TJ'!F15)</f>
        <v>0</v>
      </c>
      <c r="G15" s="9">
        <f>IF($M$2=$O$1,'2021_ktoe'!G15,'2021_TJ'!G15)</f>
        <v>0</v>
      </c>
      <c r="H15" s="9">
        <f>IF($M$2=$O$1,'2021_ktoe'!H15,'2021_TJ'!H15)</f>
        <v>0</v>
      </c>
      <c r="I15" s="9">
        <f>IF($M$2=$O$1,'2021_ktoe'!I15,'2021_TJ'!I15)</f>
        <v>650</v>
      </c>
      <c r="J15" s="8">
        <f>IF($M$2=$O$1,'2021_ktoe'!J15,'2021_TJ'!J15)</f>
        <v>2881</v>
      </c>
      <c r="K15" s="8">
        <f>IF($M$2=$O$1,'2021_ktoe'!K15,'2021_TJ'!K15)</f>
        <v>150177.59999999998</v>
      </c>
      <c r="L15" s="8">
        <f>IF($M$2=$O$1,'2021_ktoe'!L15,'2021_TJ'!L15)</f>
        <v>44544</v>
      </c>
      <c r="M15" s="10">
        <f>IF($M$2=$O$1,'2021_ktoe'!M15,'2021_TJ'!M15)</f>
        <v>889378.47899999993</v>
      </c>
    </row>
    <row r="16" spans="1:15" x14ac:dyDescent="0.25">
      <c r="A16" s="4" t="s">
        <v>16</v>
      </c>
      <c r="B16" s="8">
        <f>IF($M$2=$O$1,'2021_ktoe'!B16,'2021_TJ'!B16)</f>
        <v>4588.4790000000003</v>
      </c>
      <c r="C16" s="8">
        <f>IF($M$2=$O$1,'2021_ktoe'!C16,'2021_TJ'!C16)</f>
        <v>30520.599999999995</v>
      </c>
      <c r="D16" s="8">
        <f>IF($M$2=$O$1,'2021_ktoe'!D16,'2021_TJ'!D16)</f>
        <v>60681.600000000006</v>
      </c>
      <c r="E16" s="8">
        <f>IF($M$2=$O$1,'2021_ktoe'!E16,'2021_TJ'!E16)</f>
        <v>18325</v>
      </c>
      <c r="F16" s="9">
        <f>IF($M$2=$O$1,'2021_ktoe'!F16,'2021_TJ'!F16)</f>
        <v>0</v>
      </c>
      <c r="G16" s="9">
        <f>IF($M$2=$O$1,'2021_ktoe'!G16,'2021_TJ'!G16)</f>
        <v>0</v>
      </c>
      <c r="H16" s="9">
        <f>IF($M$2=$O$1,'2021_ktoe'!H16,'2021_TJ'!H16)</f>
        <v>0</v>
      </c>
      <c r="I16" s="9">
        <f>IF($M$2=$O$1,'2021_ktoe'!I16,'2021_TJ'!I16)</f>
        <v>0</v>
      </c>
      <c r="J16" s="8">
        <f>IF($M$2=$O$1,'2021_ktoe'!J16,'2021_TJ'!J16)</f>
        <v>77</v>
      </c>
      <c r="K16" s="8">
        <f>IF($M$2=$O$1,'2021_ktoe'!K16,'2021_TJ'!K16)</f>
        <v>67590</v>
      </c>
      <c r="L16" s="8">
        <f>IF($M$2=$O$1,'2021_ktoe'!L16,'2021_TJ'!L16)</f>
        <v>16369</v>
      </c>
      <c r="M16" s="10">
        <f>IF($M$2=$O$1,'2021_ktoe'!M16,'2021_TJ'!M16)</f>
        <v>198151.679</v>
      </c>
    </row>
    <row r="17" spans="1:13" x14ac:dyDescent="0.25">
      <c r="A17" s="6" t="s">
        <v>17</v>
      </c>
      <c r="B17" s="13">
        <f>IF($M$2=$O$1,'2021_ktoe'!B17,'2021_TJ'!B17)</f>
        <v>2440.8000000000002</v>
      </c>
      <c r="C17" s="13">
        <f>IF($M$2=$O$1,'2021_ktoe'!C17,'2021_TJ'!C17)</f>
        <v>42.6</v>
      </c>
      <c r="D17" s="13">
        <f>IF($M$2=$O$1,'2021_ktoe'!D17,'2021_TJ'!D17)</f>
        <v>1782</v>
      </c>
      <c r="E17" s="13">
        <f>IF($M$2=$O$1,'2021_ktoe'!E17,'2021_TJ'!E17)</f>
        <v>17</v>
      </c>
      <c r="F17" s="14">
        <f>IF($M$2=$O$1,'2021_ktoe'!F17,'2021_TJ'!F17)</f>
        <v>0</v>
      </c>
      <c r="G17" s="14">
        <f>IF($M$2=$O$1,'2021_ktoe'!G17,'2021_TJ'!G17)</f>
        <v>0</v>
      </c>
      <c r="H17" s="14">
        <f>IF($M$2=$O$1,'2021_ktoe'!H17,'2021_TJ'!H17)</f>
        <v>0</v>
      </c>
      <c r="I17" s="14">
        <f>IF($M$2=$O$1,'2021_ktoe'!I17,'2021_TJ'!I17)</f>
        <v>0</v>
      </c>
      <c r="J17" s="13">
        <f>IF($M$2=$O$1,'2021_ktoe'!J17,'2021_TJ'!J17)</f>
        <v>0</v>
      </c>
      <c r="K17" s="13">
        <f>IF($M$2=$O$1,'2021_ktoe'!K17,'2021_TJ'!K17)</f>
        <v>2217.6</v>
      </c>
      <c r="L17" s="13">
        <f>IF($M$2=$O$1,'2021_ktoe'!L17,'2021_TJ'!L17)</f>
        <v>1497.9999999999998</v>
      </c>
      <c r="M17" s="10">
        <f>IF($M$2=$O$1,'2021_ktoe'!M17,'2021_TJ'!M17)</f>
        <v>7998</v>
      </c>
    </row>
    <row r="18" spans="1:13" x14ac:dyDescent="0.25">
      <c r="A18" s="6" t="s">
        <v>18</v>
      </c>
      <c r="B18" s="13">
        <f>IF($M$2=$O$1,'2021_ktoe'!B18,'2021_TJ'!B18)</f>
        <v>0</v>
      </c>
      <c r="C18" s="13">
        <f>IF($M$2=$O$1,'2021_ktoe'!C18,'2021_TJ'!C18)</f>
        <v>16389</v>
      </c>
      <c r="D18" s="13">
        <f>IF($M$2=$O$1,'2021_ktoe'!D18,'2021_TJ'!D18)</f>
        <v>9749.7000000000007</v>
      </c>
      <c r="E18" s="13">
        <f>IF($M$2=$O$1,'2021_ktoe'!E18,'2021_TJ'!E18)</f>
        <v>112</v>
      </c>
      <c r="F18" s="14">
        <f>IF($M$2=$O$1,'2021_ktoe'!F18,'2021_TJ'!F18)</f>
        <v>0</v>
      </c>
      <c r="G18" s="14">
        <f>IF($M$2=$O$1,'2021_ktoe'!G18,'2021_TJ'!G18)</f>
        <v>0</v>
      </c>
      <c r="H18" s="14">
        <f>IF($M$2=$O$1,'2021_ktoe'!H18,'2021_TJ'!H18)</f>
        <v>0</v>
      </c>
      <c r="I18" s="14">
        <f>IF($M$2=$O$1,'2021_ktoe'!I18,'2021_TJ'!I18)</f>
        <v>0</v>
      </c>
      <c r="J18" s="13">
        <f>IF($M$2=$O$1,'2021_ktoe'!J18,'2021_TJ'!J18)</f>
        <v>0</v>
      </c>
      <c r="K18" s="13">
        <f>IF($M$2=$O$1,'2021_ktoe'!K18,'2021_TJ'!K18)</f>
        <v>13251.6</v>
      </c>
      <c r="L18" s="13">
        <f>IF($M$2=$O$1,'2021_ktoe'!L18,'2021_TJ'!L18)</f>
        <v>11654</v>
      </c>
      <c r="M18" s="10">
        <f>IF($M$2=$O$1,'2021_ktoe'!M18,'2021_TJ'!M18)</f>
        <v>51156.3</v>
      </c>
    </row>
    <row r="19" spans="1:13" x14ac:dyDescent="0.25">
      <c r="A19" s="6" t="s">
        <v>19</v>
      </c>
      <c r="B19" s="13">
        <f>IF($M$2=$O$1,'2021_ktoe'!B19,'2021_TJ'!B19)</f>
        <v>0</v>
      </c>
      <c r="C19" s="13">
        <f>IF($M$2=$O$1,'2021_ktoe'!C19,'2021_TJ'!C19)</f>
        <v>42.6</v>
      </c>
      <c r="D19" s="13">
        <f>IF($M$2=$O$1,'2021_ktoe'!D19,'2021_TJ'!D19)</f>
        <v>2875.5</v>
      </c>
      <c r="E19" s="13">
        <f>IF($M$2=$O$1,'2021_ktoe'!E19,'2021_TJ'!E19)</f>
        <v>0</v>
      </c>
      <c r="F19" s="14">
        <f>IF($M$2=$O$1,'2021_ktoe'!F19,'2021_TJ'!F19)</f>
        <v>0</v>
      </c>
      <c r="G19" s="14">
        <f>IF($M$2=$O$1,'2021_ktoe'!G19,'2021_TJ'!G19)</f>
        <v>0</v>
      </c>
      <c r="H19" s="14">
        <f>IF($M$2=$O$1,'2021_ktoe'!H19,'2021_TJ'!H19)</f>
        <v>0</v>
      </c>
      <c r="I19" s="14">
        <f>IF($M$2=$O$1,'2021_ktoe'!I19,'2021_TJ'!I19)</f>
        <v>0</v>
      </c>
      <c r="J19" s="13">
        <f>IF($M$2=$O$1,'2021_ktoe'!J19,'2021_TJ'!J19)</f>
        <v>0</v>
      </c>
      <c r="K19" s="13">
        <f>IF($M$2=$O$1,'2021_ktoe'!K19,'2021_TJ'!K19)</f>
        <v>1389.6</v>
      </c>
      <c r="L19" s="13">
        <f>IF($M$2=$O$1,'2021_ktoe'!L19,'2021_TJ'!L19)</f>
        <v>3</v>
      </c>
      <c r="M19" s="10">
        <f>IF($M$2=$O$1,'2021_ktoe'!M19,'2021_TJ'!M19)</f>
        <v>4310.7</v>
      </c>
    </row>
    <row r="20" spans="1:13" x14ac:dyDescent="0.25">
      <c r="A20" s="6" t="s">
        <v>20</v>
      </c>
      <c r="B20" s="13">
        <f>IF($M$2=$O$1,'2021_ktoe'!B20,'2021_TJ'!B20)</f>
        <v>909.29000000000008</v>
      </c>
      <c r="C20" s="13">
        <f>IF($M$2=$O$1,'2021_ktoe'!C20,'2021_TJ'!C20)</f>
        <v>2394.8000000000002</v>
      </c>
      <c r="D20" s="13">
        <f>IF($M$2=$O$1,'2021_ktoe'!D20,'2021_TJ'!D20)</f>
        <v>8414.1</v>
      </c>
      <c r="E20" s="13">
        <f>IF($M$2=$O$1,'2021_ktoe'!E20,'2021_TJ'!E20)</f>
        <v>7088</v>
      </c>
      <c r="F20" s="14">
        <f>IF($M$2=$O$1,'2021_ktoe'!F20,'2021_TJ'!F20)</f>
        <v>0</v>
      </c>
      <c r="G20" s="14">
        <f>IF($M$2=$O$1,'2021_ktoe'!G20,'2021_TJ'!G20)</f>
        <v>0</v>
      </c>
      <c r="H20" s="14">
        <f>IF($M$2=$O$1,'2021_ktoe'!H20,'2021_TJ'!H20)</f>
        <v>0</v>
      </c>
      <c r="I20" s="14">
        <f>IF($M$2=$O$1,'2021_ktoe'!I20,'2021_TJ'!I20)</f>
        <v>0</v>
      </c>
      <c r="J20" s="13">
        <f>IF($M$2=$O$1,'2021_ktoe'!J20,'2021_TJ'!J20)</f>
        <v>0</v>
      </c>
      <c r="K20" s="13">
        <f>IF($M$2=$O$1,'2021_ktoe'!K20,'2021_TJ'!K20)</f>
        <v>5601.6</v>
      </c>
      <c r="L20" s="13">
        <f>IF($M$2=$O$1,'2021_ktoe'!L20,'2021_TJ'!L20)</f>
        <v>119</v>
      </c>
      <c r="M20" s="10">
        <f>IF($M$2=$O$1,'2021_ktoe'!M20,'2021_TJ'!M20)</f>
        <v>24526.79</v>
      </c>
    </row>
    <row r="21" spans="1:13" x14ac:dyDescent="0.25">
      <c r="A21" s="6" t="s">
        <v>21</v>
      </c>
      <c r="B21" s="13">
        <f>IF($M$2=$O$1,'2021_ktoe'!B21,'2021_TJ'!B21)</f>
        <v>0</v>
      </c>
      <c r="C21" s="13">
        <f>IF($M$2=$O$1,'2021_ktoe'!C21,'2021_TJ'!C21)</f>
        <v>88.600000000000009</v>
      </c>
      <c r="D21" s="13">
        <f>IF($M$2=$O$1,'2021_ktoe'!D21,'2021_TJ'!D21)</f>
        <v>3288.5999999999995</v>
      </c>
      <c r="E21" s="13">
        <f>IF($M$2=$O$1,'2021_ktoe'!E21,'2021_TJ'!E21)</f>
        <v>8</v>
      </c>
      <c r="F21" s="14">
        <f>IF($M$2=$O$1,'2021_ktoe'!F21,'2021_TJ'!F21)</f>
        <v>0</v>
      </c>
      <c r="G21" s="14">
        <f>IF($M$2=$O$1,'2021_ktoe'!G21,'2021_TJ'!G21)</f>
        <v>0</v>
      </c>
      <c r="H21" s="14">
        <f>IF($M$2=$O$1,'2021_ktoe'!H21,'2021_TJ'!H21)</f>
        <v>0</v>
      </c>
      <c r="I21" s="14">
        <f>IF($M$2=$O$1,'2021_ktoe'!I21,'2021_TJ'!I21)</f>
        <v>0</v>
      </c>
      <c r="J21" s="13">
        <f>IF($M$2=$O$1,'2021_ktoe'!J21,'2021_TJ'!J21)</f>
        <v>5</v>
      </c>
      <c r="K21" s="13">
        <f>IF($M$2=$O$1,'2021_ktoe'!K21,'2021_TJ'!K21)</f>
        <v>6076.7999999999993</v>
      </c>
      <c r="L21" s="13">
        <f>IF($M$2=$O$1,'2021_ktoe'!L21,'2021_TJ'!L21)</f>
        <v>514</v>
      </c>
      <c r="M21" s="10">
        <f>IF($M$2=$O$1,'2021_ktoe'!M21,'2021_TJ'!M21)</f>
        <v>9980.9999999999982</v>
      </c>
    </row>
    <row r="22" spans="1:13" x14ac:dyDescent="0.25">
      <c r="A22" s="6" t="s">
        <v>22</v>
      </c>
      <c r="B22" s="13">
        <f>IF($M$2=$O$1,'2021_ktoe'!B22,'2021_TJ'!B22)</f>
        <v>15.194000000000001</v>
      </c>
      <c r="C22" s="13">
        <f>IF($M$2=$O$1,'2021_ktoe'!C22,'2021_TJ'!C22)</f>
        <v>446.4</v>
      </c>
      <c r="D22" s="13">
        <f>IF($M$2=$O$1,'2021_ktoe'!D22,'2021_TJ'!D22)</f>
        <v>9155.7000000000007</v>
      </c>
      <c r="E22" s="13">
        <f>IF($M$2=$O$1,'2021_ktoe'!E22,'2021_TJ'!E22)</f>
        <v>158</v>
      </c>
      <c r="F22" s="14">
        <f>IF($M$2=$O$1,'2021_ktoe'!F22,'2021_TJ'!F22)</f>
        <v>0</v>
      </c>
      <c r="G22" s="14">
        <f>IF($M$2=$O$1,'2021_ktoe'!G22,'2021_TJ'!G22)</f>
        <v>0</v>
      </c>
      <c r="H22" s="14">
        <f>IF($M$2=$O$1,'2021_ktoe'!H22,'2021_TJ'!H22)</f>
        <v>0</v>
      </c>
      <c r="I22" s="14">
        <f>IF($M$2=$O$1,'2021_ktoe'!I22,'2021_TJ'!I22)</f>
        <v>0</v>
      </c>
      <c r="J22" s="13">
        <f>IF($M$2=$O$1,'2021_ktoe'!J22,'2021_TJ'!J22)</f>
        <v>13</v>
      </c>
      <c r="K22" s="13">
        <f>IF($M$2=$O$1,'2021_ktoe'!K22,'2021_TJ'!K22)</f>
        <v>12128.4</v>
      </c>
      <c r="L22" s="13">
        <f>IF($M$2=$O$1,'2021_ktoe'!L22,'2021_TJ'!L22)</f>
        <v>210</v>
      </c>
      <c r="M22" s="10">
        <f>IF($M$2=$O$1,'2021_ktoe'!M22,'2021_TJ'!M22)</f>
        <v>22126.694</v>
      </c>
    </row>
    <row r="23" spans="1:13" x14ac:dyDescent="0.25">
      <c r="A23" s="6" t="s">
        <v>23</v>
      </c>
      <c r="B23" s="13">
        <f>IF($M$2=$O$1,'2021_ktoe'!B23,'2021_TJ'!B23)</f>
        <v>0</v>
      </c>
      <c r="C23" s="13">
        <f>IF($M$2=$O$1,'2021_ktoe'!C23,'2021_TJ'!C23)</f>
        <v>894.6</v>
      </c>
      <c r="D23" s="13">
        <f>IF($M$2=$O$1,'2021_ktoe'!D23,'2021_TJ'!D23)</f>
        <v>163.80000000000001</v>
      </c>
      <c r="E23" s="13">
        <f>IF($M$2=$O$1,'2021_ktoe'!E23,'2021_TJ'!E23)</f>
        <v>2</v>
      </c>
      <c r="F23" s="14">
        <f>IF($M$2=$O$1,'2021_ktoe'!F23,'2021_TJ'!F23)</f>
        <v>0</v>
      </c>
      <c r="G23" s="14">
        <f>IF($M$2=$O$1,'2021_ktoe'!G23,'2021_TJ'!G23)</f>
        <v>0</v>
      </c>
      <c r="H23" s="14">
        <f>IF($M$2=$O$1,'2021_ktoe'!H23,'2021_TJ'!H23)</f>
        <v>0</v>
      </c>
      <c r="I23" s="14">
        <f>IF($M$2=$O$1,'2021_ktoe'!I23,'2021_TJ'!I23)</f>
        <v>0</v>
      </c>
      <c r="J23" s="13">
        <f>IF($M$2=$O$1,'2021_ktoe'!J23,'2021_TJ'!J23)</f>
        <v>0</v>
      </c>
      <c r="K23" s="13">
        <f>IF($M$2=$O$1,'2021_ktoe'!K23,'2021_TJ'!K23)</f>
        <v>410.40000000000003</v>
      </c>
      <c r="L23" s="13">
        <f>IF($M$2=$O$1,'2021_ktoe'!L23,'2021_TJ'!L23)</f>
        <v>1</v>
      </c>
      <c r="M23" s="10">
        <f>IF($M$2=$O$1,'2021_ktoe'!M23,'2021_TJ'!M23)</f>
        <v>1471.8000000000002</v>
      </c>
    </row>
    <row r="24" spans="1:13" x14ac:dyDescent="0.25">
      <c r="A24" s="6" t="s">
        <v>24</v>
      </c>
      <c r="B24" s="13">
        <f>IF($M$2=$O$1,'2021_ktoe'!B24,'2021_TJ'!B24)</f>
        <v>58.780000000000008</v>
      </c>
      <c r="C24" s="13">
        <f>IF($M$2=$O$1,'2021_ktoe'!C24,'2021_TJ'!C24)</f>
        <v>669.6</v>
      </c>
      <c r="D24" s="13">
        <f>IF($M$2=$O$1,'2021_ktoe'!D24,'2021_TJ'!D24)</f>
        <v>14566.5</v>
      </c>
      <c r="E24" s="13">
        <f>IF($M$2=$O$1,'2021_ktoe'!E24,'2021_TJ'!E24)</f>
        <v>3775</v>
      </c>
      <c r="F24" s="14">
        <f>IF($M$2=$O$1,'2021_ktoe'!F24,'2021_TJ'!F24)</f>
        <v>0</v>
      </c>
      <c r="G24" s="14">
        <f>IF($M$2=$O$1,'2021_ktoe'!G24,'2021_TJ'!G24)</f>
        <v>0</v>
      </c>
      <c r="H24" s="14">
        <f>IF($M$2=$O$1,'2021_ktoe'!H24,'2021_TJ'!H24)</f>
        <v>0</v>
      </c>
      <c r="I24" s="14">
        <f>IF($M$2=$O$1,'2021_ktoe'!I24,'2021_TJ'!I24)</f>
        <v>0</v>
      </c>
      <c r="J24" s="13">
        <f>IF($M$2=$O$1,'2021_ktoe'!J24,'2021_TJ'!J24)</f>
        <v>20</v>
      </c>
      <c r="K24" s="13">
        <f>IF($M$2=$O$1,'2021_ktoe'!K24,'2021_TJ'!K24)</f>
        <v>10080</v>
      </c>
      <c r="L24" s="13">
        <f>IF($M$2=$O$1,'2021_ktoe'!L24,'2021_TJ'!L24)</f>
        <v>1203</v>
      </c>
      <c r="M24" s="10">
        <f>IF($M$2=$O$1,'2021_ktoe'!M24,'2021_TJ'!M24)</f>
        <v>30372.879999999997</v>
      </c>
    </row>
    <row r="25" spans="1:13" x14ac:dyDescent="0.25">
      <c r="A25" s="6" t="s">
        <v>25</v>
      </c>
      <c r="B25" s="13">
        <f>IF($M$2=$O$1,'2021_ktoe'!B25,'2021_TJ'!B25)</f>
        <v>1002.183</v>
      </c>
      <c r="C25" s="13">
        <f>IF($M$2=$O$1,'2021_ktoe'!C25,'2021_TJ'!C25)</f>
        <v>88.600000000000009</v>
      </c>
      <c r="D25" s="13">
        <f>IF($M$2=$O$1,'2021_ktoe'!D25,'2021_TJ'!D25)</f>
        <v>2507.4</v>
      </c>
      <c r="E25" s="13">
        <f>IF($M$2=$O$1,'2021_ktoe'!E25,'2021_TJ'!E25)</f>
        <v>3048</v>
      </c>
      <c r="F25" s="14">
        <f>IF($M$2=$O$1,'2021_ktoe'!F25,'2021_TJ'!F25)</f>
        <v>0</v>
      </c>
      <c r="G25" s="14">
        <f>IF($M$2=$O$1,'2021_ktoe'!G25,'2021_TJ'!G25)</f>
        <v>0</v>
      </c>
      <c r="H25" s="14">
        <f>IF($M$2=$O$1,'2021_ktoe'!H25,'2021_TJ'!H25)</f>
        <v>0</v>
      </c>
      <c r="I25" s="14">
        <f>IF($M$2=$O$1,'2021_ktoe'!I25,'2021_TJ'!I25)</f>
        <v>0</v>
      </c>
      <c r="J25" s="13">
        <f>IF($M$2=$O$1,'2021_ktoe'!J25,'2021_TJ'!J25)</f>
        <v>0</v>
      </c>
      <c r="K25" s="13">
        <f>IF($M$2=$O$1,'2021_ktoe'!K25,'2021_TJ'!K25)</f>
        <v>3283.2000000000003</v>
      </c>
      <c r="L25" s="13">
        <f>IF($M$2=$O$1,'2021_ktoe'!L25,'2021_TJ'!L25)</f>
        <v>679</v>
      </c>
      <c r="M25" s="10">
        <f>IF($M$2=$O$1,'2021_ktoe'!M25,'2021_TJ'!M25)</f>
        <v>10608.383</v>
      </c>
    </row>
    <row r="26" spans="1:13" x14ac:dyDescent="0.25">
      <c r="A26" s="6" t="s">
        <v>26</v>
      </c>
      <c r="B26" s="13">
        <f>IF($M$2=$O$1,'2021_ktoe'!B26,'2021_TJ'!B26)</f>
        <v>0</v>
      </c>
      <c r="C26" s="13">
        <f>IF($M$2=$O$1,'2021_ktoe'!C26,'2021_TJ'!C26)</f>
        <v>482.20000000000005</v>
      </c>
      <c r="D26" s="13">
        <f>IF($M$2=$O$1,'2021_ktoe'!D26,'2021_TJ'!D26)</f>
        <v>323.10000000000002</v>
      </c>
      <c r="E26" s="13">
        <f>IF($M$2=$O$1,'2021_ktoe'!E26,'2021_TJ'!E26)</f>
        <v>3679</v>
      </c>
      <c r="F26" s="14">
        <f>IF($M$2=$O$1,'2021_ktoe'!F26,'2021_TJ'!F26)</f>
        <v>0</v>
      </c>
      <c r="G26" s="14">
        <f>IF($M$2=$O$1,'2021_ktoe'!G26,'2021_TJ'!G26)</f>
        <v>0</v>
      </c>
      <c r="H26" s="14">
        <f>IF($M$2=$O$1,'2021_ktoe'!H26,'2021_TJ'!H26)</f>
        <v>0</v>
      </c>
      <c r="I26" s="14">
        <f>IF($M$2=$O$1,'2021_ktoe'!I26,'2021_TJ'!I26)</f>
        <v>0</v>
      </c>
      <c r="J26" s="13">
        <f>IF($M$2=$O$1,'2021_ktoe'!J26,'2021_TJ'!J26)</f>
        <v>0</v>
      </c>
      <c r="K26" s="13">
        <f>IF($M$2=$O$1,'2021_ktoe'!K26,'2021_TJ'!K26)</f>
        <v>1836</v>
      </c>
      <c r="L26" s="13">
        <f>IF($M$2=$O$1,'2021_ktoe'!L26,'2021_TJ'!L26)</f>
        <v>0</v>
      </c>
      <c r="M26" s="10">
        <f>IF($M$2=$O$1,'2021_ktoe'!M26,'2021_TJ'!M26)</f>
        <v>6320.3</v>
      </c>
    </row>
    <row r="27" spans="1:13" x14ac:dyDescent="0.25">
      <c r="A27" s="6" t="s">
        <v>27</v>
      </c>
      <c r="B27" s="13">
        <f>IF($M$2=$O$1,'2021_ktoe'!B27,'2021_TJ'!B27)</f>
        <v>147.03800000000001</v>
      </c>
      <c r="C27" s="13">
        <f>IF($M$2=$O$1,'2021_ktoe'!C27,'2021_TJ'!C27)</f>
        <v>8758.4000000000015</v>
      </c>
      <c r="D27" s="13">
        <f>IF($M$2=$O$1,'2021_ktoe'!D27,'2021_TJ'!D27)</f>
        <v>2324.7000000000003</v>
      </c>
      <c r="E27" s="13">
        <f>IF($M$2=$O$1,'2021_ktoe'!E27,'2021_TJ'!E27)</f>
        <v>181</v>
      </c>
      <c r="F27" s="14">
        <f>IF($M$2=$O$1,'2021_ktoe'!F27,'2021_TJ'!F27)</f>
        <v>0</v>
      </c>
      <c r="G27" s="14">
        <f>IF($M$2=$O$1,'2021_ktoe'!G27,'2021_TJ'!G27)</f>
        <v>0</v>
      </c>
      <c r="H27" s="14">
        <f>IF($M$2=$O$1,'2021_ktoe'!H27,'2021_TJ'!H27)</f>
        <v>0</v>
      </c>
      <c r="I27" s="14">
        <f>IF($M$2=$O$1,'2021_ktoe'!I27,'2021_TJ'!I27)</f>
        <v>0</v>
      </c>
      <c r="J27" s="13">
        <f>IF($M$2=$O$1,'2021_ktoe'!J27,'2021_TJ'!J27)</f>
        <v>28</v>
      </c>
      <c r="K27" s="13">
        <f>IF($M$2=$O$1,'2021_ktoe'!K27,'2021_TJ'!K27)</f>
        <v>2041.2</v>
      </c>
      <c r="L27" s="13">
        <f>IF($M$2=$O$1,'2021_ktoe'!L27,'2021_TJ'!L27)</f>
        <v>182</v>
      </c>
      <c r="M27" s="10">
        <f>IF($M$2=$O$1,'2021_ktoe'!M27,'2021_TJ'!M27)</f>
        <v>13662.338000000003</v>
      </c>
    </row>
    <row r="28" spans="1:13" x14ac:dyDescent="0.25">
      <c r="A28" s="6" t="s">
        <v>28</v>
      </c>
      <c r="B28" s="13">
        <f>IF($M$2=$O$1,'2021_ktoe'!B28,'2021_TJ'!B28)</f>
        <v>0</v>
      </c>
      <c r="C28" s="13">
        <f>IF($M$2=$O$1,'2021_ktoe'!C28,'2021_TJ'!C28)</f>
        <v>0</v>
      </c>
      <c r="D28" s="13">
        <f>IF($M$2=$O$1,'2021_ktoe'!D28,'2021_TJ'!D28)</f>
        <v>784.80000000000007</v>
      </c>
      <c r="E28" s="13">
        <f>IF($M$2=$O$1,'2021_ktoe'!E28,'2021_TJ'!E28)</f>
        <v>9</v>
      </c>
      <c r="F28" s="14">
        <f>IF($M$2=$O$1,'2021_ktoe'!F28,'2021_TJ'!F28)</f>
        <v>0</v>
      </c>
      <c r="G28" s="14">
        <f>IF($M$2=$O$1,'2021_ktoe'!G28,'2021_TJ'!G28)</f>
        <v>0</v>
      </c>
      <c r="H28" s="14">
        <f>IF($M$2=$O$1,'2021_ktoe'!H28,'2021_TJ'!H28)</f>
        <v>0</v>
      </c>
      <c r="I28" s="14">
        <f>IF($M$2=$O$1,'2021_ktoe'!I28,'2021_TJ'!I28)</f>
        <v>0</v>
      </c>
      <c r="J28" s="13">
        <f>IF($M$2=$O$1,'2021_ktoe'!J28,'2021_TJ'!J28)</f>
        <v>0</v>
      </c>
      <c r="K28" s="13">
        <f>IF($M$2=$O$1,'2021_ktoe'!K28,'2021_TJ'!K28)</f>
        <v>784.80000000000007</v>
      </c>
      <c r="L28" s="13">
        <f>IF($M$2=$O$1,'2021_ktoe'!L28,'2021_TJ'!L28)</f>
        <v>11</v>
      </c>
      <c r="M28" s="10">
        <f>IF($M$2=$O$1,'2021_ktoe'!M28,'2021_TJ'!M28)</f>
        <v>1589.6000000000001</v>
      </c>
    </row>
    <row r="29" spans="1:13" x14ac:dyDescent="0.25">
      <c r="A29" s="6" t="s">
        <v>29</v>
      </c>
      <c r="B29" s="13">
        <f>IF($M$2=$O$1,'2021_ktoe'!B29,'2021_TJ'!B29)</f>
        <v>15.194000000000001</v>
      </c>
      <c r="C29" s="13">
        <f>IF($M$2=$O$1,'2021_ktoe'!C29,'2021_TJ'!C29)</f>
        <v>223.2</v>
      </c>
      <c r="D29" s="13">
        <f>IF($M$2=$O$1,'2021_ktoe'!D29,'2021_TJ'!D29)</f>
        <v>4745.7</v>
      </c>
      <c r="E29" s="13">
        <f>IF($M$2=$O$1,'2021_ktoe'!E29,'2021_TJ'!E29)</f>
        <v>247.99999999999997</v>
      </c>
      <c r="F29" s="14">
        <f>IF($M$2=$O$1,'2021_ktoe'!F29,'2021_TJ'!F29)</f>
        <v>0</v>
      </c>
      <c r="G29" s="14">
        <f>IF($M$2=$O$1,'2021_ktoe'!G29,'2021_TJ'!G29)</f>
        <v>0</v>
      </c>
      <c r="H29" s="14">
        <f>IF($M$2=$O$1,'2021_ktoe'!H29,'2021_TJ'!H29)</f>
        <v>0</v>
      </c>
      <c r="I29" s="14">
        <f>IF($M$2=$O$1,'2021_ktoe'!I29,'2021_TJ'!I29)</f>
        <v>0</v>
      </c>
      <c r="J29" s="13">
        <f>IF($M$2=$O$1,'2021_ktoe'!J29,'2021_TJ'!J29)</f>
        <v>11</v>
      </c>
      <c r="K29" s="13">
        <f>IF($M$2=$O$1,'2021_ktoe'!K29,'2021_TJ'!K29)</f>
        <v>8488.7999999999993</v>
      </c>
      <c r="L29" s="13">
        <f>IF($M$2=$O$1,'2021_ktoe'!L29,'2021_TJ'!L29)</f>
        <v>295</v>
      </c>
      <c r="M29" s="10">
        <f>IF($M$2=$O$1,'2021_ktoe'!M29,'2021_TJ'!M29)</f>
        <v>14026.894</v>
      </c>
    </row>
    <row r="30" spans="1:13" x14ac:dyDescent="0.25">
      <c r="A30" s="4" t="s">
        <v>30</v>
      </c>
      <c r="B30" s="8">
        <f>IF($M$2=$O$1,'2021_ktoe'!B30,'2021_TJ'!B30)</f>
        <v>0</v>
      </c>
      <c r="C30" s="8">
        <f>IF($M$2=$O$1,'2021_ktoe'!C30,'2021_TJ'!C30)</f>
        <v>186310.39999999999</v>
      </c>
      <c r="D30" s="8">
        <f>IF($M$2=$O$1,'2021_ktoe'!D30,'2021_TJ'!D30)</f>
        <v>1428.3000000000002</v>
      </c>
      <c r="E30" s="8">
        <f>IF($M$2=$O$1,'2021_ktoe'!E30,'2021_TJ'!E30)</f>
        <v>11931.7</v>
      </c>
      <c r="F30" s="9">
        <f>IF($M$2=$O$1,'2021_ktoe'!F30,'2021_TJ'!F30)</f>
        <v>0</v>
      </c>
      <c r="G30" s="9">
        <f>IF($M$2=$O$1,'2021_ktoe'!G30,'2021_TJ'!G30)</f>
        <v>0</v>
      </c>
      <c r="H30" s="9">
        <f>IF($M$2=$O$1,'2021_ktoe'!H30,'2021_TJ'!H30)</f>
        <v>0</v>
      </c>
      <c r="I30" s="9">
        <f>IF($M$2=$O$1,'2021_ktoe'!I30,'2021_TJ'!I30)</f>
        <v>0</v>
      </c>
      <c r="J30" s="8">
        <f>IF($M$2=$O$1,'2021_ktoe'!J30,'2021_TJ'!J30)</f>
        <v>0</v>
      </c>
      <c r="K30" s="8">
        <f>IF($M$2=$O$1,'2021_ktoe'!K30,'2021_TJ'!K30)</f>
        <v>4482</v>
      </c>
      <c r="L30" s="9">
        <f>IF($M$2=$O$1,'2021_ktoe'!L30,'2021_TJ'!L30)</f>
        <v>0</v>
      </c>
      <c r="M30" s="10">
        <f>IF($M$2=$O$1,'2021_ktoe'!M30,'2021_TJ'!M30)</f>
        <v>204152.4</v>
      </c>
    </row>
    <row r="31" spans="1:13" x14ac:dyDescent="0.25">
      <c r="A31" s="6" t="s">
        <v>31</v>
      </c>
      <c r="B31" s="14">
        <f>IF($M$2=$O$1,'2021_ktoe'!B31,'2021_TJ'!B31)</f>
        <v>0</v>
      </c>
      <c r="C31" s="13">
        <f>IF($M$2=$O$1,'2021_ktoe'!C31,'2021_TJ'!C31)</f>
        <v>184732.80000000002</v>
      </c>
      <c r="D31" s="13">
        <f>IF($M$2=$O$1,'2021_ktoe'!D31,'2021_TJ'!D31)</f>
        <v>304.2</v>
      </c>
      <c r="E31" s="13">
        <f>IF($M$2=$O$1,'2021_ktoe'!E31,'2021_TJ'!E31)</f>
        <v>11931.7</v>
      </c>
      <c r="F31" s="14">
        <f>IF($M$2=$O$1,'2021_ktoe'!F31,'2021_TJ'!F31)</f>
        <v>0</v>
      </c>
      <c r="G31" s="14">
        <f>IF($M$2=$O$1,'2021_ktoe'!G31,'2021_TJ'!G31)</f>
        <v>0</v>
      </c>
      <c r="H31" s="14">
        <f>IF($M$2=$O$1,'2021_ktoe'!H31,'2021_TJ'!H31)</f>
        <v>0</v>
      </c>
      <c r="I31" s="14">
        <f>IF($M$2=$O$1,'2021_ktoe'!I31,'2021_TJ'!I31)</f>
        <v>0</v>
      </c>
      <c r="J31" s="13">
        <f>IF($M$2=$O$1,'2021_ktoe'!J31,'2021_TJ'!J31)</f>
        <v>0</v>
      </c>
      <c r="K31" s="13">
        <f>IF($M$2=$O$1,'2021_ktoe'!K31,'2021_TJ'!K31)</f>
        <v>302.40000000000003</v>
      </c>
      <c r="L31" s="14">
        <f>IF($M$2=$O$1,'2021_ktoe'!L31,'2021_TJ'!L31)</f>
        <v>0</v>
      </c>
      <c r="M31" s="10">
        <f>IF($M$2=$O$1,'2021_ktoe'!M31,'2021_TJ'!M31)</f>
        <v>197271.10000000003</v>
      </c>
    </row>
    <row r="32" spans="1:13" x14ac:dyDescent="0.25">
      <c r="A32" s="6" t="s">
        <v>76</v>
      </c>
      <c r="B32" s="14">
        <f>IF($M$2=$O$1,'2021_ktoe'!B32,'2021_TJ'!B32)</f>
        <v>0</v>
      </c>
      <c r="C32" s="13">
        <f>IF($M$2=$O$1,'2021_ktoe'!C32,'2021_TJ'!C32)</f>
        <v>44</v>
      </c>
      <c r="D32" s="14">
        <f>IF($M$2=$O$1,'2021_ktoe'!D32,'2021_TJ'!D32)</f>
        <v>0</v>
      </c>
      <c r="E32" s="13">
        <f>IF($M$2=$O$1,'2021_ktoe'!E32,'2021_TJ'!E32)</f>
        <v>0</v>
      </c>
      <c r="F32" s="14">
        <f>IF($M$2=$O$1,'2021_ktoe'!F32,'2021_TJ'!F32)</f>
        <v>0</v>
      </c>
      <c r="G32" s="14">
        <f>IF($M$2=$O$1,'2021_ktoe'!G32,'2021_TJ'!G32)</f>
        <v>0</v>
      </c>
      <c r="H32" s="14">
        <f>IF($M$2=$O$1,'2021_ktoe'!H32,'2021_TJ'!H32)</f>
        <v>0</v>
      </c>
      <c r="I32" s="14">
        <f>IF($M$2=$O$1,'2021_ktoe'!I32,'2021_TJ'!I32)</f>
        <v>0</v>
      </c>
      <c r="J32" s="13">
        <f>IF($M$2=$O$1,'2021_ktoe'!J32,'2021_TJ'!J32)</f>
        <v>0</v>
      </c>
      <c r="K32" s="13">
        <f>IF($M$2=$O$1,'2021_ktoe'!K32,'2021_TJ'!K32)</f>
        <v>0</v>
      </c>
      <c r="L32" s="14">
        <f>IF($M$2=$O$1,'2021_ktoe'!L32,'2021_TJ'!L32)</f>
        <v>0</v>
      </c>
      <c r="M32" s="10">
        <f>IF($M$2=$O$1,'2021_ktoe'!M32,'2021_TJ'!M32)</f>
        <v>44</v>
      </c>
    </row>
    <row r="33" spans="1:13" x14ac:dyDescent="0.25">
      <c r="A33" s="6" t="s">
        <v>32</v>
      </c>
      <c r="B33" s="13">
        <f>IF($M$2=$O$1,'2021_ktoe'!B33,'2021_TJ'!B33)</f>
        <v>0</v>
      </c>
      <c r="C33" s="13">
        <f>IF($M$2=$O$1,'2021_ktoe'!C33,'2021_TJ'!C33)</f>
        <v>1405.8</v>
      </c>
      <c r="D33" s="14">
        <f>IF($M$2=$O$1,'2021_ktoe'!D33,'2021_TJ'!D33)</f>
        <v>0</v>
      </c>
      <c r="E33" s="13">
        <f>IF($M$2=$O$1,'2021_ktoe'!E33,'2021_TJ'!E33)</f>
        <v>0</v>
      </c>
      <c r="F33" s="14">
        <f>IF($M$2=$O$1,'2021_ktoe'!F33,'2021_TJ'!F33)</f>
        <v>0</v>
      </c>
      <c r="G33" s="14">
        <f>IF($M$2=$O$1,'2021_ktoe'!G33,'2021_TJ'!G33)</f>
        <v>0</v>
      </c>
      <c r="H33" s="14">
        <f>IF($M$2=$O$1,'2021_ktoe'!H33,'2021_TJ'!H33)</f>
        <v>0</v>
      </c>
      <c r="I33" s="14">
        <f>IF($M$2=$O$1,'2021_ktoe'!I33,'2021_TJ'!I33)</f>
        <v>0</v>
      </c>
      <c r="J33" s="13">
        <f>IF($M$2=$O$1,'2021_ktoe'!J33,'2021_TJ'!J33)</f>
        <v>0</v>
      </c>
      <c r="K33" s="13">
        <f>IF($M$2=$O$1,'2021_ktoe'!K33,'2021_TJ'!K33)</f>
        <v>4143.6000000000004</v>
      </c>
      <c r="L33" s="14">
        <f>IF($M$2=$O$1,'2021_ktoe'!L33,'2021_TJ'!L33)</f>
        <v>0</v>
      </c>
      <c r="M33" s="10">
        <f>IF($M$2=$O$1,'2021_ktoe'!M33,'2021_TJ'!M33)</f>
        <v>5549.4000000000005</v>
      </c>
    </row>
    <row r="34" spans="1:13" x14ac:dyDescent="0.25">
      <c r="A34" s="6" t="s">
        <v>33</v>
      </c>
      <c r="B34" s="14">
        <f>IF($M$2=$O$1,'2021_ktoe'!B34,'2021_TJ'!B34)</f>
        <v>0</v>
      </c>
      <c r="C34" s="13">
        <f>IF($M$2=$O$1,'2021_ktoe'!C34,'2021_TJ'!C34)</f>
        <v>0</v>
      </c>
      <c r="D34" s="13">
        <f>IF($M$2=$O$1,'2021_ktoe'!D34,'2021_TJ'!D34)</f>
        <v>1124.1000000000001</v>
      </c>
      <c r="E34" s="13">
        <f>IF($M$2=$O$1,'2021_ktoe'!E34,'2021_TJ'!E34)</f>
        <v>0</v>
      </c>
      <c r="F34" s="14">
        <f>IF($M$2=$O$1,'2021_ktoe'!F34,'2021_TJ'!F34)</f>
        <v>0</v>
      </c>
      <c r="G34" s="14">
        <f>IF($M$2=$O$1,'2021_ktoe'!G34,'2021_TJ'!G34)</f>
        <v>0</v>
      </c>
      <c r="H34" s="14">
        <f>IF($M$2=$O$1,'2021_ktoe'!H34,'2021_TJ'!H34)</f>
        <v>0</v>
      </c>
      <c r="I34" s="14">
        <f>IF($M$2=$O$1,'2021_ktoe'!I34,'2021_TJ'!I34)</f>
        <v>0</v>
      </c>
      <c r="J34" s="13">
        <f>IF($M$2=$O$1,'2021_ktoe'!J34,'2021_TJ'!J34)</f>
        <v>0</v>
      </c>
      <c r="K34" s="13">
        <f>IF($M$2=$O$1,'2021_ktoe'!K34,'2021_TJ'!K34)</f>
        <v>36</v>
      </c>
      <c r="L34" s="14">
        <f>IF($M$2=$O$1,'2021_ktoe'!L34,'2021_TJ'!L34)</f>
        <v>0</v>
      </c>
      <c r="M34" s="10">
        <f>IF($M$2=$O$1,'2021_ktoe'!M34,'2021_TJ'!M34)</f>
        <v>1160.1000000000001</v>
      </c>
    </row>
    <row r="35" spans="1:13" x14ac:dyDescent="0.25">
      <c r="A35" s="6" t="s">
        <v>34</v>
      </c>
      <c r="B35" s="13">
        <f>IF($M$2=$O$1,'2021_ktoe'!B35,'2021_TJ'!B35)</f>
        <v>0</v>
      </c>
      <c r="C35" s="13">
        <f>IF($M$2=$O$1,'2021_ktoe'!C35,'2021_TJ'!C35)</f>
        <v>127.80000000000001</v>
      </c>
      <c r="D35" s="14">
        <f>IF($M$2=$O$1,'2021_ktoe'!D35,'2021_TJ'!D35)</f>
        <v>0</v>
      </c>
      <c r="E35" s="13">
        <f>IF($M$2=$O$1,'2021_ktoe'!E35,'2021_TJ'!E35)</f>
        <v>0</v>
      </c>
      <c r="F35" s="14">
        <f>IF($M$2=$O$1,'2021_ktoe'!F35,'2021_TJ'!F35)</f>
        <v>0</v>
      </c>
      <c r="G35" s="14">
        <f>IF($M$2=$O$1,'2021_ktoe'!G35,'2021_TJ'!G35)</f>
        <v>0</v>
      </c>
      <c r="H35" s="14">
        <f>IF($M$2=$O$1,'2021_ktoe'!H35,'2021_TJ'!H35)</f>
        <v>0</v>
      </c>
      <c r="I35" s="14">
        <f>IF($M$2=$O$1,'2021_ktoe'!I35,'2021_TJ'!I35)</f>
        <v>0</v>
      </c>
      <c r="J35" s="13">
        <f>IF($M$2=$O$1,'2021_ktoe'!J35,'2021_TJ'!J35)</f>
        <v>0</v>
      </c>
      <c r="K35" s="13">
        <f>IF($M$2=$O$1,'2021_ktoe'!K35,'2021_TJ'!K35)</f>
        <v>0</v>
      </c>
      <c r="L35" s="14">
        <f>IF($M$2=$O$1,'2021_ktoe'!L35,'2021_TJ'!L35)</f>
        <v>0</v>
      </c>
      <c r="M35" s="10">
        <f>IF($M$2=$O$1,'2021_ktoe'!M35,'2021_TJ'!M35)</f>
        <v>127.80000000000001</v>
      </c>
    </row>
    <row r="36" spans="1:13" x14ac:dyDescent="0.25">
      <c r="A36" s="6" t="s">
        <v>35</v>
      </c>
      <c r="B36" s="13">
        <f>IF($M$2=$O$1,'2021_ktoe'!B36,'2021_TJ'!B36)</f>
        <v>0</v>
      </c>
      <c r="C36" s="13">
        <f>IF($M$2=$O$1,'2021_ktoe'!C36,'2021_TJ'!C36)</f>
        <v>0</v>
      </c>
      <c r="D36" s="13">
        <f>IF($M$2=$O$1,'2021_ktoe'!D36,'2021_TJ'!D36)</f>
        <v>0</v>
      </c>
      <c r="E36" s="13">
        <f>IF($M$2=$O$1,'2021_ktoe'!E36,'2021_TJ'!E36)</f>
        <v>0</v>
      </c>
      <c r="F36" s="14">
        <f>IF($M$2=$O$1,'2021_ktoe'!F36,'2021_TJ'!F36)</f>
        <v>0</v>
      </c>
      <c r="G36" s="14">
        <f>IF($M$2=$O$1,'2021_ktoe'!G36,'2021_TJ'!G36)</f>
        <v>0</v>
      </c>
      <c r="H36" s="14">
        <f>IF($M$2=$O$1,'2021_ktoe'!H36,'2021_TJ'!H36)</f>
        <v>0</v>
      </c>
      <c r="I36" s="14">
        <f>IF($M$2=$O$1,'2021_ktoe'!I36,'2021_TJ'!I36)</f>
        <v>0</v>
      </c>
      <c r="J36" s="13">
        <f>IF($M$2=$O$1,'2021_ktoe'!J36,'2021_TJ'!J36)</f>
        <v>0</v>
      </c>
      <c r="K36" s="13">
        <f>IF($M$2=$O$1,'2021_ktoe'!K36,'2021_TJ'!K36)</f>
        <v>0</v>
      </c>
      <c r="L36" s="14">
        <f>IF($M$2=$O$1,'2021_ktoe'!L36,'2021_TJ'!L36)</f>
        <v>0</v>
      </c>
      <c r="M36" s="10">
        <f>IF($M$2=$O$1,'2021_ktoe'!M36,'2021_TJ'!M36)</f>
        <v>0</v>
      </c>
    </row>
    <row r="37" spans="1:13" x14ac:dyDescent="0.25">
      <c r="A37" s="4" t="s">
        <v>36</v>
      </c>
      <c r="B37" s="8">
        <f>IF($M$2=$O$1,'2021_ktoe'!B37,'2021_TJ'!B37)</f>
        <v>2023.7</v>
      </c>
      <c r="C37" s="8">
        <f>IF($M$2=$O$1,'2021_ktoe'!C37,'2021_TJ'!C37)</f>
        <v>21552.600000000002</v>
      </c>
      <c r="D37" s="8">
        <f>IF($M$2=$O$1,'2021_ktoe'!D37,'2021_TJ'!D37)</f>
        <v>192622.50000000003</v>
      </c>
      <c r="E37" s="8">
        <f>IF($M$2=$O$1,'2021_ktoe'!E37,'2021_TJ'!E37)</f>
        <v>56743</v>
      </c>
      <c r="F37" s="9">
        <f>IF($M$2=$O$1,'2021_ktoe'!F37,'2021_TJ'!F37)</f>
        <v>0</v>
      </c>
      <c r="G37" s="9">
        <f>IF($M$2=$O$1,'2021_ktoe'!G37,'2021_TJ'!G37)</f>
        <v>0</v>
      </c>
      <c r="H37" s="9">
        <f>IF($M$2=$O$1,'2021_ktoe'!H37,'2021_TJ'!H37)</f>
        <v>0</v>
      </c>
      <c r="I37" s="9">
        <f>IF($M$2=$O$1,'2021_ktoe'!I37,'2021_TJ'!I37)</f>
        <v>650</v>
      </c>
      <c r="J37" s="8">
        <f>IF($M$2=$O$1,'2021_ktoe'!J37,'2021_TJ'!J37)</f>
        <v>2804</v>
      </c>
      <c r="K37" s="8">
        <f>IF($M$2=$O$1,'2021_ktoe'!K37,'2021_TJ'!K37)</f>
        <v>78105.599999999991</v>
      </c>
      <c r="L37" s="8">
        <f>IF($M$2=$O$1,'2021_ktoe'!L37,'2021_TJ'!L37)</f>
        <v>28175</v>
      </c>
      <c r="M37" s="10">
        <f>IF($M$2=$O$1,'2021_ktoe'!M37,'2021_TJ'!M37)</f>
        <v>382676.4</v>
      </c>
    </row>
    <row r="38" spans="1:13" x14ac:dyDescent="0.25">
      <c r="A38" s="6" t="s">
        <v>37</v>
      </c>
      <c r="B38" s="13">
        <f>IF($M$2=$O$1,'2021_ktoe'!B38,'2021_TJ'!B38)</f>
        <v>1887.2150000000001</v>
      </c>
      <c r="C38" s="13">
        <f>IF($M$2=$O$1,'2021_ktoe'!C38,'2021_TJ'!C38)</f>
        <v>3082</v>
      </c>
      <c r="D38" s="13">
        <f>IF($M$2=$O$1,'2021_ktoe'!D38,'2021_TJ'!D38)</f>
        <v>139393.80000000002</v>
      </c>
      <c r="E38" s="13">
        <f>IF($M$2=$O$1,'2021_ktoe'!E38,'2021_TJ'!E38)</f>
        <v>55162</v>
      </c>
      <c r="F38" s="14">
        <f>IF($M$2=$O$1,'2021_ktoe'!F38,'2021_TJ'!F38)</f>
        <v>0</v>
      </c>
      <c r="G38" s="14">
        <f>IF($M$2=$O$1,'2021_ktoe'!G38,'2021_TJ'!G38)</f>
        <v>0</v>
      </c>
      <c r="H38" s="14">
        <f>IF($M$2=$O$1,'2021_ktoe'!H38,'2021_TJ'!H38)</f>
        <v>0</v>
      </c>
      <c r="I38" s="14">
        <f>IF($M$2=$O$1,'2021_ktoe'!I38,'2021_TJ'!I38)</f>
        <v>639</v>
      </c>
      <c r="J38" s="13">
        <f>IF($M$2=$O$1,'2021_ktoe'!J38,'2021_TJ'!J38)</f>
        <v>0</v>
      </c>
      <c r="K38" s="13">
        <f>IF($M$2=$O$1,'2021_ktoe'!K38,'2021_TJ'!K38)</f>
        <v>44909.999999999993</v>
      </c>
      <c r="L38" s="13">
        <f>IF($M$2=$O$1,'2021_ktoe'!L38,'2021_TJ'!L38)</f>
        <v>20964</v>
      </c>
      <c r="M38" s="10">
        <f>IF($M$2=$O$1,'2021_ktoe'!M38,'2021_TJ'!M38)</f>
        <v>266038.01500000001</v>
      </c>
    </row>
    <row r="39" spans="1:13" x14ac:dyDescent="0.25">
      <c r="A39" s="6" t="s">
        <v>38</v>
      </c>
      <c r="B39" s="13">
        <f>IF($M$2=$O$1,'2021_ktoe'!B39,'2021_TJ'!B39)</f>
        <v>49.995000000000005</v>
      </c>
      <c r="C39" s="13">
        <f>IF($M$2=$O$1,'2021_ktoe'!C39,'2021_TJ'!C39)</f>
        <v>1272.8000000000002</v>
      </c>
      <c r="D39" s="13">
        <f>IF($M$2=$O$1,'2021_ktoe'!D39,'2021_TJ'!D39)</f>
        <v>46568.700000000004</v>
      </c>
      <c r="E39" s="13">
        <f>IF($M$2=$O$1,'2021_ktoe'!E39,'2021_TJ'!E39)</f>
        <v>1101</v>
      </c>
      <c r="F39" s="14">
        <f>IF($M$2=$O$1,'2021_ktoe'!F39,'2021_TJ'!F39)</f>
        <v>0</v>
      </c>
      <c r="G39" s="14">
        <f>IF($M$2=$O$1,'2021_ktoe'!G39,'2021_TJ'!G39)</f>
        <v>0</v>
      </c>
      <c r="H39" s="14">
        <f>IF($M$2=$O$1,'2021_ktoe'!H39,'2021_TJ'!H39)</f>
        <v>0</v>
      </c>
      <c r="I39" s="14">
        <f>IF($M$2=$O$1,'2021_ktoe'!I39,'2021_TJ'!I39)</f>
        <v>11</v>
      </c>
      <c r="J39" s="13">
        <f>IF($M$2=$O$1,'2021_ktoe'!J39,'2021_TJ'!J39)</f>
        <v>1239</v>
      </c>
      <c r="K39" s="13">
        <f>IF($M$2=$O$1,'2021_ktoe'!K39,'2021_TJ'!K39)</f>
        <v>29376</v>
      </c>
      <c r="L39" s="13">
        <f>IF($M$2=$O$1,'2021_ktoe'!L39,'2021_TJ'!L39)</f>
        <v>7070</v>
      </c>
      <c r="M39" s="10">
        <f>IF($M$2=$O$1,'2021_ktoe'!M39,'2021_TJ'!M39)</f>
        <v>86688.494999999995</v>
      </c>
    </row>
    <row r="40" spans="1:13" x14ac:dyDescent="0.25">
      <c r="A40" s="6" t="s">
        <v>39</v>
      </c>
      <c r="B40" s="13">
        <f>IF($M$2=$O$1,'2021_ktoe'!B40,'2021_TJ'!B40)</f>
        <v>61.893000000000001</v>
      </c>
      <c r="C40" s="13">
        <f>IF($M$2=$O$1,'2021_ktoe'!C40,'2021_TJ'!C40)</f>
        <v>16383.800000000003</v>
      </c>
      <c r="D40" s="13">
        <f>IF($M$2=$O$1,'2021_ktoe'!D40,'2021_TJ'!D40)</f>
        <v>5884.2</v>
      </c>
      <c r="E40" s="13">
        <f>IF($M$2=$O$1,'2021_ktoe'!E40,'2021_TJ'!E40)</f>
        <v>480</v>
      </c>
      <c r="F40" s="14">
        <f>IF($M$2=$O$1,'2021_ktoe'!F40,'2021_TJ'!F40)</f>
        <v>0</v>
      </c>
      <c r="G40" s="14">
        <f>IF($M$2=$O$1,'2021_ktoe'!G40,'2021_TJ'!G40)</f>
        <v>0</v>
      </c>
      <c r="H40" s="14">
        <f>IF($M$2=$O$1,'2021_ktoe'!H40,'2021_TJ'!H40)</f>
        <v>0</v>
      </c>
      <c r="I40" s="14">
        <f>IF($M$2=$O$1,'2021_ktoe'!I40,'2021_TJ'!I40)</f>
        <v>0</v>
      </c>
      <c r="J40" s="13">
        <f>IF($M$2=$O$1,'2021_ktoe'!J40,'2021_TJ'!J40)</f>
        <v>1565</v>
      </c>
      <c r="K40" s="13">
        <f>IF($M$2=$O$1,'2021_ktoe'!K40,'2021_TJ'!K40)</f>
        <v>3506.4</v>
      </c>
      <c r="L40" s="13">
        <f>IF($M$2=$O$1,'2021_ktoe'!L40,'2021_TJ'!L40)</f>
        <v>26</v>
      </c>
      <c r="M40" s="10">
        <f>IF($M$2=$O$1,'2021_ktoe'!M40,'2021_TJ'!M40)</f>
        <v>27907.293000000005</v>
      </c>
    </row>
    <row r="41" spans="1:13" x14ac:dyDescent="0.25">
      <c r="A41" s="6" t="s">
        <v>40</v>
      </c>
      <c r="B41" s="13">
        <f>IF($M$2=$O$1,'2021_ktoe'!B41,'2021_TJ'!B41)</f>
        <v>24.597000000000001</v>
      </c>
      <c r="C41" s="13">
        <f>IF($M$2=$O$1,'2021_ktoe'!C41,'2021_TJ'!C41)</f>
        <v>814</v>
      </c>
      <c r="D41" s="13">
        <f>IF($M$2=$O$1,'2021_ktoe'!D41,'2021_TJ'!D41)</f>
        <v>775.80000000000007</v>
      </c>
      <c r="E41" s="13">
        <f>IF($M$2=$O$1,'2021_ktoe'!E41,'2021_TJ'!E41)</f>
        <v>0</v>
      </c>
      <c r="F41" s="14">
        <f>IF($M$2=$O$1,'2021_ktoe'!F41,'2021_TJ'!F41)</f>
        <v>0</v>
      </c>
      <c r="G41" s="14">
        <f>IF($M$2=$O$1,'2021_ktoe'!G41,'2021_TJ'!G41)</f>
        <v>0</v>
      </c>
      <c r="H41" s="14">
        <f>IF($M$2=$O$1,'2021_ktoe'!H41,'2021_TJ'!H41)</f>
        <v>0</v>
      </c>
      <c r="I41" s="14">
        <f>IF($M$2=$O$1,'2021_ktoe'!I41,'2021_TJ'!I41)</f>
        <v>0</v>
      </c>
      <c r="J41" s="13">
        <f>IF($M$2=$O$1,'2021_ktoe'!J41,'2021_TJ'!J41)</f>
        <v>0</v>
      </c>
      <c r="K41" s="13">
        <f>IF($M$2=$O$1,'2021_ktoe'!K41,'2021_TJ'!K41)</f>
        <v>313.2</v>
      </c>
      <c r="L41" s="13">
        <f>IF($M$2=$O$1,'2021_ktoe'!L41,'2021_TJ'!L41)</f>
        <v>115</v>
      </c>
      <c r="M41" s="10">
        <f>IF($M$2=$O$1,'2021_ktoe'!M41,'2021_TJ'!M41)</f>
        <v>2042.597</v>
      </c>
    </row>
    <row r="42" spans="1:13" ht="15.75" thickBot="1" x14ac:dyDescent="0.3">
      <c r="A42" s="7" t="s">
        <v>41</v>
      </c>
      <c r="B42" s="16">
        <f>IF($M$2=$O$1,'2021_ktoe'!B42,'2021_TJ'!B42)</f>
        <v>228.00000000000003</v>
      </c>
      <c r="C42" s="16">
        <f>IF($M$2=$O$1,'2021_ktoe'!C42,'2021_TJ'!C42)</f>
        <v>81756.399999999994</v>
      </c>
      <c r="D42" s="16">
        <f>IF($M$2=$O$1,'2021_ktoe'!D42,'2021_TJ'!D42)</f>
        <v>22413.600000000002</v>
      </c>
      <c r="E42" s="17">
        <f>IF($M$2=$O$1,'2021_ktoe'!E42,'2021_TJ'!E42)</f>
        <v>0</v>
      </c>
      <c r="F42" s="17">
        <f>IF($M$2=$O$1,'2021_ktoe'!F42,'2021_TJ'!F42)</f>
        <v>0</v>
      </c>
      <c r="G42" s="17">
        <f>IF($M$2=$O$1,'2021_ktoe'!G42,'2021_TJ'!G42)</f>
        <v>0</v>
      </c>
      <c r="H42" s="17">
        <f>IF($M$2=$O$1,'2021_ktoe'!H42,'2021_TJ'!H42)</f>
        <v>0</v>
      </c>
      <c r="I42" s="17">
        <f>IF($M$2=$O$1,'2021_ktoe'!I42,'2021_TJ'!I42)</f>
        <v>0</v>
      </c>
      <c r="J42" s="17">
        <f>IF($M$2=$O$1,'2021_ktoe'!J42,'2021_TJ'!J42)</f>
        <v>0</v>
      </c>
      <c r="K42" s="17">
        <f>IF($M$2=$O$1,'2021_ktoe'!K42,'2021_TJ'!K42)</f>
        <v>0</v>
      </c>
      <c r="L42" s="17">
        <f>IF($M$2=$O$1,'2021_ktoe'!L42,'2021_TJ'!L42)</f>
        <v>0</v>
      </c>
      <c r="M42" s="18">
        <f>IF($M$2=$O$1,'2021_ktoe'!M42,'2021_TJ'!M42)</f>
        <v>104398</v>
      </c>
    </row>
  </sheetData>
  <mergeCells count="1">
    <mergeCell ref="A1:M1"/>
  </mergeCells>
  <dataValidations count="1">
    <dataValidation type="list" showInputMessage="1" showErrorMessage="1" sqref="M2" xr:uid="{00000000-0002-0000-0100-000000000000}">
      <formula1>Lista1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24">
    <tabColor rgb="FF92D050"/>
  </sheetPr>
  <dimension ref="A1:O42"/>
  <sheetViews>
    <sheetView showGridLines="0" zoomScale="85" zoomScaleNormal="85" workbookViewId="0">
      <pane xSplit="1" ySplit="3" topLeftCell="B16" activePane="bottomRight" state="frozen"/>
      <selection activeCell="B4" sqref="B4:M42"/>
      <selection pane="topRight" activeCell="B4" sqref="B4:M42"/>
      <selection pane="bottomLeft" activeCell="B4" sqref="B4:M42"/>
      <selection pane="bottomRight" activeCell="B4" sqref="B4:M42"/>
    </sheetView>
  </sheetViews>
  <sheetFormatPr defaultRowHeight="15" x14ac:dyDescent="0.25"/>
  <cols>
    <col min="1" max="1" width="47.28515625" bestFit="1" customWidth="1"/>
    <col min="2" max="13" width="15.7109375" customWidth="1"/>
  </cols>
  <sheetData>
    <row r="1" spans="1:15" ht="45" customHeight="1" x14ac:dyDescent="0.25">
      <c r="A1" s="31" t="s">
        <v>77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1" t="s">
        <v>0</v>
      </c>
    </row>
    <row r="2" spans="1:15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58</v>
      </c>
      <c r="M2" s="3" t="s">
        <v>2</v>
      </c>
      <c r="O2" s="1" t="s">
        <v>2</v>
      </c>
    </row>
    <row r="3" spans="1:15" ht="45" x14ac:dyDescent="0.25">
      <c r="A3" s="21" t="s">
        <v>5</v>
      </c>
      <c r="B3" s="22" t="s">
        <v>42</v>
      </c>
      <c r="C3" s="22" t="s">
        <v>43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78</v>
      </c>
      <c r="J3" s="22" t="s">
        <v>79</v>
      </c>
      <c r="K3" s="22" t="s">
        <v>50</v>
      </c>
      <c r="L3" s="22" t="s">
        <v>51</v>
      </c>
      <c r="M3" s="23" t="s">
        <v>52</v>
      </c>
    </row>
    <row r="4" spans="1:15" x14ac:dyDescent="0.25">
      <c r="A4" s="4" t="s">
        <v>6</v>
      </c>
      <c r="B4" s="8">
        <v>32367.132000000005</v>
      </c>
      <c r="C4" s="8">
        <v>45638.200000000004</v>
      </c>
      <c r="D4" s="8">
        <v>49337.099999999991</v>
      </c>
      <c r="E4" s="8">
        <v>127885.3</v>
      </c>
      <c r="F4" s="8">
        <v>174824.36363636359</v>
      </c>
      <c r="G4" s="8">
        <v>763.2</v>
      </c>
      <c r="H4" s="8">
        <v>2390.4</v>
      </c>
      <c r="I4" s="8">
        <v>14315.599999999999</v>
      </c>
      <c r="J4" s="8">
        <v>6560</v>
      </c>
      <c r="K4" s="9">
        <v>0</v>
      </c>
      <c r="L4" s="9">
        <v>0</v>
      </c>
      <c r="M4" s="10">
        <v>454081.29563636362</v>
      </c>
    </row>
    <row r="5" spans="1:15" x14ac:dyDescent="0.25">
      <c r="A5" s="4" t="s">
        <v>3</v>
      </c>
      <c r="B5" s="8">
        <v>36276.303</v>
      </c>
      <c r="C5" s="8">
        <v>412430.6</v>
      </c>
      <c r="D5" s="8">
        <v>261556.19999999998</v>
      </c>
      <c r="E5" s="8">
        <v>14089.8</v>
      </c>
      <c r="F5" s="9">
        <v>0</v>
      </c>
      <c r="G5" s="9">
        <v>0</v>
      </c>
      <c r="H5" s="9">
        <v>0</v>
      </c>
      <c r="I5" s="9">
        <v>0</v>
      </c>
      <c r="J5" s="8">
        <v>0</v>
      </c>
      <c r="K5" s="8">
        <v>71881.200000000012</v>
      </c>
      <c r="L5" s="8">
        <v>0</v>
      </c>
      <c r="M5" s="10">
        <v>796234.10300000012</v>
      </c>
    </row>
    <row r="6" spans="1:15" x14ac:dyDescent="0.25">
      <c r="A6" s="4" t="s">
        <v>4</v>
      </c>
      <c r="B6" s="8">
        <v>-14152.683000000001</v>
      </c>
      <c r="C6" s="8">
        <v>-118022</v>
      </c>
      <c r="D6" s="8">
        <v>0</v>
      </c>
      <c r="E6" s="8">
        <v>-17775.100000000002</v>
      </c>
      <c r="F6" s="9">
        <v>0</v>
      </c>
      <c r="G6" s="9">
        <v>0</v>
      </c>
      <c r="H6" s="9">
        <v>0</v>
      </c>
      <c r="I6" s="9">
        <v>0</v>
      </c>
      <c r="J6" s="8">
        <v>0</v>
      </c>
      <c r="K6" s="8">
        <v>-25966.800000000003</v>
      </c>
      <c r="L6" s="8">
        <v>0</v>
      </c>
      <c r="M6" s="10">
        <v>-175916.58299999998</v>
      </c>
    </row>
    <row r="7" spans="1:15" x14ac:dyDescent="0.25">
      <c r="A7" s="4" t="s">
        <v>7</v>
      </c>
      <c r="B7" s="9">
        <v>0</v>
      </c>
      <c r="C7" s="8">
        <v>-5117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0">
        <v>-5117</v>
      </c>
    </row>
    <row r="8" spans="1:15" x14ac:dyDescent="0.25">
      <c r="A8" s="4" t="s">
        <v>8</v>
      </c>
      <c r="B8" s="11">
        <v>3053.9690000000005</v>
      </c>
      <c r="C8" s="11">
        <v>-1147</v>
      </c>
      <c r="D8" s="11">
        <v>78281.100000000006</v>
      </c>
      <c r="E8" s="11">
        <v>15.700000000000003</v>
      </c>
      <c r="F8" s="9">
        <v>0</v>
      </c>
      <c r="G8" s="9">
        <v>0</v>
      </c>
      <c r="H8" s="9">
        <v>0</v>
      </c>
      <c r="I8" s="9">
        <v>0</v>
      </c>
      <c r="J8" s="11">
        <v>0</v>
      </c>
      <c r="K8" s="9">
        <v>0</v>
      </c>
      <c r="L8" s="9">
        <v>0</v>
      </c>
      <c r="M8" s="12">
        <v>80203.769</v>
      </c>
    </row>
    <row r="9" spans="1:15" x14ac:dyDescent="0.25">
      <c r="A9" s="4" t="s">
        <v>9</v>
      </c>
      <c r="B9" s="8">
        <v>57544.72099999999</v>
      </c>
      <c r="C9" s="8">
        <v>333782.8</v>
      </c>
      <c r="D9" s="8">
        <v>389174.4</v>
      </c>
      <c r="E9" s="8">
        <v>124215.7</v>
      </c>
      <c r="F9" s="8">
        <v>174824.36363636359</v>
      </c>
      <c r="G9" s="8">
        <v>763.2</v>
      </c>
      <c r="H9" s="8">
        <v>2390.4</v>
      </c>
      <c r="I9" s="8">
        <v>14315.599999999999</v>
      </c>
      <c r="J9" s="8">
        <v>6560</v>
      </c>
      <c r="K9" s="8">
        <v>45914.400000000009</v>
      </c>
      <c r="L9" s="8">
        <v>0</v>
      </c>
      <c r="M9" s="10">
        <v>1149485.5846363634</v>
      </c>
    </row>
    <row r="10" spans="1:15" x14ac:dyDescent="0.25">
      <c r="A10" s="4" t="s">
        <v>10</v>
      </c>
      <c r="B10" s="8">
        <v>0</v>
      </c>
      <c r="C10" s="8">
        <v>172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0">
        <v>172</v>
      </c>
    </row>
    <row r="11" spans="1:15" x14ac:dyDescent="0.25">
      <c r="A11" s="4" t="s">
        <v>11</v>
      </c>
      <c r="B11" s="8">
        <v>-148.66059999999933</v>
      </c>
      <c r="C11" s="8">
        <v>406.00000000000142</v>
      </c>
      <c r="D11" s="8">
        <v>5342.4000000000406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-3717</v>
      </c>
      <c r="L11" s="8">
        <v>-360.22500000001611</v>
      </c>
      <c r="M11" s="10">
        <v>1522.5144000000262</v>
      </c>
    </row>
    <row r="12" spans="1:15" x14ac:dyDescent="0.25">
      <c r="A12" s="4" t="s">
        <v>12</v>
      </c>
      <c r="B12" s="8">
        <v>-46195.981400000004</v>
      </c>
      <c r="C12" s="8">
        <v>346.3500000000131</v>
      </c>
      <c r="D12" s="8">
        <v>-103668.29999999999</v>
      </c>
      <c r="E12" s="8">
        <v>-36584</v>
      </c>
      <c r="F12" s="8">
        <v>-174824.36363636359</v>
      </c>
      <c r="G12" s="8">
        <v>-763.2</v>
      </c>
      <c r="H12" s="8">
        <v>-2390.4</v>
      </c>
      <c r="I12" s="8">
        <v>-13665.599999999999</v>
      </c>
      <c r="J12" s="8">
        <v>-3679</v>
      </c>
      <c r="K12" s="8">
        <v>129988.08</v>
      </c>
      <c r="L12" s="8">
        <v>52161.100000000006</v>
      </c>
      <c r="M12" s="10">
        <v>-199275.31503636352</v>
      </c>
    </row>
    <row r="13" spans="1:15" x14ac:dyDescent="0.25">
      <c r="A13" s="5" t="s">
        <v>13</v>
      </c>
      <c r="B13" s="11">
        <v>-3911.5999999999995</v>
      </c>
      <c r="C13" s="11">
        <v>-14567.15</v>
      </c>
      <c r="D13" s="11">
        <v>-9312.3000000000011</v>
      </c>
      <c r="E13" s="11">
        <v>-632</v>
      </c>
      <c r="F13" s="9">
        <v>0</v>
      </c>
      <c r="G13" s="9">
        <v>0</v>
      </c>
      <c r="H13" s="9">
        <v>0</v>
      </c>
      <c r="I13" s="9">
        <v>0</v>
      </c>
      <c r="J13" s="11">
        <v>0</v>
      </c>
      <c r="K13" s="11">
        <v>-11020.680000000011</v>
      </c>
      <c r="L13" s="11">
        <v>-3016.5999999999985</v>
      </c>
      <c r="M13" s="12">
        <v>-42460.330000000009</v>
      </c>
    </row>
    <row r="14" spans="1:15" x14ac:dyDescent="0.25">
      <c r="A14" s="4" t="s">
        <v>14</v>
      </c>
      <c r="B14" s="8">
        <v>-448.3</v>
      </c>
      <c r="C14" s="8">
        <v>0</v>
      </c>
      <c r="D14" s="8">
        <v>-4390.2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8">
        <v>0</v>
      </c>
      <c r="K14" s="8">
        <v>-10987.2</v>
      </c>
      <c r="L14" s="8">
        <v>-4240.2749999999996</v>
      </c>
      <c r="M14" s="10">
        <v>-20065.974999999999</v>
      </c>
    </row>
    <row r="15" spans="1:15" x14ac:dyDescent="0.25">
      <c r="A15" s="4" t="s">
        <v>15</v>
      </c>
      <c r="B15" s="8">
        <v>6840.1790000000001</v>
      </c>
      <c r="C15" s="8">
        <v>320140</v>
      </c>
      <c r="D15" s="8">
        <v>277146</v>
      </c>
      <c r="E15" s="8">
        <v>86999.7</v>
      </c>
      <c r="F15" s="9">
        <v>0</v>
      </c>
      <c r="G15" s="9">
        <v>0</v>
      </c>
      <c r="H15" s="9">
        <v>0</v>
      </c>
      <c r="I15" s="9">
        <v>650</v>
      </c>
      <c r="J15" s="8">
        <v>2881</v>
      </c>
      <c r="K15" s="8">
        <v>150177.59999999998</v>
      </c>
      <c r="L15" s="8">
        <v>44544</v>
      </c>
      <c r="M15" s="10">
        <v>889378.47899999993</v>
      </c>
    </row>
    <row r="16" spans="1:15" x14ac:dyDescent="0.25">
      <c r="A16" s="4" t="s">
        <v>16</v>
      </c>
      <c r="B16" s="8">
        <v>4588.4790000000003</v>
      </c>
      <c r="C16" s="8">
        <v>30520.599999999995</v>
      </c>
      <c r="D16" s="8">
        <v>60681.600000000006</v>
      </c>
      <c r="E16" s="8">
        <v>18325</v>
      </c>
      <c r="F16" s="9">
        <v>0</v>
      </c>
      <c r="G16" s="9">
        <v>0</v>
      </c>
      <c r="H16" s="9">
        <v>0</v>
      </c>
      <c r="I16" s="9">
        <v>0</v>
      </c>
      <c r="J16" s="8">
        <v>77</v>
      </c>
      <c r="K16" s="8">
        <v>67590</v>
      </c>
      <c r="L16" s="8">
        <v>16369</v>
      </c>
      <c r="M16" s="10">
        <v>198151.679</v>
      </c>
    </row>
    <row r="17" spans="1:13" x14ac:dyDescent="0.25">
      <c r="A17" s="6" t="s">
        <v>17</v>
      </c>
      <c r="B17" s="13">
        <v>2440.8000000000002</v>
      </c>
      <c r="C17" s="13">
        <v>42.6</v>
      </c>
      <c r="D17" s="13">
        <v>1782</v>
      </c>
      <c r="E17" s="13">
        <v>17</v>
      </c>
      <c r="F17" s="14">
        <v>0</v>
      </c>
      <c r="G17" s="14">
        <v>0</v>
      </c>
      <c r="H17" s="14">
        <v>0</v>
      </c>
      <c r="I17" s="14">
        <v>0</v>
      </c>
      <c r="J17" s="13">
        <v>0</v>
      </c>
      <c r="K17" s="13">
        <v>2217.6</v>
      </c>
      <c r="L17" s="13">
        <v>1497.9999999999998</v>
      </c>
      <c r="M17" s="10">
        <v>7998</v>
      </c>
    </row>
    <row r="18" spans="1:13" x14ac:dyDescent="0.25">
      <c r="A18" s="6" t="s">
        <v>18</v>
      </c>
      <c r="B18" s="13">
        <v>0</v>
      </c>
      <c r="C18" s="13">
        <v>16389</v>
      </c>
      <c r="D18" s="13">
        <v>9749.7000000000007</v>
      </c>
      <c r="E18" s="13">
        <v>112</v>
      </c>
      <c r="F18" s="14">
        <v>0</v>
      </c>
      <c r="G18" s="14">
        <v>0</v>
      </c>
      <c r="H18" s="14">
        <v>0</v>
      </c>
      <c r="I18" s="14">
        <v>0</v>
      </c>
      <c r="J18" s="13">
        <v>0</v>
      </c>
      <c r="K18" s="13">
        <v>13251.6</v>
      </c>
      <c r="L18" s="13">
        <v>11654</v>
      </c>
      <c r="M18" s="10">
        <v>51156.3</v>
      </c>
    </row>
    <row r="19" spans="1:13" x14ac:dyDescent="0.25">
      <c r="A19" s="6" t="s">
        <v>19</v>
      </c>
      <c r="B19" s="13">
        <v>0</v>
      </c>
      <c r="C19" s="13">
        <v>42.6</v>
      </c>
      <c r="D19" s="13">
        <v>2875.5</v>
      </c>
      <c r="E19" s="13">
        <v>0</v>
      </c>
      <c r="F19" s="14">
        <v>0</v>
      </c>
      <c r="G19" s="14">
        <v>0</v>
      </c>
      <c r="H19" s="14">
        <v>0</v>
      </c>
      <c r="I19" s="14">
        <v>0</v>
      </c>
      <c r="J19" s="13">
        <v>0</v>
      </c>
      <c r="K19" s="13">
        <v>1389.6</v>
      </c>
      <c r="L19" s="13">
        <v>3</v>
      </c>
      <c r="M19" s="10">
        <v>4310.7</v>
      </c>
    </row>
    <row r="20" spans="1:13" x14ac:dyDescent="0.25">
      <c r="A20" s="6" t="s">
        <v>20</v>
      </c>
      <c r="B20" s="13">
        <v>909.29000000000008</v>
      </c>
      <c r="C20" s="13">
        <v>2394.8000000000002</v>
      </c>
      <c r="D20" s="13">
        <v>8414.1</v>
      </c>
      <c r="E20" s="13">
        <v>7088</v>
      </c>
      <c r="F20" s="14">
        <v>0</v>
      </c>
      <c r="G20" s="14">
        <v>0</v>
      </c>
      <c r="H20" s="14">
        <v>0</v>
      </c>
      <c r="I20" s="14">
        <v>0</v>
      </c>
      <c r="J20" s="13">
        <v>0</v>
      </c>
      <c r="K20" s="13">
        <v>5601.6</v>
      </c>
      <c r="L20" s="13">
        <v>119</v>
      </c>
      <c r="M20" s="10">
        <v>24526.79</v>
      </c>
    </row>
    <row r="21" spans="1:13" x14ac:dyDescent="0.25">
      <c r="A21" s="6" t="s">
        <v>21</v>
      </c>
      <c r="B21" s="13">
        <v>0</v>
      </c>
      <c r="C21" s="13">
        <v>88.600000000000009</v>
      </c>
      <c r="D21" s="13">
        <v>3288.5999999999995</v>
      </c>
      <c r="E21" s="13">
        <v>8</v>
      </c>
      <c r="F21" s="14">
        <v>0</v>
      </c>
      <c r="G21" s="14">
        <v>0</v>
      </c>
      <c r="H21" s="14">
        <v>0</v>
      </c>
      <c r="I21" s="14">
        <v>0</v>
      </c>
      <c r="J21" s="13">
        <v>5</v>
      </c>
      <c r="K21" s="13">
        <v>6076.7999999999993</v>
      </c>
      <c r="L21" s="13">
        <v>514</v>
      </c>
      <c r="M21" s="10">
        <v>9980.9999999999982</v>
      </c>
    </row>
    <row r="22" spans="1:13" x14ac:dyDescent="0.25">
      <c r="A22" s="6" t="s">
        <v>22</v>
      </c>
      <c r="B22" s="13">
        <v>15.194000000000001</v>
      </c>
      <c r="C22" s="13">
        <v>446.4</v>
      </c>
      <c r="D22" s="13">
        <v>9155.7000000000007</v>
      </c>
      <c r="E22" s="13">
        <v>158</v>
      </c>
      <c r="F22" s="14">
        <v>0</v>
      </c>
      <c r="G22" s="14">
        <v>0</v>
      </c>
      <c r="H22" s="14">
        <v>0</v>
      </c>
      <c r="I22" s="14">
        <v>0</v>
      </c>
      <c r="J22" s="13">
        <v>13</v>
      </c>
      <c r="K22" s="13">
        <v>12128.4</v>
      </c>
      <c r="L22" s="13">
        <v>210</v>
      </c>
      <c r="M22" s="10">
        <v>22126.694</v>
      </c>
    </row>
    <row r="23" spans="1:13" x14ac:dyDescent="0.25">
      <c r="A23" s="6" t="s">
        <v>23</v>
      </c>
      <c r="B23" s="13">
        <v>0</v>
      </c>
      <c r="C23" s="13">
        <v>894.6</v>
      </c>
      <c r="D23" s="13">
        <v>163.80000000000001</v>
      </c>
      <c r="E23" s="13">
        <v>2</v>
      </c>
      <c r="F23" s="14">
        <v>0</v>
      </c>
      <c r="G23" s="14">
        <v>0</v>
      </c>
      <c r="H23" s="14">
        <v>0</v>
      </c>
      <c r="I23" s="14">
        <v>0</v>
      </c>
      <c r="J23" s="13">
        <v>0</v>
      </c>
      <c r="K23" s="13">
        <v>410.40000000000003</v>
      </c>
      <c r="L23" s="13">
        <v>1</v>
      </c>
      <c r="M23" s="10">
        <v>1471.8000000000002</v>
      </c>
    </row>
    <row r="24" spans="1:13" x14ac:dyDescent="0.25">
      <c r="A24" s="6" t="s">
        <v>24</v>
      </c>
      <c r="B24" s="13">
        <v>58.780000000000008</v>
      </c>
      <c r="C24" s="13">
        <v>669.6</v>
      </c>
      <c r="D24" s="13">
        <v>14566.5</v>
      </c>
      <c r="E24" s="13">
        <v>3775</v>
      </c>
      <c r="F24" s="14">
        <v>0</v>
      </c>
      <c r="G24" s="14">
        <v>0</v>
      </c>
      <c r="H24" s="14">
        <v>0</v>
      </c>
      <c r="I24" s="14">
        <v>0</v>
      </c>
      <c r="J24" s="13">
        <v>20</v>
      </c>
      <c r="K24" s="13">
        <v>10080</v>
      </c>
      <c r="L24" s="13">
        <v>1203</v>
      </c>
      <c r="M24" s="10">
        <v>30372.879999999997</v>
      </c>
    </row>
    <row r="25" spans="1:13" x14ac:dyDescent="0.25">
      <c r="A25" s="6" t="s">
        <v>25</v>
      </c>
      <c r="B25" s="13">
        <v>1002.183</v>
      </c>
      <c r="C25" s="13">
        <v>88.600000000000009</v>
      </c>
      <c r="D25" s="13">
        <v>2507.4</v>
      </c>
      <c r="E25" s="13">
        <v>3048</v>
      </c>
      <c r="F25" s="14">
        <v>0</v>
      </c>
      <c r="G25" s="14">
        <v>0</v>
      </c>
      <c r="H25" s="14">
        <v>0</v>
      </c>
      <c r="I25" s="14">
        <v>0</v>
      </c>
      <c r="J25" s="13">
        <v>0</v>
      </c>
      <c r="K25" s="13">
        <v>3283.2000000000003</v>
      </c>
      <c r="L25" s="13">
        <v>679</v>
      </c>
      <c r="M25" s="10">
        <v>10608.383</v>
      </c>
    </row>
    <row r="26" spans="1:13" x14ac:dyDescent="0.25">
      <c r="A26" s="6" t="s">
        <v>26</v>
      </c>
      <c r="B26" s="13">
        <v>0</v>
      </c>
      <c r="C26" s="13">
        <v>482.20000000000005</v>
      </c>
      <c r="D26" s="13">
        <v>323.10000000000002</v>
      </c>
      <c r="E26" s="13">
        <v>3679</v>
      </c>
      <c r="F26" s="14">
        <v>0</v>
      </c>
      <c r="G26" s="14">
        <v>0</v>
      </c>
      <c r="H26" s="14">
        <v>0</v>
      </c>
      <c r="I26" s="14">
        <v>0</v>
      </c>
      <c r="J26" s="13">
        <v>0</v>
      </c>
      <c r="K26" s="13">
        <v>1836</v>
      </c>
      <c r="L26" s="13">
        <v>0</v>
      </c>
      <c r="M26" s="10">
        <v>6320.3</v>
      </c>
    </row>
    <row r="27" spans="1:13" x14ac:dyDescent="0.25">
      <c r="A27" s="6" t="s">
        <v>27</v>
      </c>
      <c r="B27" s="13">
        <v>147.03800000000001</v>
      </c>
      <c r="C27" s="13">
        <v>8758.4000000000015</v>
      </c>
      <c r="D27" s="13">
        <v>2324.7000000000003</v>
      </c>
      <c r="E27" s="13">
        <v>181</v>
      </c>
      <c r="F27" s="14">
        <v>0</v>
      </c>
      <c r="G27" s="14">
        <v>0</v>
      </c>
      <c r="H27" s="14">
        <v>0</v>
      </c>
      <c r="I27" s="14">
        <v>0</v>
      </c>
      <c r="J27" s="13">
        <v>28</v>
      </c>
      <c r="K27" s="13">
        <v>2041.2</v>
      </c>
      <c r="L27" s="13">
        <v>182</v>
      </c>
      <c r="M27" s="10">
        <v>13662.338000000003</v>
      </c>
    </row>
    <row r="28" spans="1:13" x14ac:dyDescent="0.25">
      <c r="A28" s="6" t="s">
        <v>28</v>
      </c>
      <c r="B28" s="13">
        <v>0</v>
      </c>
      <c r="C28" s="13">
        <v>0</v>
      </c>
      <c r="D28" s="13">
        <v>784.80000000000007</v>
      </c>
      <c r="E28" s="13">
        <v>9</v>
      </c>
      <c r="F28" s="14">
        <v>0</v>
      </c>
      <c r="G28" s="14">
        <v>0</v>
      </c>
      <c r="H28" s="14">
        <v>0</v>
      </c>
      <c r="I28" s="14">
        <v>0</v>
      </c>
      <c r="J28" s="13">
        <v>0</v>
      </c>
      <c r="K28" s="13">
        <v>784.80000000000007</v>
      </c>
      <c r="L28" s="13">
        <v>11</v>
      </c>
      <c r="M28" s="10">
        <v>1589.6000000000001</v>
      </c>
    </row>
    <row r="29" spans="1:13" x14ac:dyDescent="0.25">
      <c r="A29" s="6" t="s">
        <v>29</v>
      </c>
      <c r="B29" s="13">
        <v>15.194000000000001</v>
      </c>
      <c r="C29" s="13">
        <v>223.2</v>
      </c>
      <c r="D29" s="13">
        <v>4745.7</v>
      </c>
      <c r="E29" s="13">
        <v>247.99999999999997</v>
      </c>
      <c r="F29" s="14">
        <v>0</v>
      </c>
      <c r="G29" s="14">
        <v>0</v>
      </c>
      <c r="H29" s="14">
        <v>0</v>
      </c>
      <c r="I29" s="14">
        <v>0</v>
      </c>
      <c r="J29" s="13">
        <v>11</v>
      </c>
      <c r="K29" s="13">
        <v>8488.7999999999993</v>
      </c>
      <c r="L29" s="13">
        <v>295</v>
      </c>
      <c r="M29" s="10">
        <v>14026.894</v>
      </c>
    </row>
    <row r="30" spans="1:13" x14ac:dyDescent="0.25">
      <c r="A30" s="4" t="s">
        <v>30</v>
      </c>
      <c r="B30" s="8">
        <v>0</v>
      </c>
      <c r="C30" s="8">
        <v>186310.39999999999</v>
      </c>
      <c r="D30" s="8">
        <v>1428.3000000000002</v>
      </c>
      <c r="E30" s="8">
        <v>11931.7</v>
      </c>
      <c r="F30" s="9">
        <v>0</v>
      </c>
      <c r="G30" s="9">
        <v>0</v>
      </c>
      <c r="H30" s="9">
        <v>0</v>
      </c>
      <c r="I30" s="9">
        <v>0</v>
      </c>
      <c r="J30" s="8">
        <v>0</v>
      </c>
      <c r="K30" s="8">
        <v>4482</v>
      </c>
      <c r="L30" s="9">
        <v>0</v>
      </c>
      <c r="M30" s="10">
        <v>204152.4</v>
      </c>
    </row>
    <row r="31" spans="1:13" x14ac:dyDescent="0.25">
      <c r="A31" s="6" t="s">
        <v>31</v>
      </c>
      <c r="B31" s="14">
        <v>0</v>
      </c>
      <c r="C31" s="13">
        <v>184732.80000000002</v>
      </c>
      <c r="D31" s="13">
        <v>304.2</v>
      </c>
      <c r="E31" s="13">
        <v>11931.7</v>
      </c>
      <c r="F31" s="14">
        <v>0</v>
      </c>
      <c r="G31" s="14">
        <v>0</v>
      </c>
      <c r="H31" s="14">
        <v>0</v>
      </c>
      <c r="I31" s="14">
        <v>0</v>
      </c>
      <c r="J31" s="13">
        <v>0</v>
      </c>
      <c r="K31" s="13">
        <v>302.40000000000003</v>
      </c>
      <c r="L31" s="14">
        <v>0</v>
      </c>
      <c r="M31" s="10">
        <v>197271.10000000003</v>
      </c>
    </row>
    <row r="32" spans="1:13" x14ac:dyDescent="0.25">
      <c r="A32" s="6" t="s">
        <v>76</v>
      </c>
      <c r="B32" s="14">
        <v>0</v>
      </c>
      <c r="C32" s="13">
        <v>44</v>
      </c>
      <c r="D32" s="14">
        <v>0</v>
      </c>
      <c r="E32" s="13">
        <v>0</v>
      </c>
      <c r="F32" s="14">
        <v>0</v>
      </c>
      <c r="G32" s="14">
        <v>0</v>
      </c>
      <c r="H32" s="14">
        <v>0</v>
      </c>
      <c r="I32" s="14">
        <v>0</v>
      </c>
      <c r="J32" s="13">
        <v>0</v>
      </c>
      <c r="K32" s="14">
        <v>0</v>
      </c>
      <c r="L32" s="14">
        <v>0</v>
      </c>
      <c r="M32" s="10">
        <v>44</v>
      </c>
    </row>
    <row r="33" spans="1:13" x14ac:dyDescent="0.25">
      <c r="A33" s="6" t="s">
        <v>32</v>
      </c>
      <c r="B33" s="13">
        <v>0</v>
      </c>
      <c r="C33" s="13">
        <v>1405.8</v>
      </c>
      <c r="D33" s="14">
        <v>0</v>
      </c>
      <c r="E33" s="13">
        <v>0</v>
      </c>
      <c r="F33" s="14">
        <v>0</v>
      </c>
      <c r="G33" s="14">
        <v>0</v>
      </c>
      <c r="H33" s="14">
        <v>0</v>
      </c>
      <c r="I33" s="14">
        <v>0</v>
      </c>
      <c r="J33" s="13">
        <v>0</v>
      </c>
      <c r="K33" s="13">
        <v>4143.6000000000004</v>
      </c>
      <c r="L33" s="14">
        <v>0</v>
      </c>
      <c r="M33" s="10">
        <v>5549.4000000000005</v>
      </c>
    </row>
    <row r="34" spans="1:13" x14ac:dyDescent="0.25">
      <c r="A34" s="6" t="s">
        <v>33</v>
      </c>
      <c r="B34" s="14">
        <v>0</v>
      </c>
      <c r="C34" s="13">
        <v>0</v>
      </c>
      <c r="D34" s="13">
        <v>1124.1000000000001</v>
      </c>
      <c r="E34" s="13">
        <v>0</v>
      </c>
      <c r="F34" s="14">
        <v>0</v>
      </c>
      <c r="G34" s="14">
        <v>0</v>
      </c>
      <c r="H34" s="14">
        <v>0</v>
      </c>
      <c r="I34" s="14">
        <v>0</v>
      </c>
      <c r="J34" s="15">
        <v>0</v>
      </c>
      <c r="K34" s="13">
        <v>36</v>
      </c>
      <c r="L34" s="14">
        <v>0</v>
      </c>
      <c r="M34" s="10">
        <v>1160.1000000000001</v>
      </c>
    </row>
    <row r="35" spans="1:13" x14ac:dyDescent="0.25">
      <c r="A35" s="6" t="s">
        <v>34</v>
      </c>
      <c r="B35" s="13">
        <v>0</v>
      </c>
      <c r="C35" s="13">
        <v>127.80000000000001</v>
      </c>
      <c r="D35" s="14">
        <v>0</v>
      </c>
      <c r="E35" s="13">
        <v>0</v>
      </c>
      <c r="F35" s="14">
        <v>0</v>
      </c>
      <c r="G35" s="14">
        <v>0</v>
      </c>
      <c r="H35" s="14">
        <v>0</v>
      </c>
      <c r="I35" s="14">
        <v>0</v>
      </c>
      <c r="J35" s="13">
        <v>0</v>
      </c>
      <c r="K35" s="14">
        <v>0</v>
      </c>
      <c r="L35" s="14">
        <v>0</v>
      </c>
      <c r="M35" s="10">
        <v>127.80000000000001</v>
      </c>
    </row>
    <row r="36" spans="1:13" x14ac:dyDescent="0.25">
      <c r="A36" s="6" t="s">
        <v>35</v>
      </c>
      <c r="B36" s="15">
        <v>0</v>
      </c>
      <c r="C36" s="13">
        <v>0</v>
      </c>
      <c r="D36" s="15">
        <v>0</v>
      </c>
      <c r="E36" s="13">
        <v>0</v>
      </c>
      <c r="F36" s="14">
        <v>0</v>
      </c>
      <c r="G36" s="14">
        <v>0</v>
      </c>
      <c r="H36" s="14">
        <v>0</v>
      </c>
      <c r="I36" s="14">
        <v>0</v>
      </c>
      <c r="J36" s="13">
        <v>0</v>
      </c>
      <c r="K36" s="13">
        <v>0</v>
      </c>
      <c r="L36" s="14">
        <v>0</v>
      </c>
      <c r="M36" s="10">
        <v>0</v>
      </c>
    </row>
    <row r="37" spans="1:13" x14ac:dyDescent="0.25">
      <c r="A37" s="4" t="s">
        <v>36</v>
      </c>
      <c r="B37" s="8">
        <v>2023.7</v>
      </c>
      <c r="C37" s="8">
        <v>21552.600000000002</v>
      </c>
      <c r="D37" s="8">
        <v>192622.50000000003</v>
      </c>
      <c r="E37" s="8">
        <v>56743</v>
      </c>
      <c r="F37" s="9">
        <v>0</v>
      </c>
      <c r="G37" s="9">
        <v>0</v>
      </c>
      <c r="H37" s="9">
        <v>0</v>
      </c>
      <c r="I37" s="9">
        <v>650</v>
      </c>
      <c r="J37" s="8">
        <v>2804</v>
      </c>
      <c r="K37" s="8">
        <v>78105.599999999991</v>
      </c>
      <c r="L37" s="8">
        <v>28175</v>
      </c>
      <c r="M37" s="10">
        <v>382676.4</v>
      </c>
    </row>
    <row r="38" spans="1:13" x14ac:dyDescent="0.25">
      <c r="A38" s="6" t="s">
        <v>37</v>
      </c>
      <c r="B38" s="13">
        <v>1887.2150000000001</v>
      </c>
      <c r="C38" s="13">
        <v>3082</v>
      </c>
      <c r="D38" s="13">
        <v>139393.80000000002</v>
      </c>
      <c r="E38" s="13">
        <v>55162</v>
      </c>
      <c r="F38" s="14">
        <v>0</v>
      </c>
      <c r="G38" s="14">
        <v>0</v>
      </c>
      <c r="H38" s="14">
        <v>0</v>
      </c>
      <c r="I38" s="14">
        <v>639</v>
      </c>
      <c r="J38" s="13">
        <v>0</v>
      </c>
      <c r="K38" s="13">
        <v>44909.999999999993</v>
      </c>
      <c r="L38" s="13">
        <v>20964</v>
      </c>
      <c r="M38" s="10">
        <v>266038.01500000001</v>
      </c>
    </row>
    <row r="39" spans="1:13" x14ac:dyDescent="0.25">
      <c r="A39" s="6" t="s">
        <v>38</v>
      </c>
      <c r="B39" s="13">
        <v>49.995000000000005</v>
      </c>
      <c r="C39" s="13">
        <v>1272.8000000000002</v>
      </c>
      <c r="D39" s="13">
        <v>46568.700000000004</v>
      </c>
      <c r="E39" s="13">
        <v>1101</v>
      </c>
      <c r="F39" s="14">
        <v>0</v>
      </c>
      <c r="G39" s="14">
        <v>0</v>
      </c>
      <c r="H39" s="14">
        <v>0</v>
      </c>
      <c r="I39" s="14">
        <v>11</v>
      </c>
      <c r="J39" s="13">
        <v>1239</v>
      </c>
      <c r="K39" s="13">
        <v>29376</v>
      </c>
      <c r="L39" s="13">
        <v>7070</v>
      </c>
      <c r="M39" s="10">
        <v>86688.494999999995</v>
      </c>
    </row>
    <row r="40" spans="1:13" x14ac:dyDescent="0.25">
      <c r="A40" s="6" t="s">
        <v>39</v>
      </c>
      <c r="B40" s="13">
        <v>61.893000000000001</v>
      </c>
      <c r="C40" s="13">
        <v>16383.800000000003</v>
      </c>
      <c r="D40" s="13">
        <v>5884.2</v>
      </c>
      <c r="E40" s="13">
        <v>480</v>
      </c>
      <c r="F40" s="14">
        <v>0</v>
      </c>
      <c r="G40" s="14">
        <v>0</v>
      </c>
      <c r="H40" s="14">
        <v>0</v>
      </c>
      <c r="I40" s="14">
        <v>0</v>
      </c>
      <c r="J40" s="13">
        <v>1565</v>
      </c>
      <c r="K40" s="13">
        <v>3506.4</v>
      </c>
      <c r="L40" s="13">
        <v>26</v>
      </c>
      <c r="M40" s="10">
        <v>27907.293000000005</v>
      </c>
    </row>
    <row r="41" spans="1:13" x14ac:dyDescent="0.25">
      <c r="A41" s="6" t="s">
        <v>40</v>
      </c>
      <c r="B41" s="13">
        <v>24.597000000000001</v>
      </c>
      <c r="C41" s="13">
        <v>814</v>
      </c>
      <c r="D41" s="13">
        <v>775.80000000000007</v>
      </c>
      <c r="E41" s="13">
        <v>0</v>
      </c>
      <c r="F41" s="14">
        <v>0</v>
      </c>
      <c r="G41" s="14">
        <v>0</v>
      </c>
      <c r="H41" s="14">
        <v>0</v>
      </c>
      <c r="I41" s="14">
        <v>0</v>
      </c>
      <c r="J41" s="13">
        <v>0</v>
      </c>
      <c r="K41" s="13">
        <v>313.2</v>
      </c>
      <c r="L41" s="13">
        <v>115</v>
      </c>
      <c r="M41" s="10">
        <v>2042.597</v>
      </c>
    </row>
    <row r="42" spans="1:13" ht="15.75" thickBot="1" x14ac:dyDescent="0.3">
      <c r="A42" s="7" t="s">
        <v>41</v>
      </c>
      <c r="B42" s="16">
        <v>228.00000000000003</v>
      </c>
      <c r="C42" s="16">
        <v>81756.399999999994</v>
      </c>
      <c r="D42" s="16">
        <v>22413.600000000002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8">
        <v>104398</v>
      </c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31</vt:i4>
      </vt:variant>
      <vt:variant>
        <vt:lpstr>Névvel ellátott tartományok</vt:lpstr>
      </vt:variant>
      <vt:variant>
        <vt:i4>7</vt:i4>
      </vt:variant>
    </vt:vector>
  </HeadingPairs>
  <TitlesOfParts>
    <vt:vector size="38" baseType="lpstr">
      <vt:lpstr>Information</vt:lpstr>
      <vt:lpstr>2023</vt:lpstr>
      <vt:lpstr>2023_TJ</vt:lpstr>
      <vt:lpstr>2023_ktoe</vt:lpstr>
      <vt:lpstr>2022</vt:lpstr>
      <vt:lpstr>2022_TJ</vt:lpstr>
      <vt:lpstr>2022_ktoe</vt:lpstr>
      <vt:lpstr>2021</vt:lpstr>
      <vt:lpstr>2021_TJ</vt:lpstr>
      <vt:lpstr>2021_ktoe</vt:lpstr>
      <vt:lpstr>2020</vt:lpstr>
      <vt:lpstr>2020_TJ</vt:lpstr>
      <vt:lpstr>2020_ktoe</vt:lpstr>
      <vt:lpstr>2019</vt:lpstr>
      <vt:lpstr>2019_TJ</vt:lpstr>
      <vt:lpstr>2019_ktoe</vt:lpstr>
      <vt:lpstr>2018</vt:lpstr>
      <vt:lpstr>2018_TJ</vt:lpstr>
      <vt:lpstr>2018_ktoe</vt:lpstr>
      <vt:lpstr>2017</vt:lpstr>
      <vt:lpstr>2017_TJ</vt:lpstr>
      <vt:lpstr>2017_ktoe</vt:lpstr>
      <vt:lpstr>2016</vt:lpstr>
      <vt:lpstr>2016_TJ</vt:lpstr>
      <vt:lpstr>2016_ktoe</vt:lpstr>
      <vt:lpstr>2015</vt:lpstr>
      <vt:lpstr>2015_TJ</vt:lpstr>
      <vt:lpstr>2015_ktoe</vt:lpstr>
      <vt:lpstr>2014</vt:lpstr>
      <vt:lpstr>2014_TJ</vt:lpstr>
      <vt:lpstr>2014_ktoe</vt:lpstr>
      <vt:lpstr>'2018'!Lista1</vt:lpstr>
      <vt:lpstr>'2019'!Lista1</vt:lpstr>
      <vt:lpstr>'2020'!Lista1</vt:lpstr>
      <vt:lpstr>'2021'!Lista1</vt:lpstr>
      <vt:lpstr>'2022'!Lista1</vt:lpstr>
      <vt:lpstr>'2023'!Lista1</vt:lpstr>
      <vt:lpstr>Lista1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Kazimir Andrea</dc:creator>
  <cp:lastModifiedBy>Sebestyén István</cp:lastModifiedBy>
  <dcterms:created xsi:type="dcterms:W3CDTF">2019-01-28T13:27:58Z</dcterms:created>
  <dcterms:modified xsi:type="dcterms:W3CDTF">2024-12-17T14:21:26Z</dcterms:modified>
</cp:coreProperties>
</file>