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thost/Documents/git/kconfig_case_studies/scripts/deduplicate_project/results/excel/"/>
    </mc:Choice>
  </mc:AlternateContent>
  <xr:revisionPtr revIDLastSave="0" documentId="13_ncr:1_{5D162BDD-8FB4-B34C-BBED-171DBD883150}" xr6:coauthVersionLast="41" xr6:coauthVersionMax="41" xr10:uidLastSave="{00000000-0000-0000-0000-000000000000}"/>
  <bookViews>
    <workbookView xWindow="1640" yWindow="460" windowWidth="27640" windowHeight="15600" xr2:uid="{A06D2773-2AFB-A146-93E6-BC5650BBBA84}"/>
  </bookViews>
  <sheets>
    <sheet name="Sheet1" sheetId="1" r:id="rId1"/>
  </sheets>
  <definedNames>
    <definedName name="_xlchart.v1.0" hidden="1">Sheet1!$U$10:$AD$10</definedName>
    <definedName name="_xlchart.v1.1" hidden="1">Sheet1!$U$11:$AD$11</definedName>
    <definedName name="_xlchart.v1.10" hidden="1">Sheet1!$U$1:$AD$1</definedName>
    <definedName name="_xlchart.v1.11" hidden="1">Sheet1!$U$20:$AD$20</definedName>
    <definedName name="_xlchart.v1.12" hidden="1">Sheet1!$U$21:$AD$21</definedName>
    <definedName name="_xlchart.v1.13" hidden="1">Sheet1!$U$22:$AD$22</definedName>
    <definedName name="_xlchart.v1.14" hidden="1">Sheet1!$U$23:$AD$23</definedName>
    <definedName name="_xlchart.v1.15" hidden="1">Sheet1!$U$24:$AD$24</definedName>
    <definedName name="_xlchart.v1.16" hidden="1">Sheet1!$U$25:$AD$25</definedName>
    <definedName name="_xlchart.v1.17" hidden="1">Sheet1!$U$26:$AD$26</definedName>
    <definedName name="_xlchart.v1.18" hidden="1">Sheet1!$U$27:$AD$27</definedName>
    <definedName name="_xlchart.v1.19" hidden="1">Sheet1!$U$28:$AD$28</definedName>
    <definedName name="_xlchart.v1.2" hidden="1">Sheet1!$U$12:$AD$12</definedName>
    <definedName name="_xlchart.v1.20" hidden="1">Sheet1!$U$29:$AD$29</definedName>
    <definedName name="_xlchart.v1.21" hidden="1">Sheet1!$U$2:$AD$2</definedName>
    <definedName name="_xlchart.v1.22" hidden="1">Sheet1!$U$30:$AD$30</definedName>
    <definedName name="_xlchart.v1.23" hidden="1">Sheet1!$U$31:$AD$31</definedName>
    <definedName name="_xlchart.v1.24" hidden="1">Sheet1!$U$3:$AD$3</definedName>
    <definedName name="_xlchart.v1.25" hidden="1">Sheet1!$U$4:$AD$4</definedName>
    <definedName name="_xlchart.v1.26" hidden="1">Sheet1!$U$5:$AD$5</definedName>
    <definedName name="_xlchart.v1.27" hidden="1">Sheet1!$U$6:$AD$6</definedName>
    <definedName name="_xlchart.v1.28" hidden="1">Sheet1!$U$7:$AD$7</definedName>
    <definedName name="_xlchart.v1.29" hidden="1">Sheet1!$U$8:$AD$8</definedName>
    <definedName name="_xlchart.v1.3" hidden="1">Sheet1!$U$13:$AD$13</definedName>
    <definedName name="_xlchart.v1.30" hidden="1">Sheet1!$U$9:$AD$9</definedName>
    <definedName name="_xlchart.v1.4" hidden="1">Sheet1!$U$14:$AD$14</definedName>
    <definedName name="_xlchart.v1.5" hidden="1">Sheet1!$U$15:$AD$15</definedName>
    <definedName name="_xlchart.v1.6" hidden="1">Sheet1!$U$16:$AD$16</definedName>
    <definedName name="_xlchart.v1.7" hidden="1">Sheet1!$U$17:$AD$17</definedName>
    <definedName name="_xlchart.v1.8" hidden="1">Sheet1!$U$18:$AD$18</definedName>
    <definedName name="_xlchart.v1.9" hidden="1">Sheet1!$U$19:$AD$19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" i="1" l="1"/>
  <c r="W4" i="1" s="1"/>
  <c r="T5" i="1"/>
  <c r="W5" i="1" s="1"/>
  <c r="T6" i="1"/>
  <c r="W6" i="1" s="1"/>
  <c r="T7" i="1"/>
  <c r="W7" i="1" s="1"/>
  <c r="T8" i="1"/>
  <c r="W8" i="1" s="1"/>
  <c r="T9" i="1"/>
  <c r="W9" i="1" s="1"/>
  <c r="T10" i="1"/>
  <c r="W10" i="1" s="1"/>
  <c r="T11" i="1"/>
  <c r="W11" i="1" s="1"/>
  <c r="T12" i="1"/>
  <c r="W12" i="1" s="1"/>
  <c r="T13" i="1"/>
  <c r="W13" i="1" s="1"/>
  <c r="T14" i="1"/>
  <c r="W14" i="1" s="1"/>
  <c r="T15" i="1"/>
  <c r="W15" i="1" s="1"/>
  <c r="T16" i="1"/>
  <c r="W16" i="1" s="1"/>
  <c r="T17" i="1"/>
  <c r="W17" i="1" s="1"/>
  <c r="T18" i="1"/>
  <c r="W18" i="1" s="1"/>
  <c r="T19" i="1"/>
  <c r="W19" i="1" s="1"/>
  <c r="T20" i="1"/>
  <c r="W20" i="1" s="1"/>
  <c r="T21" i="1"/>
  <c r="W21" i="1" s="1"/>
  <c r="T22" i="1"/>
  <c r="W22" i="1" s="1"/>
  <c r="T23" i="1"/>
  <c r="W23" i="1" s="1"/>
  <c r="T24" i="1"/>
  <c r="W24" i="1" s="1"/>
  <c r="T25" i="1"/>
  <c r="W25" i="1" s="1"/>
  <c r="T26" i="1"/>
  <c r="W26" i="1" s="1"/>
  <c r="T27" i="1"/>
  <c r="W27" i="1" s="1"/>
  <c r="T28" i="1"/>
  <c r="W28" i="1" s="1"/>
  <c r="T29" i="1"/>
  <c r="W29" i="1" s="1"/>
  <c r="T30" i="1"/>
  <c r="W30" i="1" s="1"/>
  <c r="T3" i="1"/>
  <c r="W3" i="1" s="1"/>
  <c r="T2" i="1"/>
  <c r="W2" i="1" s="1"/>
  <c r="AA2" i="1" l="1"/>
  <c r="Z2" i="1"/>
  <c r="AD2" i="1"/>
  <c r="V2" i="1"/>
  <c r="Y2" i="1"/>
  <c r="AC2" i="1"/>
  <c r="AB2" i="1"/>
  <c r="U2" i="1"/>
  <c r="K3" i="1"/>
  <c r="U3" i="1" s="1"/>
  <c r="K4" i="1"/>
  <c r="U4" i="1" s="1"/>
  <c r="K5" i="1"/>
  <c r="U5" i="1" s="1"/>
  <c r="K6" i="1"/>
  <c r="U6" i="1" s="1"/>
  <c r="K7" i="1"/>
  <c r="U7" i="1" s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L3" i="1"/>
  <c r="M3" i="1"/>
  <c r="AA3" i="1" s="1"/>
  <c r="N3" i="1"/>
  <c r="Z3" i="1" s="1"/>
  <c r="O3" i="1"/>
  <c r="AD3" i="1" s="1"/>
  <c r="P3" i="1"/>
  <c r="V3" i="1" s="1"/>
  <c r="Q3" i="1"/>
  <c r="Y3" i="1" s="1"/>
  <c r="R3" i="1"/>
  <c r="AC3" i="1" s="1"/>
  <c r="S3" i="1"/>
  <c r="AB3" i="1" s="1"/>
  <c r="L4" i="1"/>
  <c r="M4" i="1"/>
  <c r="AA4" i="1" s="1"/>
  <c r="N4" i="1"/>
  <c r="Z4" i="1" s="1"/>
  <c r="O4" i="1"/>
  <c r="AD4" i="1" s="1"/>
  <c r="P4" i="1"/>
  <c r="V4" i="1" s="1"/>
  <c r="Q4" i="1"/>
  <c r="Y4" i="1" s="1"/>
  <c r="R4" i="1"/>
  <c r="AC4" i="1" s="1"/>
  <c r="S4" i="1"/>
  <c r="AB4" i="1" s="1"/>
  <c r="L5" i="1"/>
  <c r="M5" i="1"/>
  <c r="AA5" i="1" s="1"/>
  <c r="N5" i="1"/>
  <c r="Z5" i="1" s="1"/>
  <c r="O5" i="1"/>
  <c r="AD5" i="1" s="1"/>
  <c r="P5" i="1"/>
  <c r="V5" i="1" s="1"/>
  <c r="Q5" i="1"/>
  <c r="Y5" i="1" s="1"/>
  <c r="R5" i="1"/>
  <c r="AC5" i="1" s="1"/>
  <c r="S5" i="1"/>
  <c r="AB5" i="1" s="1"/>
  <c r="M6" i="1"/>
  <c r="AA6" i="1" s="1"/>
  <c r="N6" i="1"/>
  <c r="Z6" i="1" s="1"/>
  <c r="O6" i="1"/>
  <c r="AD6" i="1" s="1"/>
  <c r="P6" i="1"/>
  <c r="V6" i="1" s="1"/>
  <c r="Q6" i="1"/>
  <c r="Y6" i="1" s="1"/>
  <c r="R6" i="1"/>
  <c r="AC6" i="1" s="1"/>
  <c r="S6" i="1"/>
  <c r="AB6" i="1" s="1"/>
  <c r="M7" i="1"/>
  <c r="AA7" i="1" s="1"/>
  <c r="N7" i="1"/>
  <c r="Z7" i="1" s="1"/>
  <c r="O7" i="1"/>
  <c r="AD7" i="1" s="1"/>
  <c r="P7" i="1"/>
  <c r="V7" i="1" s="1"/>
  <c r="Q7" i="1"/>
  <c r="Y7" i="1" s="1"/>
  <c r="S7" i="1"/>
  <c r="AB7" i="1" s="1"/>
  <c r="N8" i="1"/>
  <c r="Z8" i="1" s="1"/>
  <c r="O8" i="1"/>
  <c r="AD8" i="1" s="1"/>
  <c r="P8" i="1"/>
  <c r="V8" i="1" s="1"/>
  <c r="Q8" i="1"/>
  <c r="Y8" i="1" s="1"/>
  <c r="S8" i="1"/>
  <c r="AB8" i="1" s="1"/>
  <c r="N9" i="1"/>
  <c r="Z9" i="1" s="1"/>
  <c r="O9" i="1"/>
  <c r="AD9" i="1" s="1"/>
  <c r="P9" i="1"/>
  <c r="V9" i="1" s="1"/>
  <c r="N10" i="1"/>
  <c r="Z10" i="1" s="1"/>
  <c r="O10" i="1"/>
  <c r="AD10" i="1" s="1"/>
  <c r="P10" i="1"/>
  <c r="V10" i="1" s="1"/>
  <c r="N11" i="1"/>
  <c r="Z11" i="1" s="1"/>
  <c r="O11" i="1"/>
  <c r="AD11" i="1" s="1"/>
  <c r="P11" i="1"/>
  <c r="V11" i="1" s="1"/>
  <c r="N12" i="1"/>
  <c r="Z12" i="1" s="1"/>
  <c r="P12" i="1"/>
  <c r="V12" i="1" s="1"/>
  <c r="N13" i="1"/>
  <c r="Z13" i="1" s="1"/>
  <c r="P13" i="1"/>
  <c r="V13" i="1" s="1"/>
  <c r="P14" i="1"/>
  <c r="V14" i="1" s="1"/>
  <c r="P15" i="1"/>
  <c r="V15" i="1" s="1"/>
  <c r="P16" i="1"/>
  <c r="V16" i="1" s="1"/>
  <c r="P17" i="1"/>
  <c r="V17" i="1" s="1"/>
  <c r="AD31" i="1" l="1"/>
  <c r="Z31" i="1"/>
  <c r="U31" i="1"/>
</calcChain>
</file>

<file path=xl/sharedStrings.xml><?xml version="1.0" encoding="utf-8"?>
<sst xmlns="http://schemas.openxmlformats.org/spreadsheetml/2006/main" count="30" uniqueCount="10">
  <si>
    <t>cbmc - axtls</t>
  </si>
  <si>
    <t>clang - axtls</t>
  </si>
  <si>
    <t>infer - axtls</t>
  </si>
  <si>
    <t>clang - busybox</t>
  </si>
  <si>
    <t>cppcheck - busybox</t>
  </si>
  <si>
    <t>cbmc - toybox</t>
  </si>
  <si>
    <t>clang - toybox</t>
  </si>
  <si>
    <t>cppcheck - toybox</t>
  </si>
  <si>
    <t>infer - toybox</t>
  </si>
  <si>
    <t>cbmc-busybox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</si>
</sst>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Sheet1!$U$1:$AD$1</c:f>
              <c:strCache>
                <c:ptCount val="10"/>
                <c:pt idx="0">
                  <c:v>cbmc - axtls</c:v>
                </c:pt>
                <c:pt idx="1">
                  <c:v>cbmc - toybox</c:v>
                </c:pt>
                <c:pt idx="2">
                  <c:v>cbmc-busybox</c:v>
                </c:pt>
                <c:pt idx="3">
                  <c:v>clang - axtls</c:v>
                </c:pt>
                <c:pt idx="4">
                  <c:v>clang - toybox</c:v>
                </c:pt>
                <c:pt idx="5">
                  <c:v>clang - busybox</c:v>
                </c:pt>
                <c:pt idx="6">
                  <c:v>infer - axtls</c:v>
                </c:pt>
                <c:pt idx="7">
                  <c:v>infer - toybox</c:v>
                </c:pt>
                <c:pt idx="8">
                  <c:v>cppcheck - toybox</c:v>
                </c:pt>
                <c:pt idx="9">
                  <c:v>cppcheck - busybox</c:v>
                </c:pt>
              </c:strCache>
            </c:strRef>
          </c:cat>
          <c:val>
            <c:numRef>
              <c:f>Sheet1!$U$2:$AD$2</c:f>
              <c:numCache>
                <c:formatCode>0.00%</c:formatCode>
                <c:ptCount val="10"/>
                <c:pt idx="0">
                  <c:v>0.47611940298507399</c:v>
                </c:pt>
                <c:pt idx="1">
                  <c:v>0.41519105299999998</c:v>
                </c:pt>
                <c:pt idx="2">
                  <c:v>0.43295189804029</c:v>
                </c:pt>
                <c:pt idx="3" formatCode="General">
                  <c:v>0.53846153846153799</c:v>
                </c:pt>
                <c:pt idx="4">
                  <c:v>0.446428571</c:v>
                </c:pt>
                <c:pt idx="5">
                  <c:v>0.40123456800000001</c:v>
                </c:pt>
                <c:pt idx="6">
                  <c:v>0.47826087</c:v>
                </c:pt>
                <c:pt idx="7">
                  <c:v>0.48214285699999998</c:v>
                </c:pt>
                <c:pt idx="8">
                  <c:v>0.45</c:v>
                </c:pt>
                <c:pt idx="9">
                  <c:v>0.38400000000000001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8-C241-B83B-90707914A161}"/>
            </c:ext>
          </c:extLst>
        </c:ser>
        <c:ser>
          <c:idx val="1"/>
          <c:order val="1"/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Sheet1!$U$1:$AD$1</c:f>
              <c:strCache>
                <c:ptCount val="10"/>
                <c:pt idx="0">
                  <c:v>cbmc - axtls</c:v>
                </c:pt>
                <c:pt idx="1">
                  <c:v>cbmc - toybox</c:v>
                </c:pt>
                <c:pt idx="2">
                  <c:v>cbmc-busybox</c:v>
                </c:pt>
                <c:pt idx="3">
                  <c:v>clang - axtls</c:v>
                </c:pt>
                <c:pt idx="4">
                  <c:v>clang - toybox</c:v>
                </c:pt>
                <c:pt idx="5">
                  <c:v>clang - busybox</c:v>
                </c:pt>
                <c:pt idx="6">
                  <c:v>infer - axtls</c:v>
                </c:pt>
                <c:pt idx="7">
                  <c:v>infer - toybox</c:v>
                </c:pt>
                <c:pt idx="8">
                  <c:v>cppcheck - toybox</c:v>
                </c:pt>
                <c:pt idx="9">
                  <c:v>cppcheck - busybox</c:v>
                </c:pt>
              </c:strCache>
            </c:strRef>
          </c:cat>
          <c:val>
            <c:numRef>
              <c:f>Sheet1!$U$3:$AD$3</c:f>
              <c:numCache>
                <c:formatCode>0.00%</c:formatCode>
                <c:ptCount val="10"/>
                <c:pt idx="0">
                  <c:v>0.24378109452736305</c:v>
                </c:pt>
                <c:pt idx="1">
                  <c:v>0.23532152900000006</c:v>
                </c:pt>
                <c:pt idx="2">
                  <c:v>0.24013293134164704</c:v>
                </c:pt>
                <c:pt idx="3" formatCode="General">
                  <c:v>0.23076923076923109</c:v>
                </c:pt>
                <c:pt idx="4">
                  <c:v>0.23214285799999998</c:v>
                </c:pt>
                <c:pt idx="5">
                  <c:v>0.234567901</c:v>
                </c:pt>
                <c:pt idx="6">
                  <c:v>0.26086956499999997</c:v>
                </c:pt>
                <c:pt idx="7">
                  <c:v>0.25892857200000002</c:v>
                </c:pt>
                <c:pt idx="8">
                  <c:v>0.3</c:v>
                </c:pt>
                <c:pt idx="9">
                  <c:v>0.22399999999999998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B-A64E-BF5C-EFD570EA27E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Sheet1!$U$1:$AD$1</c:f>
              <c:strCache>
                <c:ptCount val="10"/>
                <c:pt idx="0">
                  <c:v>cbmc - axtls</c:v>
                </c:pt>
                <c:pt idx="1">
                  <c:v>cbmc - toybox</c:v>
                </c:pt>
                <c:pt idx="2">
                  <c:v>cbmc-busybox</c:v>
                </c:pt>
                <c:pt idx="3">
                  <c:v>clang - axtls</c:v>
                </c:pt>
                <c:pt idx="4">
                  <c:v>clang - toybox</c:v>
                </c:pt>
                <c:pt idx="5">
                  <c:v>clang - busybox</c:v>
                </c:pt>
                <c:pt idx="6">
                  <c:v>infer - axtls</c:v>
                </c:pt>
                <c:pt idx="7">
                  <c:v>infer - toybox</c:v>
                </c:pt>
                <c:pt idx="8">
                  <c:v>cppcheck - toybox</c:v>
                </c:pt>
                <c:pt idx="9">
                  <c:v>cppcheck - busybox</c:v>
                </c:pt>
              </c:strCache>
            </c:strRef>
          </c:cat>
          <c:val>
            <c:numRef>
              <c:f>Sheet1!$U$4:$AD$4</c:f>
              <c:numCache>
                <c:formatCode>0.00%</c:formatCode>
                <c:ptCount val="10"/>
                <c:pt idx="0">
                  <c:v>0.13034825870646799</c:v>
                </c:pt>
                <c:pt idx="1">
                  <c:v>0.13536812599999989</c:v>
                </c:pt>
                <c:pt idx="2">
                  <c:v>0.13330820885295394</c:v>
                </c:pt>
                <c:pt idx="3" formatCode="General">
                  <c:v>0.15384615384615402</c:v>
                </c:pt>
                <c:pt idx="4">
                  <c:v>0.14285714200000002</c:v>
                </c:pt>
                <c:pt idx="5">
                  <c:v>0.13888888900000004</c:v>
                </c:pt>
                <c:pt idx="6">
                  <c:v>0.13043478199999994</c:v>
                </c:pt>
                <c:pt idx="7">
                  <c:v>0.125</c:v>
                </c:pt>
                <c:pt idx="8">
                  <c:v>0.15</c:v>
                </c:pt>
                <c:pt idx="9">
                  <c:v>0.15200000000000002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BB-A64E-BF5C-EFD570EA27E6}"/>
            </c:ext>
          </c:extLst>
        </c:ser>
        <c:ser>
          <c:idx val="3"/>
          <c:order val="3"/>
          <c:spPr>
            <a:pattFill prst="dkHorz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Sheet1!$U$1:$AD$1</c:f>
              <c:strCache>
                <c:ptCount val="10"/>
                <c:pt idx="0">
                  <c:v>cbmc - axtls</c:v>
                </c:pt>
                <c:pt idx="1">
                  <c:v>cbmc - toybox</c:v>
                </c:pt>
                <c:pt idx="2">
                  <c:v>cbmc-busybox</c:v>
                </c:pt>
                <c:pt idx="3">
                  <c:v>clang - axtls</c:v>
                </c:pt>
                <c:pt idx="4">
                  <c:v>clang - toybox</c:v>
                </c:pt>
                <c:pt idx="5">
                  <c:v>clang - busybox</c:v>
                </c:pt>
                <c:pt idx="6">
                  <c:v>infer - axtls</c:v>
                </c:pt>
                <c:pt idx="7">
                  <c:v>infer - toybox</c:v>
                </c:pt>
                <c:pt idx="8">
                  <c:v>cppcheck - toybox</c:v>
                </c:pt>
                <c:pt idx="9">
                  <c:v>cppcheck - busybox</c:v>
                </c:pt>
              </c:strCache>
            </c:strRef>
          </c:cat>
          <c:val>
            <c:numRef>
              <c:f>Sheet1!$U$5:$AD$5</c:f>
              <c:numCache>
                <c:formatCode>0.00%</c:formatCode>
                <c:ptCount val="10"/>
                <c:pt idx="0">
                  <c:v>6.7164179104478028E-2</c:v>
                </c:pt>
                <c:pt idx="1">
                  <c:v>8.3178005999999985E-2</c:v>
                </c:pt>
                <c:pt idx="2">
                  <c:v>7.4482664108537044E-2</c:v>
                </c:pt>
                <c:pt idx="3" formatCode="General">
                  <c:v>7.6923076923076927E-2</c:v>
                </c:pt>
                <c:pt idx="4">
                  <c:v>7.142857199999994E-2</c:v>
                </c:pt>
                <c:pt idx="5">
                  <c:v>8.9506172999999911E-2</c:v>
                </c:pt>
                <c:pt idx="6">
                  <c:v>6.5217391999999985E-2</c:v>
                </c:pt>
                <c:pt idx="7">
                  <c:v>7.142857100000001E-2</c:v>
                </c:pt>
                <c:pt idx="8">
                  <c:v>0.05</c:v>
                </c:pt>
                <c:pt idx="9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BB-A64E-BF5C-EFD570EA27E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Sheet1!$U$1:$AD$1</c:f>
              <c:strCache>
                <c:ptCount val="10"/>
                <c:pt idx="0">
                  <c:v>cbmc - axtls</c:v>
                </c:pt>
                <c:pt idx="1">
                  <c:v>cbmc - toybox</c:v>
                </c:pt>
                <c:pt idx="2">
                  <c:v>cbmc-busybox</c:v>
                </c:pt>
                <c:pt idx="3">
                  <c:v>clang - axtls</c:v>
                </c:pt>
                <c:pt idx="4">
                  <c:v>clang - toybox</c:v>
                </c:pt>
                <c:pt idx="5">
                  <c:v>clang - busybox</c:v>
                </c:pt>
                <c:pt idx="6">
                  <c:v>infer - axtls</c:v>
                </c:pt>
                <c:pt idx="7">
                  <c:v>infer - toybox</c:v>
                </c:pt>
                <c:pt idx="8">
                  <c:v>cppcheck - toybox</c:v>
                </c:pt>
                <c:pt idx="9">
                  <c:v>cppcheck - busybox</c:v>
                </c:pt>
              </c:strCache>
            </c:strRef>
          </c:cat>
          <c:val>
            <c:numRef>
              <c:f>Sheet1!$U$6:$AD$6</c:f>
              <c:numCache>
                <c:formatCode>0.00%</c:formatCode>
                <c:ptCount val="10"/>
                <c:pt idx="0">
                  <c:v>3.4825870646765934E-2</c:v>
                </c:pt>
                <c:pt idx="1">
                  <c:v>5.079217100000008E-2</c:v>
                </c:pt>
                <c:pt idx="2">
                  <c:v>4.4675894203097928E-2</c:v>
                </c:pt>
                <c:pt idx="4">
                  <c:v>5.3571428000000053E-2</c:v>
                </c:pt>
                <c:pt idx="5">
                  <c:v>5.2469135999999993E-2</c:v>
                </c:pt>
                <c:pt idx="6">
                  <c:v>4.347826100000006E-2</c:v>
                </c:pt>
                <c:pt idx="7">
                  <c:v>3.5714286000000046E-2</c:v>
                </c:pt>
                <c:pt idx="8">
                  <c:v>0.05</c:v>
                </c:pt>
                <c:pt idx="9">
                  <c:v>5.5999999999999946E-2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BB-A64E-BF5C-EFD570EA27E6}"/>
            </c:ext>
          </c:extLst>
        </c:ser>
        <c:ser>
          <c:idx val="5"/>
          <c:order val="5"/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Sheet1!$U$1:$AD$1</c:f>
              <c:strCache>
                <c:ptCount val="10"/>
                <c:pt idx="0">
                  <c:v>cbmc - axtls</c:v>
                </c:pt>
                <c:pt idx="1">
                  <c:v>cbmc - toybox</c:v>
                </c:pt>
                <c:pt idx="2">
                  <c:v>cbmc-busybox</c:v>
                </c:pt>
                <c:pt idx="3">
                  <c:v>clang - axtls</c:v>
                </c:pt>
                <c:pt idx="4">
                  <c:v>clang - toybox</c:v>
                </c:pt>
                <c:pt idx="5">
                  <c:v>clang - busybox</c:v>
                </c:pt>
                <c:pt idx="6">
                  <c:v>infer - axtls</c:v>
                </c:pt>
                <c:pt idx="7">
                  <c:v>infer - toybox</c:v>
                </c:pt>
                <c:pt idx="8">
                  <c:v>cppcheck - toybox</c:v>
                </c:pt>
                <c:pt idx="9">
                  <c:v>cppcheck - busybox</c:v>
                </c:pt>
              </c:strCache>
            </c:strRef>
          </c:cat>
          <c:val>
            <c:numRef>
              <c:f>Sheet1!$U$7:$AD$7</c:f>
              <c:numCache>
                <c:formatCode>0.00%</c:formatCode>
                <c:ptCount val="10"/>
                <c:pt idx="0">
                  <c:v>2.1393034825870957E-2</c:v>
                </c:pt>
                <c:pt idx="1">
                  <c:v>3.0754893000000009E-2</c:v>
                </c:pt>
                <c:pt idx="2">
                  <c:v>2.6209401123748963E-2</c:v>
                </c:pt>
                <c:pt idx="4">
                  <c:v>3.5714286000000046E-2</c:v>
                </c:pt>
                <c:pt idx="5">
                  <c:v>2.7777777000000014E-2</c:v>
                </c:pt>
                <c:pt idx="6">
                  <c:v>2.1739129999999988E-2</c:v>
                </c:pt>
                <c:pt idx="7">
                  <c:v>1.785714299999995E-2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BB-A64E-BF5C-EFD570EA27E6}"/>
            </c:ext>
          </c:extLst>
        </c:ser>
        <c:ser>
          <c:idx val="6"/>
          <c:order val="6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Sheet1!$U$1:$AD$1</c:f>
              <c:strCache>
                <c:ptCount val="10"/>
                <c:pt idx="0">
                  <c:v>cbmc - axtls</c:v>
                </c:pt>
                <c:pt idx="1">
                  <c:v>cbmc - toybox</c:v>
                </c:pt>
                <c:pt idx="2">
                  <c:v>cbmc-busybox</c:v>
                </c:pt>
                <c:pt idx="3">
                  <c:v>clang - axtls</c:v>
                </c:pt>
                <c:pt idx="4">
                  <c:v>clang - toybox</c:v>
                </c:pt>
                <c:pt idx="5">
                  <c:v>clang - busybox</c:v>
                </c:pt>
                <c:pt idx="6">
                  <c:v>infer - axtls</c:v>
                </c:pt>
                <c:pt idx="7">
                  <c:v>infer - toybox</c:v>
                </c:pt>
                <c:pt idx="8">
                  <c:v>cppcheck - toybox</c:v>
                </c:pt>
                <c:pt idx="9">
                  <c:v>cppcheck - busybox</c:v>
                </c:pt>
              </c:strCache>
            </c:strRef>
          </c:cat>
          <c:val>
            <c:numRef>
              <c:f>Sheet1!$U$8:$AD$8</c:f>
              <c:numCache>
                <c:formatCode>0.00%</c:formatCode>
                <c:ptCount val="10"/>
                <c:pt idx="0">
                  <c:v>1.0945273631840138E-2</c:v>
                </c:pt>
                <c:pt idx="1">
                  <c:v>1.910531199999994E-2</c:v>
                </c:pt>
                <c:pt idx="2">
                  <c:v>1.6376593120460116E-2</c:v>
                </c:pt>
                <c:pt idx="4">
                  <c:v>1.785714299999995E-2</c:v>
                </c:pt>
                <c:pt idx="5">
                  <c:v>2.1604939000000059E-2</c:v>
                </c:pt>
                <c:pt idx="7">
                  <c:v>8.9285710000000049E-3</c:v>
                </c:pt>
                <c:pt idx="9">
                  <c:v>2.4000000000000056E-2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BB-A64E-BF5C-EFD570EA27E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Sheet1!$U$1:$AD$1</c:f>
              <c:strCache>
                <c:ptCount val="10"/>
                <c:pt idx="0">
                  <c:v>cbmc - axtls</c:v>
                </c:pt>
                <c:pt idx="1">
                  <c:v>cbmc - toybox</c:v>
                </c:pt>
                <c:pt idx="2">
                  <c:v>cbmc-busybox</c:v>
                </c:pt>
                <c:pt idx="3">
                  <c:v>clang - axtls</c:v>
                </c:pt>
                <c:pt idx="4">
                  <c:v>clang - toybox</c:v>
                </c:pt>
                <c:pt idx="5">
                  <c:v>clang - busybox</c:v>
                </c:pt>
                <c:pt idx="6">
                  <c:v>infer - axtls</c:v>
                </c:pt>
                <c:pt idx="7">
                  <c:v>infer - toybox</c:v>
                </c:pt>
                <c:pt idx="8">
                  <c:v>cppcheck - toybox</c:v>
                </c:pt>
                <c:pt idx="9">
                  <c:v>cppcheck - busybox</c:v>
                </c:pt>
              </c:strCache>
            </c:strRef>
          </c:cat>
          <c:val>
            <c:numRef>
              <c:f>Sheet1!$U$9:$AD$9</c:f>
              <c:numCache>
                <c:formatCode>0.00%</c:formatCode>
                <c:ptCount val="10"/>
                <c:pt idx="0">
                  <c:v>5.9701492537318759E-3</c:v>
                </c:pt>
                <c:pt idx="1">
                  <c:v>1.1882573000000037E-2</c:v>
                </c:pt>
                <c:pt idx="2">
                  <c:v>1.0312457174181873E-2</c:v>
                </c:pt>
                <c:pt idx="5">
                  <c:v>1.2345679000000019E-2</c:v>
                </c:pt>
                <c:pt idx="9">
                  <c:v>1.5999999999999945E-2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BB-A64E-BF5C-EFD570EA27E6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Sheet1!$U$1:$AD$1</c:f>
              <c:strCache>
                <c:ptCount val="10"/>
                <c:pt idx="0">
                  <c:v>cbmc - axtls</c:v>
                </c:pt>
                <c:pt idx="1">
                  <c:v>cbmc - toybox</c:v>
                </c:pt>
                <c:pt idx="2">
                  <c:v>cbmc-busybox</c:v>
                </c:pt>
                <c:pt idx="3">
                  <c:v>clang - axtls</c:v>
                </c:pt>
                <c:pt idx="4">
                  <c:v>clang - toybox</c:v>
                </c:pt>
                <c:pt idx="5">
                  <c:v>clang - busybox</c:v>
                </c:pt>
                <c:pt idx="6">
                  <c:v>infer - axtls</c:v>
                </c:pt>
                <c:pt idx="7">
                  <c:v>infer - toybox</c:v>
                </c:pt>
                <c:pt idx="8">
                  <c:v>cppcheck - toybox</c:v>
                </c:pt>
                <c:pt idx="9">
                  <c:v>cppcheck - busybox</c:v>
                </c:pt>
              </c:strCache>
            </c:strRef>
          </c:cat>
          <c:val>
            <c:numRef>
              <c:f>Sheet1!$U$10:$AD$10</c:f>
              <c:numCache>
                <c:formatCode>0.00%</c:formatCode>
                <c:ptCount val="10"/>
                <c:pt idx="0">
                  <c:v>4.4776119402980897E-3</c:v>
                </c:pt>
                <c:pt idx="1">
                  <c:v>7.6887229999999815E-3</c:v>
                </c:pt>
                <c:pt idx="2">
                  <c:v>7.0919555981910779E-3</c:v>
                </c:pt>
                <c:pt idx="5">
                  <c:v>9.2592589999999572E-3</c:v>
                </c:pt>
                <c:pt idx="9">
                  <c:v>1.6000000000000084E-2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BB-A64E-BF5C-EFD570EA27E6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Sheet1!$U$1:$AD$1</c:f>
              <c:strCache>
                <c:ptCount val="10"/>
                <c:pt idx="0">
                  <c:v>cbmc - axtls</c:v>
                </c:pt>
                <c:pt idx="1">
                  <c:v>cbmc - toybox</c:v>
                </c:pt>
                <c:pt idx="2">
                  <c:v>cbmc-busybox</c:v>
                </c:pt>
                <c:pt idx="3">
                  <c:v>clang - axtls</c:v>
                </c:pt>
                <c:pt idx="4">
                  <c:v>clang - toybox</c:v>
                </c:pt>
                <c:pt idx="5">
                  <c:v>clang - busybox</c:v>
                </c:pt>
                <c:pt idx="6">
                  <c:v>infer - axtls</c:v>
                </c:pt>
                <c:pt idx="7">
                  <c:v>infer - toybox</c:v>
                </c:pt>
                <c:pt idx="8">
                  <c:v>cppcheck - toybox</c:v>
                </c:pt>
                <c:pt idx="9">
                  <c:v>cppcheck - busybox</c:v>
                </c:pt>
              </c:strCache>
            </c:strRef>
          </c:cat>
          <c:val>
            <c:numRef>
              <c:f>Sheet1!$U$11:$AD$11</c:f>
              <c:numCache>
                <c:formatCode>0.00%</c:formatCode>
                <c:ptCount val="10"/>
                <c:pt idx="0">
                  <c:v>1.9900497512439583E-3</c:v>
                </c:pt>
                <c:pt idx="1">
                  <c:v>4.1938489999999717E-3</c:v>
                </c:pt>
                <c:pt idx="2">
                  <c:v>4.6251884336030004E-3</c:v>
                </c:pt>
                <c:pt idx="5">
                  <c:v>6.1728390000000384E-3</c:v>
                </c:pt>
                <c:pt idx="9">
                  <c:v>7.9999999999999724E-3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BB-A64E-BF5C-EFD570EA27E6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Sheet1!$U$1:$AD$1</c:f>
              <c:strCache>
                <c:ptCount val="10"/>
                <c:pt idx="0">
                  <c:v>cbmc - axtls</c:v>
                </c:pt>
                <c:pt idx="1">
                  <c:v>cbmc - toybox</c:v>
                </c:pt>
                <c:pt idx="2">
                  <c:v>cbmc-busybox</c:v>
                </c:pt>
                <c:pt idx="3">
                  <c:v>clang - axtls</c:v>
                </c:pt>
                <c:pt idx="4">
                  <c:v>clang - toybox</c:v>
                </c:pt>
                <c:pt idx="5">
                  <c:v>clang - busybox</c:v>
                </c:pt>
                <c:pt idx="6">
                  <c:v>infer - axtls</c:v>
                </c:pt>
                <c:pt idx="7">
                  <c:v>infer - toybox</c:v>
                </c:pt>
                <c:pt idx="8">
                  <c:v>cppcheck - toybox</c:v>
                </c:pt>
                <c:pt idx="9">
                  <c:v>cppcheck - busybox</c:v>
                </c:pt>
              </c:strCache>
            </c:strRef>
          </c:cat>
          <c:val>
            <c:numRef>
              <c:f>Sheet1!$U$12:$AD$12</c:f>
              <c:numCache>
                <c:formatCode>0.00%</c:formatCode>
                <c:ptCount val="10"/>
                <c:pt idx="0">
                  <c:v>9.950248756220503E-4</c:v>
                </c:pt>
                <c:pt idx="1">
                  <c:v>2.7958990000000483E-3</c:v>
                </c:pt>
                <c:pt idx="2">
                  <c:v>2.6723310949699907E-3</c:v>
                </c:pt>
                <c:pt idx="5">
                  <c:v>3.0864199999999188E-3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BB-A64E-BF5C-EFD570EA27E6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Sheet1!$U$1:$AD$1</c:f>
              <c:strCache>
                <c:ptCount val="10"/>
                <c:pt idx="0">
                  <c:v>cbmc - axtls</c:v>
                </c:pt>
                <c:pt idx="1">
                  <c:v>cbmc - toybox</c:v>
                </c:pt>
                <c:pt idx="2">
                  <c:v>cbmc-busybox</c:v>
                </c:pt>
                <c:pt idx="3">
                  <c:v>clang - axtls</c:v>
                </c:pt>
                <c:pt idx="4">
                  <c:v>clang - toybox</c:v>
                </c:pt>
                <c:pt idx="5">
                  <c:v>clang - busybox</c:v>
                </c:pt>
                <c:pt idx="6">
                  <c:v>infer - axtls</c:v>
                </c:pt>
                <c:pt idx="7">
                  <c:v>infer - toybox</c:v>
                </c:pt>
                <c:pt idx="8">
                  <c:v>cppcheck - toybox</c:v>
                </c:pt>
                <c:pt idx="9">
                  <c:v>cppcheck - busybox</c:v>
                </c:pt>
              </c:strCache>
            </c:strRef>
          </c:cat>
          <c:val>
            <c:numRef>
              <c:f>Sheet1!$U$13:$AD$13</c:f>
              <c:numCache>
                <c:formatCode>0.00%</c:formatCode>
                <c:ptCount val="10"/>
                <c:pt idx="0">
                  <c:v>9.9502487562190827E-4</c:v>
                </c:pt>
                <c:pt idx="1">
                  <c:v>1.6309409999999502E-3</c:v>
                </c:pt>
                <c:pt idx="2">
                  <c:v>1.8158147183770267E-3</c:v>
                </c:pt>
                <c:pt idx="5">
                  <c:v>3.0864200000000606E-3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BB-A64E-BF5C-EFD570EA27E6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Sheet1!$U$1:$AD$1</c:f>
              <c:strCache>
                <c:ptCount val="10"/>
                <c:pt idx="0">
                  <c:v>cbmc - axtls</c:v>
                </c:pt>
                <c:pt idx="1">
                  <c:v>cbmc - toybox</c:v>
                </c:pt>
                <c:pt idx="2">
                  <c:v>cbmc-busybox</c:v>
                </c:pt>
                <c:pt idx="3">
                  <c:v>clang - axtls</c:v>
                </c:pt>
                <c:pt idx="4">
                  <c:v>clang - toybox</c:v>
                </c:pt>
                <c:pt idx="5">
                  <c:v>clang - busybox</c:v>
                </c:pt>
                <c:pt idx="6">
                  <c:v>infer - axtls</c:v>
                </c:pt>
                <c:pt idx="7">
                  <c:v>infer - toybox</c:v>
                </c:pt>
                <c:pt idx="8">
                  <c:v>cppcheck - toybox</c:v>
                </c:pt>
                <c:pt idx="9">
                  <c:v>cppcheck - busybox</c:v>
                </c:pt>
              </c:strCache>
            </c:strRef>
          </c:cat>
          <c:val>
            <c:numRef>
              <c:f>Sheet1!$U$14:$AD$14</c:f>
              <c:numCache>
                <c:formatCode>0.00%</c:formatCode>
                <c:ptCount val="10"/>
                <c:pt idx="0">
                  <c:v>4.9751243781102515E-4</c:v>
                </c:pt>
                <c:pt idx="1">
                  <c:v>1.1649590000000387E-3</c:v>
                </c:pt>
                <c:pt idx="2">
                  <c:v>1.301904892421959E-3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FBB-A64E-BF5C-EFD570EA27E6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Sheet1!$U$1:$AD$1</c:f>
              <c:strCache>
                <c:ptCount val="10"/>
                <c:pt idx="0">
                  <c:v>cbmc - axtls</c:v>
                </c:pt>
                <c:pt idx="1">
                  <c:v>cbmc - toybox</c:v>
                </c:pt>
                <c:pt idx="2">
                  <c:v>cbmc-busybox</c:v>
                </c:pt>
                <c:pt idx="3">
                  <c:v>clang - axtls</c:v>
                </c:pt>
                <c:pt idx="4">
                  <c:v>clang - toybox</c:v>
                </c:pt>
                <c:pt idx="5">
                  <c:v>clang - busybox</c:v>
                </c:pt>
                <c:pt idx="6">
                  <c:v>infer - axtls</c:v>
                </c:pt>
                <c:pt idx="7">
                  <c:v>infer - toybox</c:v>
                </c:pt>
                <c:pt idx="8">
                  <c:v>cppcheck - toybox</c:v>
                </c:pt>
                <c:pt idx="9">
                  <c:v>cppcheck - busybox</c:v>
                </c:pt>
              </c:strCache>
            </c:strRef>
          </c:cat>
          <c:val>
            <c:numRef>
              <c:f>Sheet1!$U$15:$AD$15</c:f>
              <c:numCache>
                <c:formatCode>0.00%</c:formatCode>
                <c:ptCount val="10"/>
                <c:pt idx="0">
                  <c:v>4.9751243781102515E-4</c:v>
                </c:pt>
                <c:pt idx="1">
                  <c:v>4.6598299999999425E-4</c:v>
                </c:pt>
                <c:pt idx="2">
                  <c:v>9.9355899684795191E-4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FBB-A64E-BF5C-EFD570EA27E6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Sheet1!$U$1:$AD$1</c:f>
              <c:strCache>
                <c:ptCount val="10"/>
                <c:pt idx="0">
                  <c:v>cbmc - axtls</c:v>
                </c:pt>
                <c:pt idx="1">
                  <c:v>cbmc - toybox</c:v>
                </c:pt>
                <c:pt idx="2">
                  <c:v>cbmc-busybox</c:v>
                </c:pt>
                <c:pt idx="3">
                  <c:v>clang - axtls</c:v>
                </c:pt>
                <c:pt idx="4">
                  <c:v>clang - toybox</c:v>
                </c:pt>
                <c:pt idx="5">
                  <c:v>clang - busybox</c:v>
                </c:pt>
                <c:pt idx="6">
                  <c:v>infer - axtls</c:v>
                </c:pt>
                <c:pt idx="7">
                  <c:v>infer - toybox</c:v>
                </c:pt>
                <c:pt idx="8">
                  <c:v>cppcheck - toybox</c:v>
                </c:pt>
                <c:pt idx="9">
                  <c:v>cppcheck - busybox</c:v>
                </c:pt>
              </c:strCache>
            </c:strRef>
          </c:cat>
          <c:val>
            <c:numRef>
              <c:f>Sheet1!$U$16:$AD$16</c:f>
              <c:numCache>
                <c:formatCode>0.00%</c:formatCode>
                <c:ptCount val="10"/>
                <c:pt idx="1">
                  <c:v>2.3299100000002683E-4</c:v>
                </c:pt>
                <c:pt idx="2">
                  <c:v>6.8521310127408694E-4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FBB-A64E-BF5C-EFD570EA27E6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Sheet1!$U$1:$AD$1</c:f>
              <c:strCache>
                <c:ptCount val="10"/>
                <c:pt idx="0">
                  <c:v>cbmc - axtls</c:v>
                </c:pt>
                <c:pt idx="1">
                  <c:v>cbmc - toybox</c:v>
                </c:pt>
                <c:pt idx="2">
                  <c:v>cbmc-busybox</c:v>
                </c:pt>
                <c:pt idx="3">
                  <c:v>clang - axtls</c:v>
                </c:pt>
                <c:pt idx="4">
                  <c:v>clang - toybox</c:v>
                </c:pt>
                <c:pt idx="5">
                  <c:v>clang - busybox</c:v>
                </c:pt>
                <c:pt idx="6">
                  <c:v>infer - axtls</c:v>
                </c:pt>
                <c:pt idx="7">
                  <c:v>infer - toybox</c:v>
                </c:pt>
                <c:pt idx="8">
                  <c:v>cppcheck - toybox</c:v>
                </c:pt>
                <c:pt idx="9">
                  <c:v>cppcheck - busybox</c:v>
                </c:pt>
              </c:strCache>
            </c:strRef>
          </c:cat>
          <c:val>
            <c:numRef>
              <c:f>Sheet1!$U$17:$AD$17</c:f>
              <c:numCache>
                <c:formatCode>0.00%</c:formatCode>
                <c:ptCount val="10"/>
                <c:pt idx="1">
                  <c:v>2.3299199999996745E-4</c:v>
                </c:pt>
                <c:pt idx="2">
                  <c:v>6.5095244621090839E-4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FBB-A64E-BF5C-EFD570EA27E6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Sheet1!$U$1:$AD$1</c:f>
              <c:strCache>
                <c:ptCount val="10"/>
                <c:pt idx="0">
                  <c:v>cbmc - axtls</c:v>
                </c:pt>
                <c:pt idx="1">
                  <c:v>cbmc - toybox</c:v>
                </c:pt>
                <c:pt idx="2">
                  <c:v>cbmc-busybox</c:v>
                </c:pt>
                <c:pt idx="3">
                  <c:v>clang - axtls</c:v>
                </c:pt>
                <c:pt idx="4">
                  <c:v>clang - toybox</c:v>
                </c:pt>
                <c:pt idx="5">
                  <c:v>clang - busybox</c:v>
                </c:pt>
                <c:pt idx="6">
                  <c:v>infer - axtls</c:v>
                </c:pt>
                <c:pt idx="7">
                  <c:v>infer - toybox</c:v>
                </c:pt>
                <c:pt idx="8">
                  <c:v>cppcheck - toybox</c:v>
                </c:pt>
                <c:pt idx="9">
                  <c:v>cppcheck - busybox</c:v>
                </c:pt>
              </c:strCache>
            </c:strRef>
          </c:cat>
          <c:val>
            <c:numRef>
              <c:f>Sheet1!$U$18:$AD$18</c:f>
              <c:numCache>
                <c:formatCode>General</c:formatCode>
                <c:ptCount val="10"/>
                <c:pt idx="2" formatCode="0.00%">
                  <c:v>3.7686720570107469E-4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FBB-A64E-BF5C-EFD570EA27E6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Sheet1!$U$1:$AD$1</c:f>
              <c:strCache>
                <c:ptCount val="10"/>
                <c:pt idx="0">
                  <c:v>cbmc - axtls</c:v>
                </c:pt>
                <c:pt idx="1">
                  <c:v>cbmc - toybox</c:v>
                </c:pt>
                <c:pt idx="2">
                  <c:v>cbmc-busybox</c:v>
                </c:pt>
                <c:pt idx="3">
                  <c:v>clang - axtls</c:v>
                </c:pt>
                <c:pt idx="4">
                  <c:v>clang - toybox</c:v>
                </c:pt>
                <c:pt idx="5">
                  <c:v>clang - busybox</c:v>
                </c:pt>
                <c:pt idx="6">
                  <c:v>infer - axtls</c:v>
                </c:pt>
                <c:pt idx="7">
                  <c:v>infer - toybox</c:v>
                </c:pt>
                <c:pt idx="8">
                  <c:v>cppcheck - toybox</c:v>
                </c:pt>
                <c:pt idx="9">
                  <c:v>cppcheck - busybox</c:v>
                </c:pt>
              </c:strCache>
            </c:strRef>
          </c:cat>
          <c:val>
            <c:numRef>
              <c:f>Sheet1!$U$19:$AD$19</c:f>
              <c:numCache>
                <c:formatCode>General</c:formatCode>
                <c:ptCount val="10"/>
                <c:pt idx="2" formatCode="0.00%">
                  <c:v>3.4260655063704347E-4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FBB-A64E-BF5C-EFD570EA27E6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Sheet1!$U$1:$AD$1</c:f>
              <c:strCache>
                <c:ptCount val="10"/>
                <c:pt idx="0">
                  <c:v>cbmc - axtls</c:v>
                </c:pt>
                <c:pt idx="1">
                  <c:v>cbmc - toybox</c:v>
                </c:pt>
                <c:pt idx="2">
                  <c:v>cbmc-busybox</c:v>
                </c:pt>
                <c:pt idx="3">
                  <c:v>clang - axtls</c:v>
                </c:pt>
                <c:pt idx="4">
                  <c:v>clang - toybox</c:v>
                </c:pt>
                <c:pt idx="5">
                  <c:v>clang - busybox</c:v>
                </c:pt>
                <c:pt idx="6">
                  <c:v>infer - axtls</c:v>
                </c:pt>
                <c:pt idx="7">
                  <c:v>infer - toybox</c:v>
                </c:pt>
                <c:pt idx="8">
                  <c:v>cppcheck - toybox</c:v>
                </c:pt>
                <c:pt idx="9">
                  <c:v>cppcheck - busybox</c:v>
                </c:pt>
              </c:strCache>
            </c:strRef>
          </c:cat>
          <c:val>
            <c:numRef>
              <c:f>Sheet1!$U$20:$AD$20</c:f>
              <c:numCache>
                <c:formatCode>General</c:formatCode>
                <c:ptCount val="10"/>
                <c:pt idx="2" formatCode="0.00%">
                  <c:v>2.3982458544693941E-4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FBB-A64E-BF5C-EFD570EA27E6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Sheet1!$U$1:$AD$1</c:f>
              <c:strCache>
                <c:ptCount val="10"/>
                <c:pt idx="0">
                  <c:v>cbmc - axtls</c:v>
                </c:pt>
                <c:pt idx="1">
                  <c:v>cbmc - toybox</c:v>
                </c:pt>
                <c:pt idx="2">
                  <c:v>cbmc-busybox</c:v>
                </c:pt>
                <c:pt idx="3">
                  <c:v>clang - axtls</c:v>
                </c:pt>
                <c:pt idx="4">
                  <c:v>clang - toybox</c:v>
                </c:pt>
                <c:pt idx="5">
                  <c:v>clang - busybox</c:v>
                </c:pt>
                <c:pt idx="6">
                  <c:v>infer - axtls</c:v>
                </c:pt>
                <c:pt idx="7">
                  <c:v>infer - toybox</c:v>
                </c:pt>
                <c:pt idx="8">
                  <c:v>cppcheck - toybox</c:v>
                </c:pt>
                <c:pt idx="9">
                  <c:v>cppcheck - busybox</c:v>
                </c:pt>
              </c:strCache>
            </c:strRef>
          </c:cat>
          <c:val>
            <c:numRef>
              <c:f>Sheet1!$U$21:$AD$21</c:f>
              <c:numCache>
                <c:formatCode>General</c:formatCode>
                <c:ptCount val="10"/>
                <c:pt idx="2" formatCode="0.00%">
                  <c:v>1.7130327531802436E-4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FBB-A64E-BF5C-EFD570EA27E6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Sheet1!$U$1:$AD$1</c:f>
              <c:strCache>
                <c:ptCount val="10"/>
                <c:pt idx="0">
                  <c:v>cbmc - axtls</c:v>
                </c:pt>
                <c:pt idx="1">
                  <c:v>cbmc - toybox</c:v>
                </c:pt>
                <c:pt idx="2">
                  <c:v>cbmc-busybox</c:v>
                </c:pt>
                <c:pt idx="3">
                  <c:v>clang - axtls</c:v>
                </c:pt>
                <c:pt idx="4">
                  <c:v>clang - toybox</c:v>
                </c:pt>
                <c:pt idx="5">
                  <c:v>clang - busybox</c:v>
                </c:pt>
                <c:pt idx="6">
                  <c:v>infer - axtls</c:v>
                </c:pt>
                <c:pt idx="7">
                  <c:v>infer - toybox</c:v>
                </c:pt>
                <c:pt idx="8">
                  <c:v>cppcheck - toybox</c:v>
                </c:pt>
                <c:pt idx="9">
                  <c:v>cppcheck - busybox</c:v>
                </c:pt>
              </c:strCache>
            </c:strRef>
          </c:cat>
          <c:val>
            <c:numRef>
              <c:f>Sheet1!$U$22:$AD$22</c:f>
              <c:numCache>
                <c:formatCode>General</c:formatCode>
                <c:ptCount val="10"/>
                <c:pt idx="2" formatCode="0.00%">
                  <c:v>1.3704262025498792E-4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FBB-A64E-BF5C-EFD570EA27E6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Sheet1!$U$1:$AD$1</c:f>
              <c:strCache>
                <c:ptCount val="10"/>
                <c:pt idx="0">
                  <c:v>cbmc - axtls</c:v>
                </c:pt>
                <c:pt idx="1">
                  <c:v>cbmc - toybox</c:v>
                </c:pt>
                <c:pt idx="2">
                  <c:v>cbmc-busybox</c:v>
                </c:pt>
                <c:pt idx="3">
                  <c:v>clang - axtls</c:v>
                </c:pt>
                <c:pt idx="4">
                  <c:v>clang - toybox</c:v>
                </c:pt>
                <c:pt idx="5">
                  <c:v>clang - busybox</c:v>
                </c:pt>
                <c:pt idx="6">
                  <c:v>infer - axtls</c:v>
                </c:pt>
                <c:pt idx="7">
                  <c:v>infer - toybox</c:v>
                </c:pt>
                <c:pt idx="8">
                  <c:v>cppcheck - toybox</c:v>
                </c:pt>
                <c:pt idx="9">
                  <c:v>cppcheck - busybox</c:v>
                </c:pt>
              </c:strCache>
            </c:strRef>
          </c:cat>
          <c:val>
            <c:numRef>
              <c:f>Sheet1!$U$23:$AD$23</c:f>
              <c:numCache>
                <c:formatCode>General</c:formatCode>
                <c:ptCount val="10"/>
                <c:pt idx="2" formatCode="0.00%">
                  <c:v>1.3704262025498792E-4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FBB-A64E-BF5C-EFD570EA27E6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Sheet1!$U$1:$AD$1</c:f>
              <c:strCache>
                <c:ptCount val="10"/>
                <c:pt idx="0">
                  <c:v>cbmc - axtls</c:v>
                </c:pt>
                <c:pt idx="1">
                  <c:v>cbmc - toybox</c:v>
                </c:pt>
                <c:pt idx="2">
                  <c:v>cbmc-busybox</c:v>
                </c:pt>
                <c:pt idx="3">
                  <c:v>clang - axtls</c:v>
                </c:pt>
                <c:pt idx="4">
                  <c:v>clang - toybox</c:v>
                </c:pt>
                <c:pt idx="5">
                  <c:v>clang - busybox</c:v>
                </c:pt>
                <c:pt idx="6">
                  <c:v>infer - axtls</c:v>
                </c:pt>
                <c:pt idx="7">
                  <c:v>infer - toybox</c:v>
                </c:pt>
                <c:pt idx="8">
                  <c:v>cppcheck - toybox</c:v>
                </c:pt>
                <c:pt idx="9">
                  <c:v>cppcheck - busybox</c:v>
                </c:pt>
              </c:strCache>
            </c:strRef>
          </c:cat>
          <c:val>
            <c:numRef>
              <c:f>Sheet1!$U$24:$AD$24</c:f>
              <c:numCache>
                <c:formatCode>General</c:formatCode>
                <c:ptCount val="10"/>
                <c:pt idx="2" formatCode="0.00%">
                  <c:v>6.8521310127067639E-5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FBB-A64E-BF5C-EFD570EA27E6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Sheet1!$U$1:$AD$1</c:f>
              <c:strCache>
                <c:ptCount val="10"/>
                <c:pt idx="0">
                  <c:v>cbmc - axtls</c:v>
                </c:pt>
                <c:pt idx="1">
                  <c:v>cbmc - toybox</c:v>
                </c:pt>
                <c:pt idx="2">
                  <c:v>cbmc-busybox</c:v>
                </c:pt>
                <c:pt idx="3">
                  <c:v>clang - axtls</c:v>
                </c:pt>
                <c:pt idx="4">
                  <c:v>clang - toybox</c:v>
                </c:pt>
                <c:pt idx="5">
                  <c:v>clang - busybox</c:v>
                </c:pt>
                <c:pt idx="6">
                  <c:v>infer - axtls</c:v>
                </c:pt>
                <c:pt idx="7">
                  <c:v>infer - toybox</c:v>
                </c:pt>
                <c:pt idx="8">
                  <c:v>cppcheck - toybox</c:v>
                </c:pt>
                <c:pt idx="9">
                  <c:v>cppcheck - busybox</c:v>
                </c:pt>
              </c:strCache>
            </c:strRef>
          </c:cat>
          <c:val>
            <c:numRef>
              <c:f>Sheet1!$U$25:$AD$25</c:f>
              <c:numCache>
                <c:formatCode>General</c:formatCode>
                <c:ptCount val="10"/>
                <c:pt idx="2" formatCode="0.00%">
                  <c:v>6.8521310127920283E-5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FBB-A64E-BF5C-EFD570EA27E6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Sheet1!$U$1:$AD$1</c:f>
              <c:strCache>
                <c:ptCount val="10"/>
                <c:pt idx="0">
                  <c:v>cbmc - axtls</c:v>
                </c:pt>
                <c:pt idx="1">
                  <c:v>cbmc - toybox</c:v>
                </c:pt>
                <c:pt idx="2">
                  <c:v>cbmc-busybox</c:v>
                </c:pt>
                <c:pt idx="3">
                  <c:v>clang - axtls</c:v>
                </c:pt>
                <c:pt idx="4">
                  <c:v>clang - toybox</c:v>
                </c:pt>
                <c:pt idx="5">
                  <c:v>clang - busybox</c:v>
                </c:pt>
                <c:pt idx="6">
                  <c:v>infer - axtls</c:v>
                </c:pt>
                <c:pt idx="7">
                  <c:v>infer - toybox</c:v>
                </c:pt>
                <c:pt idx="8">
                  <c:v>cppcheck - toybox</c:v>
                </c:pt>
                <c:pt idx="9">
                  <c:v>cppcheck - busybox</c:v>
                </c:pt>
              </c:strCache>
            </c:strRef>
          </c:cat>
          <c:val>
            <c:numRef>
              <c:f>Sheet1!$U$26:$AD$26</c:f>
              <c:numCache>
                <c:formatCode>General</c:formatCode>
                <c:ptCount val="10"/>
                <c:pt idx="2" formatCode="0.00%">
                  <c:v>3.4260655064031197E-5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FBB-A64E-BF5C-EFD570EA27E6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Sheet1!$U$1:$AD$1</c:f>
              <c:strCache>
                <c:ptCount val="10"/>
                <c:pt idx="0">
                  <c:v>cbmc - axtls</c:v>
                </c:pt>
                <c:pt idx="1">
                  <c:v>cbmc - toybox</c:v>
                </c:pt>
                <c:pt idx="2">
                  <c:v>cbmc-busybox</c:v>
                </c:pt>
                <c:pt idx="3">
                  <c:v>clang - axtls</c:v>
                </c:pt>
                <c:pt idx="4">
                  <c:v>clang - toybox</c:v>
                </c:pt>
                <c:pt idx="5">
                  <c:v>clang - busybox</c:v>
                </c:pt>
                <c:pt idx="6">
                  <c:v>infer - axtls</c:v>
                </c:pt>
                <c:pt idx="7">
                  <c:v>infer - toybox</c:v>
                </c:pt>
                <c:pt idx="8">
                  <c:v>cppcheck - toybox</c:v>
                </c:pt>
                <c:pt idx="9">
                  <c:v>cppcheck - busybox</c:v>
                </c:pt>
              </c:strCache>
            </c:strRef>
          </c:cat>
          <c:val>
            <c:numRef>
              <c:f>Sheet1!$U$27:$AD$27</c:f>
              <c:numCache>
                <c:formatCode>General</c:formatCode>
                <c:ptCount val="10"/>
                <c:pt idx="2" formatCode="0.00%">
                  <c:v>3.4260655063036435E-5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FBB-A64E-BF5C-EFD570EA27E6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Sheet1!$U$1:$AD$1</c:f>
              <c:strCache>
                <c:ptCount val="10"/>
                <c:pt idx="0">
                  <c:v>cbmc - axtls</c:v>
                </c:pt>
                <c:pt idx="1">
                  <c:v>cbmc - toybox</c:v>
                </c:pt>
                <c:pt idx="2">
                  <c:v>cbmc-busybox</c:v>
                </c:pt>
                <c:pt idx="3">
                  <c:v>clang - axtls</c:v>
                </c:pt>
                <c:pt idx="4">
                  <c:v>clang - toybox</c:v>
                </c:pt>
                <c:pt idx="5">
                  <c:v>clang - busybox</c:v>
                </c:pt>
                <c:pt idx="6">
                  <c:v>infer - axtls</c:v>
                </c:pt>
                <c:pt idx="7">
                  <c:v>infer - toybox</c:v>
                </c:pt>
                <c:pt idx="8">
                  <c:v>cppcheck - toybox</c:v>
                </c:pt>
                <c:pt idx="9">
                  <c:v>cppcheck - busybox</c:v>
                </c:pt>
              </c:strCache>
            </c:strRef>
          </c:cat>
          <c:val>
            <c:numRef>
              <c:f>Sheet1!$U$28:$AD$28</c:f>
              <c:numCache>
                <c:formatCode>General</c:formatCode>
                <c:ptCount val="10"/>
                <c:pt idx="2" formatCode="0.00%">
                  <c:v>3.4260655063889092E-5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FBB-A64E-BF5C-EFD570EA27E6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Sheet1!$U$1:$AD$1</c:f>
              <c:strCache>
                <c:ptCount val="10"/>
                <c:pt idx="0">
                  <c:v>cbmc - axtls</c:v>
                </c:pt>
                <c:pt idx="1">
                  <c:v>cbmc - toybox</c:v>
                </c:pt>
                <c:pt idx="2">
                  <c:v>cbmc-busybox</c:v>
                </c:pt>
                <c:pt idx="3">
                  <c:v>clang - axtls</c:v>
                </c:pt>
                <c:pt idx="4">
                  <c:v>clang - toybox</c:v>
                </c:pt>
                <c:pt idx="5">
                  <c:v>clang - busybox</c:v>
                </c:pt>
                <c:pt idx="6">
                  <c:v>infer - axtls</c:v>
                </c:pt>
                <c:pt idx="7">
                  <c:v>infer - toybox</c:v>
                </c:pt>
                <c:pt idx="8">
                  <c:v>cppcheck - toybox</c:v>
                </c:pt>
                <c:pt idx="9">
                  <c:v>cppcheck - busybox</c:v>
                </c:pt>
              </c:strCache>
            </c:strRef>
          </c:cat>
          <c:val>
            <c:numRef>
              <c:f>Sheet1!$U$29:$AD$29</c:f>
              <c:numCache>
                <c:formatCode>General</c:formatCode>
                <c:ptCount val="10"/>
                <c:pt idx="2" formatCode="0.00%">
                  <c:v>3.4260655064031197E-5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FBB-A64E-BF5C-EFD570EA27E6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Sheet1!$U$1:$AD$1</c:f>
              <c:strCache>
                <c:ptCount val="10"/>
                <c:pt idx="0">
                  <c:v>cbmc - axtls</c:v>
                </c:pt>
                <c:pt idx="1">
                  <c:v>cbmc - toybox</c:v>
                </c:pt>
                <c:pt idx="2">
                  <c:v>cbmc-busybox</c:v>
                </c:pt>
                <c:pt idx="3">
                  <c:v>clang - axtls</c:v>
                </c:pt>
                <c:pt idx="4">
                  <c:v>clang - toybox</c:v>
                </c:pt>
                <c:pt idx="5">
                  <c:v>clang - busybox</c:v>
                </c:pt>
                <c:pt idx="6">
                  <c:v>infer - axtls</c:v>
                </c:pt>
                <c:pt idx="7">
                  <c:v>infer - toybox</c:v>
                </c:pt>
                <c:pt idx="8">
                  <c:v>cppcheck - toybox</c:v>
                </c:pt>
                <c:pt idx="9">
                  <c:v>cppcheck - busybox</c:v>
                </c:pt>
              </c:strCache>
            </c:strRef>
          </c:cat>
          <c:val>
            <c:numRef>
              <c:f>Sheet1!$U$30:$AD$30</c:f>
              <c:numCache>
                <c:formatCode>General</c:formatCode>
                <c:ptCount val="10"/>
                <c:pt idx="2" formatCode="0.00%">
                  <c:v>3.4260655064031197E-5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FBB-A64E-BF5C-EFD570EA27E6}"/>
            </c:ext>
          </c:extLst>
        </c:ser>
        <c:ser>
          <c:idx val="29"/>
          <c:order val="29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Sheet1!$U$1:$AD$1</c:f>
              <c:strCache>
                <c:ptCount val="10"/>
                <c:pt idx="0">
                  <c:v>cbmc - axtls</c:v>
                </c:pt>
                <c:pt idx="1">
                  <c:v>cbmc - toybox</c:v>
                </c:pt>
                <c:pt idx="2">
                  <c:v>cbmc-busybox</c:v>
                </c:pt>
                <c:pt idx="3">
                  <c:v>clang - axtls</c:v>
                </c:pt>
                <c:pt idx="4">
                  <c:v>clang - toybox</c:v>
                </c:pt>
                <c:pt idx="5">
                  <c:v>clang - busybox</c:v>
                </c:pt>
                <c:pt idx="6">
                  <c:v>infer - axtls</c:v>
                </c:pt>
                <c:pt idx="7">
                  <c:v>infer - toybox</c:v>
                </c:pt>
                <c:pt idx="8">
                  <c:v>cppcheck - toybox</c:v>
                </c:pt>
                <c:pt idx="9">
                  <c:v>cppcheck - busybox</c:v>
                </c:pt>
              </c:strCache>
            </c:strRef>
          </c:cat>
          <c:val>
            <c:numRef>
              <c:f>Sheet1!$U$31:$AD$31</c:f>
              <c:numCache>
                <c:formatCode>General</c:formatCode>
                <c:ptCount val="10"/>
                <c:pt idx="0">
                  <c:v>14</c:v>
                </c:pt>
                <c:pt idx="1">
                  <c:v>16</c:v>
                </c:pt>
                <c:pt idx="2" formatCode="0">
                  <c:v>29</c:v>
                </c:pt>
                <c:pt idx="3">
                  <c:v>4</c:v>
                </c:pt>
                <c:pt idx="4">
                  <c:v>7</c:v>
                </c:pt>
                <c:pt idx="5">
                  <c:v>12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FBB-A64E-BF5C-EFD570EA2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7345983"/>
        <c:axId val="602949231"/>
      </c:barChart>
      <c:catAx>
        <c:axId val="59734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Tool - Program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49231"/>
        <c:crosses val="autoZero"/>
        <c:auto val="1"/>
        <c:lblAlgn val="ctr"/>
        <c:lblOffset val="100"/>
        <c:noMultiLvlLbl val="0"/>
      </c:catAx>
      <c:valAx>
        <c:axId val="602949231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Percentage of all warnings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45983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685800</xdr:colOff>
      <xdr:row>32</xdr:row>
      <xdr:rowOff>152400</xdr:rowOff>
    </xdr:from>
    <xdr:to>
      <xdr:col>29</xdr:col>
      <xdr:colOff>698500</xdr:colOff>
      <xdr:row>56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154810-A12A-F041-837C-5C607BC23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81E53-5885-504E-AA14-D27A23BD7C8D}">
  <dimension ref="A1:AD31"/>
  <sheetViews>
    <sheetView tabSelected="1" topLeftCell="O27" workbookViewId="0">
      <selection activeCell="AE40" sqref="AE40"/>
    </sheetView>
  </sheetViews>
  <sheetFormatPr baseColWidth="10" defaultRowHeight="16" x14ac:dyDescent="0.2"/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0</v>
      </c>
      <c r="V1" t="s">
        <v>5</v>
      </c>
      <c r="W1" t="s">
        <v>9</v>
      </c>
      <c r="X1" t="s">
        <v>1</v>
      </c>
      <c r="Y1" t="s">
        <v>6</v>
      </c>
      <c r="Z1" t="s">
        <v>3</v>
      </c>
      <c r="AA1" t="s">
        <v>2</v>
      </c>
      <c r="AB1" t="s">
        <v>8</v>
      </c>
      <c r="AC1" t="s">
        <v>7</v>
      </c>
      <c r="AD1" t="s">
        <v>4</v>
      </c>
    </row>
    <row r="2" spans="1:30" x14ac:dyDescent="0.2">
      <c r="A2">
        <v>47.611940298507399</v>
      </c>
      <c r="B2" s="1">
        <v>53.846153846153797</v>
      </c>
      <c r="C2">
        <v>47.826087000000001</v>
      </c>
      <c r="D2">
        <v>40.1234568</v>
      </c>
      <c r="E2">
        <v>38.4</v>
      </c>
      <c r="F2">
        <v>41.5191053</v>
      </c>
      <c r="G2">
        <v>44.642857100000001</v>
      </c>
      <c r="H2">
        <v>45</v>
      </c>
      <c r="I2">
        <v>48.214285699999998</v>
      </c>
      <c r="J2">
        <v>43.295189804029</v>
      </c>
      <c r="K2" s="2">
        <v>47.611940298507399</v>
      </c>
      <c r="L2" s="3">
        <v>53.846153846153797</v>
      </c>
      <c r="M2" s="2">
        <v>47.826087000000001</v>
      </c>
      <c r="N2" s="2">
        <v>40.1234568</v>
      </c>
      <c r="O2" s="2">
        <v>38.4</v>
      </c>
      <c r="P2" s="2">
        <v>41.5191053</v>
      </c>
      <c r="Q2" s="2">
        <v>44.642857100000001</v>
      </c>
      <c r="R2" s="2">
        <v>45</v>
      </c>
      <c r="S2" s="2">
        <v>48.214285699999998</v>
      </c>
      <c r="T2">
        <f>J2</f>
        <v>43.295189804029</v>
      </c>
      <c r="U2" s="2">
        <f>K2/100</f>
        <v>0.47611940298507399</v>
      </c>
      <c r="V2" s="2">
        <f>P2/100</f>
        <v>0.41519105299999998</v>
      </c>
      <c r="W2" s="2">
        <f>T2/100</f>
        <v>0.43295189804029</v>
      </c>
      <c r="X2">
        <v>0.53846153846153799</v>
      </c>
      <c r="Y2" s="2">
        <f>Q2/100</f>
        <v>0.446428571</v>
      </c>
      <c r="Z2" s="2">
        <f>N2/100</f>
        <v>0.40123456800000001</v>
      </c>
      <c r="AA2" s="2">
        <f>M2/100</f>
        <v>0.47826087</v>
      </c>
      <c r="AB2" s="2">
        <f>S2/100</f>
        <v>0.48214285699999998</v>
      </c>
      <c r="AC2" s="2">
        <f>R2/100</f>
        <v>0.45</v>
      </c>
      <c r="AD2" s="2">
        <f>O2/100</f>
        <v>0.38400000000000001</v>
      </c>
    </row>
    <row r="3" spans="1:30" x14ac:dyDescent="0.2">
      <c r="A3">
        <v>71.990049751243703</v>
      </c>
      <c r="B3" s="1">
        <v>76.923076923076906</v>
      </c>
      <c r="C3">
        <v>73.913043500000001</v>
      </c>
      <c r="D3">
        <v>63.580246899999999</v>
      </c>
      <c r="E3">
        <v>60.8</v>
      </c>
      <c r="F3">
        <v>65.051258200000007</v>
      </c>
      <c r="G3">
        <v>67.857142899999999</v>
      </c>
      <c r="H3">
        <v>75</v>
      </c>
      <c r="I3">
        <v>74.107142899999999</v>
      </c>
      <c r="J3">
        <v>67.308482938193706</v>
      </c>
      <c r="K3" s="2">
        <f>A3-A2</f>
        <v>24.378109452736304</v>
      </c>
      <c r="L3" s="2">
        <f t="shared" ref="L3:S17" si="0">B3-B2</f>
        <v>23.076923076923109</v>
      </c>
      <c r="M3" s="2">
        <f t="shared" si="0"/>
        <v>26.086956499999999</v>
      </c>
      <c r="N3" s="2">
        <f t="shared" si="0"/>
        <v>23.456790099999999</v>
      </c>
      <c r="O3" s="2">
        <f t="shared" si="0"/>
        <v>22.4</v>
      </c>
      <c r="P3" s="2">
        <f t="shared" si="0"/>
        <v>23.532152900000007</v>
      </c>
      <c r="Q3" s="2">
        <f t="shared" si="0"/>
        <v>23.214285799999999</v>
      </c>
      <c r="R3" s="2">
        <f t="shared" si="0"/>
        <v>30</v>
      </c>
      <c r="S3" s="2">
        <f t="shared" si="0"/>
        <v>25.892857200000002</v>
      </c>
      <c r="T3" s="2">
        <f>J3-J2</f>
        <v>24.013293134164705</v>
      </c>
      <c r="U3" s="2">
        <f t="shared" ref="U3:U15" si="1">K3/100</f>
        <v>0.24378109452736305</v>
      </c>
      <c r="V3" s="2">
        <f>P3/100</f>
        <v>0.23532152900000006</v>
      </c>
      <c r="W3" s="2">
        <f>T3/100</f>
        <v>0.24013293134164704</v>
      </c>
      <c r="X3">
        <v>0.23076923076923109</v>
      </c>
      <c r="Y3" s="2">
        <f>Q3/100</f>
        <v>0.23214285799999998</v>
      </c>
      <c r="Z3" s="2">
        <f>N3/100</f>
        <v>0.234567901</v>
      </c>
      <c r="AA3" s="2">
        <f>M3/100</f>
        <v>0.26086956499999997</v>
      </c>
      <c r="AB3" s="2">
        <f>S3/100</f>
        <v>0.25892857200000002</v>
      </c>
      <c r="AC3" s="2">
        <f>R3/100</f>
        <v>0.3</v>
      </c>
      <c r="AD3" s="2">
        <f>O3/100</f>
        <v>0.22399999999999998</v>
      </c>
    </row>
    <row r="4" spans="1:30" x14ac:dyDescent="0.2">
      <c r="A4">
        <v>85.024875621890502</v>
      </c>
      <c r="B4" s="1">
        <v>92.307692307692307</v>
      </c>
      <c r="C4">
        <v>86.956521699999996</v>
      </c>
      <c r="D4">
        <v>77.469135800000004</v>
      </c>
      <c r="E4">
        <v>76</v>
      </c>
      <c r="F4">
        <v>78.588070799999997</v>
      </c>
      <c r="G4">
        <v>82.142857100000001</v>
      </c>
      <c r="H4">
        <v>90</v>
      </c>
      <c r="I4">
        <v>86.607142899999999</v>
      </c>
      <c r="J4">
        <v>80.639303823489101</v>
      </c>
      <c r="K4" s="2">
        <f t="shared" ref="K4:K15" si="2">A4-A3</f>
        <v>13.034825870646799</v>
      </c>
      <c r="L4" s="2">
        <f t="shared" si="0"/>
        <v>15.384615384615401</v>
      </c>
      <c r="M4" s="2">
        <f t="shared" si="0"/>
        <v>13.043478199999996</v>
      </c>
      <c r="N4" s="2">
        <f t="shared" si="0"/>
        <v>13.888888900000005</v>
      </c>
      <c r="O4" s="2">
        <f t="shared" si="0"/>
        <v>15.200000000000003</v>
      </c>
      <c r="P4" s="2">
        <f t="shared" si="0"/>
        <v>13.53681259999999</v>
      </c>
      <c r="Q4" s="2">
        <f t="shared" si="0"/>
        <v>14.285714200000001</v>
      </c>
      <c r="R4" s="2">
        <f t="shared" si="0"/>
        <v>15</v>
      </c>
      <c r="S4" s="2">
        <f t="shared" si="0"/>
        <v>12.5</v>
      </c>
      <c r="T4" s="2">
        <f t="shared" ref="T4:T30" si="3">J4-J3</f>
        <v>13.330820885295395</v>
      </c>
      <c r="U4" s="2">
        <f t="shared" si="1"/>
        <v>0.13034825870646799</v>
      </c>
      <c r="V4" s="2">
        <f>P4/100</f>
        <v>0.13536812599999989</v>
      </c>
      <c r="W4" s="2">
        <f>T4/100</f>
        <v>0.13330820885295394</v>
      </c>
      <c r="X4">
        <v>0.15384615384615402</v>
      </c>
      <c r="Y4" s="2">
        <f>Q4/100</f>
        <v>0.14285714200000002</v>
      </c>
      <c r="Z4" s="2">
        <f>N4/100</f>
        <v>0.13888888900000004</v>
      </c>
      <c r="AA4" s="2">
        <f>M4/100</f>
        <v>0.13043478199999994</v>
      </c>
      <c r="AB4" s="2">
        <f>S4/100</f>
        <v>0.125</v>
      </c>
      <c r="AC4" s="2">
        <f>R4/100</f>
        <v>0.15</v>
      </c>
      <c r="AD4" s="2">
        <f>O4/100</f>
        <v>0.15200000000000002</v>
      </c>
    </row>
    <row r="5" spans="1:30" x14ac:dyDescent="0.2">
      <c r="A5">
        <v>91.741293532338304</v>
      </c>
      <c r="B5" s="1">
        <v>100</v>
      </c>
      <c r="C5">
        <v>93.478260899999995</v>
      </c>
      <c r="D5">
        <v>86.419753099999994</v>
      </c>
      <c r="E5">
        <v>84</v>
      </c>
      <c r="F5">
        <v>86.905871399999995</v>
      </c>
      <c r="G5">
        <v>89.285714299999995</v>
      </c>
      <c r="H5">
        <v>95</v>
      </c>
      <c r="I5">
        <v>93.75</v>
      </c>
      <c r="J5">
        <v>88.087570234342806</v>
      </c>
      <c r="K5" s="2">
        <f t="shared" si="2"/>
        <v>6.7164179104478023</v>
      </c>
      <c r="L5" s="2">
        <f t="shared" si="0"/>
        <v>7.6923076923076934</v>
      </c>
      <c r="M5" s="2">
        <f t="shared" si="0"/>
        <v>6.521739199999999</v>
      </c>
      <c r="N5" s="2">
        <f t="shared" si="0"/>
        <v>8.9506172999999905</v>
      </c>
      <c r="O5" s="2">
        <f t="shared" si="0"/>
        <v>8</v>
      </c>
      <c r="P5" s="2">
        <f t="shared" si="0"/>
        <v>8.3178005999999982</v>
      </c>
      <c r="Q5" s="2">
        <f t="shared" si="0"/>
        <v>7.1428571999999946</v>
      </c>
      <c r="R5" s="2">
        <f t="shared" si="0"/>
        <v>5</v>
      </c>
      <c r="S5" s="2">
        <f t="shared" si="0"/>
        <v>7.1428571000000005</v>
      </c>
      <c r="T5" s="2">
        <f t="shared" si="3"/>
        <v>7.4482664108537051</v>
      </c>
      <c r="U5" s="2">
        <f t="shared" si="1"/>
        <v>6.7164179104478028E-2</v>
      </c>
      <c r="V5" s="2">
        <f>P5/100</f>
        <v>8.3178005999999985E-2</v>
      </c>
      <c r="W5" s="2">
        <f>T5/100</f>
        <v>7.4482664108537044E-2</v>
      </c>
      <c r="X5">
        <v>7.6923076923076927E-2</v>
      </c>
      <c r="Y5" s="2">
        <f>Q5/100</f>
        <v>7.142857199999994E-2</v>
      </c>
      <c r="Z5" s="2">
        <f>N5/100</f>
        <v>8.9506172999999911E-2</v>
      </c>
      <c r="AA5" s="2">
        <f>M5/100</f>
        <v>6.5217391999999985E-2</v>
      </c>
      <c r="AB5" s="2">
        <f>S5/100</f>
        <v>7.142857100000001E-2</v>
      </c>
      <c r="AC5" s="2">
        <f>R5/100</f>
        <v>0.05</v>
      </c>
      <c r="AD5" s="2">
        <f>O5/100</f>
        <v>0.08</v>
      </c>
    </row>
    <row r="6" spans="1:30" x14ac:dyDescent="0.2">
      <c r="A6">
        <v>95.223880597014897</v>
      </c>
      <c r="C6">
        <v>97.826087000000001</v>
      </c>
      <c r="D6">
        <v>91.666666699999993</v>
      </c>
      <c r="E6">
        <v>89.6</v>
      </c>
      <c r="F6">
        <v>91.985088500000003</v>
      </c>
      <c r="G6">
        <v>94.642857100000001</v>
      </c>
      <c r="H6">
        <v>100</v>
      </c>
      <c r="I6">
        <v>97.321428600000004</v>
      </c>
      <c r="J6">
        <v>92.555159654652599</v>
      </c>
      <c r="K6" s="2">
        <f t="shared" si="2"/>
        <v>3.4825870646765935</v>
      </c>
      <c r="L6" s="2"/>
      <c r="M6" s="2">
        <f t="shared" si="0"/>
        <v>4.347826100000006</v>
      </c>
      <c r="N6" s="2">
        <f t="shared" si="0"/>
        <v>5.2469135999999992</v>
      </c>
      <c r="O6" s="2">
        <f t="shared" si="0"/>
        <v>5.5999999999999943</v>
      </c>
      <c r="P6" s="2">
        <f t="shared" si="0"/>
        <v>5.0792171000000081</v>
      </c>
      <c r="Q6" s="2">
        <f t="shared" si="0"/>
        <v>5.3571428000000054</v>
      </c>
      <c r="R6" s="2">
        <f t="shared" si="0"/>
        <v>5</v>
      </c>
      <c r="S6" s="2">
        <f t="shared" si="0"/>
        <v>3.5714286000000044</v>
      </c>
      <c r="T6" s="2">
        <f t="shared" si="3"/>
        <v>4.4675894203097926</v>
      </c>
      <c r="U6" s="2">
        <f t="shared" si="1"/>
        <v>3.4825870646765934E-2</v>
      </c>
      <c r="V6" s="2">
        <f>P6/100</f>
        <v>5.079217100000008E-2</v>
      </c>
      <c r="W6" s="2">
        <f>T6/100</f>
        <v>4.4675894203097928E-2</v>
      </c>
      <c r="Y6" s="2">
        <f>Q6/100</f>
        <v>5.3571428000000053E-2</v>
      </c>
      <c r="Z6" s="2">
        <f>N6/100</f>
        <v>5.2469135999999993E-2</v>
      </c>
      <c r="AA6" s="2">
        <f>M6/100</f>
        <v>4.347826100000006E-2</v>
      </c>
      <c r="AB6" s="2">
        <f>S6/100</f>
        <v>3.5714286000000046E-2</v>
      </c>
      <c r="AC6" s="2">
        <f>R6/100</f>
        <v>0.05</v>
      </c>
      <c r="AD6" s="2">
        <f>O6/100</f>
        <v>5.5999999999999946E-2</v>
      </c>
    </row>
    <row r="7" spans="1:30" x14ac:dyDescent="0.2">
      <c r="A7">
        <v>97.363184079601993</v>
      </c>
      <c r="C7">
        <v>100</v>
      </c>
      <c r="D7">
        <v>94.444444399999995</v>
      </c>
      <c r="E7">
        <v>93.6</v>
      </c>
      <c r="F7">
        <v>95.060577800000004</v>
      </c>
      <c r="G7">
        <v>98.214285700000005</v>
      </c>
      <c r="I7">
        <v>99.107142899999999</v>
      </c>
      <c r="J7">
        <v>95.176099767027495</v>
      </c>
      <c r="K7" s="2">
        <f t="shared" si="2"/>
        <v>2.1393034825870956</v>
      </c>
      <c r="L7" s="2"/>
      <c r="M7" s="2">
        <f t="shared" si="0"/>
        <v>2.1739129999999989</v>
      </c>
      <c r="N7" s="2">
        <f t="shared" si="0"/>
        <v>2.7777777000000015</v>
      </c>
      <c r="O7" s="2">
        <f t="shared" si="0"/>
        <v>4</v>
      </c>
      <c r="P7" s="2">
        <f t="shared" si="0"/>
        <v>3.075489300000001</v>
      </c>
      <c r="Q7" s="2">
        <f t="shared" si="0"/>
        <v>3.5714286000000044</v>
      </c>
      <c r="R7" s="2"/>
      <c r="S7" s="2">
        <f t="shared" si="0"/>
        <v>1.7857142999999951</v>
      </c>
      <c r="T7" s="2">
        <f t="shared" si="3"/>
        <v>2.6209401123748961</v>
      </c>
      <c r="U7" s="2">
        <f t="shared" si="1"/>
        <v>2.1393034825870957E-2</v>
      </c>
      <c r="V7" s="2">
        <f>P7/100</f>
        <v>3.0754893000000009E-2</v>
      </c>
      <c r="W7" s="2">
        <f>T7/100</f>
        <v>2.6209401123748963E-2</v>
      </c>
      <c r="Y7" s="2">
        <f>Q7/100</f>
        <v>3.5714286000000046E-2</v>
      </c>
      <c r="Z7" s="2">
        <f>N7/100</f>
        <v>2.7777777000000014E-2</v>
      </c>
      <c r="AA7" s="2">
        <f>M7/100</f>
        <v>2.1739129999999988E-2</v>
      </c>
      <c r="AB7" s="2">
        <f>S7/100</f>
        <v>1.785714299999995E-2</v>
      </c>
      <c r="AC7" s="2"/>
      <c r="AD7" s="2">
        <f>O7/100</f>
        <v>0.04</v>
      </c>
    </row>
    <row r="8" spans="1:30" x14ac:dyDescent="0.2">
      <c r="A8">
        <v>98.457711442786007</v>
      </c>
      <c r="D8">
        <v>96.604938300000001</v>
      </c>
      <c r="E8">
        <v>96</v>
      </c>
      <c r="F8">
        <v>96.971108999999998</v>
      </c>
      <c r="G8">
        <v>100</v>
      </c>
      <c r="I8">
        <v>100</v>
      </c>
      <c r="J8">
        <v>96.813759079073506</v>
      </c>
      <c r="K8" s="2">
        <f t="shared" si="2"/>
        <v>1.0945273631840138</v>
      </c>
      <c r="L8" s="2"/>
      <c r="M8" s="2"/>
      <c r="N8" s="2">
        <f t="shared" si="0"/>
        <v>2.1604939000000059</v>
      </c>
      <c r="O8" s="2">
        <f t="shared" si="0"/>
        <v>2.4000000000000057</v>
      </c>
      <c r="P8" s="2">
        <f t="shared" si="0"/>
        <v>1.9105311999999941</v>
      </c>
      <c r="Q8" s="2">
        <f t="shared" si="0"/>
        <v>1.7857142999999951</v>
      </c>
      <c r="R8" s="2"/>
      <c r="S8" s="2">
        <f t="shared" si="0"/>
        <v>0.89285710000000051</v>
      </c>
      <c r="T8" s="2">
        <f t="shared" si="3"/>
        <v>1.6376593120460115</v>
      </c>
      <c r="U8" s="2">
        <f t="shared" si="1"/>
        <v>1.0945273631840138E-2</v>
      </c>
      <c r="V8" s="2">
        <f>P8/100</f>
        <v>1.910531199999994E-2</v>
      </c>
      <c r="W8" s="2">
        <f>T8/100</f>
        <v>1.6376593120460116E-2</v>
      </c>
      <c r="Y8" s="2">
        <f>Q8/100</f>
        <v>1.785714299999995E-2</v>
      </c>
      <c r="Z8" s="2">
        <f>N8/100</f>
        <v>2.1604939000000059E-2</v>
      </c>
      <c r="AA8" s="2"/>
      <c r="AB8" s="2">
        <f>S8/100</f>
        <v>8.9285710000000049E-3</v>
      </c>
      <c r="AC8" s="2"/>
      <c r="AD8" s="2">
        <f>O8/100</f>
        <v>2.4000000000000056E-2</v>
      </c>
    </row>
    <row r="9" spans="1:30" x14ac:dyDescent="0.2">
      <c r="A9">
        <v>99.054726368159194</v>
      </c>
      <c r="D9">
        <v>97.839506200000002</v>
      </c>
      <c r="E9">
        <v>97.6</v>
      </c>
      <c r="F9">
        <v>98.159366300000002</v>
      </c>
      <c r="J9">
        <v>97.845004796491693</v>
      </c>
      <c r="K9" s="2">
        <f t="shared" si="2"/>
        <v>0.59701492537318757</v>
      </c>
      <c r="L9" s="2"/>
      <c r="M9" s="2"/>
      <c r="N9" s="2">
        <f t="shared" si="0"/>
        <v>1.2345679000000018</v>
      </c>
      <c r="O9" s="2">
        <f t="shared" si="0"/>
        <v>1.5999999999999943</v>
      </c>
      <c r="P9" s="2">
        <f t="shared" si="0"/>
        <v>1.1882573000000036</v>
      </c>
      <c r="Q9" s="2"/>
      <c r="R9" s="2"/>
      <c r="S9" s="2"/>
      <c r="T9" s="2">
        <f t="shared" si="3"/>
        <v>1.0312457174181873</v>
      </c>
      <c r="U9" s="2">
        <f t="shared" si="1"/>
        <v>5.9701492537318759E-3</v>
      </c>
      <c r="V9" s="2">
        <f>P9/100</f>
        <v>1.1882573000000037E-2</v>
      </c>
      <c r="W9" s="2">
        <f>T9/100</f>
        <v>1.0312457174181873E-2</v>
      </c>
      <c r="Y9" s="2"/>
      <c r="Z9" s="2">
        <f>N9/100</f>
        <v>1.2345679000000019E-2</v>
      </c>
      <c r="AA9" s="2"/>
      <c r="AB9" s="2"/>
      <c r="AC9" s="2"/>
      <c r="AD9" s="2">
        <f>O9/100</f>
        <v>1.5999999999999945E-2</v>
      </c>
    </row>
    <row r="10" spans="1:30" x14ac:dyDescent="0.2">
      <c r="A10">
        <v>99.502487562189003</v>
      </c>
      <c r="D10">
        <v>98.765432099999998</v>
      </c>
      <c r="E10">
        <v>99.2</v>
      </c>
      <c r="F10">
        <v>98.9282386</v>
      </c>
      <c r="J10">
        <v>98.554200356310801</v>
      </c>
      <c r="K10" s="2">
        <f t="shared" si="2"/>
        <v>0.44776119402980896</v>
      </c>
      <c r="L10" s="2"/>
      <c r="M10" s="2"/>
      <c r="N10" s="2">
        <f t="shared" si="0"/>
        <v>0.92592589999999575</v>
      </c>
      <c r="O10" s="2">
        <f t="shared" si="0"/>
        <v>1.6000000000000085</v>
      </c>
      <c r="P10" s="2">
        <f t="shared" si="0"/>
        <v>0.76887229999999818</v>
      </c>
      <c r="Q10" s="2"/>
      <c r="R10" s="2"/>
      <c r="S10" s="2"/>
      <c r="T10" s="2">
        <f t="shared" si="3"/>
        <v>0.70919555981910776</v>
      </c>
      <c r="U10" s="2">
        <f t="shared" si="1"/>
        <v>4.4776119402980897E-3</v>
      </c>
      <c r="V10" s="2">
        <f>P10/100</f>
        <v>7.6887229999999815E-3</v>
      </c>
      <c r="W10" s="2">
        <f>T10/100</f>
        <v>7.0919555981910779E-3</v>
      </c>
      <c r="Y10" s="2"/>
      <c r="Z10" s="2">
        <f>N10/100</f>
        <v>9.2592589999999572E-3</v>
      </c>
      <c r="AA10" s="2"/>
      <c r="AB10" s="2"/>
      <c r="AC10" s="2"/>
      <c r="AD10" s="2">
        <f>O10/100</f>
        <v>1.6000000000000084E-2</v>
      </c>
    </row>
    <row r="11" spans="1:30" x14ac:dyDescent="0.2">
      <c r="A11">
        <v>99.701492537313399</v>
      </c>
      <c r="D11">
        <v>99.382716000000002</v>
      </c>
      <c r="E11">
        <v>100</v>
      </c>
      <c r="F11">
        <v>99.347623499999997</v>
      </c>
      <c r="J11">
        <v>99.016719199671101</v>
      </c>
      <c r="K11" s="2">
        <f t="shared" si="2"/>
        <v>0.19900497512439586</v>
      </c>
      <c r="L11" s="2"/>
      <c r="M11" s="2"/>
      <c r="N11" s="2">
        <f t="shared" si="0"/>
        <v>0.61728390000000388</v>
      </c>
      <c r="O11" s="2">
        <f t="shared" si="0"/>
        <v>0.79999999999999716</v>
      </c>
      <c r="P11" s="2">
        <f t="shared" si="0"/>
        <v>0.41938489999999717</v>
      </c>
      <c r="Q11" s="2"/>
      <c r="R11" s="2"/>
      <c r="S11" s="2"/>
      <c r="T11" s="2">
        <f t="shared" si="3"/>
        <v>0.46251884336030002</v>
      </c>
      <c r="U11" s="2">
        <f t="shared" si="1"/>
        <v>1.9900497512439583E-3</v>
      </c>
      <c r="V11" s="2">
        <f>P11/100</f>
        <v>4.1938489999999717E-3</v>
      </c>
      <c r="W11" s="2">
        <f>T11/100</f>
        <v>4.6251884336030004E-3</v>
      </c>
      <c r="Y11" s="2"/>
      <c r="Z11" s="2">
        <f>N11/100</f>
        <v>6.1728390000000384E-3</v>
      </c>
      <c r="AA11" s="2"/>
      <c r="AB11" s="2"/>
      <c r="AC11" s="2"/>
      <c r="AD11" s="2">
        <f>O11/100</f>
        <v>7.9999999999999724E-3</v>
      </c>
    </row>
    <row r="12" spans="1:30" x14ac:dyDescent="0.2">
      <c r="A12">
        <v>99.800995024875604</v>
      </c>
      <c r="D12">
        <v>99.691357999999994</v>
      </c>
      <c r="F12">
        <v>99.627213400000002</v>
      </c>
      <c r="J12">
        <v>99.2839523091681</v>
      </c>
      <c r="K12" s="2">
        <f t="shared" si="2"/>
        <v>9.9502487562205033E-2</v>
      </c>
      <c r="L12" s="2"/>
      <c r="M12" s="2"/>
      <c r="N12" s="2">
        <f t="shared" si="0"/>
        <v>0.30864199999999187</v>
      </c>
      <c r="O12" s="2"/>
      <c r="P12" s="2">
        <f t="shared" si="0"/>
        <v>0.27958990000000483</v>
      </c>
      <c r="Q12" s="2"/>
      <c r="R12" s="2"/>
      <c r="S12" s="2"/>
      <c r="T12" s="2">
        <f t="shared" si="3"/>
        <v>0.26723310949699908</v>
      </c>
      <c r="U12" s="2">
        <f t="shared" si="1"/>
        <v>9.950248756220503E-4</v>
      </c>
      <c r="V12" s="2">
        <f>P12/100</f>
        <v>2.7958990000000483E-3</v>
      </c>
      <c r="W12" s="2">
        <f>T12/100</f>
        <v>2.6723310949699907E-3</v>
      </c>
      <c r="Y12" s="2"/>
      <c r="Z12" s="2">
        <f>N12/100</f>
        <v>3.0864199999999188E-3</v>
      </c>
      <c r="AA12" s="2"/>
      <c r="AB12" s="2"/>
      <c r="AC12" s="2"/>
      <c r="AD12" s="2"/>
    </row>
    <row r="13" spans="1:30" x14ac:dyDescent="0.2">
      <c r="A13">
        <v>99.900497512437795</v>
      </c>
      <c r="D13">
        <v>100</v>
      </c>
      <c r="F13">
        <v>99.790307499999997</v>
      </c>
      <c r="J13">
        <v>99.465533781005803</v>
      </c>
      <c r="K13" s="2">
        <f t="shared" si="2"/>
        <v>9.9502487562190822E-2</v>
      </c>
      <c r="L13" s="2"/>
      <c r="M13" s="2"/>
      <c r="N13" s="2">
        <f t="shared" si="0"/>
        <v>0.30864200000000608</v>
      </c>
      <c r="O13" s="2"/>
      <c r="P13" s="2">
        <f t="shared" si="0"/>
        <v>0.16309409999999502</v>
      </c>
      <c r="Q13" s="2"/>
      <c r="R13" s="2"/>
      <c r="S13" s="2"/>
      <c r="T13" s="2">
        <f t="shared" si="3"/>
        <v>0.18158147183770268</v>
      </c>
      <c r="U13" s="2">
        <f t="shared" si="1"/>
        <v>9.9502487562190827E-4</v>
      </c>
      <c r="V13" s="2">
        <f>P13/100</f>
        <v>1.6309409999999502E-3</v>
      </c>
      <c r="W13" s="2">
        <f>T13/100</f>
        <v>1.8158147183770267E-3</v>
      </c>
      <c r="Y13" s="2"/>
      <c r="Z13" s="2">
        <f>N13/100</f>
        <v>3.0864200000000606E-3</v>
      </c>
      <c r="AA13" s="2"/>
      <c r="AB13" s="2"/>
      <c r="AC13" s="2"/>
      <c r="AD13" s="2"/>
    </row>
    <row r="14" spans="1:30" x14ac:dyDescent="0.2">
      <c r="A14">
        <v>99.950248756218897</v>
      </c>
      <c r="F14">
        <v>99.906803400000001</v>
      </c>
      <c r="J14">
        <v>99.595724270247999</v>
      </c>
      <c r="K14" s="2">
        <f t="shared" si="2"/>
        <v>4.9751243781102517E-2</v>
      </c>
      <c r="L14" s="2"/>
      <c r="M14" s="2"/>
      <c r="N14" s="2"/>
      <c r="O14" s="2"/>
      <c r="P14" s="2">
        <f t="shared" si="0"/>
        <v>0.11649590000000387</v>
      </c>
      <c r="Q14" s="2"/>
      <c r="R14" s="2"/>
      <c r="S14" s="2"/>
      <c r="T14" s="2">
        <f t="shared" si="3"/>
        <v>0.13019048924219589</v>
      </c>
      <c r="U14" s="2">
        <f t="shared" si="1"/>
        <v>4.9751243781102515E-4</v>
      </c>
      <c r="V14" s="2">
        <f>P14/100</f>
        <v>1.1649590000000387E-3</v>
      </c>
      <c r="W14" s="2">
        <f>T14/100</f>
        <v>1.301904892421959E-3</v>
      </c>
      <c r="Y14" s="2"/>
      <c r="Z14" s="2"/>
      <c r="AA14" s="2"/>
      <c r="AB14" s="2"/>
      <c r="AC14" s="2"/>
      <c r="AD14" s="2"/>
    </row>
    <row r="15" spans="1:30" x14ac:dyDescent="0.2">
      <c r="A15">
        <v>100</v>
      </c>
      <c r="F15">
        <v>99.953401700000001</v>
      </c>
      <c r="J15">
        <v>99.695080169932794</v>
      </c>
      <c r="K15" s="2">
        <f t="shared" si="2"/>
        <v>4.9751243781102517E-2</v>
      </c>
      <c r="L15" s="2"/>
      <c r="M15" s="2"/>
      <c r="N15" s="2"/>
      <c r="O15" s="2"/>
      <c r="P15" s="2">
        <f t="shared" si="0"/>
        <v>4.6598299999999426E-2</v>
      </c>
      <c r="Q15" s="2"/>
      <c r="R15" s="2"/>
      <c r="S15" s="2"/>
      <c r="T15" s="2">
        <f t="shared" si="3"/>
        <v>9.935589968479519E-2</v>
      </c>
      <c r="U15" s="2">
        <f t="shared" si="1"/>
        <v>4.9751243781102515E-4</v>
      </c>
      <c r="V15" s="2">
        <f>P15/100</f>
        <v>4.6598299999999425E-4</v>
      </c>
      <c r="W15" s="2">
        <f>T15/100</f>
        <v>9.9355899684795191E-4</v>
      </c>
      <c r="Y15" s="2"/>
      <c r="Z15" s="2"/>
      <c r="AA15" s="2"/>
      <c r="AB15" s="2"/>
      <c r="AC15" s="2"/>
      <c r="AD15" s="2"/>
    </row>
    <row r="16" spans="1:30" x14ac:dyDescent="0.2">
      <c r="F16">
        <v>99.976700800000003</v>
      </c>
      <c r="J16">
        <v>99.763601480060203</v>
      </c>
      <c r="K16" s="2"/>
      <c r="L16" s="2"/>
      <c r="M16" s="2"/>
      <c r="N16" s="2"/>
      <c r="O16" s="2"/>
      <c r="P16" s="2">
        <f t="shared" si="0"/>
        <v>2.3299100000002682E-2</v>
      </c>
      <c r="Q16" s="2"/>
      <c r="R16" s="2"/>
      <c r="S16" s="2"/>
      <c r="T16" s="2">
        <f t="shared" si="3"/>
        <v>6.8521310127408697E-2</v>
      </c>
      <c r="U16" s="2"/>
      <c r="V16" s="2">
        <f>P16/100</f>
        <v>2.3299100000002683E-4</v>
      </c>
      <c r="W16" s="2">
        <f>T16/100</f>
        <v>6.8521310127408694E-4</v>
      </c>
      <c r="Y16" s="2"/>
      <c r="Z16" s="2"/>
      <c r="AA16" s="2"/>
      <c r="AB16" s="2"/>
      <c r="AC16" s="2"/>
      <c r="AD16" s="2"/>
    </row>
    <row r="17" spans="6:30" x14ac:dyDescent="0.2">
      <c r="F17">
        <v>100</v>
      </c>
      <c r="J17">
        <v>99.828696724681294</v>
      </c>
      <c r="K17" s="2"/>
      <c r="L17" s="2"/>
      <c r="M17" s="2"/>
      <c r="N17" s="2"/>
      <c r="O17" s="2"/>
      <c r="P17" s="2">
        <f t="shared" si="0"/>
        <v>2.3299199999996745E-2</v>
      </c>
      <c r="Q17" s="2"/>
      <c r="R17" s="2"/>
      <c r="S17" s="2"/>
      <c r="T17" s="2">
        <f t="shared" si="3"/>
        <v>6.5095244621090842E-2</v>
      </c>
      <c r="U17" s="2"/>
      <c r="V17" s="2">
        <f>P17/100</f>
        <v>2.3299199999996745E-4</v>
      </c>
      <c r="W17" s="2">
        <f>T17/100</f>
        <v>6.5095244621090839E-4</v>
      </c>
      <c r="Y17" s="2"/>
      <c r="Z17" s="2"/>
      <c r="AA17" s="2"/>
      <c r="AB17" s="2"/>
      <c r="AC17" s="2"/>
      <c r="AD17" s="2"/>
    </row>
    <row r="18" spans="6:30" x14ac:dyDescent="0.2">
      <c r="J18">
        <v>99.866383445251401</v>
      </c>
      <c r="T18" s="2">
        <f t="shared" si="3"/>
        <v>3.7686720570107468E-2</v>
      </c>
      <c r="W18" s="2">
        <f>T18/100</f>
        <v>3.7686720570107469E-4</v>
      </c>
    </row>
    <row r="19" spans="6:30" x14ac:dyDescent="0.2">
      <c r="J19">
        <v>99.900644100315105</v>
      </c>
      <c r="T19" s="2">
        <f t="shared" si="3"/>
        <v>3.4260655063704348E-2</v>
      </c>
      <c r="W19" s="2">
        <f>T19/100</f>
        <v>3.4260655063704347E-4</v>
      </c>
    </row>
    <row r="20" spans="6:30" x14ac:dyDescent="0.2">
      <c r="J20">
        <v>99.924626558859799</v>
      </c>
      <c r="T20" s="2">
        <f t="shared" si="3"/>
        <v>2.3982458544693941E-2</v>
      </c>
      <c r="W20" s="2">
        <f>T20/100</f>
        <v>2.3982458544693941E-4</v>
      </c>
    </row>
    <row r="21" spans="6:30" x14ac:dyDescent="0.2">
      <c r="J21">
        <v>99.941756886391602</v>
      </c>
      <c r="T21" s="2">
        <f t="shared" si="3"/>
        <v>1.7130327531802436E-2</v>
      </c>
      <c r="W21" s="2">
        <f>T21/100</f>
        <v>1.7130327531802436E-4</v>
      </c>
    </row>
    <row r="22" spans="6:30" x14ac:dyDescent="0.2">
      <c r="J22">
        <v>99.955461148417101</v>
      </c>
      <c r="T22" s="2">
        <f t="shared" si="3"/>
        <v>1.3704262025498792E-2</v>
      </c>
      <c r="W22" s="2">
        <f>T22/100</f>
        <v>1.3704262025498792E-4</v>
      </c>
    </row>
    <row r="23" spans="6:30" x14ac:dyDescent="0.2">
      <c r="J23">
        <v>99.969165410442599</v>
      </c>
      <c r="T23" s="2">
        <f t="shared" si="3"/>
        <v>1.3704262025498792E-2</v>
      </c>
      <c r="W23" s="2">
        <f>T23/100</f>
        <v>1.3704262025498792E-4</v>
      </c>
    </row>
    <row r="24" spans="6:30" x14ac:dyDescent="0.2">
      <c r="J24">
        <v>99.976017541455306</v>
      </c>
      <c r="T24" s="2">
        <f t="shared" si="3"/>
        <v>6.8521310127067636E-3</v>
      </c>
      <c r="W24" s="2">
        <f>T24/100</f>
        <v>6.8521310127067639E-5</v>
      </c>
    </row>
    <row r="25" spans="6:30" x14ac:dyDescent="0.2">
      <c r="J25">
        <v>99.982869672468098</v>
      </c>
      <c r="T25" s="2">
        <f t="shared" si="3"/>
        <v>6.8521310127920287E-3</v>
      </c>
      <c r="W25" s="2">
        <f>T25/100</f>
        <v>6.8521310127920283E-5</v>
      </c>
    </row>
    <row r="26" spans="6:30" x14ac:dyDescent="0.2">
      <c r="J26">
        <v>99.986295737974501</v>
      </c>
      <c r="T26" s="2">
        <f t="shared" si="3"/>
        <v>3.4260655064031198E-3</v>
      </c>
      <c r="W26" s="2">
        <f>T26/100</f>
        <v>3.4260655064031197E-5</v>
      </c>
    </row>
    <row r="27" spans="6:30" x14ac:dyDescent="0.2">
      <c r="J27">
        <v>99.989721803480805</v>
      </c>
      <c r="T27" s="2">
        <f t="shared" si="3"/>
        <v>3.4260655063036438E-3</v>
      </c>
      <c r="W27" s="2">
        <f>T27/100</f>
        <v>3.4260655063036435E-5</v>
      </c>
    </row>
    <row r="28" spans="6:30" x14ac:dyDescent="0.2">
      <c r="J28">
        <v>99.993147868987194</v>
      </c>
      <c r="T28" s="2">
        <f t="shared" si="3"/>
        <v>3.4260655063889089E-3</v>
      </c>
      <c r="W28" s="2">
        <f>T28/100</f>
        <v>3.4260655063889092E-5</v>
      </c>
    </row>
    <row r="29" spans="6:30" x14ac:dyDescent="0.2">
      <c r="J29">
        <v>99.996573934493597</v>
      </c>
      <c r="T29" s="2">
        <f t="shared" si="3"/>
        <v>3.4260655064031198E-3</v>
      </c>
      <c r="W29" s="2">
        <f>T29/100</f>
        <v>3.4260655064031197E-5</v>
      </c>
    </row>
    <row r="30" spans="6:30" x14ac:dyDescent="0.2">
      <c r="J30">
        <v>100</v>
      </c>
      <c r="T30" s="2">
        <f t="shared" si="3"/>
        <v>3.4260655064031198E-3</v>
      </c>
      <c r="W30" s="2">
        <f>T30/100</f>
        <v>3.4260655064031197E-5</v>
      </c>
    </row>
    <row r="31" spans="6:30" x14ac:dyDescent="0.2">
      <c r="U31">
        <f>COUNT(U2:U15)</f>
        <v>14</v>
      </c>
      <c r="V31">
        <v>16</v>
      </c>
      <c r="W31" s="4">
        <v>29</v>
      </c>
      <c r="X31">
        <v>4</v>
      </c>
      <c r="Y31">
        <v>7</v>
      </c>
      <c r="Z31">
        <f>COUNT(Z2:Z13)</f>
        <v>12</v>
      </c>
      <c r="AA31">
        <v>6</v>
      </c>
      <c r="AB31">
        <v>7</v>
      </c>
      <c r="AC31">
        <v>5</v>
      </c>
      <c r="AD31">
        <f>COUNT(AD2:AD11)</f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Wei, Shiyi</dc:creator>
  <cp:lastModifiedBy>Wei, Shiyi</cp:lastModifiedBy>
  <dcterms:created xsi:type="dcterms:W3CDTF">2019-02-18T02:19:11Z</dcterms:created>
  <dcterms:modified xsi:type="dcterms:W3CDTF">2019-02-19T03:52:21Z</dcterms:modified>
</cp:coreProperties>
</file>