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24jm\Documents\UsAs\results\tables\approaches\sorted_users\"/>
    </mc:Choice>
  </mc:AlternateContent>
  <xr:revisionPtr revIDLastSave="0" documentId="13_ncr:1_{60BBAA14-3596-48E2-BCB3-688D64C8226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lts_best_trainset" sheetId="3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4" i="3" l="1"/>
  <c r="F34" i="3"/>
  <c r="E34" i="3"/>
  <c r="F33" i="3"/>
  <c r="E33" i="3"/>
  <c r="D33" i="3"/>
  <c r="F29" i="3"/>
  <c r="E29" i="3"/>
  <c r="D29" i="3"/>
  <c r="F25" i="3"/>
  <c r="E25" i="3"/>
  <c r="D25" i="3"/>
  <c r="F21" i="3"/>
  <c r="E21" i="3"/>
  <c r="D21" i="3"/>
  <c r="F17" i="3"/>
  <c r="E17" i="3"/>
  <c r="D17" i="3"/>
  <c r="F13" i="3"/>
  <c r="E13" i="3"/>
  <c r="D13" i="3"/>
  <c r="F9" i="3"/>
  <c r="E9" i="3"/>
  <c r="D9" i="3"/>
  <c r="L33" i="3"/>
  <c r="K33" i="3"/>
  <c r="J33" i="3"/>
  <c r="L29" i="3"/>
  <c r="K29" i="3"/>
  <c r="J29" i="3"/>
  <c r="L25" i="3"/>
  <c r="K25" i="3"/>
  <c r="J25" i="3"/>
  <c r="L21" i="3"/>
  <c r="K21" i="3"/>
  <c r="J21" i="3"/>
  <c r="L17" i="3"/>
  <c r="K17" i="3"/>
  <c r="J17" i="3"/>
  <c r="L13" i="3"/>
  <c r="K13" i="3"/>
  <c r="J13" i="3"/>
  <c r="L9" i="3"/>
  <c r="K9" i="3"/>
  <c r="J9" i="3"/>
  <c r="J6" i="3"/>
  <c r="K34" i="3" l="1"/>
  <c r="L34" i="3"/>
  <c r="D34" i="3"/>
</calcChain>
</file>

<file path=xl/sharedStrings.xml><?xml version="1.0" encoding="utf-8"?>
<sst xmlns="http://schemas.openxmlformats.org/spreadsheetml/2006/main" count="88" uniqueCount="21">
  <si>
    <t>user_cut</t>
  </si>
  <si>
    <t>time_cut</t>
  </si>
  <si>
    <t>average_user</t>
  </si>
  <si>
    <t>Study</t>
  </si>
  <si>
    <t>Score</t>
  </si>
  <si>
    <t>F1 Test</t>
  </si>
  <si>
    <t>F1 Validation</t>
  </si>
  <si>
    <t>Performance Drop</t>
  </si>
  <si>
    <t>Std Validation</t>
  </si>
  <si>
    <t>User-Level</t>
  </si>
  <si>
    <t>Assessment-Level</t>
  </si>
  <si>
    <t>Corona Check
CC</t>
  </si>
  <si>
    <t>Corona Health 
Stress
CHS</t>
  </si>
  <si>
    <t>Corona Health 
Mental Health Adolescents
CHY</t>
  </si>
  <si>
    <t>Corona Health 
Mental Health Adults
CHA</t>
  </si>
  <si>
    <t>Corona Health 
Phyiscal Health Adults
CHP</t>
  </si>
  <si>
    <t>Track Your Tinnitus
TYT</t>
  </si>
  <si>
    <t>Unification of Treatments and Interventions for Tinnitus Patients
UNITI</t>
  </si>
  <si>
    <t>Saved model from best fold</t>
  </si>
  <si>
    <t>Saved model trained on all folds</t>
  </si>
  <si>
    <t>average performance drop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</si>
</sst>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%"/>
  </numFmts>
  <fonts count="20" x14ac:knownFonts="1">
    <font>
      <sz val="11"/>
      <color theme="1"/>
      <name val="CMU Serif"/>
      <family val="2"/>
    </font>
    <font>
      <sz val="11"/>
      <color theme="1"/>
      <name val="CMU Serif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MU Serif"/>
      <family val="2"/>
    </font>
    <font>
      <b/>
      <sz val="13"/>
      <color theme="3"/>
      <name val="CMU Serif"/>
      <family val="2"/>
    </font>
    <font>
      <b/>
      <sz val="11"/>
      <color theme="3"/>
      <name val="CMU Serif"/>
      <family val="2"/>
    </font>
    <font>
      <sz val="11"/>
      <color rgb="FF006100"/>
      <name val="CMU Serif"/>
      <family val="2"/>
    </font>
    <font>
      <sz val="11"/>
      <color rgb="FF9C0006"/>
      <name val="CMU Serif"/>
      <family val="2"/>
    </font>
    <font>
      <sz val="11"/>
      <color rgb="FF9C5700"/>
      <name val="CMU Serif"/>
      <family val="2"/>
    </font>
    <font>
      <sz val="11"/>
      <color rgb="FF3F3F76"/>
      <name val="CMU Serif"/>
      <family val="2"/>
    </font>
    <font>
      <b/>
      <sz val="11"/>
      <color rgb="FF3F3F3F"/>
      <name val="CMU Serif"/>
      <family val="2"/>
    </font>
    <font>
      <b/>
      <sz val="11"/>
      <color rgb="FFFA7D00"/>
      <name val="CMU Serif"/>
      <family val="2"/>
    </font>
    <font>
      <sz val="11"/>
      <color rgb="FFFA7D00"/>
      <name val="CMU Serif"/>
      <family val="2"/>
    </font>
    <font>
      <b/>
      <sz val="11"/>
      <color theme="0"/>
      <name val="CMU Serif"/>
      <family val="2"/>
    </font>
    <font>
      <sz val="11"/>
      <color rgb="FFFF0000"/>
      <name val="CMU Serif"/>
      <family val="2"/>
    </font>
    <font>
      <i/>
      <sz val="11"/>
      <color rgb="FF7F7F7F"/>
      <name val="CMU Serif"/>
      <family val="2"/>
    </font>
    <font>
      <b/>
      <sz val="11"/>
      <color theme="1"/>
      <name val="CMU Serif"/>
      <family val="2"/>
    </font>
    <font>
      <sz val="11"/>
      <color theme="0"/>
      <name val="CMU Serif"/>
      <family val="2"/>
    </font>
    <font>
      <b/>
      <sz val="11"/>
      <color theme="1"/>
      <name val="CMU Serif"/>
    </font>
    <font>
      <sz val="11"/>
      <color theme="1"/>
      <name val="CMU Serif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0">
    <xf numFmtId="0" fontId="0" fillId="0" borderId="0" xfId="0"/>
    <xf numFmtId="10" fontId="0" fillId="0" borderId="0" xfId="1" applyNumberFormat="1" applyFont="1" applyBorder="1" applyAlignment="1">
      <alignment horizontal="right"/>
    </xf>
    <xf numFmtId="10" fontId="0" fillId="0" borderId="10" xfId="1" applyNumberFormat="1" applyFont="1" applyBorder="1" applyAlignment="1">
      <alignment horizontal="right"/>
    </xf>
    <xf numFmtId="10" fontId="0" fillId="0" borderId="17" xfId="0" applyNumberFormat="1" applyBorder="1" applyAlignment="1">
      <alignment horizontal="right"/>
    </xf>
    <xf numFmtId="10" fontId="0" fillId="0" borderId="15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18" fillId="0" borderId="12" xfId="0" applyFont="1" applyBorder="1" applyAlignment="1"/>
    <xf numFmtId="10" fontId="18" fillId="0" borderId="20" xfId="1" applyNumberFormat="1" applyFont="1" applyBorder="1" applyAlignment="1">
      <alignment horizontal="right" vertical="center"/>
    </xf>
    <xf numFmtId="10" fontId="18" fillId="0" borderId="11" xfId="1" applyNumberFormat="1" applyFont="1" applyBorder="1" applyAlignment="1">
      <alignment horizontal="right" vertical="center"/>
    </xf>
    <xf numFmtId="0" fontId="0" fillId="0" borderId="16" xfId="0" applyBorder="1" applyAlignment="1">
      <alignment horizontal="right" wrapText="1"/>
    </xf>
    <xf numFmtId="10" fontId="18" fillId="0" borderId="13" xfId="1" applyNumberFormat="1" applyFont="1" applyBorder="1" applyAlignment="1">
      <alignment horizontal="right" vertical="center"/>
    </xf>
    <xf numFmtId="10" fontId="0" fillId="0" borderId="12" xfId="1" applyNumberFormat="1" applyFont="1" applyBorder="1" applyAlignment="1">
      <alignment horizontal="right"/>
    </xf>
    <xf numFmtId="10" fontId="0" fillId="0" borderId="16" xfId="0" applyNumberFormat="1" applyBorder="1" applyAlignment="1">
      <alignment horizontal="right"/>
    </xf>
    <xf numFmtId="0" fontId="18" fillId="0" borderId="13" xfId="0" applyFont="1" applyBorder="1" applyAlignment="1">
      <alignment horizontal="right" vertical="center"/>
    </xf>
    <xf numFmtId="10" fontId="0" fillId="0" borderId="19" xfId="1" applyNumberFormat="1" applyFont="1" applyBorder="1" applyAlignment="1">
      <alignment horizontal="right"/>
    </xf>
    <xf numFmtId="10" fontId="19" fillId="0" borderId="10" xfId="1" applyNumberFormat="1" applyFont="1" applyBorder="1" applyAlignment="1">
      <alignment horizontal="right"/>
    </xf>
    <xf numFmtId="10" fontId="19" fillId="0" borderId="15" xfId="0" applyNumberFormat="1" applyFont="1" applyBorder="1" applyAlignment="1">
      <alignment horizontal="right"/>
    </xf>
    <xf numFmtId="0" fontId="0" fillId="0" borderId="18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8" fillId="0" borderId="19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12" xfId="0" applyFont="1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0" fillId="0" borderId="12" xfId="0" applyFill="1" applyBorder="1" applyAlignment="1">
      <alignment horizontal="right"/>
    </xf>
    <xf numFmtId="166" fontId="0" fillId="0" borderId="0" xfId="1" applyNumberFormat="1" applyFont="1"/>
    <xf numFmtId="0" fontId="0" fillId="33" borderId="0" xfId="0" applyFill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aw_results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_results"/>
    </sheetNames>
    <sheetDataSet>
      <sheetData sheetId="0">
        <row r="6">
          <cell r="C6">
            <v>1.42299652232106E-2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9DA1-841F-420E-AF61-CDA48666F805}">
  <dimension ref="B2:L34"/>
  <sheetViews>
    <sheetView showGridLines="0" tabSelected="1" zoomScale="83" workbookViewId="0">
      <selection activeCell="Q6" sqref="Q6"/>
    </sheetView>
  </sheetViews>
  <sheetFormatPr defaultRowHeight="16.5" x14ac:dyDescent="0.3"/>
  <cols>
    <col min="1" max="1" width="1.77734375" customWidth="1"/>
    <col min="3" max="3" width="19.33203125" bestFit="1" customWidth="1"/>
    <col min="4" max="4" width="8.77734375" bestFit="1" customWidth="1"/>
    <col min="5" max="5" width="12.33203125" bestFit="1" customWidth="1"/>
    <col min="6" max="6" width="16" bestFit="1" customWidth="1"/>
    <col min="8" max="8" width="8.5546875" bestFit="1" customWidth="1"/>
    <col min="9" max="9" width="20.21875" customWidth="1"/>
    <col min="10" max="10" width="8.77734375" bestFit="1" customWidth="1"/>
    <col min="11" max="11" width="12.33203125" bestFit="1" customWidth="1"/>
    <col min="12" max="12" width="16" bestFit="1" customWidth="1"/>
  </cols>
  <sheetData>
    <row r="2" spans="2:12" x14ac:dyDescent="0.3">
      <c r="C2" s="29" t="s">
        <v>18</v>
      </c>
      <c r="D2" s="29"/>
      <c r="E2" s="29"/>
      <c r="F2" s="29"/>
      <c r="I2" s="29" t="s">
        <v>19</v>
      </c>
      <c r="J2" s="29"/>
      <c r="K2" s="29"/>
      <c r="L2" s="29"/>
    </row>
    <row r="3" spans="2:12" x14ac:dyDescent="0.3">
      <c r="C3" s="29"/>
      <c r="D3" s="29"/>
      <c r="E3" s="29"/>
      <c r="F3" s="29"/>
      <c r="I3" s="29"/>
      <c r="J3" s="29"/>
      <c r="K3" s="29"/>
      <c r="L3" s="29"/>
    </row>
    <row r="4" spans="2:12" ht="17.25" x14ac:dyDescent="0.35">
      <c r="B4" s="25" t="s">
        <v>3</v>
      </c>
      <c r="C4" s="6"/>
      <c r="D4" s="20" t="s">
        <v>9</v>
      </c>
      <c r="E4" s="21"/>
      <c r="F4" s="6" t="s">
        <v>10</v>
      </c>
      <c r="H4" s="25" t="s">
        <v>3</v>
      </c>
      <c r="I4" s="6"/>
      <c r="J4" s="20" t="s">
        <v>9</v>
      </c>
      <c r="K4" s="21"/>
      <c r="L4" s="6" t="s">
        <v>10</v>
      </c>
    </row>
    <row r="5" spans="2:12" ht="17.25" thickBot="1" x14ac:dyDescent="0.35">
      <c r="B5" s="26"/>
      <c r="C5" s="13" t="s">
        <v>4</v>
      </c>
      <c r="D5" s="7" t="s">
        <v>0</v>
      </c>
      <c r="E5" s="8" t="s">
        <v>2</v>
      </c>
      <c r="F5" s="10" t="s">
        <v>1</v>
      </c>
      <c r="H5" s="26"/>
      <c r="I5" s="13" t="s">
        <v>4</v>
      </c>
      <c r="J5" s="7" t="s">
        <v>0</v>
      </c>
      <c r="K5" s="8" t="s">
        <v>2</v>
      </c>
      <c r="L5" s="10" t="s">
        <v>1</v>
      </c>
    </row>
    <row r="6" spans="2:12" ht="17.25" thickTop="1" x14ac:dyDescent="0.3">
      <c r="B6" s="22" t="s">
        <v>11</v>
      </c>
      <c r="C6" s="5" t="s">
        <v>8</v>
      </c>
      <c r="D6" s="1">
        <v>1.42299652232106E-2</v>
      </c>
      <c r="E6" s="2">
        <v>4.6939627280001797E-2</v>
      </c>
      <c r="F6" s="11">
        <v>5.3796214513514001E-3</v>
      </c>
      <c r="H6" s="22" t="s">
        <v>11</v>
      </c>
      <c r="I6" s="5" t="s">
        <v>8</v>
      </c>
      <c r="J6" s="1">
        <f>[1]raw_results!$C$6</f>
        <v>1.42299652232106E-2</v>
      </c>
      <c r="K6" s="2">
        <v>4.6939627280001797E-2</v>
      </c>
      <c r="L6" s="11">
        <v>5.3796214513514001E-3</v>
      </c>
    </row>
    <row r="7" spans="2:12" x14ac:dyDescent="0.3">
      <c r="B7" s="23"/>
      <c r="C7" s="5" t="s">
        <v>6</v>
      </c>
      <c r="D7" s="14">
        <v>0.76804452183438199</v>
      </c>
      <c r="E7" s="2">
        <v>0.72498310422866197</v>
      </c>
      <c r="F7" s="11">
        <v>0.775698990359178</v>
      </c>
      <c r="H7" s="23"/>
      <c r="I7" s="5" t="s">
        <v>6</v>
      </c>
      <c r="J7" s="14">
        <v>0.76804452183438199</v>
      </c>
      <c r="K7" s="2">
        <v>0.72498310422866197</v>
      </c>
      <c r="L7" s="11">
        <v>0.775698990359178</v>
      </c>
    </row>
    <row r="8" spans="2:12" x14ac:dyDescent="0.3">
      <c r="B8" s="23"/>
      <c r="C8" s="5" t="s">
        <v>5</v>
      </c>
      <c r="D8" s="1">
        <v>0.67277142482887797</v>
      </c>
      <c r="E8" s="2">
        <v>0.63985331942387302</v>
      </c>
      <c r="F8" s="11">
        <v>0.67537825160095599</v>
      </c>
      <c r="H8" s="23"/>
      <c r="I8" s="5" t="s">
        <v>5</v>
      </c>
      <c r="J8" s="1">
        <v>0.67536994924959404</v>
      </c>
      <c r="K8" s="2">
        <v>0.64601515307857804</v>
      </c>
      <c r="L8" s="11">
        <v>0.67979512113552298</v>
      </c>
    </row>
    <row r="9" spans="2:12" x14ac:dyDescent="0.3">
      <c r="B9" s="24"/>
      <c r="C9" s="9" t="s">
        <v>7</v>
      </c>
      <c r="D9" s="3">
        <f>D8-D7</f>
        <v>-9.5273097005504015E-2</v>
      </c>
      <c r="E9" s="3">
        <f>E8-E7</f>
        <v>-8.5129784804788944E-2</v>
      </c>
      <c r="F9" s="3">
        <f>F8-F7</f>
        <v>-0.10032073875822201</v>
      </c>
      <c r="H9" s="24"/>
      <c r="I9" s="9" t="s">
        <v>7</v>
      </c>
      <c r="J9" s="3">
        <f>J8-J7</f>
        <v>-9.2674572584787951E-2</v>
      </c>
      <c r="K9" s="4">
        <f>K8-K7</f>
        <v>-7.8967951150083926E-2</v>
      </c>
      <c r="L9" s="12">
        <f>L8-L7</f>
        <v>-9.5903869223655014E-2</v>
      </c>
    </row>
    <row r="10" spans="2:12" x14ac:dyDescent="0.3">
      <c r="B10" s="17" t="s">
        <v>12</v>
      </c>
      <c r="C10" s="5" t="s">
        <v>8</v>
      </c>
      <c r="D10" s="1">
        <v>4.9499215596577703E-2</v>
      </c>
      <c r="E10" s="15">
        <v>3.58651735003667E-2</v>
      </c>
      <c r="F10" s="11">
        <v>1.2902419742930099E-2</v>
      </c>
      <c r="H10" s="17" t="s">
        <v>12</v>
      </c>
      <c r="I10" s="5" t="s">
        <v>8</v>
      </c>
      <c r="J10" s="1">
        <v>4.9499215596577703E-2</v>
      </c>
      <c r="K10" s="15">
        <v>3.58651735003667E-2</v>
      </c>
      <c r="L10" s="11">
        <v>1.2902419742930099E-2</v>
      </c>
    </row>
    <row r="11" spans="2:12" x14ac:dyDescent="0.3">
      <c r="B11" s="18"/>
      <c r="C11" s="5" t="s">
        <v>6</v>
      </c>
      <c r="D11" s="14">
        <v>0.54731897033183097</v>
      </c>
      <c r="E11" s="15">
        <v>0.51192225783675005</v>
      </c>
      <c r="F11" s="11">
        <v>0.57465660291915399</v>
      </c>
      <c r="H11" s="18"/>
      <c r="I11" s="5" t="s">
        <v>6</v>
      </c>
      <c r="J11" s="14">
        <v>0.54731897033183097</v>
      </c>
      <c r="K11" s="15">
        <v>0.51192225783675005</v>
      </c>
      <c r="L11" s="11">
        <v>0.57465660291915399</v>
      </c>
    </row>
    <row r="12" spans="2:12" x14ac:dyDescent="0.3">
      <c r="B12" s="18"/>
      <c r="C12" s="5" t="s">
        <v>5</v>
      </c>
      <c r="D12" s="1">
        <v>0.50836093946244798</v>
      </c>
      <c r="E12" s="15">
        <v>0.54342916798157404</v>
      </c>
      <c r="F12" s="11">
        <v>0.49951272172572903</v>
      </c>
      <c r="H12" s="18"/>
      <c r="I12" s="5" t="s">
        <v>5</v>
      </c>
      <c r="J12" s="1">
        <v>0.51321695605838002</v>
      </c>
      <c r="K12" s="15">
        <v>0.53102199794728799</v>
      </c>
      <c r="L12" s="11">
        <v>0.531515353985204</v>
      </c>
    </row>
    <row r="13" spans="2:12" x14ac:dyDescent="0.3">
      <c r="B13" s="19"/>
      <c r="C13" s="9" t="s">
        <v>7</v>
      </c>
      <c r="D13" s="3">
        <f>D12-D11</f>
        <v>-3.8958030869382987E-2</v>
      </c>
      <c r="E13" s="3">
        <f>E12-E11</f>
        <v>3.1506910144823985E-2</v>
      </c>
      <c r="F13" s="3">
        <f>F12-F11</f>
        <v>-7.5143881193424966E-2</v>
      </c>
      <c r="H13" s="19"/>
      <c r="I13" s="9" t="s">
        <v>7</v>
      </c>
      <c r="J13" s="3">
        <f>J12-J11</f>
        <v>-3.4102014273450942E-2</v>
      </c>
      <c r="K13" s="16">
        <f>K12-K11</f>
        <v>1.9099740110537944E-2</v>
      </c>
      <c r="L13" s="12">
        <f>L12-L11</f>
        <v>-4.3141248933949994E-2</v>
      </c>
    </row>
    <row r="14" spans="2:12" x14ac:dyDescent="0.3">
      <c r="B14" s="17" t="s">
        <v>13</v>
      </c>
      <c r="C14" s="5" t="s">
        <v>8</v>
      </c>
      <c r="D14" s="1">
        <v>1.8043290933586101E-2</v>
      </c>
      <c r="E14" s="15">
        <v>1.4592593089977599E-2</v>
      </c>
      <c r="F14" s="11">
        <v>7.0661052539501999E-3</v>
      </c>
      <c r="H14" s="17" t="s">
        <v>13</v>
      </c>
      <c r="I14" s="5" t="s">
        <v>8</v>
      </c>
      <c r="J14" s="1">
        <v>1.8043290933586101E-2</v>
      </c>
      <c r="K14" s="15">
        <v>1.4592593089977599E-2</v>
      </c>
      <c r="L14" s="11">
        <v>7.0661052539501999E-3</v>
      </c>
    </row>
    <row r="15" spans="2:12" x14ac:dyDescent="0.3">
      <c r="B15" s="18"/>
      <c r="C15" s="5" t="s">
        <v>6</v>
      </c>
      <c r="D15" s="14">
        <v>0.98847374363714202</v>
      </c>
      <c r="E15" s="15">
        <v>0.98275893932599301</v>
      </c>
      <c r="F15" s="11">
        <v>0.98888395208439495</v>
      </c>
      <c r="H15" s="18"/>
      <c r="I15" s="5" t="s">
        <v>6</v>
      </c>
      <c r="J15" s="14">
        <v>0.98847374363714202</v>
      </c>
      <c r="K15" s="15">
        <v>0.98275893932599301</v>
      </c>
      <c r="L15" s="11">
        <v>0.98888395208439495</v>
      </c>
    </row>
    <row r="16" spans="2:12" x14ac:dyDescent="0.3">
      <c r="B16" s="18"/>
      <c r="C16" s="5" t="s">
        <v>5</v>
      </c>
      <c r="D16" s="1">
        <v>0.976338380896693</v>
      </c>
      <c r="E16" s="15">
        <v>0.94881361611417103</v>
      </c>
      <c r="F16" s="11">
        <v>0.99646694737302399</v>
      </c>
      <c r="H16" s="18"/>
      <c r="I16" s="5" t="s">
        <v>5</v>
      </c>
      <c r="J16" s="1">
        <v>0.976338380896693</v>
      </c>
      <c r="K16" s="15">
        <v>0.94856851807495501</v>
      </c>
      <c r="L16" s="11">
        <v>0.98182697373651096</v>
      </c>
    </row>
    <row r="17" spans="2:12" x14ac:dyDescent="0.3">
      <c r="B17" s="19"/>
      <c r="C17" s="9" t="s">
        <v>7</v>
      </c>
      <c r="D17" s="3">
        <f>D16-D15</f>
        <v>-1.2135362740449018E-2</v>
      </c>
      <c r="E17" s="3">
        <f>E16-E15</f>
        <v>-3.3945323211821976E-2</v>
      </c>
      <c r="F17" s="3">
        <f>F16-F15</f>
        <v>7.5829952886290464E-3</v>
      </c>
      <c r="H17" s="19"/>
      <c r="I17" s="9" t="s">
        <v>7</v>
      </c>
      <c r="J17" s="3">
        <f>J16-J15</f>
        <v>-1.2135362740449018E-2</v>
      </c>
      <c r="K17" s="16">
        <f>K16-K15</f>
        <v>-3.4190421251037995E-2</v>
      </c>
      <c r="L17" s="12">
        <f>L16-L15</f>
        <v>-7.0569783478839909E-3</v>
      </c>
    </row>
    <row r="18" spans="2:12" x14ac:dyDescent="0.3">
      <c r="B18" s="17" t="s">
        <v>14</v>
      </c>
      <c r="C18" s="5" t="s">
        <v>8</v>
      </c>
      <c r="D18" s="1">
        <v>2.2365497027515901E-2</v>
      </c>
      <c r="E18" s="15">
        <v>2.4671099397125199E-2</v>
      </c>
      <c r="F18" s="11">
        <v>1.0578861156285899E-2</v>
      </c>
      <c r="H18" s="17" t="s">
        <v>14</v>
      </c>
      <c r="I18" s="5" t="s">
        <v>8</v>
      </c>
      <c r="J18" s="1">
        <v>2.2365497027515901E-2</v>
      </c>
      <c r="K18" s="15">
        <v>2.4671099397125199E-2</v>
      </c>
      <c r="L18" s="11">
        <v>1.0578861156285899E-2</v>
      </c>
    </row>
    <row r="19" spans="2:12" x14ac:dyDescent="0.3">
      <c r="B19" s="18"/>
      <c r="C19" s="5" t="s">
        <v>6</v>
      </c>
      <c r="D19" s="14">
        <v>0.47786140240302599</v>
      </c>
      <c r="E19" s="15">
        <v>0.43697895740280102</v>
      </c>
      <c r="F19" s="11">
        <v>0.53249315802663499</v>
      </c>
      <c r="H19" s="18"/>
      <c r="I19" s="5" t="s">
        <v>6</v>
      </c>
      <c r="J19" s="14">
        <v>0.47786140240302599</v>
      </c>
      <c r="K19" s="15">
        <v>0.43697895740280102</v>
      </c>
      <c r="L19" s="11">
        <v>0.53249315802663499</v>
      </c>
    </row>
    <row r="20" spans="2:12" x14ac:dyDescent="0.3">
      <c r="B20" s="18"/>
      <c r="C20" s="5" t="s">
        <v>5</v>
      </c>
      <c r="D20" s="1">
        <v>0.41985804831372298</v>
      </c>
      <c r="E20" s="15">
        <v>0.47376546179653301</v>
      </c>
      <c r="F20" s="11">
        <v>0.47009088127963</v>
      </c>
      <c r="H20" s="18"/>
      <c r="I20" s="5" t="s">
        <v>5</v>
      </c>
      <c r="J20" s="1">
        <v>0.45384412596574503</v>
      </c>
      <c r="K20" s="15">
        <v>0.46533683967913803</v>
      </c>
      <c r="L20" s="11">
        <v>0.45973744390136001</v>
      </c>
    </row>
    <row r="21" spans="2:12" x14ac:dyDescent="0.3">
      <c r="B21" s="19"/>
      <c r="C21" s="9" t="s">
        <v>7</v>
      </c>
      <c r="D21" s="3">
        <f>D20-D19</f>
        <v>-5.8003354089303016E-2</v>
      </c>
      <c r="E21" s="3">
        <f>E20-E19</f>
        <v>3.6786504393731989E-2</v>
      </c>
      <c r="F21" s="3">
        <f>F20-F19</f>
        <v>-6.2402276747004992E-2</v>
      </c>
      <c r="H21" s="19"/>
      <c r="I21" s="9" t="s">
        <v>7</v>
      </c>
      <c r="J21" s="3">
        <f>J20-J19</f>
        <v>-2.4017276437280966E-2</v>
      </c>
      <c r="K21" s="16">
        <f>K20-K19</f>
        <v>2.835788227633701E-2</v>
      </c>
      <c r="L21" s="12">
        <f>L20-L19</f>
        <v>-7.2755714125274984E-2</v>
      </c>
    </row>
    <row r="22" spans="2:12" x14ac:dyDescent="0.3">
      <c r="B22" s="17" t="s">
        <v>15</v>
      </c>
      <c r="C22" s="5" t="s">
        <v>8</v>
      </c>
      <c r="D22" s="1">
        <v>3.7487329238110503E-2</v>
      </c>
      <c r="E22" s="15">
        <v>3.78571134410128E-2</v>
      </c>
      <c r="F22" s="11">
        <v>1.23113100057045E-2</v>
      </c>
      <c r="H22" s="17" t="s">
        <v>15</v>
      </c>
      <c r="I22" s="5" t="s">
        <v>8</v>
      </c>
      <c r="J22" s="1">
        <v>3.7487329238110503E-2</v>
      </c>
      <c r="K22" s="15">
        <v>3.78571134410128E-2</v>
      </c>
      <c r="L22" s="11">
        <v>1.23113100057045E-2</v>
      </c>
    </row>
    <row r="23" spans="2:12" x14ac:dyDescent="0.3">
      <c r="B23" s="18"/>
      <c r="C23" s="5" t="s">
        <v>6</v>
      </c>
      <c r="D23" s="14">
        <v>0.65795852996008097</v>
      </c>
      <c r="E23" s="15">
        <v>0.66725667618805895</v>
      </c>
      <c r="F23" s="11">
        <v>0.69867159092716702</v>
      </c>
      <c r="H23" s="18"/>
      <c r="I23" s="5" t="s">
        <v>6</v>
      </c>
      <c r="J23" s="14">
        <v>0.65795852996008097</v>
      </c>
      <c r="K23" s="15">
        <v>0.66725667618805895</v>
      </c>
      <c r="L23" s="11">
        <v>0.69867159092716702</v>
      </c>
    </row>
    <row r="24" spans="2:12" x14ac:dyDescent="0.3">
      <c r="B24" s="18"/>
      <c r="C24" s="5" t="s">
        <v>5</v>
      </c>
      <c r="D24" s="1">
        <v>0.63085152218924401</v>
      </c>
      <c r="E24" s="15">
        <v>0.64199428238782896</v>
      </c>
      <c r="F24" s="11">
        <v>0.64234299844765697</v>
      </c>
      <c r="H24" s="18"/>
      <c r="I24" s="5" t="s">
        <v>5</v>
      </c>
      <c r="J24" s="1">
        <v>0.61793481809617501</v>
      </c>
      <c r="K24" s="15">
        <v>0.62241699122894401</v>
      </c>
      <c r="L24" s="11">
        <v>0.630522827712378</v>
      </c>
    </row>
    <row r="25" spans="2:12" x14ac:dyDescent="0.3">
      <c r="B25" s="19"/>
      <c r="C25" s="9" t="s">
        <v>7</v>
      </c>
      <c r="D25" s="3">
        <f>D24-D23</f>
        <v>-2.7107007770836966E-2</v>
      </c>
      <c r="E25" s="3">
        <f>E24-E23</f>
        <v>-2.5262393800229987E-2</v>
      </c>
      <c r="F25" s="3">
        <f>F24-F23</f>
        <v>-5.6328592479510053E-2</v>
      </c>
      <c r="H25" s="19"/>
      <c r="I25" s="9" t="s">
        <v>7</v>
      </c>
      <c r="J25" s="3">
        <f>J24-J23</f>
        <v>-4.0023711863905964E-2</v>
      </c>
      <c r="K25" s="16">
        <f>K24-K23</f>
        <v>-4.4839684959114945E-2</v>
      </c>
      <c r="L25" s="12">
        <f>L24-L23</f>
        <v>-6.8148763214789021E-2</v>
      </c>
    </row>
    <row r="26" spans="2:12" x14ac:dyDescent="0.3">
      <c r="B26" s="17" t="s">
        <v>16</v>
      </c>
      <c r="C26" s="5" t="s">
        <v>8</v>
      </c>
      <c r="D26" s="1">
        <v>2.2502290559711501E-2</v>
      </c>
      <c r="E26" s="15">
        <v>3.7779284936843398E-2</v>
      </c>
      <c r="F26" s="11">
        <v>2.4761188831014E-3</v>
      </c>
      <c r="H26" s="17" t="s">
        <v>16</v>
      </c>
      <c r="I26" s="5" t="s">
        <v>8</v>
      </c>
      <c r="J26" s="1">
        <v>2.2502290559711501E-2</v>
      </c>
      <c r="K26" s="15">
        <v>3.7779284936843398E-2</v>
      </c>
      <c r="L26" s="11">
        <v>2.4761188831014E-3</v>
      </c>
    </row>
    <row r="27" spans="2:12" x14ac:dyDescent="0.3">
      <c r="B27" s="18"/>
      <c r="C27" s="5" t="s">
        <v>6</v>
      </c>
      <c r="D27" s="14">
        <v>0.54877303871056204</v>
      </c>
      <c r="E27" s="15">
        <v>0.45973371060712498</v>
      </c>
      <c r="F27" s="11">
        <v>0.58704627840722501</v>
      </c>
      <c r="H27" s="18"/>
      <c r="I27" s="5" t="s">
        <v>6</v>
      </c>
      <c r="J27" s="14">
        <v>0.54877303871056204</v>
      </c>
      <c r="K27" s="15">
        <v>0.45973371060712498</v>
      </c>
      <c r="L27" s="11">
        <v>0.58704627840722501</v>
      </c>
    </row>
    <row r="28" spans="2:12" x14ac:dyDescent="0.3">
      <c r="B28" s="18"/>
      <c r="C28" s="5" t="s">
        <v>5</v>
      </c>
      <c r="D28" s="1">
        <v>0.55729427981924295</v>
      </c>
      <c r="E28" s="15">
        <v>0.42302906451453498</v>
      </c>
      <c r="F28" s="11">
        <v>0.56434510467838706</v>
      </c>
      <c r="H28" s="18"/>
      <c r="I28" s="5" t="s">
        <v>5</v>
      </c>
      <c r="J28" s="1">
        <v>0.56261075900048596</v>
      </c>
      <c r="K28" s="15">
        <v>0.40569581778109898</v>
      </c>
      <c r="L28" s="11">
        <v>0.57262384483879103</v>
      </c>
    </row>
    <row r="29" spans="2:12" x14ac:dyDescent="0.3">
      <c r="B29" s="19"/>
      <c r="C29" s="9" t="s">
        <v>7</v>
      </c>
      <c r="D29" s="3">
        <f>D28-D27</f>
        <v>8.5212411086809103E-3</v>
      </c>
      <c r="E29" s="3">
        <f>E28-E27</f>
        <v>-3.6704646092589999E-2</v>
      </c>
      <c r="F29" s="3">
        <f>F28-F27</f>
        <v>-2.2701173728837953E-2</v>
      </c>
      <c r="H29" s="19"/>
      <c r="I29" s="9" t="s">
        <v>7</v>
      </c>
      <c r="J29" s="3">
        <f>J28-J27</f>
        <v>1.3837720289923916E-2</v>
      </c>
      <c r="K29" s="16">
        <f>K28-K27</f>
        <v>-5.4037892826026002E-2</v>
      </c>
      <c r="L29" s="12">
        <f>L28-L27</f>
        <v>-1.4422433568433979E-2</v>
      </c>
    </row>
    <row r="30" spans="2:12" x14ac:dyDescent="0.3">
      <c r="B30" s="17" t="s">
        <v>17</v>
      </c>
      <c r="C30" s="5" t="s">
        <v>8</v>
      </c>
      <c r="D30" s="1">
        <v>2.5093379297579901E-2</v>
      </c>
      <c r="E30" s="15">
        <v>1.6191324233012699E-2</v>
      </c>
      <c r="F30" s="11">
        <v>3.6273493619296002E-3</v>
      </c>
      <c r="H30" s="17" t="s">
        <v>17</v>
      </c>
      <c r="I30" s="5" t="s">
        <v>8</v>
      </c>
      <c r="J30" s="1">
        <v>2.5093379297579901E-2</v>
      </c>
      <c r="K30" s="15">
        <v>1.6191324233012699E-2</v>
      </c>
      <c r="L30" s="11">
        <v>3.6273493619296002E-3</v>
      </c>
    </row>
    <row r="31" spans="2:12" x14ac:dyDescent="0.3">
      <c r="B31" s="18"/>
      <c r="C31" s="5" t="s">
        <v>6</v>
      </c>
      <c r="D31" s="14">
        <v>0.55812760815291595</v>
      </c>
      <c r="E31" s="15">
        <v>0.55920433648563295</v>
      </c>
      <c r="F31" s="11">
        <v>0.58304667288122403</v>
      </c>
      <c r="H31" s="18"/>
      <c r="I31" s="5" t="s">
        <v>6</v>
      </c>
      <c r="J31" s="14">
        <v>0.55812760815291595</v>
      </c>
      <c r="K31" s="15">
        <v>0.55920433648563295</v>
      </c>
      <c r="L31" s="11">
        <v>0.58304667288122403</v>
      </c>
    </row>
    <row r="32" spans="2:12" x14ac:dyDescent="0.3">
      <c r="B32" s="18"/>
      <c r="C32" s="5" t="s">
        <v>5</v>
      </c>
      <c r="D32" s="1">
        <v>0.51842930734697101</v>
      </c>
      <c r="E32" s="15">
        <v>0.46951114001961403</v>
      </c>
      <c r="F32" s="11">
        <v>0.53753786991121999</v>
      </c>
      <c r="H32" s="18"/>
      <c r="I32" s="5" t="s">
        <v>5</v>
      </c>
      <c r="J32" s="1">
        <v>0.51996660857136801</v>
      </c>
      <c r="K32" s="15">
        <v>0.50123255471193495</v>
      </c>
      <c r="L32" s="11">
        <v>0.53069962353919298</v>
      </c>
    </row>
    <row r="33" spans="2:12" x14ac:dyDescent="0.3">
      <c r="B33" s="19"/>
      <c r="C33" s="9" t="s">
        <v>7</v>
      </c>
      <c r="D33" s="3">
        <f>D32-D31</f>
        <v>-3.9698300805944942E-2</v>
      </c>
      <c r="E33" s="3">
        <f>E32-E31</f>
        <v>-8.9693196466018921E-2</v>
      </c>
      <c r="F33" s="3">
        <f>F32-F31</f>
        <v>-4.5508802970004036E-2</v>
      </c>
      <c r="H33" s="19"/>
      <c r="I33" s="9" t="s">
        <v>7</v>
      </c>
      <c r="J33" s="3">
        <f>J32-J31</f>
        <v>-3.816099958154795E-2</v>
      </c>
      <c r="K33" s="16">
        <f>K32-K31</f>
        <v>-5.7971781773697995E-2</v>
      </c>
      <c r="L33" s="12">
        <f>L32-L31</f>
        <v>-5.2347049342031049E-2</v>
      </c>
    </row>
    <row r="34" spans="2:12" x14ac:dyDescent="0.3">
      <c r="C34" s="27" t="s">
        <v>20</v>
      </c>
      <c r="D34" s="28">
        <f>SUM(D33,D29,D25,D21,D17,D13,D9)/7</f>
        <v>-3.7521987453248577E-2</v>
      </c>
      <c r="E34" s="28">
        <f>SUM(E33,E29,E25,E21,E17,E13,E9)/7</f>
        <v>-2.8920275690984838E-2</v>
      </c>
      <c r="F34" s="28">
        <f>SUM(F33,F29,F25,F21,F17,F13,F9)/7</f>
        <v>-5.0688924369767852E-2</v>
      </c>
      <c r="I34" s="27" t="s">
        <v>20</v>
      </c>
      <c r="J34" s="28">
        <f>SUM(J33,J29,J25,J21,J17,J13,J9)/7</f>
        <v>-3.2468031027356979E-2</v>
      </c>
      <c r="K34" s="28">
        <f>SUM(K33,K29,K25,K21,K17,K13,K9)/7</f>
        <v>-3.1792872796155128E-2</v>
      </c>
      <c r="L34" s="28">
        <f>SUM(L33,L29,L25,L21,L17,L13,L9)/7</f>
        <v>-5.053943667943115E-2</v>
      </c>
    </row>
  </sheetData>
  <mergeCells count="20">
    <mergeCell ref="H22:H25"/>
    <mergeCell ref="H26:H29"/>
    <mergeCell ref="H30:H33"/>
    <mergeCell ref="C2:F3"/>
    <mergeCell ref="I2:L3"/>
    <mergeCell ref="B18:B21"/>
    <mergeCell ref="B22:B25"/>
    <mergeCell ref="B26:B29"/>
    <mergeCell ref="B30:B33"/>
    <mergeCell ref="H4:H5"/>
    <mergeCell ref="J4:K4"/>
    <mergeCell ref="H6:H9"/>
    <mergeCell ref="H10:H13"/>
    <mergeCell ref="H14:H17"/>
    <mergeCell ref="H18:H21"/>
    <mergeCell ref="B4:B5"/>
    <mergeCell ref="D4:E4"/>
    <mergeCell ref="B6:B9"/>
    <mergeCell ref="B10:B13"/>
    <mergeCell ref="B14:B17"/>
  </mergeCells>
  <conditionalFormatting sqref="J13:L13 J9:L9">
    <cfRule type="colorScale" priority="9">
      <colorScale>
        <cfvo type="min"/>
        <cfvo type="max"/>
        <color rgb="FFF8696B"/>
        <color rgb="FFFCFCFF"/>
      </colorScale>
    </cfRule>
  </conditionalFormatting>
  <conditionalFormatting sqref="J29:L29 J21:L21 J25:L25 J17:L17 J33:L33">
    <cfRule type="colorScale" priority="8">
      <colorScale>
        <cfvo type="min"/>
        <cfvo type="max"/>
        <color rgb="FFF8696B"/>
        <color rgb="FFFCFCFF"/>
      </colorScale>
    </cfRule>
  </conditionalFormatting>
  <conditionalFormatting sqref="D9:F9">
    <cfRule type="colorScale" priority="7">
      <colorScale>
        <cfvo type="min"/>
        <cfvo type="max"/>
        <color rgb="FFF8696B"/>
        <color rgb="FFFCFCFF"/>
      </colorScale>
    </cfRule>
  </conditionalFormatting>
  <conditionalFormatting sqref="D13:F13">
    <cfRule type="colorScale" priority="6">
      <colorScale>
        <cfvo type="min"/>
        <cfvo type="max"/>
        <color rgb="FFF8696B"/>
        <color rgb="FFFCFCFF"/>
      </colorScale>
    </cfRule>
  </conditionalFormatting>
  <conditionalFormatting sqref="D17:F17">
    <cfRule type="colorScale" priority="5">
      <colorScale>
        <cfvo type="min"/>
        <cfvo type="max"/>
        <color rgb="FFF8696B"/>
        <color rgb="FFFCFCFF"/>
      </colorScale>
    </cfRule>
  </conditionalFormatting>
  <conditionalFormatting sqref="D21:F21">
    <cfRule type="colorScale" priority="4">
      <colorScale>
        <cfvo type="min"/>
        <cfvo type="max"/>
        <color rgb="FFF8696B"/>
        <color rgb="FFFCFCFF"/>
      </colorScale>
    </cfRule>
  </conditionalFormatting>
  <conditionalFormatting sqref="D25:F25">
    <cfRule type="colorScale" priority="3">
      <colorScale>
        <cfvo type="min"/>
        <cfvo type="max"/>
        <color rgb="FFF8696B"/>
        <color rgb="FFFCFCFF"/>
      </colorScale>
    </cfRule>
  </conditionalFormatting>
  <conditionalFormatting sqref="D29:F29">
    <cfRule type="colorScale" priority="2">
      <colorScale>
        <cfvo type="min"/>
        <cfvo type="max"/>
        <color rgb="FFF8696B"/>
        <color rgb="FFFCFCFF"/>
      </colorScale>
    </cfRule>
  </conditionalFormatting>
  <conditionalFormatting sqref="D33:F33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results_best_trainset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joa24jm</cp:lastModifiedBy>
  <cp:lastPrinted>2023-01-23T10:22:16Z</cp:lastPrinted>
  <dcterms:created xsi:type="dcterms:W3CDTF">2023-01-23T10:15:29Z</dcterms:created>
  <dcterms:modified xsi:type="dcterms:W3CDTF">2023-01-30T14:14:14Z</dcterms:modified>
</cp:coreProperties>
</file>