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ropbox (University of Wuerzburg)\20-06-17_TYT\results\"/>
    </mc:Choice>
  </mc:AlternateContent>
  <xr:revisionPtr revIDLastSave="0" documentId="13_ncr:1_{1D176A44-5AA1-4960-A4BC-A164B5817B75}" xr6:coauthVersionLast="45" xr6:coauthVersionMax="45" xr10:uidLastSave="{00000000-0000-0000-0000-000000000000}"/>
  <bookViews>
    <workbookView xWindow="-120" yWindow="-120" windowWidth="29040" windowHeight="15840" xr2:uid="{60706BC3-E3BB-46DA-BC57-2C6E88705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C24" i="1"/>
  <c r="F4" i="1"/>
  <c r="F2" i="1"/>
  <c r="E12" i="1"/>
  <c r="D12" i="1"/>
  <c r="C12" i="1"/>
  <c r="G8" i="1"/>
</calcChain>
</file>

<file path=xl/sharedStrings.xml><?xml version="1.0" encoding="utf-8"?>
<sst xmlns="http://schemas.openxmlformats.org/spreadsheetml/2006/main" count="50" uniqueCount="35">
  <si>
    <t>Handedness</t>
  </si>
  <si>
    <t>Family history of tinnitus complaints</t>
  </si>
  <si>
    <t>Male</t>
  </si>
  <si>
    <t>Female</t>
  </si>
  <si>
    <t>all_users</t>
  </si>
  <si>
    <t>subset_of_user</t>
  </si>
  <si>
    <t>Right</t>
  </si>
  <si>
    <t>Left</t>
  </si>
  <si>
    <t>Both Sides</t>
  </si>
  <si>
    <t>Yes</t>
  </si>
  <si>
    <t>No</t>
  </si>
  <si>
    <t>n</t>
  </si>
  <si>
    <t>Age distribution</t>
  </si>
  <si>
    <t>male_all</t>
  </si>
  <si>
    <t>male_sub_df</t>
  </si>
  <si>
    <t>female_all</t>
  </si>
  <si>
    <t>female_sub_df</t>
  </si>
  <si>
    <t>1910s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</si>
  <si>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</si>
  <si>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</si>
  <si>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</si>
  <si>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</si>
  <si>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</si>
  <si>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</si>
  <si>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</si>
  <si>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</si>
  <si>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</si>
  <si>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</si>
  <si>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1900s</t>
  </si>
  <si>
    <t>pval = 3.54e-10</t>
  </si>
  <si>
    <t>pval = 0.0563</t>
  </si>
  <si>
    <t>Decade of birth</t>
  </si>
  <si>
    <t>Age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</si>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</sst>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0" fillId="0" borderId="1" xfId="1" applyNumberFormat="1" applyFon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0" fontId="0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/>
    </xf>
    <xf numFmtId="0" fontId="0" fillId="5" borderId="4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2" fontId="0" fillId="0" borderId="1" xfId="1" applyNumberFormat="1" applyFont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male_all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Sheet1!$H$3:$H$14</c:f>
              <c:strCache>
                <c:ptCount val="12"/>
                <c:pt idx="0">
                  <c:v>1900s</c:v>
                </c:pt>
                <c:pt idx="1">
                  <c:v>1910s</c:v>
                </c:pt>
                <c:pt idx="2">
                  <c:v>1920s</c:v>
                </c:pt>
                <c:pt idx="3">
                  <c:v>1930s</c:v>
                </c:pt>
                <c:pt idx="4">
                  <c:v>1940s</c:v>
                </c:pt>
                <c:pt idx="5">
                  <c:v>1950s</c:v>
                </c:pt>
                <c:pt idx="6">
                  <c:v>1960s</c:v>
                </c:pt>
                <c:pt idx="7">
                  <c:v>1970s</c:v>
                </c:pt>
                <c:pt idx="8">
                  <c:v>1980s</c:v>
                </c:pt>
                <c:pt idx="9">
                  <c:v>1990s</c:v>
                </c:pt>
                <c:pt idx="10">
                  <c:v>2000s</c:v>
                </c:pt>
                <c:pt idx="11">
                  <c:v>2010s</c:v>
                </c:pt>
              </c:strCache>
            </c:strRef>
          </c:cat>
          <c:val>
            <c:numRef>
              <c:f>Sheet1!$I$3:$I$14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8.5470085470085392E-3</c:v>
                </c:pt>
                <c:pt idx="4">
                  <c:v>0.11111111111111099</c:v>
                </c:pt>
                <c:pt idx="5">
                  <c:v>0.269230769230769</c:v>
                </c:pt>
                <c:pt idx="6">
                  <c:v>0.31196581196581102</c:v>
                </c:pt>
                <c:pt idx="7">
                  <c:v>0.19230769230769201</c:v>
                </c:pt>
                <c:pt idx="8">
                  <c:v>5.9829059829059797E-2</c:v>
                </c:pt>
                <c:pt idx="9">
                  <c:v>2.9914529914529898E-2</c:v>
                </c:pt>
                <c:pt idx="10">
                  <c:v>4.2735042735042696E-3</c:v>
                </c:pt>
                <c:pt idx="11">
                  <c:v>1.2820512820512799E-2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3-4BAE-A94A-480E57CB4445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male_sub_df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Sheet1!$H$3:$H$14</c:f>
              <c:strCache>
                <c:ptCount val="12"/>
                <c:pt idx="0">
                  <c:v>1900s</c:v>
                </c:pt>
                <c:pt idx="1">
                  <c:v>1910s</c:v>
                </c:pt>
                <c:pt idx="2">
                  <c:v>1920s</c:v>
                </c:pt>
                <c:pt idx="3">
                  <c:v>1930s</c:v>
                </c:pt>
                <c:pt idx="4">
                  <c:v>1940s</c:v>
                </c:pt>
                <c:pt idx="5">
                  <c:v>1950s</c:v>
                </c:pt>
                <c:pt idx="6">
                  <c:v>1960s</c:v>
                </c:pt>
                <c:pt idx="7">
                  <c:v>1970s</c:v>
                </c:pt>
                <c:pt idx="8">
                  <c:v>1980s</c:v>
                </c:pt>
                <c:pt idx="9">
                  <c:v>1990s</c:v>
                </c:pt>
                <c:pt idx="10">
                  <c:v>2000s</c:v>
                </c:pt>
                <c:pt idx="11">
                  <c:v>2010s</c:v>
                </c:pt>
              </c:strCache>
            </c:strRef>
          </c:cat>
          <c:val>
            <c:numRef>
              <c:f>Sheet1!$J$3:$J$14</c:f>
              <c:numCache>
                <c:formatCode>0.00%</c:formatCode>
                <c:ptCount val="12"/>
                <c:pt idx="0">
                  <c:v>5.4674685620557603E-4</c:v>
                </c:pt>
                <c:pt idx="1">
                  <c:v>5.4674685620557603E-4</c:v>
                </c:pt>
                <c:pt idx="2">
                  <c:v>5.4674685620557603E-4</c:v>
                </c:pt>
                <c:pt idx="3">
                  <c:v>4.9207217058501902E-3</c:v>
                </c:pt>
                <c:pt idx="4">
                  <c:v>5.3581191908146503E-2</c:v>
                </c:pt>
                <c:pt idx="5">
                  <c:v>0.18370694368507301</c:v>
                </c:pt>
                <c:pt idx="6">
                  <c:v>0.28485511208310499</c:v>
                </c:pt>
                <c:pt idx="7">
                  <c:v>0.233460907599781</c:v>
                </c:pt>
                <c:pt idx="8">
                  <c:v>0.154182613449972</c:v>
                </c:pt>
                <c:pt idx="9">
                  <c:v>6.39693821760524E-2</c:v>
                </c:pt>
                <c:pt idx="10">
                  <c:v>5.4674685620557601E-3</c:v>
                </c:pt>
                <c:pt idx="11">
                  <c:v>1.4215418261344899E-2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3-4BAE-A94A-480E57CB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82480"/>
        <c:axId val="927081648"/>
      </c:lineChart>
      <c:catAx>
        <c:axId val="9270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1648"/>
        <c:crosses val="autoZero"/>
        <c:auto val="1"/>
        <c:lblAlgn val="ctr"/>
        <c:lblOffset val="100"/>
        <c:noMultiLvlLbl val="0"/>
      </c:catAx>
      <c:valAx>
        <c:axId val="9270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female_all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Sheet1!$H$3:$H$14</c:f>
              <c:strCache>
                <c:ptCount val="12"/>
                <c:pt idx="0">
                  <c:v>1900s</c:v>
                </c:pt>
                <c:pt idx="1">
                  <c:v>1910s</c:v>
                </c:pt>
                <c:pt idx="2">
                  <c:v>1920s</c:v>
                </c:pt>
                <c:pt idx="3">
                  <c:v>1930s</c:v>
                </c:pt>
                <c:pt idx="4">
                  <c:v>1940s</c:v>
                </c:pt>
                <c:pt idx="5">
                  <c:v>1950s</c:v>
                </c:pt>
                <c:pt idx="6">
                  <c:v>1960s</c:v>
                </c:pt>
                <c:pt idx="7">
                  <c:v>1970s</c:v>
                </c:pt>
                <c:pt idx="8">
                  <c:v>1980s</c:v>
                </c:pt>
                <c:pt idx="9">
                  <c:v>1990s</c:v>
                </c:pt>
                <c:pt idx="10">
                  <c:v>2000s</c:v>
                </c:pt>
                <c:pt idx="11">
                  <c:v>2010s</c:v>
                </c:pt>
              </c:strCache>
            </c:strRef>
          </c:cat>
          <c:val>
            <c:numRef>
              <c:f>Sheet1!$K$3:$K$14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9.5744680851063801E-2</c:v>
                </c:pt>
                <c:pt idx="5">
                  <c:v>0.21276595744680801</c:v>
                </c:pt>
                <c:pt idx="6">
                  <c:v>0.244680851063829</c:v>
                </c:pt>
                <c:pt idx="7">
                  <c:v>0.22340425531914801</c:v>
                </c:pt>
                <c:pt idx="8">
                  <c:v>0.14893617021276501</c:v>
                </c:pt>
                <c:pt idx="9">
                  <c:v>5.31914893617021E-2</c:v>
                </c:pt>
                <c:pt idx="10">
                  <c:v>2.1276595744680799E-2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7-41C7-A71B-656264B97ED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female_sub_df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Sheet1!$H$3:$H$14</c:f>
              <c:strCache>
                <c:ptCount val="12"/>
                <c:pt idx="0">
                  <c:v>1900s</c:v>
                </c:pt>
                <c:pt idx="1">
                  <c:v>1910s</c:v>
                </c:pt>
                <c:pt idx="2">
                  <c:v>1920s</c:v>
                </c:pt>
                <c:pt idx="3">
                  <c:v>1930s</c:v>
                </c:pt>
                <c:pt idx="4">
                  <c:v>1940s</c:v>
                </c:pt>
                <c:pt idx="5">
                  <c:v>1950s</c:v>
                </c:pt>
                <c:pt idx="6">
                  <c:v>1960s</c:v>
                </c:pt>
                <c:pt idx="7">
                  <c:v>1970s</c:v>
                </c:pt>
                <c:pt idx="8">
                  <c:v>1980s</c:v>
                </c:pt>
                <c:pt idx="9">
                  <c:v>1990s</c:v>
                </c:pt>
                <c:pt idx="10">
                  <c:v>2000s</c:v>
                </c:pt>
                <c:pt idx="11">
                  <c:v>2010s</c:v>
                </c:pt>
              </c:strCache>
            </c:strRef>
          </c:cat>
          <c:val>
            <c:numRef>
              <c:f>Sheet1!$L$3:$L$14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3.4722222222222199E-3</c:v>
                </c:pt>
                <c:pt idx="4">
                  <c:v>3.5879629629629602E-2</c:v>
                </c:pt>
                <c:pt idx="5">
                  <c:v>0.14467592592592499</c:v>
                </c:pt>
                <c:pt idx="6">
                  <c:v>0.25925925925925902</c:v>
                </c:pt>
                <c:pt idx="7">
                  <c:v>0.21875</c:v>
                </c:pt>
                <c:pt idx="8">
                  <c:v>0.21643518518518501</c:v>
                </c:pt>
                <c:pt idx="9">
                  <c:v>9.2592592592592504E-2</c:v>
                </c:pt>
                <c:pt idx="10">
                  <c:v>9.2592592592592501E-3</c:v>
                </c:pt>
                <c:pt idx="11">
                  <c:v>1.9675925925925899E-2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7-41C7-A71B-656264B9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87056"/>
        <c:axId val="927085808"/>
      </c:lineChart>
      <c:catAx>
        <c:axId val="92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5808"/>
        <c:crosses val="autoZero"/>
        <c:auto val="1"/>
        <c:lblAlgn val="ctr"/>
        <c:lblOffset val="100"/>
        <c:noMultiLvlLbl val="0"/>
      </c:catAx>
      <c:valAx>
        <c:axId val="9270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376715</xdr:colOff>
      <xdr:row>0</xdr:row>
      <xdr:rowOff>143974</xdr:rowOff>
    </xdr:from>
    <xdr:to>
      <xdr:col>21</xdr:col>
      <xdr:colOff>51123</xdr:colOff>
      <xdr:row>15</xdr:row>
      <xdr:rowOff>29674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9D91C-5432-4BCF-B895-0510DE5DA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385411</xdr:colOff>
      <xdr:row>15</xdr:row>
      <xdr:rowOff>170634</xdr:rowOff>
    </xdr:from>
    <xdr:to>
      <xdr:col>21</xdr:col>
      <xdr:colOff>66675</xdr:colOff>
      <xdr:row>30</xdr:row>
      <xdr:rowOff>56334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75A7A-136C-431F-AA9B-60D090A72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FB6F-2557-4AFA-A6B7-51173F6EE16A}">
  <dimension ref="A1:L24"/>
  <sheetViews>
    <sheetView showGridLines="0" tabSelected="1" zoomScaleNormal="100" workbookViewId="0">
      <selection activeCell="C22" sqref="C22:E22"/>
    </sheetView>
  </sheetViews>
  <sheetFormatPr defaultRowHeight="15" x14ac:dyDescent="0.25"/>
  <cols>
    <col min="1" max="1" width="15.42578125" style="1" bestFit="1" customWidth="1"/>
    <col min="2" max="2" width="22.85546875" style="1" customWidth="1"/>
    <col min="3" max="4" width="10.7109375" style="1" customWidth="1"/>
    <col min="5" max="5" width="7.28515625" style="1" bestFit="1" customWidth="1"/>
    <col min="6" max="7" width="9.140625" style="1"/>
    <col min="8" max="8" width="15.42578125" style="1" bestFit="1" customWidth="1"/>
    <col min="9" max="9" width="8.5703125" style="1" bestFit="1" customWidth="1"/>
    <col min="10" max="10" width="12.42578125" style="1" bestFit="1" customWidth="1"/>
    <col min="11" max="11" width="10.42578125" style="1" bestFit="1" customWidth="1"/>
    <col min="12" max="12" width="14.42578125" style="1" bestFit="1" customWidth="1"/>
    <col min="13" max="16384" width="9.140625" style="1"/>
  </cols>
  <sheetData>
    <row r="1" spans="1:12" x14ac:dyDescent="0.25">
      <c r="A1" s="11" t="s">
        <v>1</v>
      </c>
      <c r="B1" s="12"/>
      <c r="C1" s="2" t="s">
        <v>10</v>
      </c>
      <c r="D1" s="2" t="s">
        <v>9</v>
      </c>
      <c r="E1" s="2" t="s">
        <v>11</v>
      </c>
      <c r="H1" s="10" t="s">
        <v>12</v>
      </c>
      <c r="I1" s="13" t="s">
        <v>29</v>
      </c>
      <c r="J1" s="13"/>
      <c r="K1" s="14" t="s">
        <v>30</v>
      </c>
      <c r="L1" s="14"/>
    </row>
    <row r="2" spans="1:12" x14ac:dyDescent="0.25">
      <c r="A2" s="15" t="s">
        <v>2</v>
      </c>
      <c r="B2" s="2" t="s">
        <v>4</v>
      </c>
      <c r="C2" s="4">
        <v>0.77236199999999999</v>
      </c>
      <c r="D2" s="4">
        <v>0.22763800000000001</v>
      </c>
      <c r="E2" s="5"/>
      <c r="F2" s="1">
        <f>E2*D2</f>
        <v>0</v>
      </c>
      <c r="H2" s="7" t="s">
        <v>31</v>
      </c>
      <c r="I2" s="9" t="s">
        <v>13</v>
      </c>
      <c r="J2" s="9" t="s">
        <v>14</v>
      </c>
      <c r="K2" s="8" t="s">
        <v>15</v>
      </c>
      <c r="L2" s="8" t="s">
        <v>16</v>
      </c>
    </row>
    <row r="3" spans="1:12" x14ac:dyDescent="0.25">
      <c r="A3" s="15"/>
      <c r="B3" s="2" t="s">
        <v>5</v>
      </c>
      <c r="C3" s="4">
        <v>0.80168799999999996</v>
      </c>
      <c r="D3" s="4">
        <v>0.19831199999999999</v>
      </c>
      <c r="E3" s="5">
        <v>238</v>
      </c>
      <c r="H3" s="7" t="s">
        <v>28</v>
      </c>
      <c r="I3" s="6">
        <v>0</v>
      </c>
      <c r="J3" s="6">
        <v>5.4674685620557603E-4</v>
      </c>
      <c r="K3" s="6">
        <v>0</v>
      </c>
      <c r="L3" s="6">
        <v>0</v>
      </c>
    </row>
    <row r="4" spans="1:12" x14ac:dyDescent="0.25">
      <c r="A4" s="15" t="s">
        <v>3</v>
      </c>
      <c r="B4" s="2" t="s">
        <v>4</v>
      </c>
      <c r="C4" s="4">
        <v>0.73195900000000003</v>
      </c>
      <c r="D4" s="4">
        <v>0.26804099999999997</v>
      </c>
      <c r="E4" s="5"/>
      <c r="F4" s="1">
        <f>E4*D4</f>
        <v>0</v>
      </c>
      <c r="H4" s="7" t="s">
        <v>17</v>
      </c>
      <c r="I4" s="6">
        <v>0</v>
      </c>
      <c r="J4" s="6">
        <v>5.4674685620557603E-4</v>
      </c>
      <c r="K4" s="6">
        <v>0</v>
      </c>
      <c r="L4" s="6">
        <v>0</v>
      </c>
    </row>
    <row r="5" spans="1:12" x14ac:dyDescent="0.25">
      <c r="A5" s="15"/>
      <c r="B5" s="2" t="s">
        <v>5</v>
      </c>
      <c r="C5" s="4">
        <v>0.66666700000000001</v>
      </c>
      <c r="D5" s="4">
        <v>0.33333299999999999</v>
      </c>
      <c r="E5" s="5">
        <v>94</v>
      </c>
      <c r="H5" s="7" t="s">
        <v>18</v>
      </c>
      <c r="I5" s="6">
        <v>0</v>
      </c>
      <c r="J5" s="6">
        <v>5.4674685620557603E-4</v>
      </c>
      <c r="K5" s="6">
        <v>0</v>
      </c>
      <c r="L5" s="6">
        <v>0</v>
      </c>
    </row>
    <row r="6" spans="1:12" x14ac:dyDescent="0.25">
      <c r="A6" s="3"/>
      <c r="B6" s="3"/>
      <c r="C6" s="3"/>
      <c r="D6" s="3"/>
      <c r="E6" s="3"/>
      <c r="H6" s="7" t="s">
        <v>19</v>
      </c>
      <c r="I6" s="6">
        <v>8.5470085470085392E-3</v>
      </c>
      <c r="J6" s="6">
        <v>4.9207217058501902E-3</v>
      </c>
      <c r="K6" s="6">
        <v>0</v>
      </c>
      <c r="L6" s="6">
        <v>3.4722222222222199E-3</v>
      </c>
    </row>
    <row r="7" spans="1:12" x14ac:dyDescent="0.25">
      <c r="A7" s="11" t="s">
        <v>0</v>
      </c>
      <c r="B7" s="12"/>
      <c r="C7" s="2" t="s">
        <v>6</v>
      </c>
      <c r="D7" s="2" t="s">
        <v>8</v>
      </c>
      <c r="E7" s="2" t="s">
        <v>7</v>
      </c>
      <c r="F7" s="2" t="s">
        <v>11</v>
      </c>
      <c r="H7" s="7" t="s">
        <v>20</v>
      </c>
      <c r="I7" s="6">
        <v>0.11111111111111099</v>
      </c>
      <c r="J7" s="6">
        <v>5.3581191908146503E-2</v>
      </c>
      <c r="K7" s="6">
        <v>9.5744680851063801E-2</v>
      </c>
      <c r="L7" s="6">
        <v>3.5879629629629602E-2</v>
      </c>
    </row>
    <row r="8" spans="1:12" x14ac:dyDescent="0.25">
      <c r="A8" s="15" t="s">
        <v>2</v>
      </c>
      <c r="B8" s="2" t="s">
        <v>4</v>
      </c>
      <c r="C8" s="4">
        <v>0.71826460000000003</v>
      </c>
      <c r="D8" s="4">
        <v>0.15104445999999999</v>
      </c>
      <c r="E8" s="4">
        <v>0.13069095</v>
      </c>
      <c r="F8" s="5">
        <v>1871</v>
      </c>
      <c r="G8" s="1">
        <f>F8*E8</f>
        <v>244.52276745</v>
      </c>
      <c r="H8" s="7" t="s">
        <v>21</v>
      </c>
      <c r="I8" s="6">
        <v>0.269230769230769</v>
      </c>
      <c r="J8" s="6">
        <v>0.18370694368507301</v>
      </c>
      <c r="K8" s="6">
        <v>0.21276595744680801</v>
      </c>
      <c r="L8" s="6">
        <v>0.14467592592592499</v>
      </c>
    </row>
    <row r="9" spans="1:12" x14ac:dyDescent="0.25">
      <c r="A9" s="15"/>
      <c r="B9" s="2" t="s">
        <v>5</v>
      </c>
      <c r="C9" s="4">
        <v>0.76271199999999995</v>
      </c>
      <c r="D9" s="4">
        <v>0.16101699999999999</v>
      </c>
      <c r="E9" s="4">
        <v>7.6271000000000005E-2</v>
      </c>
      <c r="F9" s="5">
        <v>238</v>
      </c>
      <c r="H9" s="7" t="s">
        <v>22</v>
      </c>
      <c r="I9" s="6">
        <v>0.31196581196581102</v>
      </c>
      <c r="J9" s="6">
        <v>0.28485511208310499</v>
      </c>
      <c r="K9" s="6">
        <v>0.244680851063829</v>
      </c>
      <c r="L9" s="6">
        <v>0.25925925925925902</v>
      </c>
    </row>
    <row r="10" spans="1:12" x14ac:dyDescent="0.25">
      <c r="A10" s="15" t="s">
        <v>3</v>
      </c>
      <c r="B10" s="2" t="s">
        <v>4</v>
      </c>
      <c r="C10" s="4">
        <v>0.74285714000000003</v>
      </c>
      <c r="D10" s="4">
        <v>0.14399999999999999</v>
      </c>
      <c r="E10" s="4">
        <v>0.11314286</v>
      </c>
      <c r="F10" s="5">
        <v>875</v>
      </c>
      <c r="H10" s="7" t="s">
        <v>23</v>
      </c>
      <c r="I10" s="6">
        <v>0.19230769230769201</v>
      </c>
      <c r="J10" s="6">
        <v>0.233460907599781</v>
      </c>
      <c r="K10" s="6">
        <v>0.22340425531914801</v>
      </c>
      <c r="L10" s="6">
        <v>0.21875</v>
      </c>
    </row>
    <row r="11" spans="1:12" x14ac:dyDescent="0.25">
      <c r="A11" s="15"/>
      <c r="B11" s="2" t="s">
        <v>5</v>
      </c>
      <c r="C11" s="4">
        <v>0.78723403999999997</v>
      </c>
      <c r="D11" s="4">
        <v>0.11702128000000001</v>
      </c>
      <c r="E11" s="4">
        <v>9.5744679999999999E-2</v>
      </c>
      <c r="F11" s="5">
        <v>94</v>
      </c>
      <c r="H11" s="7" t="s">
        <v>24</v>
      </c>
      <c r="I11" s="6">
        <v>5.9829059829059797E-2</v>
      </c>
      <c r="J11" s="6">
        <v>0.154182613449972</v>
      </c>
      <c r="K11" s="6">
        <v>0.14893617021276501</v>
      </c>
      <c r="L11" s="6">
        <v>0.21643518518518501</v>
      </c>
    </row>
    <row r="12" spans="1:12" x14ac:dyDescent="0.25">
      <c r="C12" s="1">
        <f>C10*$F$10</f>
        <v>649.99999750000006</v>
      </c>
      <c r="D12" s="1">
        <f>D10*$F$10</f>
        <v>125.99999999999999</v>
      </c>
      <c r="E12" s="1">
        <f>E10*$F$10</f>
        <v>99.000002499999994</v>
      </c>
      <c r="H12" s="7" t="s">
        <v>25</v>
      </c>
      <c r="I12" s="6">
        <v>2.9914529914529898E-2</v>
      </c>
      <c r="J12" s="6">
        <v>6.39693821760524E-2</v>
      </c>
      <c r="K12" s="6">
        <v>5.31914893617021E-2</v>
      </c>
      <c r="L12" s="6">
        <v>9.2592592592592504E-2</v>
      </c>
    </row>
    <row r="13" spans="1:12" x14ac:dyDescent="0.25">
      <c r="H13" s="7" t="s">
        <v>26</v>
      </c>
      <c r="I13" s="6">
        <v>4.2735042735042696E-3</v>
      </c>
      <c r="J13" s="6">
        <v>5.4674685620557601E-3</v>
      </c>
      <c r="K13" s="6">
        <v>2.1276595744680799E-2</v>
      </c>
      <c r="L13" s="6">
        <v>9.2592592592592501E-3</v>
      </c>
    </row>
    <row r="14" spans="1:12" x14ac:dyDescent="0.25">
      <c r="A14" s="11" t="s">
        <v>32</v>
      </c>
      <c r="B14" s="12"/>
      <c r="C14" s="2" t="s">
        <v>33</v>
      </c>
      <c r="D14" s="2" t="s">
        <v>34</v>
      </c>
      <c r="E14" s="2"/>
      <c r="F14" s="2"/>
      <c r="H14" s="7" t="s">
        <v>27</v>
      </c>
      <c r="I14" s="6">
        <v>1.2820512820512799E-2</v>
      </c>
      <c r="J14" s="6">
        <v>1.4215418261344899E-2</v>
      </c>
      <c r="K14" s="6">
        <v>0</v>
      </c>
      <c r="L14" s="6">
        <v>1.9675925925925899E-2</v>
      </c>
    </row>
    <row r="15" spans="1:12" x14ac:dyDescent="0.25">
      <c r="A15" s="15" t="s">
        <v>2</v>
      </c>
      <c r="B15" s="2" t="s">
        <v>4</v>
      </c>
      <c r="C15" s="16">
        <v>49.23</v>
      </c>
      <c r="D15" s="16">
        <v>1.4</v>
      </c>
      <c r="E15" s="16"/>
      <c r="F15" s="16"/>
    </row>
    <row r="16" spans="1:12" x14ac:dyDescent="0.25">
      <c r="A16" s="15"/>
      <c r="B16" s="2" t="s">
        <v>5</v>
      </c>
      <c r="C16" s="16"/>
      <c r="D16" s="16"/>
      <c r="E16" s="16"/>
      <c r="F16" s="16"/>
    </row>
    <row r="17" spans="1:6" x14ac:dyDescent="0.25">
      <c r="A17" s="15" t="s">
        <v>3</v>
      </c>
      <c r="B17" s="2" t="s">
        <v>4</v>
      </c>
      <c r="C17" s="16">
        <v>46.04</v>
      </c>
      <c r="D17" s="16">
        <v>14.72</v>
      </c>
      <c r="E17" s="16"/>
      <c r="F17" s="16"/>
    </row>
    <row r="18" spans="1:6" x14ac:dyDescent="0.25">
      <c r="A18" s="15"/>
      <c r="B18" s="2" t="s">
        <v>5</v>
      </c>
      <c r="C18" s="16"/>
      <c r="D18" s="16"/>
      <c r="E18" s="16"/>
      <c r="F18" s="16"/>
    </row>
    <row r="22" spans="1:6" x14ac:dyDescent="0.25">
      <c r="C22" s="1">
        <v>1344</v>
      </c>
      <c r="D22" s="1">
        <v>282</v>
      </c>
      <c r="E22" s="1">
        <v>244</v>
      </c>
    </row>
    <row r="23" spans="1:6" x14ac:dyDescent="0.25">
      <c r="C23" s="1">
        <v>650</v>
      </c>
      <c r="D23" s="1">
        <v>126</v>
      </c>
      <c r="E23" s="1">
        <v>99</v>
      </c>
    </row>
    <row r="24" spans="1:6" x14ac:dyDescent="0.25">
      <c r="C24" s="1">
        <f>SUM(C22:C23)</f>
        <v>1994</v>
      </c>
      <c r="D24" s="1">
        <f>SUM(D22:D23)</f>
        <v>408</v>
      </c>
      <c r="E24" s="1">
        <f>SUM(E22:E23)</f>
        <v>343</v>
      </c>
    </row>
  </sheetData>
  <mergeCells count="11">
    <mergeCell ref="A17:A18"/>
    <mergeCell ref="A8:A9"/>
    <mergeCell ref="A10:A11"/>
    <mergeCell ref="A7:B7"/>
    <mergeCell ref="A14:B14"/>
    <mergeCell ref="A15:A16"/>
    <mergeCell ref="A1:B1"/>
    <mergeCell ref="I1:J1"/>
    <mergeCell ref="K1:L1"/>
    <mergeCell ref="A2:A3"/>
    <mergeCell ref="A4:A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dcterms:created xsi:type="dcterms:W3CDTF">2020-12-09T13:03:15Z</dcterms:created>
  <dcterms:modified xsi:type="dcterms:W3CDTF">2020-12-10T11:26:07Z</dcterms:modified>
</cp:coreProperties>
</file>