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cuments\0_CienciaDados\2_Mentoria_Risco_Credito\ENCONTRO_1\"/>
    </mc:Choice>
  </mc:AlternateContent>
  <xr:revisionPtr revIDLastSave="0" documentId="8_{3947F138-E1D8-454D-951A-72A6FA1AE155}" xr6:coauthVersionLast="47" xr6:coauthVersionMax="47" xr10:uidLastSave="{00000000-0000-0000-0000-000000000000}"/>
  <bookViews>
    <workbookView xWindow="-120" yWindow="-120" windowWidth="29040" windowHeight="15840" xr2:uid="{B5986926-A03F-4519-8581-817F09413A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<sst xmlns="http://schemas.openxmlformats.org/spreadsheetml/2006/main" count="6" uniqueCount="6">
  <si>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safra_ref</t>
  </si>
  <si>
    <t>atraso</t>
  </si>
  <si>
    <t>gabarito_over90</t>
  </si>
  <si>
    <t>id_contrato</t>
  </si>
  <si>
    <t>gabarito_ever90m12</t>
  </si>
  <si>
    <t>gabarito_over90m12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</si>
</sst>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1F07-3206-4D4B-B8DB-214128CB1343}">
  <dimension ref="A1:F37"/>
  <sheetViews>
    <sheetView tabSelected="1" workbookViewId="0">
      <selection activeCell="F1" sqref="F1"/>
    </sheetView>
  </sheetViews>
  <sheetFormatPr defaultRowHeight="15" x14ac:dyDescent="0.25"/>
  <cols>
    <col min="1" max="1" width="8.85546875" style="1" bestFit="1" customWidth="1"/>
    <col min="2" max="2" width="11.140625" style="1" bestFit="1" customWidth="1"/>
    <col min="3" max="3" width="6.42578125" style="1" bestFit="1" customWidth="1"/>
    <col min="4" max="4" width="15.42578125" style="1" bestFit="1" customWidth="1"/>
    <col min="5" max="6" width="19.28515625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5</v>
      </c>
      <c r="F1" s="1" t="s">
        <v>4</v>
      </c>
    </row>
    <row r="2" spans="1:6" x14ac:dyDescent="0.25">
      <c r="A2" s="1">
        <v>202001</v>
      </c>
      <c r="B2" s="1">
        <v>1000010</v>
      </c>
      <c r="C2" s="1">
        <v>0</v>
      </c>
      <c r="D2" s="1">
        <f>IF(C2&gt;=90,1,0)</f>
        <v>0</v>
      </c>
      <c r="E2" s="1">
        <f>IF(C14&gt;=90,1,0)</f>
        <v>0</v>
      </c>
      <c r="F2" s="1">
        <f>IF(SUM(D3:D14)&gt;=1,1,0)</f>
        <v>0</v>
      </c>
    </row>
    <row r="3" spans="1:6" x14ac:dyDescent="0.25">
      <c r="A3" s="1">
        <v>202002</v>
      </c>
      <c r="B3" s="1">
        <v>1000010</v>
      </c>
      <c r="C3" s="1">
        <v>0</v>
      </c>
      <c r="D3" s="1">
        <f t="shared" ref="D3:D37" si="0">IF(C3&gt;=90,1,0)</f>
        <v>0</v>
      </c>
      <c r="E3" s="1">
        <f>IF(C15&gt;=90,1,0)</f>
        <v>0</v>
      </c>
      <c r="F3" s="1">
        <f t="shared" ref="F3:F37" si="1">IF(SUM(D4:D15)&gt;=1,1,0)</f>
        <v>0</v>
      </c>
    </row>
    <row r="4" spans="1:6" x14ac:dyDescent="0.25">
      <c r="A4" s="1">
        <v>202003</v>
      </c>
      <c r="B4" s="1">
        <v>1000010</v>
      </c>
      <c r="C4" s="1">
        <v>0</v>
      </c>
      <c r="D4" s="1">
        <f t="shared" si="0"/>
        <v>0</v>
      </c>
      <c r="E4" s="1">
        <f>IF(C16&gt;=90,1,0)</f>
        <v>0</v>
      </c>
      <c r="F4" s="1">
        <f t="shared" si="1"/>
        <v>0</v>
      </c>
    </row>
    <row r="5" spans="1:6" x14ac:dyDescent="0.25">
      <c r="A5" s="1">
        <v>202004</v>
      </c>
      <c r="B5" s="1">
        <v>1000010</v>
      </c>
      <c r="C5" s="1">
        <v>15</v>
      </c>
      <c r="D5" s="1">
        <f t="shared" si="0"/>
        <v>0</v>
      </c>
      <c r="E5" s="1">
        <f>IF(C17&gt;=90,1,0)</f>
        <v>1</v>
      </c>
      <c r="F5" s="1">
        <f t="shared" si="1"/>
        <v>1</v>
      </c>
    </row>
    <row r="6" spans="1:6" x14ac:dyDescent="0.25">
      <c r="A6" s="1">
        <v>202005</v>
      </c>
      <c r="B6" s="1">
        <v>1000010</v>
      </c>
      <c r="C6" s="1">
        <v>45</v>
      </c>
      <c r="D6" s="1">
        <f t="shared" si="0"/>
        <v>0</v>
      </c>
      <c r="E6" s="1">
        <f>IF(C18&gt;=90,1,0)</f>
        <v>0</v>
      </c>
      <c r="F6" s="1">
        <f t="shared" si="1"/>
        <v>1</v>
      </c>
    </row>
    <row r="7" spans="1:6" x14ac:dyDescent="0.25">
      <c r="A7" s="1">
        <v>202006</v>
      </c>
      <c r="B7" s="1">
        <v>1000010</v>
      </c>
      <c r="C7" s="1">
        <v>75</v>
      </c>
      <c r="D7" s="1">
        <f t="shared" si="0"/>
        <v>0</v>
      </c>
      <c r="E7" s="1">
        <f>IF(C19&gt;=90,1,0)</f>
        <v>0</v>
      </c>
      <c r="F7" s="1">
        <f t="shared" si="1"/>
        <v>1</v>
      </c>
    </row>
    <row r="8" spans="1:6" x14ac:dyDescent="0.25">
      <c r="A8" s="1">
        <v>202007</v>
      </c>
      <c r="B8" s="1">
        <v>1000010</v>
      </c>
      <c r="C8" s="1">
        <v>0</v>
      </c>
      <c r="D8" s="1">
        <f t="shared" si="0"/>
        <v>0</v>
      </c>
      <c r="E8" s="1">
        <f>IF(C20&gt;=90,1,0)</f>
        <v>0</v>
      </c>
      <c r="F8" s="1">
        <f t="shared" si="1"/>
        <v>1</v>
      </c>
    </row>
    <row r="9" spans="1:6" x14ac:dyDescent="0.25">
      <c r="A9" s="1">
        <v>202008</v>
      </c>
      <c r="B9" s="1">
        <v>1000010</v>
      </c>
      <c r="C9" s="1">
        <v>0</v>
      </c>
      <c r="D9" s="1">
        <f t="shared" si="0"/>
        <v>0</v>
      </c>
      <c r="E9" s="1">
        <f>IF(C21&gt;=90,1,0)</f>
        <v>0</v>
      </c>
      <c r="F9" s="1">
        <f t="shared" si="1"/>
        <v>1</v>
      </c>
    </row>
    <row r="10" spans="1:6" x14ac:dyDescent="0.25">
      <c r="A10" s="1">
        <v>202009</v>
      </c>
      <c r="B10" s="1">
        <v>1000010</v>
      </c>
      <c r="C10" s="1">
        <v>0</v>
      </c>
      <c r="D10" s="1">
        <f t="shared" si="0"/>
        <v>0</v>
      </c>
      <c r="E10" s="1">
        <f>IF(C22&gt;=90,1,0)</f>
        <v>0</v>
      </c>
      <c r="F10" s="1">
        <f t="shared" si="1"/>
        <v>1</v>
      </c>
    </row>
    <row r="11" spans="1:6" x14ac:dyDescent="0.25">
      <c r="A11" s="1">
        <v>202010</v>
      </c>
      <c r="B11" s="1">
        <v>1000010</v>
      </c>
      <c r="C11" s="1">
        <v>0</v>
      </c>
      <c r="D11" s="1">
        <f t="shared" si="0"/>
        <v>0</v>
      </c>
      <c r="E11" s="1">
        <f>IF(C23&gt;=90,1,0)</f>
        <v>0</v>
      </c>
      <c r="F11" s="1">
        <f t="shared" si="1"/>
        <v>1</v>
      </c>
    </row>
    <row r="12" spans="1:6" x14ac:dyDescent="0.25">
      <c r="A12" s="1">
        <v>202011</v>
      </c>
      <c r="B12" s="1">
        <v>1000010</v>
      </c>
      <c r="C12" s="1">
        <v>0</v>
      </c>
      <c r="D12" s="1">
        <f t="shared" si="0"/>
        <v>0</v>
      </c>
      <c r="E12" s="1">
        <f>IF(C24&gt;=90,1,0)</f>
        <v>0</v>
      </c>
      <c r="F12" s="1">
        <f t="shared" si="1"/>
        <v>1</v>
      </c>
    </row>
    <row r="13" spans="1:6" x14ac:dyDescent="0.25">
      <c r="A13" s="1">
        <v>202012</v>
      </c>
      <c r="B13" s="1">
        <v>1000010</v>
      </c>
      <c r="C13" s="1">
        <v>0</v>
      </c>
      <c r="D13" s="1">
        <f t="shared" si="0"/>
        <v>0</v>
      </c>
      <c r="E13" s="1">
        <f>IF(C25&gt;=90,1,0)</f>
        <v>0</v>
      </c>
      <c r="F13" s="1">
        <f t="shared" si="1"/>
        <v>1</v>
      </c>
    </row>
    <row r="14" spans="1:6" x14ac:dyDescent="0.25">
      <c r="A14" s="1">
        <v>202101</v>
      </c>
      <c r="B14" s="1">
        <v>1000010</v>
      </c>
      <c r="C14" s="1">
        <v>12</v>
      </c>
      <c r="D14" s="1">
        <f t="shared" si="0"/>
        <v>0</v>
      </c>
      <c r="E14" s="1">
        <f>IF(C26&gt;=90,1,0)</f>
        <v>0</v>
      </c>
      <c r="F14" s="1">
        <f t="shared" si="1"/>
        <v>1</v>
      </c>
    </row>
    <row r="15" spans="1:6" x14ac:dyDescent="0.25">
      <c r="A15" s="1">
        <v>202102</v>
      </c>
      <c r="B15" s="1">
        <v>1000010</v>
      </c>
      <c r="C15" s="1">
        <v>42</v>
      </c>
      <c r="D15" s="1">
        <f t="shared" si="0"/>
        <v>0</v>
      </c>
      <c r="E15" s="1">
        <f>IF(C27&gt;=90,1,0)</f>
        <v>0</v>
      </c>
      <c r="F15" s="1">
        <f t="shared" si="1"/>
        <v>1</v>
      </c>
    </row>
    <row r="16" spans="1:6" x14ac:dyDescent="0.25">
      <c r="A16" s="1">
        <v>202103</v>
      </c>
      <c r="B16" s="1">
        <v>1000010</v>
      </c>
      <c r="C16" s="1">
        <v>72</v>
      </c>
      <c r="D16" s="1">
        <f t="shared" si="0"/>
        <v>0</v>
      </c>
      <c r="E16" s="1">
        <f>IF(C28&gt;=90,1,0)</f>
        <v>0</v>
      </c>
      <c r="F16" s="1">
        <f t="shared" si="1"/>
        <v>1</v>
      </c>
    </row>
    <row r="17" spans="1:6" x14ac:dyDescent="0.25">
      <c r="A17" s="1">
        <v>202104</v>
      </c>
      <c r="B17" s="1">
        <v>1000010</v>
      </c>
      <c r="C17" s="1">
        <v>102</v>
      </c>
      <c r="D17" s="1">
        <f t="shared" si="0"/>
        <v>1</v>
      </c>
      <c r="E17" s="1">
        <f>IF(C29&gt;=90,1,0)</f>
        <v>0</v>
      </c>
      <c r="F17" s="1">
        <f t="shared" si="1"/>
        <v>0</v>
      </c>
    </row>
    <row r="18" spans="1:6" x14ac:dyDescent="0.25">
      <c r="A18" s="1">
        <v>202105</v>
      </c>
      <c r="B18" s="1">
        <v>1000010</v>
      </c>
      <c r="C18" s="1">
        <v>0</v>
      </c>
      <c r="D18" s="1">
        <f t="shared" si="0"/>
        <v>0</v>
      </c>
      <c r="E18" s="1">
        <f>IF(C30&gt;=90,1,0)</f>
        <v>0</v>
      </c>
      <c r="F18" s="1">
        <f t="shared" si="1"/>
        <v>0</v>
      </c>
    </row>
    <row r="19" spans="1:6" x14ac:dyDescent="0.25">
      <c r="A19" s="1">
        <v>202106</v>
      </c>
      <c r="B19" s="1">
        <v>1000010</v>
      </c>
      <c r="C19" s="1">
        <v>0</v>
      </c>
      <c r="D19" s="1">
        <f t="shared" si="0"/>
        <v>0</v>
      </c>
      <c r="E19" s="1">
        <f>IF(C31&gt;=90,1,0)</f>
        <v>0</v>
      </c>
      <c r="F19" s="1">
        <f t="shared" si="1"/>
        <v>0</v>
      </c>
    </row>
    <row r="20" spans="1:6" x14ac:dyDescent="0.25">
      <c r="A20" s="1">
        <v>202107</v>
      </c>
      <c r="B20" s="1">
        <v>1000010</v>
      </c>
      <c r="C20" s="1">
        <v>0</v>
      </c>
      <c r="D20" s="1">
        <f t="shared" si="0"/>
        <v>0</v>
      </c>
      <c r="E20" s="1">
        <f>IF(C32&gt;=90,1,0)</f>
        <v>0</v>
      </c>
      <c r="F20" s="1">
        <f t="shared" si="1"/>
        <v>0</v>
      </c>
    </row>
    <row r="21" spans="1:6" x14ac:dyDescent="0.25">
      <c r="A21" s="1">
        <v>202108</v>
      </c>
      <c r="B21" s="1">
        <v>1000010</v>
      </c>
      <c r="C21" s="1">
        <v>0</v>
      </c>
      <c r="D21" s="1">
        <f t="shared" si="0"/>
        <v>0</v>
      </c>
      <c r="E21" s="1">
        <f>IF(C33&gt;=90,1,0)</f>
        <v>0</v>
      </c>
      <c r="F21" s="1">
        <f t="shared" si="1"/>
        <v>0</v>
      </c>
    </row>
    <row r="22" spans="1:6" x14ac:dyDescent="0.25">
      <c r="A22" s="1">
        <v>202109</v>
      </c>
      <c r="B22" s="1">
        <v>1000010</v>
      </c>
      <c r="C22" s="1">
        <v>0</v>
      </c>
      <c r="D22" s="1">
        <f t="shared" si="0"/>
        <v>0</v>
      </c>
      <c r="E22" s="1">
        <f>IF(C34&gt;=90,1,0)</f>
        <v>0</v>
      </c>
      <c r="F22" s="1">
        <f t="shared" si="1"/>
        <v>0</v>
      </c>
    </row>
    <row r="23" spans="1:6" x14ac:dyDescent="0.25">
      <c r="A23" s="1">
        <v>202110</v>
      </c>
      <c r="B23" s="1">
        <v>1000010</v>
      </c>
      <c r="C23" s="1">
        <v>0</v>
      </c>
      <c r="D23" s="1">
        <f t="shared" si="0"/>
        <v>0</v>
      </c>
      <c r="E23" s="1">
        <f>IF(C35&gt;=90,1,0)</f>
        <v>0</v>
      </c>
      <c r="F23" s="1">
        <f t="shared" si="1"/>
        <v>0</v>
      </c>
    </row>
    <row r="24" spans="1:6" x14ac:dyDescent="0.25">
      <c r="A24" s="1">
        <v>202111</v>
      </c>
      <c r="B24" s="1">
        <v>1000010</v>
      </c>
      <c r="C24" s="1">
        <v>10</v>
      </c>
      <c r="D24" s="1">
        <f t="shared" si="0"/>
        <v>0</v>
      </c>
      <c r="E24" s="1">
        <f>IF(C36&gt;=90,1,0)</f>
        <v>0</v>
      </c>
      <c r="F24" s="1">
        <f t="shared" si="1"/>
        <v>0</v>
      </c>
    </row>
    <row r="25" spans="1:6" x14ac:dyDescent="0.25">
      <c r="A25" s="1">
        <v>202112</v>
      </c>
      <c r="B25" s="1">
        <v>1000010</v>
      </c>
      <c r="C25" s="1">
        <v>25</v>
      </c>
      <c r="D25" s="1">
        <f t="shared" si="0"/>
        <v>0</v>
      </c>
      <c r="E25" s="1">
        <f>IF(C37&gt;=90,1,0)</f>
        <v>1</v>
      </c>
      <c r="F25" s="1">
        <f t="shared" si="1"/>
        <v>1</v>
      </c>
    </row>
    <row r="26" spans="1:6" x14ac:dyDescent="0.25">
      <c r="A26" s="1">
        <v>202201</v>
      </c>
      <c r="B26" s="1">
        <v>1000010</v>
      </c>
      <c r="C26" s="1">
        <v>0</v>
      </c>
      <c r="D26" s="1">
        <f t="shared" si="0"/>
        <v>0</v>
      </c>
      <c r="E26" s="1">
        <f>IF(C38&gt;=90,1,0)</f>
        <v>0</v>
      </c>
      <c r="F26" s="1">
        <f t="shared" si="1"/>
        <v>1</v>
      </c>
    </row>
    <row r="27" spans="1:6" x14ac:dyDescent="0.25">
      <c r="A27" s="1">
        <v>202202</v>
      </c>
      <c r="B27" s="1">
        <v>1000010</v>
      </c>
      <c r="C27" s="1">
        <v>0</v>
      </c>
      <c r="D27" s="1">
        <f t="shared" si="0"/>
        <v>0</v>
      </c>
      <c r="E27" s="1">
        <f>IF(C39&gt;=90,1,0)</f>
        <v>0</v>
      </c>
      <c r="F27" s="1">
        <f t="shared" si="1"/>
        <v>1</v>
      </c>
    </row>
    <row r="28" spans="1:6" x14ac:dyDescent="0.25">
      <c r="A28" s="1">
        <v>202203</v>
      </c>
      <c r="B28" s="1">
        <v>1000010</v>
      </c>
      <c r="C28" s="1">
        <v>0</v>
      </c>
      <c r="D28" s="1">
        <f t="shared" si="0"/>
        <v>0</v>
      </c>
      <c r="E28" s="1">
        <f>IF(C40&gt;=90,1,0)</f>
        <v>0</v>
      </c>
      <c r="F28" s="1">
        <f t="shared" si="1"/>
        <v>1</v>
      </c>
    </row>
    <row r="29" spans="1:6" x14ac:dyDescent="0.25">
      <c r="A29" s="1">
        <v>202204</v>
      </c>
      <c r="B29" s="1">
        <v>1000010</v>
      </c>
      <c r="C29" s="1">
        <v>0</v>
      </c>
      <c r="D29" s="1">
        <f t="shared" si="0"/>
        <v>0</v>
      </c>
      <c r="E29" s="1">
        <f>IF(C41&gt;=90,1,0)</f>
        <v>0</v>
      </c>
      <c r="F29" s="1">
        <f t="shared" si="1"/>
        <v>1</v>
      </c>
    </row>
    <row r="30" spans="1:6" x14ac:dyDescent="0.25">
      <c r="A30" s="1">
        <v>202205</v>
      </c>
      <c r="B30" s="1">
        <v>1000010</v>
      </c>
      <c r="C30" s="1">
        <v>0</v>
      </c>
      <c r="D30" s="1">
        <f t="shared" si="0"/>
        <v>0</v>
      </c>
      <c r="E30" s="1">
        <f>IF(C42&gt;=90,1,0)</f>
        <v>0</v>
      </c>
      <c r="F30" s="1">
        <f t="shared" si="1"/>
        <v>1</v>
      </c>
    </row>
    <row r="31" spans="1:6" x14ac:dyDescent="0.25">
      <c r="A31" s="1">
        <v>202206</v>
      </c>
      <c r="B31" s="1">
        <v>1000010</v>
      </c>
      <c r="C31" s="1">
        <v>0</v>
      </c>
      <c r="D31" s="1">
        <f t="shared" si="0"/>
        <v>0</v>
      </c>
      <c r="E31" s="1">
        <f>IF(C43&gt;=90,1,0)</f>
        <v>0</v>
      </c>
      <c r="F31" s="1">
        <f t="shared" si="1"/>
        <v>1</v>
      </c>
    </row>
    <row r="32" spans="1:6" x14ac:dyDescent="0.25">
      <c r="A32" s="1">
        <v>202207</v>
      </c>
      <c r="B32" s="1">
        <v>1000010</v>
      </c>
      <c r="C32" s="1">
        <v>0</v>
      </c>
      <c r="D32" s="1">
        <f t="shared" si="0"/>
        <v>0</v>
      </c>
      <c r="E32" s="1">
        <f>IF(C44&gt;=90,1,0)</f>
        <v>0</v>
      </c>
      <c r="F32" s="1">
        <f t="shared" si="1"/>
        <v>1</v>
      </c>
    </row>
    <row r="33" spans="1:6" x14ac:dyDescent="0.25">
      <c r="A33" s="1">
        <v>202208</v>
      </c>
      <c r="B33" s="1">
        <v>1000010</v>
      </c>
      <c r="C33" s="1">
        <v>5</v>
      </c>
      <c r="D33" s="1">
        <f t="shared" si="0"/>
        <v>0</v>
      </c>
      <c r="E33" s="1">
        <f>IF(C45&gt;=90,1,0)</f>
        <v>0</v>
      </c>
      <c r="F33" s="1">
        <f t="shared" si="1"/>
        <v>1</v>
      </c>
    </row>
    <row r="34" spans="1:6" x14ac:dyDescent="0.25">
      <c r="A34" s="1">
        <v>202209</v>
      </c>
      <c r="B34" s="1">
        <v>1000010</v>
      </c>
      <c r="C34" s="1">
        <v>15</v>
      </c>
      <c r="D34" s="1">
        <f t="shared" si="0"/>
        <v>0</v>
      </c>
      <c r="E34" s="1">
        <f>IF(C46&gt;=90,1,0)</f>
        <v>0</v>
      </c>
      <c r="F34" s="1">
        <f t="shared" si="1"/>
        <v>1</v>
      </c>
    </row>
    <row r="35" spans="1:6" x14ac:dyDescent="0.25">
      <c r="A35" s="1">
        <v>202210</v>
      </c>
      <c r="B35" s="1">
        <v>1000010</v>
      </c>
      <c r="C35" s="1">
        <v>30</v>
      </c>
      <c r="D35" s="1">
        <f t="shared" si="0"/>
        <v>0</v>
      </c>
      <c r="E35" s="1">
        <f>IF(C47&gt;=90,1,0)</f>
        <v>0</v>
      </c>
      <c r="F35" s="1">
        <f t="shared" si="1"/>
        <v>1</v>
      </c>
    </row>
    <row r="36" spans="1:6" x14ac:dyDescent="0.25">
      <c r="A36" s="1">
        <v>202211</v>
      </c>
      <c r="B36" s="1">
        <v>1000010</v>
      </c>
      <c r="C36" s="1">
        <v>60</v>
      </c>
      <c r="D36" s="1">
        <f t="shared" si="0"/>
        <v>0</v>
      </c>
      <c r="E36" s="1">
        <f>IF(C48&gt;=90,1,0)</f>
        <v>0</v>
      </c>
      <c r="F36" s="1">
        <f t="shared" si="1"/>
        <v>1</v>
      </c>
    </row>
    <row r="37" spans="1:6" x14ac:dyDescent="0.25">
      <c r="A37" s="1">
        <v>202212</v>
      </c>
      <c r="B37" s="1">
        <v>1000010</v>
      </c>
      <c r="C37" s="1">
        <v>90</v>
      </c>
      <c r="D37" s="1">
        <f t="shared" si="0"/>
        <v>1</v>
      </c>
      <c r="E37" s="1">
        <f>IF(C49&gt;=90,1,0)</f>
        <v>0</v>
      </c>
      <c r="F37" s="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Maia</dc:creator>
  <cp:lastModifiedBy>João Maia</cp:lastModifiedBy>
  <dcterms:created xsi:type="dcterms:W3CDTF">2025-07-23T17:09:09Z</dcterms:created>
  <dcterms:modified xsi:type="dcterms:W3CDTF">2025-07-23T17:15:38Z</dcterms:modified>
</cp:coreProperties>
</file>