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347-docker-swarm-wordpress\documentation\"/>
    </mc:Choice>
  </mc:AlternateContent>
  <xr:revisionPtr revIDLastSave="0" documentId="13_ncr:1_{5A80CC1D-688C-4BC2-894C-DC3ABB06D79D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<sst xmlns="http://schemas.openxmlformats.org/spreadsheetml/2006/main" count="43" uniqueCount="35">
  <si>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</si>
  <si>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</si>
  <si>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</si>
  <si>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</si>
  <si>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</si>
  <si>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</si>
  <si>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</si>
  <si>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</si>
  <si>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</si>
  <si>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</si>
  <si>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</si>
  <si>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</si>
  <si>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</si>
  <si>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</si>
  <si>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</si>
  <si>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</si>
  <si>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</si>
  <si>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</si>
  <si>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</si>
  <si>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</si>
  <si>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</si>
  <si>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</si>
  <si>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</si>
  <si>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</si>
  <si>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</si>
  <si>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</si>
  <si>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</si>
  <si>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</si>
  <si>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Écouter les instructions</t>
  </si>
  <si>
    <t>Berchel Joachim</t>
  </si>
  <si>
    <t>11.09.2024  à 13h10 au 09.10.2024 à 13h50</t>
  </si>
  <si>
    <t>Préparer les ressources du projet (GitHub, journal de travail, kanban, etc)</t>
  </si>
  <si>
    <t>Lecture et analyse du cahier des charges</t>
  </si>
  <si>
    <t>Configurer le FortiClient sur 2 machines</t>
  </si>
  <si>
    <t>Docker Swarm Wordpress - 347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</si>
</sst>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60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0.66666666666666663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2" sqref="G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34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 heures 30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90</v>
      </c>
      <c r="E4" s="29">
        <f>SUM(C4:D4)</f>
        <v>90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37</v>
      </c>
      <c r="B7" s="32">
        <v>45546</v>
      </c>
      <c r="C7" s="33"/>
      <c r="D7" s="34">
        <v>30</v>
      </c>
      <c r="E7" s="35" t="s">
        <v>2</v>
      </c>
      <c r="F7" s="28" t="s">
        <v>28</v>
      </c>
      <c r="G7" s="44"/>
    </row>
    <row r="8" spans="1:15" x14ac:dyDescent="0.25">
      <c r="A8" s="73">
        <f>IF(ISBLANK(B8),"",_xlfn.ISOWEEKNUM('Journal de travail'!$B8))</f>
        <v>37</v>
      </c>
      <c r="B8" s="36">
        <v>45546</v>
      </c>
      <c r="C8" s="37"/>
      <c r="D8" s="38">
        <v>10</v>
      </c>
      <c r="E8" s="39" t="s">
        <v>2</v>
      </c>
      <c r="F8" s="28" t="s">
        <v>31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37</v>
      </c>
      <c r="B9" s="40">
        <v>45546</v>
      </c>
      <c r="C9" s="41"/>
      <c r="D9" s="42">
        <v>20</v>
      </c>
      <c r="E9" s="43" t="s">
        <v>2</v>
      </c>
      <c r="F9" s="28" t="s">
        <v>32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37</v>
      </c>
      <c r="B10" s="36">
        <v>45546</v>
      </c>
      <c r="C10" s="37"/>
      <c r="D10" s="38">
        <v>30</v>
      </c>
      <c r="E10" s="39" t="s">
        <v>19</v>
      </c>
      <c r="F10" s="28" t="s">
        <v>33</v>
      </c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60</v>
      </c>
      <c r="C6">
        <f t="shared" ref="C6:C9" si="0">SUM(A6:B6)</f>
        <v>60</v>
      </c>
      <c r="E6" s="21" t="str">
        <f>'Journal de travail'!M8</f>
        <v>Analyse</v>
      </c>
      <c r="F6" s="50" t="str">
        <f>QUOTIENT(SUM(A6:B6),60)&amp;" h "&amp;TEXT(MOD(SUM(A6:B6),60), "00")&amp;" min"</f>
        <v>1 h 00 min</v>
      </c>
      <c r="G6" s="47">
        <f>SUM(A6:B6)/$C$10</f>
        <v>0.66666666666666663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30</v>
      </c>
      <c r="C7">
        <f t="shared" si="0"/>
        <v>30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30 min</v>
      </c>
      <c r="G7" s="56">
        <f t="shared" ref="G7:G9" si="2">SUM(A7:B7)/$C$10</f>
        <v>0.33333333333333331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90</v>
      </c>
      <c r="C10">
        <f>SUM(A10:B10)</f>
        <v>90</v>
      </c>
      <c r="E10" s="20" t="s">
        <v>18</v>
      </c>
      <c r="F10" s="50" t="str">
        <f t="shared" si="1"/>
        <v>1 h 30 min</v>
      </c>
      <c r="G10" s="57">
        <f>C10/C11</f>
        <v>1.7045454545454544E-2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2024-09-11T13:54:36Z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