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59nyu\Documents\GitHub\P_APP_183-Secure_WebShop\doc\"/>
    </mc:Choice>
  </mc:AlternateContent>
  <xr:revisionPtr revIDLastSave="0" documentId="13_ncr:1_{8AC2C28E-68B2-49F8-B075-0BA55642B197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C3" i="1"/>
</calcChain>
</file>

<file path=xl/sharedStrings.xml><?xml version="1.0" encoding="utf-8"?>
<sst xmlns="http://schemas.openxmlformats.org/spreadsheetml/2006/main" count="119" uniqueCount="68">
  <si>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</si>
  <si>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</si>
  <si>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</si>
  <si>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</si>
  <si>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</si>
  <si>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</si>
  <si>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</si>
  <si>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</si>
  <si>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</si>
  <si>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</si>
  <si>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</si>
  <si>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</si>
  <si>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</si>
  <si>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</si>
  <si>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</si>
  <si>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</si>
  <si>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</si>
  <si>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Écouter les instructions</t>
  </si>
  <si>
    <t>Berchel Joachim</t>
  </si>
  <si>
    <t>P_APP_183</t>
  </si>
  <si>
    <t>Planifier les tâches du cahier des charges</t>
  </si>
  <si>
    <t>Préparation du schéma de la sécurité</t>
  </si>
  <si>
    <t>Continuer le schéma de sécurité de l'application avec les routes</t>
  </si>
  <si>
    <t>Continuer le schéma de sécurité de l'application avec la base de donnée</t>
  </si>
  <si>
    <t>Continuer le schéma de sécurité de l'application avec les actions et les fonctions</t>
  </si>
  <si>
    <t>Continuer le schéma des actions/fonctions et se rajouter dans le groupe docker</t>
  </si>
  <si>
    <t>Finir le schéma des actions/fonctions</t>
  </si>
  <si>
    <t>Mettre en place le docker avec le bon port</t>
  </si>
  <si>
    <t>J'essaie de me connecter à mysql</t>
  </si>
  <si>
    <t>Je continue d'essayer de me connecter avec mysql, je vais essayer avec mysql2</t>
  </si>
  <si>
    <t>Connexion faites, je me renseigne sur OpenSSL</t>
  </si>
  <si>
    <t>J'essaie de récupérer des données dans la base de donnée</t>
  </si>
  <si>
    <t>Je crée la route login, j'essayais avec une route GET et non POST</t>
  </si>
  <si>
    <t>Je crée la fonction de hachage du mot de passe dans la route login</t>
  </si>
  <si>
    <t>J'essaie de récupérer la valeur du JSON avec le POST</t>
  </si>
  <si>
    <t>J'ai un problème avec la connexion à la db</t>
  </si>
  <si>
    <t>Toujours le même problème avec la connexion à la db</t>
  </si>
  <si>
    <t>Toujours le même problème avec la connexion à la db, j'ai commencé à utiliser les tokens jwt</t>
  </si>
  <si>
    <t>J'ai réglé le problème de connexion à la base de donnée.</t>
  </si>
  <si>
    <t>J'essaie de régler le problème à la db</t>
  </si>
  <si>
    <t>Je regarde les routes déjà créé et j'essaie de les utiliser</t>
  </si>
  <si>
    <t>Je crée la base de donnée</t>
  </si>
  <si>
    <t>J'ai un problème avec la connexion à la db, mon code ne trouve pas toutes les bases de donnée</t>
  </si>
  <si>
    <t>Problème réglé, j'étais sur le port d'un autre stack</t>
  </si>
  <si>
    <t>J'essaie de créer la route pour créer un utilisateur</t>
  </si>
  <si>
    <t>Mise en place de l'environnement de travail, j'ai une erreur docker</t>
  </si>
  <si>
    <t>J'ai identifié l'erreur, lors de ma connexion à la DB mais pas encore résolu</t>
  </si>
  <si>
    <t>J'ai réglé le problème, la configuration du port n'était pas entre guillemet</t>
  </si>
  <si>
    <t>J'ai un autre problème avec mon container, le problème c'est réglé en relançant la commande "docker compose up"</t>
  </si>
  <si>
    <t>J'essaye de me reconnecter à la base de donnée (node:events:496)</t>
  </si>
  <si>
    <t>J'essaie de me reconnecter à la base de donnée</t>
  </si>
  <si>
    <t>J'essaye de me reconnecter à la base de donnée. Le container phpmyadmin a un problème</t>
  </si>
  <si>
    <t>J'ai réglé l'erreur avec phpmyadmin. Je continue d'essayer de me reconnecter à la base de donnée</t>
  </si>
  <si>
    <t>J'essaie de régler l'erreur de connexion TCP à la base de donnée</t>
  </si>
  <si>
    <t>Je règle les erreurs que j'avais avec mon application</t>
  </si>
  <si>
    <t>J'ai une erreur docker qui apparaît parfois.</t>
  </si>
  <si>
    <t>Écouter des instructions sur "Eurocks"</t>
  </si>
  <si>
    <t>J'essaie de récupérer le body de ma requête post. J'y arrive en modifiant mon middleware</t>
  </si>
  <si>
    <t>Je vérifie si l'utilisateur existe dans la base de donnée</t>
  </si>
  <si>
    <t>J'essaie de récupérer uniquement la valeur du sel dans la base de donnée</t>
  </si>
  <si>
    <t>Je commence à faire la route pour créer un utilisateur</t>
  </si>
  <si>
    <t>Je continue de créer la route signUp</t>
  </si>
  <si>
    <t>Je finis de créer la route signup avec le sel et le hash puis je crée l'utilisateur dans ma base de donnée</t>
  </si>
  <si>
    <t>Je continue de créer la route login maintenant que je peux créer des utilisateurs</t>
  </si>
  <si>
    <t>J'ai un problème avec mon sel, lorsque je le récupère dans la base de donnée il n'est pas au bon format donc mon hash est mauvais.</t>
  </si>
  <si>
    <t>J'ai réussi à récupérer le sel sous la forme voulu</t>
  </si>
  <si>
    <t>J'essaie de créer une condition avec ma fonction qui vérifie si l'utilisateur s'est bien connecté</t>
  </si>
  <si>
    <t>Je continue d'essayer de'utiliser ma fonction dans une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</si>
</sst>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CH,1]dd/mm/yyyy;@"/>
  </numFmts>
  <fonts count="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  <xf numFmtId="164" fontId="2" fillId="0" borderId="0" xfId="0" applyNumberFormat="1" applyFont="1" applyAlignment="1">
      <alignment horizontal="left"/>
    </xf>
    <xf numFmtId="0" fontId="0" fillId="0" borderId="0" xfId="0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center"/>
      <protection locked="0"/>
    </xf>
  </cellXfs>
  <cellStyles count="1"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31" totalsRowShown="0" headerRowDxfId="7" dataDxfId="6">
  <autoFilter ref="A5:F531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5">
      <calculatedColumnFormula>IF(ISBLANK(B6),"",_xlfn.ISOWEEKNUM(Table2[[#This Row],[Jour]]))</calculatedColumnFormula>
    </tableColumn>
    <tableColumn id="2" xr3:uid="{8A6A2217-ACA1-B64A-AACC-E62161ECEC47}" name="Jour" dataDxfId="4"/>
    <tableColumn id="3" xr3:uid="{7CF180A9-4021-614A-ABFA-FD02FA7EE89D}" name="Temps [h]" dataDxfId="3"/>
    <tableColumn id="4" xr3:uid="{DA59D006-464D-084D-8523-AF3DB167EDE2}" name="Type" dataDxfId="2"/>
    <tableColumn id="5" xr3:uid="{5207D366-301C-BA4D-A840-0D62AE8890E1}" name="Description" dataDxfId="1"/>
    <tableColumn id="6" xr3:uid="{F7678D64-0216-D64A-A954-D1A966D4BF65}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31"/>
  <sheetViews>
    <sheetView tabSelected="1" zoomScaleNormal="100" workbookViewId="0">
      <pane ySplit="5" topLeftCell="A41" activePane="bottomLeft" state="frozen"/>
      <selection pane="bottomLeft" activeCell="E59" sqref="E59"/>
    </sheetView>
  </sheetViews>
  <sheetFormatPr baseColWidth="10" defaultRowHeight="15.75" x14ac:dyDescent="0.25"/>
  <cols>
    <col min="1" max="1" width="14.625" style="13" customWidth="1"/>
    <col min="2" max="2" width="9.875" style="1" customWidth="1"/>
    <col min="3" max="3" width="13.875" style="2" customWidth="1"/>
    <col min="4" max="4" width="14.375" customWidth="1"/>
    <col min="5" max="5" width="83.5" customWidth="1"/>
    <col min="6" max="6" width="72.125" customWidth="1"/>
    <col min="10" max="10" width="7.5" hidden="1" customWidth="1"/>
    <col min="11" max="11" width="13.125" hidden="1" customWidth="1"/>
    <col min="12" max="12" width="10.875" hidden="1" customWidth="1"/>
    <col min="13" max="13" width="13.625" hidden="1" customWidth="1"/>
    <col min="14" max="14" width="10.875" hidden="1" customWidth="1"/>
  </cols>
  <sheetData>
    <row r="1" spans="1:14" ht="23.25" x14ac:dyDescent="0.35">
      <c r="A1" s="15"/>
      <c r="B1" s="16"/>
      <c r="C1" s="17"/>
      <c r="D1" s="18"/>
      <c r="E1" s="19" t="s">
        <v>0</v>
      </c>
      <c r="F1" s="18"/>
    </row>
    <row r="2" spans="1:14" ht="23.25" x14ac:dyDescent="0.35">
      <c r="B2" s="5" t="s">
        <v>16</v>
      </c>
      <c r="C2" s="23" t="s">
        <v>18</v>
      </c>
      <c r="D2" s="23"/>
      <c r="E2" s="5" t="s">
        <v>15</v>
      </c>
      <c r="F2" s="12" t="s">
        <v>19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5" t="s">
        <v>12</v>
      </c>
      <c r="C3" s="20">
        <f>SUM(C5:C521)</f>
        <v>0.52083333333333404</v>
      </c>
      <c r="D3" s="3" t="s">
        <v>13</v>
      </c>
      <c r="E3" s="4" t="s">
        <v>14</v>
      </c>
      <c r="F3" s="21">
        <f ca="1">TODAY()</f>
        <v>45429</v>
      </c>
    </row>
    <row r="5" spans="1:14" ht="20.100000000000001" customHeight="1" x14ac:dyDescent="0.3">
      <c r="A5" s="14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3">
        <f>IF(ISBLANK(B6),"",_xlfn.ISOWEEKNUM(Table2[[#This Row],[Jour]]))</f>
        <v>12</v>
      </c>
      <c r="B6" s="9">
        <v>45373</v>
      </c>
      <c r="C6" s="10">
        <v>1.0416666666666666E-2</v>
      </c>
      <c r="D6" s="11" t="s">
        <v>11</v>
      </c>
      <c r="E6" s="11" t="s">
        <v>17</v>
      </c>
      <c r="F6" s="11"/>
    </row>
    <row r="7" spans="1:14" x14ac:dyDescent="0.25">
      <c r="A7" s="13">
        <f>IF(ISBLANK(B7),"",_xlfn.ISOWEEKNUM(Table2[[#This Row],[Jour]]))</f>
        <v>12</v>
      </c>
      <c r="B7" s="9">
        <v>45373</v>
      </c>
      <c r="C7" s="10">
        <v>1.0416666666666666E-2</v>
      </c>
      <c r="D7" s="11" t="s">
        <v>7</v>
      </c>
      <c r="E7" s="11" t="s">
        <v>20</v>
      </c>
      <c r="F7" s="11"/>
    </row>
    <row r="8" spans="1:14" x14ac:dyDescent="0.25">
      <c r="A8" s="13">
        <f>IF(ISBLANK(B8),"",_xlfn.ISOWEEKNUM(Table2[[#This Row],[Jour]]))</f>
        <v>12</v>
      </c>
      <c r="B8" s="9">
        <v>45373</v>
      </c>
      <c r="C8" s="10">
        <v>1.0416666666666666E-2</v>
      </c>
      <c r="D8" s="11" t="s">
        <v>7</v>
      </c>
      <c r="E8" s="11" t="s">
        <v>21</v>
      </c>
      <c r="F8" s="11"/>
    </row>
    <row r="9" spans="1:14" x14ac:dyDescent="0.25">
      <c r="A9" s="13">
        <f>IF(ISBLANK(B9),"",_xlfn.ISOWEEKNUM(Table2[[#This Row],[Jour]]))</f>
        <v>12</v>
      </c>
      <c r="B9" s="9">
        <v>45373</v>
      </c>
      <c r="C9" s="10">
        <v>1.0416666666666666E-2</v>
      </c>
      <c r="D9" s="11" t="s">
        <v>7</v>
      </c>
      <c r="E9" s="11" t="s">
        <v>22</v>
      </c>
      <c r="F9" s="11"/>
    </row>
    <row r="10" spans="1:14" x14ac:dyDescent="0.25">
      <c r="A10" s="13">
        <f>IF(ISBLANK(B10),"",_xlfn.ISOWEEKNUM(Table2[[#This Row],[Jour]]))</f>
        <v>12</v>
      </c>
      <c r="B10" s="9">
        <v>45373</v>
      </c>
      <c r="C10" s="10">
        <v>1.0416666666666666E-2</v>
      </c>
      <c r="D10" s="11" t="s">
        <v>7</v>
      </c>
      <c r="E10" s="11" t="s">
        <v>23</v>
      </c>
      <c r="F10" s="11"/>
    </row>
    <row r="11" spans="1:14" x14ac:dyDescent="0.25">
      <c r="A11" s="13">
        <f>IF(ISBLANK(B11),"",_xlfn.ISOWEEKNUM(Table2[[#This Row],[Jour]]))</f>
        <v>12</v>
      </c>
      <c r="B11" s="9">
        <v>45373</v>
      </c>
      <c r="C11" s="10">
        <v>1.0416666666666666E-2</v>
      </c>
      <c r="D11" s="11" t="s">
        <v>7</v>
      </c>
      <c r="E11" s="11" t="s">
        <v>24</v>
      </c>
      <c r="F11" s="11"/>
    </row>
    <row r="12" spans="1:14" x14ac:dyDescent="0.25">
      <c r="A12" s="13">
        <f>IF(ISBLANK(B12),"",_xlfn.ISOWEEKNUM(Table2[[#This Row],[Jour]]))</f>
        <v>12</v>
      </c>
      <c r="B12" s="9">
        <v>45373</v>
      </c>
      <c r="C12" s="10">
        <v>1.0416666666666666E-2</v>
      </c>
      <c r="D12" s="11" t="s">
        <v>7</v>
      </c>
      <c r="E12" s="11" t="s">
        <v>25</v>
      </c>
      <c r="F12" s="11"/>
    </row>
    <row r="13" spans="1:14" x14ac:dyDescent="0.25">
      <c r="A13" s="13">
        <f>IF(ISBLANK(B13),"",_xlfn.ISOWEEKNUM(Table2[[#This Row],[Jour]]))</f>
        <v>16</v>
      </c>
      <c r="B13" s="9">
        <v>45401</v>
      </c>
      <c r="C13" s="10">
        <v>1.0416666666666666E-2</v>
      </c>
      <c r="D13" s="11" t="s">
        <v>7</v>
      </c>
      <c r="E13" s="11" t="s">
        <v>26</v>
      </c>
      <c r="F13" s="11"/>
    </row>
    <row r="14" spans="1:14" x14ac:dyDescent="0.25">
      <c r="A14" s="13">
        <f>IF(ISBLANK(B14),"",_xlfn.ISOWEEKNUM(Table2[[#This Row],[Jour]]))</f>
        <v>16</v>
      </c>
      <c r="B14" s="9">
        <v>45401</v>
      </c>
      <c r="C14" s="10">
        <v>1.0416666666666666E-2</v>
      </c>
      <c r="D14" s="11" t="s">
        <v>8</v>
      </c>
      <c r="E14" s="11" t="s">
        <v>27</v>
      </c>
      <c r="F14" s="11"/>
    </row>
    <row r="15" spans="1:14" x14ac:dyDescent="0.25">
      <c r="A15" s="13">
        <f>IF(ISBLANK(B15),"",_xlfn.ISOWEEKNUM(Table2[[#This Row],[Jour]]))</f>
        <v>16</v>
      </c>
      <c r="B15" s="9">
        <v>45401</v>
      </c>
      <c r="C15" s="10">
        <v>1.0416666666666666E-2</v>
      </c>
      <c r="D15" s="11" t="s">
        <v>8</v>
      </c>
      <c r="E15" s="11" t="s">
        <v>28</v>
      </c>
      <c r="F15" s="11"/>
    </row>
    <row r="16" spans="1:14" x14ac:dyDescent="0.25">
      <c r="A16" s="13">
        <f>IF(ISBLANK(B16),"",_xlfn.ISOWEEKNUM(Table2[[#This Row],[Jour]]))</f>
        <v>16</v>
      </c>
      <c r="B16" s="9">
        <v>45401</v>
      </c>
      <c r="C16" s="10">
        <v>1.0416666666666666E-2</v>
      </c>
      <c r="D16" s="11" t="s">
        <v>8</v>
      </c>
      <c r="E16" s="11" t="s">
        <v>29</v>
      </c>
      <c r="F16" s="11"/>
    </row>
    <row r="17" spans="1:6" x14ac:dyDescent="0.25">
      <c r="A17" s="13">
        <f>IF(ISBLANK(B17),"",_xlfn.ISOWEEKNUM(Table2[[#This Row],[Jour]]))</f>
        <v>16</v>
      </c>
      <c r="B17" s="9">
        <v>45401</v>
      </c>
      <c r="C17" s="10">
        <v>1.0416666666666666E-2</v>
      </c>
      <c r="D17" s="11" t="s">
        <v>8</v>
      </c>
      <c r="E17" s="11" t="s">
        <v>30</v>
      </c>
      <c r="F17" s="11"/>
    </row>
    <row r="18" spans="1:6" x14ac:dyDescent="0.25">
      <c r="A18" s="13">
        <f>IF(ISBLANK(B18),"",_xlfn.ISOWEEKNUM(Table2[[#This Row],[Jour]]))</f>
        <v>16</v>
      </c>
      <c r="B18" s="9">
        <v>45401</v>
      </c>
      <c r="C18" s="10">
        <v>1.0416666666666666E-2</v>
      </c>
      <c r="D18" s="11" t="s">
        <v>8</v>
      </c>
      <c r="E18" s="11" t="s">
        <v>31</v>
      </c>
      <c r="F18" s="11"/>
    </row>
    <row r="19" spans="1:6" x14ac:dyDescent="0.25">
      <c r="A19" s="13">
        <f>IF(ISBLANK(B19),"",_xlfn.ISOWEEKNUM(Table2[[#This Row],[Jour]]))</f>
        <v>16</v>
      </c>
      <c r="B19" s="9">
        <v>45401</v>
      </c>
      <c r="C19" s="10">
        <v>1.0416666666666666E-2</v>
      </c>
      <c r="D19" s="11" t="s">
        <v>8</v>
      </c>
      <c r="E19" s="11" t="s">
        <v>32</v>
      </c>
      <c r="F19" s="11"/>
    </row>
    <row r="20" spans="1:6" x14ac:dyDescent="0.25">
      <c r="A20" s="13">
        <f>IF(ISBLANK(B20),"",_xlfn.ISOWEEKNUM(Table2[[#This Row],[Jour]]))</f>
        <v>16</v>
      </c>
      <c r="B20" s="9">
        <v>45401</v>
      </c>
      <c r="C20" s="10">
        <v>1.0416666666666666E-2</v>
      </c>
      <c r="D20" s="11" t="s">
        <v>8</v>
      </c>
      <c r="E20" s="11" t="s">
        <v>33</v>
      </c>
      <c r="F20" s="11"/>
    </row>
    <row r="21" spans="1:6" x14ac:dyDescent="0.25">
      <c r="A21" s="13">
        <f>IF(ISBLANK(B21),"",_xlfn.ISOWEEKNUM(Table2[[#This Row],[Jour]]))</f>
        <v>16</v>
      </c>
      <c r="B21" s="9">
        <v>45401</v>
      </c>
      <c r="C21" s="10">
        <v>1.0416666666666666E-2</v>
      </c>
      <c r="D21" s="11" t="s">
        <v>8</v>
      </c>
      <c r="E21" s="11" t="s">
        <v>34</v>
      </c>
      <c r="F21" s="11"/>
    </row>
    <row r="22" spans="1:6" x14ac:dyDescent="0.25">
      <c r="A22" s="13">
        <f>IF(ISBLANK(B22),"",_xlfn.ISOWEEKNUM(Table2[[#This Row],[Jour]]))</f>
        <v>16</v>
      </c>
      <c r="B22" s="9">
        <v>45401</v>
      </c>
      <c r="C22" s="10">
        <v>1.0416666666666666E-2</v>
      </c>
      <c r="D22" s="11" t="s">
        <v>8</v>
      </c>
      <c r="E22" s="11" t="s">
        <v>35</v>
      </c>
      <c r="F22" s="11"/>
    </row>
    <row r="23" spans="1:6" x14ac:dyDescent="0.25">
      <c r="A23" s="13">
        <f>IF(ISBLANK(B23),"",_xlfn.ISOWEEKNUM(Table2[[#This Row],[Jour]]))</f>
        <v>16</v>
      </c>
      <c r="B23" s="9">
        <v>45401</v>
      </c>
      <c r="C23" s="10">
        <v>1.0416666666666666E-2</v>
      </c>
      <c r="D23" s="11" t="s">
        <v>8</v>
      </c>
      <c r="E23" s="11" t="s">
        <v>36</v>
      </c>
      <c r="F23" s="11"/>
    </row>
    <row r="24" spans="1:6" x14ac:dyDescent="0.25">
      <c r="A24" s="13">
        <f>IF(ISBLANK(B24),"",_xlfn.ISOWEEKNUM(Table2[[#This Row],[Jour]]))</f>
        <v>16</v>
      </c>
      <c r="B24" s="9">
        <v>45401</v>
      </c>
      <c r="C24" s="10">
        <v>1.0416666666666666E-2</v>
      </c>
      <c r="D24" s="11" t="s">
        <v>8</v>
      </c>
      <c r="E24" s="11" t="s">
        <v>37</v>
      </c>
      <c r="F24" s="10"/>
    </row>
    <row r="25" spans="1:6" x14ac:dyDescent="0.25">
      <c r="A25" s="13">
        <f>IF(ISBLANK(B25),"",_xlfn.ISOWEEKNUM(Table2[[#This Row],[Jour]]))</f>
        <v>17</v>
      </c>
      <c r="B25" s="9">
        <v>45408</v>
      </c>
      <c r="C25" s="10">
        <v>1.0416666666666666E-2</v>
      </c>
      <c r="D25" s="11" t="s">
        <v>8</v>
      </c>
      <c r="E25" s="11" t="s">
        <v>39</v>
      </c>
      <c r="F25" s="11"/>
    </row>
    <row r="26" spans="1:6" x14ac:dyDescent="0.25">
      <c r="A26" s="13">
        <f>IF(ISBLANK(B26),"",_xlfn.ISOWEEKNUM(Table2[[#This Row],[Jour]]))</f>
        <v>17</v>
      </c>
      <c r="B26" s="9">
        <v>45408</v>
      </c>
      <c r="C26" s="10">
        <v>1.0416666666666701E-2</v>
      </c>
      <c r="D26" s="11" t="s">
        <v>8</v>
      </c>
      <c r="E26" s="11" t="s">
        <v>38</v>
      </c>
      <c r="F26" s="11"/>
    </row>
    <row r="27" spans="1:6" x14ac:dyDescent="0.25">
      <c r="A27" s="13">
        <f>IF(ISBLANK(B27),"",_xlfn.ISOWEEKNUM(Table2[[#This Row],[Jour]]))</f>
        <v>17</v>
      </c>
      <c r="B27" s="9">
        <v>45408</v>
      </c>
      <c r="C27" s="10">
        <v>1.0416666666666701E-2</v>
      </c>
      <c r="D27" s="11" t="s">
        <v>7</v>
      </c>
      <c r="E27" s="11" t="s">
        <v>40</v>
      </c>
      <c r="F27" s="10"/>
    </row>
    <row r="28" spans="1:6" x14ac:dyDescent="0.25">
      <c r="A28" s="13">
        <f>IF(ISBLANK(B28),"",_xlfn.ISOWEEKNUM(Table2[[#This Row],[Jour]]))</f>
        <v>17</v>
      </c>
      <c r="B28" s="9">
        <v>45408</v>
      </c>
      <c r="C28" s="10">
        <v>1.0416666666666701E-2</v>
      </c>
      <c r="D28" s="11" t="s">
        <v>7</v>
      </c>
      <c r="E28" s="11" t="s">
        <v>41</v>
      </c>
      <c r="F28" s="10"/>
    </row>
    <row r="29" spans="1:6" x14ac:dyDescent="0.25">
      <c r="A29" s="13">
        <f>IF(ISBLANK(B29),"",_xlfn.ISOWEEKNUM(Table2[[#This Row],[Jour]]))</f>
        <v>17</v>
      </c>
      <c r="B29" s="9">
        <v>45408</v>
      </c>
      <c r="C29" s="10">
        <v>1.0416666666666701E-2</v>
      </c>
      <c r="D29" s="11" t="s">
        <v>8</v>
      </c>
      <c r="E29" s="11" t="s">
        <v>42</v>
      </c>
      <c r="F29" s="10"/>
    </row>
    <row r="30" spans="1:6" x14ac:dyDescent="0.25">
      <c r="A30" s="13">
        <f>IF(ISBLANK(B30),"",_xlfn.ISOWEEKNUM(Table2[[#This Row],[Jour]]))</f>
        <v>17</v>
      </c>
      <c r="B30" s="9">
        <v>45408</v>
      </c>
      <c r="C30" s="10">
        <v>1.0416666666666701E-2</v>
      </c>
      <c r="D30" s="11" t="s">
        <v>8</v>
      </c>
      <c r="E30" s="11" t="s">
        <v>43</v>
      </c>
      <c r="F30" s="10"/>
    </row>
    <row r="31" spans="1:6" x14ac:dyDescent="0.25">
      <c r="A31" s="13">
        <f>IF(ISBLANK(B31),"",_xlfn.ISOWEEKNUM(Table2[[#This Row],[Jour]]))</f>
        <v>17</v>
      </c>
      <c r="B31" s="9">
        <v>45408</v>
      </c>
      <c r="C31" s="10">
        <v>1.0416666666666701E-2</v>
      </c>
      <c r="D31" s="11" t="s">
        <v>8</v>
      </c>
      <c r="E31" s="11" t="s">
        <v>44</v>
      </c>
      <c r="F31" s="10"/>
    </row>
    <row r="32" spans="1:6" x14ac:dyDescent="0.25">
      <c r="A32" s="13">
        <f>IF(ISBLANK(B32),"",_xlfn.ISOWEEKNUM(Table2[[#This Row],[Jour]]))</f>
        <v>17</v>
      </c>
      <c r="B32" s="9">
        <v>45408</v>
      </c>
      <c r="C32" s="10">
        <v>1.0416666666666701E-2</v>
      </c>
      <c r="D32" s="11" t="s">
        <v>8</v>
      </c>
      <c r="E32" s="11" t="s">
        <v>34</v>
      </c>
      <c r="F32" s="10"/>
    </row>
    <row r="33" spans="1:6" x14ac:dyDescent="0.25">
      <c r="A33" s="13">
        <f>IF(ISBLANK(B33),"",_xlfn.ISOWEEKNUM(Table2[[#This Row],[Jour]]))</f>
        <v>18</v>
      </c>
      <c r="B33" s="9">
        <v>45415</v>
      </c>
      <c r="C33" s="10">
        <v>1.0416666666666666E-2</v>
      </c>
      <c r="D33" s="11" t="s">
        <v>8</v>
      </c>
      <c r="E33" s="11" t="s">
        <v>45</v>
      </c>
      <c r="F33" s="10"/>
    </row>
    <row r="34" spans="1:6" x14ac:dyDescent="0.25">
      <c r="A34" s="13">
        <f>IF(ISBLANK(B34),"",_xlfn.ISOWEEKNUM(Table2[[#This Row],[Jour]]))</f>
        <v>18</v>
      </c>
      <c r="B34" s="9">
        <v>45415</v>
      </c>
      <c r="C34" s="10">
        <v>1.0416666666666701E-2</v>
      </c>
      <c r="D34" s="11" t="s">
        <v>8</v>
      </c>
      <c r="E34" s="11" t="s">
        <v>46</v>
      </c>
      <c r="F34" s="10"/>
    </row>
    <row r="35" spans="1:6" x14ac:dyDescent="0.25">
      <c r="A35" s="13">
        <f>IF(ISBLANK(B35),"",_xlfn.ISOWEEKNUM(Table2[[#This Row],[Jour]]))</f>
        <v>18</v>
      </c>
      <c r="B35" s="9">
        <v>45415</v>
      </c>
      <c r="C35" s="10">
        <v>1.0416666666666701E-2</v>
      </c>
      <c r="D35" s="11" t="s">
        <v>8</v>
      </c>
      <c r="E35" s="11" t="s">
        <v>47</v>
      </c>
      <c r="F35" s="10"/>
    </row>
    <row r="36" spans="1:6" ht="31.5" x14ac:dyDescent="0.25">
      <c r="A36" s="13">
        <f>IF(ISBLANK(B36),"",_xlfn.ISOWEEKNUM(Table2[[#This Row],[Jour]]))</f>
        <v>18</v>
      </c>
      <c r="B36" s="9">
        <v>45415</v>
      </c>
      <c r="C36" s="10">
        <v>1.0416666666666701E-2</v>
      </c>
      <c r="D36" s="11" t="s">
        <v>8</v>
      </c>
      <c r="E36" s="22" t="s">
        <v>48</v>
      </c>
      <c r="F36" s="11"/>
    </row>
    <row r="37" spans="1:6" x14ac:dyDescent="0.25">
      <c r="A37" s="13">
        <f>IF(ISBLANK(B37),"",_xlfn.ISOWEEKNUM(Table2[[#This Row],[Jour]]))</f>
        <v>18</v>
      </c>
      <c r="B37" s="9">
        <v>45415</v>
      </c>
      <c r="C37" s="10">
        <v>1.0416666666666701E-2</v>
      </c>
      <c r="D37" s="11" t="s">
        <v>8</v>
      </c>
      <c r="E37" s="11" t="s">
        <v>50</v>
      </c>
      <c r="F37" s="11"/>
    </row>
    <row r="38" spans="1:6" x14ac:dyDescent="0.25">
      <c r="A38" s="13">
        <f>IF(ISBLANK(B38),"",_xlfn.ISOWEEKNUM(Table2[[#This Row],[Jour]]))</f>
        <v>18</v>
      </c>
      <c r="B38" s="9">
        <v>45415</v>
      </c>
      <c r="C38" s="10">
        <v>1.0416666666666701E-2</v>
      </c>
      <c r="D38" s="11" t="s">
        <v>8</v>
      </c>
      <c r="E38" s="11" t="s">
        <v>49</v>
      </c>
      <c r="F38" s="11"/>
    </row>
    <row r="39" spans="1:6" x14ac:dyDescent="0.25">
      <c r="A39" s="13">
        <f>IF(ISBLANK(B39),"",_xlfn.ISOWEEKNUM(Table2[[#This Row],[Jour]]))</f>
        <v>18</v>
      </c>
      <c r="B39" s="9">
        <v>45415</v>
      </c>
      <c r="C39" s="10">
        <v>1.0416666666666701E-2</v>
      </c>
      <c r="D39" s="11" t="s">
        <v>8</v>
      </c>
      <c r="E39" s="11" t="s">
        <v>51</v>
      </c>
      <c r="F39" s="11"/>
    </row>
    <row r="40" spans="1:6" x14ac:dyDescent="0.25">
      <c r="A40" s="13">
        <f>IF(ISBLANK(B40),"",_xlfn.ISOWEEKNUM(Table2[[#This Row],[Jour]]))</f>
        <v>18</v>
      </c>
      <c r="B40" s="9">
        <v>45415</v>
      </c>
      <c r="C40" s="10">
        <v>1.0416666666666701E-2</v>
      </c>
      <c r="D40" s="11" t="s">
        <v>8</v>
      </c>
      <c r="E40" s="11" t="s">
        <v>52</v>
      </c>
      <c r="F40" s="11"/>
    </row>
    <row r="41" spans="1:6" x14ac:dyDescent="0.25">
      <c r="A41" s="13">
        <f>IF(ISBLANK(B41),"",_xlfn.ISOWEEKNUM(Table2[[#This Row],[Jour]]))</f>
        <v>18</v>
      </c>
      <c r="B41" s="9">
        <v>45415</v>
      </c>
      <c r="C41" s="10">
        <v>1.0416666666666701E-2</v>
      </c>
      <c r="D41" s="11" t="s">
        <v>8</v>
      </c>
      <c r="E41" s="11" t="s">
        <v>53</v>
      </c>
      <c r="F41" s="11"/>
    </row>
    <row r="42" spans="1:6" x14ac:dyDescent="0.25">
      <c r="A42" s="13">
        <f>IF(ISBLANK(B42),"",_xlfn.ISOWEEKNUM(Table2[[#This Row],[Jour]]))</f>
        <v>19</v>
      </c>
      <c r="B42" s="9">
        <v>45424</v>
      </c>
      <c r="C42" s="10">
        <v>1.0416666666666666E-2</v>
      </c>
      <c r="D42" s="11" t="s">
        <v>8</v>
      </c>
      <c r="E42" s="11" t="s">
        <v>54</v>
      </c>
      <c r="F42" s="11"/>
    </row>
    <row r="43" spans="1:6" x14ac:dyDescent="0.25">
      <c r="A43" s="13">
        <f>IF(ISBLANK(B43),"",_xlfn.ISOWEEKNUM(Table2[[#This Row],[Jour]]))</f>
        <v>20</v>
      </c>
      <c r="B43" s="9">
        <v>45429</v>
      </c>
      <c r="C43" s="10">
        <v>1.0416666666666701E-2</v>
      </c>
      <c r="D43" s="11" t="s">
        <v>8</v>
      </c>
      <c r="E43" s="11" t="s">
        <v>55</v>
      </c>
      <c r="F43" s="10"/>
    </row>
    <row r="44" spans="1:6" x14ac:dyDescent="0.25">
      <c r="A44" s="13">
        <f>IF(ISBLANK(B44),"",_xlfn.ISOWEEKNUM(Table2[[#This Row],[Jour]]))</f>
        <v>20</v>
      </c>
      <c r="B44" s="9">
        <v>45429</v>
      </c>
      <c r="C44" s="10">
        <v>1.0416666666666701E-2</v>
      </c>
      <c r="D44" s="11" t="s">
        <v>8</v>
      </c>
      <c r="E44" s="11" t="s">
        <v>56</v>
      </c>
      <c r="F44" s="10"/>
    </row>
    <row r="45" spans="1:6" x14ac:dyDescent="0.25">
      <c r="A45" s="13">
        <f>IF(ISBLANK(B45),"",_xlfn.ISOWEEKNUM(Table2[[#This Row],[Jour]]))</f>
        <v>20</v>
      </c>
      <c r="B45" s="9">
        <v>45429</v>
      </c>
      <c r="C45" s="10">
        <v>1.0416666666666701E-2</v>
      </c>
      <c r="D45" s="11" t="s">
        <v>8</v>
      </c>
      <c r="E45" s="11" t="s">
        <v>57</v>
      </c>
      <c r="F45" s="10"/>
    </row>
    <row r="46" spans="1:6" x14ac:dyDescent="0.25">
      <c r="A46" s="13">
        <f>IF(ISBLANK(B46),"",_xlfn.ISOWEEKNUM(Table2[[#This Row],[Jour]]))</f>
        <v>20</v>
      </c>
      <c r="B46" s="9">
        <v>45429</v>
      </c>
      <c r="C46" s="10">
        <v>1.0416666666666701E-2</v>
      </c>
      <c r="D46" s="11" t="s">
        <v>8</v>
      </c>
      <c r="E46" s="11" t="s">
        <v>58</v>
      </c>
      <c r="F46" s="10"/>
    </row>
    <row r="47" spans="1:6" x14ac:dyDescent="0.25">
      <c r="A47" s="13">
        <f>IF(ISBLANK(B47),"",_xlfn.ISOWEEKNUM(Table2[[#This Row],[Jour]]))</f>
        <v>20</v>
      </c>
      <c r="B47" s="9">
        <v>45429</v>
      </c>
      <c r="C47" s="10">
        <v>1.0416666666666701E-2</v>
      </c>
      <c r="D47" s="11" t="s">
        <v>8</v>
      </c>
      <c r="E47" s="11" t="s">
        <v>59</v>
      </c>
      <c r="F47" s="10"/>
    </row>
    <row r="48" spans="1:6" x14ac:dyDescent="0.25">
      <c r="A48" s="13">
        <f>IF(ISBLANK(B48),"",_xlfn.ISOWEEKNUM(Table2[[#This Row],[Jour]]))</f>
        <v>20</v>
      </c>
      <c r="B48" s="9">
        <v>45429</v>
      </c>
      <c r="C48" s="10">
        <v>1.0416666666666701E-2</v>
      </c>
      <c r="D48" s="11" t="s">
        <v>8</v>
      </c>
      <c r="E48" s="11" t="s">
        <v>60</v>
      </c>
      <c r="F48" s="10"/>
    </row>
    <row r="49" spans="1:6" x14ac:dyDescent="0.25">
      <c r="A49" s="13">
        <f>IF(ISBLANK(B49),"",_xlfn.ISOWEEKNUM(Table2[[#This Row],[Jour]]))</f>
        <v>20</v>
      </c>
      <c r="B49" s="9">
        <v>45429</v>
      </c>
      <c r="C49" s="10">
        <v>1.0416666666666701E-2</v>
      </c>
      <c r="D49" s="11" t="s">
        <v>8</v>
      </c>
      <c r="E49" s="11" t="s">
        <v>61</v>
      </c>
      <c r="F49" s="10"/>
    </row>
    <row r="50" spans="1:6" ht="31.5" x14ac:dyDescent="0.25">
      <c r="A50" s="13">
        <f>IF(ISBLANK(B50),"",_xlfn.ISOWEEKNUM(Table2[[#This Row],[Jour]]))</f>
        <v>20</v>
      </c>
      <c r="B50" s="9">
        <v>45429</v>
      </c>
      <c r="C50" s="10">
        <v>1.0416666666666701E-2</v>
      </c>
      <c r="D50" s="11" t="s">
        <v>8</v>
      </c>
      <c r="E50" s="22" t="s">
        <v>62</v>
      </c>
      <c r="F50" s="10"/>
    </row>
    <row r="51" spans="1:6" x14ac:dyDescent="0.25">
      <c r="A51" s="13">
        <f>IF(ISBLANK(B51),"",_xlfn.ISOWEEKNUM(Table2[[#This Row],[Jour]]))</f>
        <v>20</v>
      </c>
      <c r="B51" s="9">
        <v>45429</v>
      </c>
      <c r="C51" s="10">
        <v>1.0416666666666701E-2</v>
      </c>
      <c r="D51" s="11" t="s">
        <v>8</v>
      </c>
      <c r="E51" s="11" t="s">
        <v>63</v>
      </c>
      <c r="F51" s="10"/>
    </row>
    <row r="52" spans="1:6" ht="31.5" x14ac:dyDescent="0.25">
      <c r="A52" s="13">
        <f>IF(ISBLANK(B52),"",_xlfn.ISOWEEKNUM(Table2[[#This Row],[Jour]]))</f>
        <v>20</v>
      </c>
      <c r="B52" s="9">
        <v>45429</v>
      </c>
      <c r="C52" s="10">
        <v>1.0416666666666701E-2</v>
      </c>
      <c r="D52" s="11" t="s">
        <v>8</v>
      </c>
      <c r="E52" s="22" t="s">
        <v>64</v>
      </c>
      <c r="F52" s="10"/>
    </row>
    <row r="53" spans="1:6" x14ac:dyDescent="0.25">
      <c r="A53" s="13">
        <f>IF(ISBLANK(B53),"",_xlfn.ISOWEEKNUM(Table2[[#This Row],[Jour]]))</f>
        <v>20</v>
      </c>
      <c r="B53" s="9">
        <v>45429</v>
      </c>
      <c r="C53" s="10">
        <v>1.0416666666666701E-2</v>
      </c>
      <c r="D53" s="11" t="s">
        <v>8</v>
      </c>
      <c r="E53" s="11" t="s">
        <v>65</v>
      </c>
      <c r="F53" s="10"/>
    </row>
    <row r="54" spans="1:6" x14ac:dyDescent="0.25">
      <c r="A54" s="13">
        <f>IF(ISBLANK(B54),"",_xlfn.ISOWEEKNUM(Table2[[#This Row],[Jour]]))</f>
        <v>20</v>
      </c>
      <c r="B54" s="9">
        <v>45429</v>
      </c>
      <c r="C54" s="10">
        <v>1.0416666666666701E-2</v>
      </c>
      <c r="D54" s="11" t="s">
        <v>8</v>
      </c>
      <c r="E54" s="11" t="s">
        <v>66</v>
      </c>
      <c r="F54" s="10"/>
    </row>
    <row r="55" spans="1:6" x14ac:dyDescent="0.25">
      <c r="A55" s="13">
        <f>IF(ISBLANK(B55),"",_xlfn.ISOWEEKNUM(Table2[[#This Row],[Jour]]))</f>
        <v>20</v>
      </c>
      <c r="B55" s="9">
        <v>45429</v>
      </c>
      <c r="C55" s="10">
        <v>1.0416666666666701E-2</v>
      </c>
      <c r="D55" s="11" t="s">
        <v>8</v>
      </c>
      <c r="E55" s="11" t="s">
        <v>67</v>
      </c>
      <c r="F55" s="10"/>
    </row>
    <row r="56" spans="1:6" x14ac:dyDescent="0.25">
      <c r="B56" s="9"/>
      <c r="C56" s="10"/>
      <c r="D56" s="11"/>
      <c r="E56" s="11"/>
      <c r="F56" s="10"/>
    </row>
    <row r="57" spans="1:6" x14ac:dyDescent="0.25">
      <c r="B57" s="9"/>
      <c r="C57" s="10"/>
      <c r="D57" s="11"/>
      <c r="E57" s="11"/>
      <c r="F57" s="11"/>
    </row>
    <row r="58" spans="1:6" x14ac:dyDescent="0.25">
      <c r="A58" s="13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3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3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3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3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3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3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3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3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3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3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3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3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3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3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3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3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3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3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3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3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3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3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3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3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3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3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3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3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3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3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3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3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3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3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3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3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3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3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3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3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3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3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3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3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3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3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3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3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3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3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3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3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3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3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3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3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3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3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3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3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3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3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3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3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3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3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3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3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3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3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3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3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3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3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3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3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3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3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3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3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3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3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3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3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3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3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3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3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3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3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3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3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3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3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3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3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3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3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3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3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3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3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3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3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3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3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3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3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3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3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3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3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3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3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3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3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3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3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3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3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3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3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3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3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3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3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3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3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3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3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3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3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3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3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3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3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3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3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3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3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3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3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3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3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3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3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3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3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3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3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3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3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3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3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3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3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3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3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3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3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3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3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3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3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3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3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3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3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3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3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3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3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3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3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3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3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3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3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3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3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3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3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3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3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3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3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3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3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3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3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3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3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3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3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3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3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3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3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3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3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3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3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3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3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3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3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3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3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3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3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3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3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3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3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3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3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3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3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3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3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3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3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3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3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3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3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3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3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3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3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3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3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3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3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3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3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3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3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3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3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3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3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3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3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3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3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3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3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3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3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3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3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3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3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3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3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3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3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3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3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3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3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3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3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3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3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3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3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3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3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3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3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3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3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3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3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3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3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3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3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3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3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3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3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3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3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3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3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3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3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3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3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3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3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3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3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3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3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3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3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3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3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3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3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3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3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3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3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3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3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3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3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3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3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3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3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3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3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3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3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3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3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3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3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3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3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3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3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3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3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3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3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3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3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3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3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3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3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3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3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3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3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3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3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3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3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3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3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3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3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3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3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3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3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3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3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3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3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3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3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3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3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3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3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3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3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3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3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3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3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3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3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3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3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3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3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3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3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3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3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3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3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3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3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3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3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3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3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3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3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3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3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3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3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3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3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3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3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3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3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3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3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3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3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3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3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3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3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3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3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3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3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3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3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3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3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3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3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3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3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3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3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3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3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3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3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3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3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3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3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3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3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3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3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3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3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3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3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3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3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3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3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3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3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3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3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3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25">
      <c r="A506" s="13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25">
      <c r="A507" s="13" t="str">
        <f>IF(ISBLANK(B507),"",_xlfn.ISOWEEKNUM(Table2[[#This Row],[Jour]]))</f>
        <v/>
      </c>
      <c r="B507" s="9"/>
      <c r="C507" s="10"/>
      <c r="D507" s="11"/>
      <c r="E507" s="11"/>
      <c r="F507" s="11"/>
    </row>
    <row r="508" spans="1:6" x14ac:dyDescent="0.25">
      <c r="A508" s="13" t="str">
        <f>IF(ISBLANK(B508),"",_xlfn.ISOWEEKNUM(Table2[[#This Row],[Jour]]))</f>
        <v/>
      </c>
      <c r="B508" s="9"/>
      <c r="C508" s="10"/>
      <c r="D508" s="11"/>
      <c r="E508" s="11"/>
      <c r="F508" s="11"/>
    </row>
    <row r="509" spans="1:6" x14ac:dyDescent="0.25">
      <c r="A509" s="13" t="str">
        <f>IF(ISBLANK(B509),"",_xlfn.ISOWEEKNUM(Table2[[#This Row],[Jour]]))</f>
        <v/>
      </c>
      <c r="B509" s="9"/>
      <c r="C509" s="10"/>
      <c r="D509" s="11"/>
      <c r="E509" s="11"/>
      <c r="F509" s="11"/>
    </row>
    <row r="510" spans="1:6" x14ac:dyDescent="0.25">
      <c r="A510" s="13" t="str">
        <f>IF(ISBLANK(B510),"",_xlfn.ISOWEEKNUM(Table2[[#This Row],[Jour]]))</f>
        <v/>
      </c>
      <c r="B510" s="9"/>
      <c r="C510" s="10"/>
      <c r="D510" s="11"/>
      <c r="E510" s="11"/>
      <c r="F510" s="11"/>
    </row>
    <row r="511" spans="1:6" x14ac:dyDescent="0.25">
      <c r="A511" s="13" t="str">
        <f>IF(ISBLANK(B511),"",_xlfn.ISOWEEKNUM(Table2[[#This Row],[Jour]]))</f>
        <v/>
      </c>
      <c r="B511" s="9"/>
      <c r="C511" s="10"/>
      <c r="D511" s="11"/>
      <c r="E511" s="11"/>
      <c r="F511" s="11"/>
    </row>
    <row r="512" spans="1:6" x14ac:dyDescent="0.25">
      <c r="A512" s="13" t="str">
        <f>IF(ISBLANK(B512),"",_xlfn.ISOWEEKNUM(Table2[[#This Row],[Jour]]))</f>
        <v/>
      </c>
      <c r="B512" s="9"/>
      <c r="C512" s="10"/>
      <c r="D512" s="11"/>
      <c r="E512" s="11"/>
      <c r="F512" s="11"/>
    </row>
    <row r="513" spans="1:6" x14ac:dyDescent="0.25">
      <c r="A513" s="13" t="str">
        <f>IF(ISBLANK(B513),"",_xlfn.ISOWEEKNUM(Table2[[#This Row],[Jour]]))</f>
        <v/>
      </c>
      <c r="B513" s="9"/>
      <c r="C513" s="10"/>
      <c r="D513" s="11"/>
      <c r="E513" s="11"/>
      <c r="F513" s="11"/>
    </row>
    <row r="514" spans="1:6" x14ac:dyDescent="0.25">
      <c r="A514" s="13" t="str">
        <f>IF(ISBLANK(B514),"",_xlfn.ISOWEEKNUM(Table2[[#This Row],[Jour]]))</f>
        <v/>
      </c>
      <c r="B514" s="9"/>
      <c r="C514" s="10"/>
      <c r="D514" s="11"/>
      <c r="E514" s="11"/>
      <c r="F514" s="11"/>
    </row>
    <row r="515" spans="1:6" x14ac:dyDescent="0.25">
      <c r="A515" s="13" t="str">
        <f>IF(ISBLANK(B515),"",_xlfn.ISOWEEKNUM(Table2[[#This Row],[Jour]]))</f>
        <v/>
      </c>
      <c r="B515" s="9"/>
      <c r="C515" s="10"/>
      <c r="D515" s="11"/>
      <c r="E515" s="11"/>
      <c r="F515" s="11"/>
    </row>
    <row r="516" spans="1:6" x14ac:dyDescent="0.25">
      <c r="A516" s="13" t="str">
        <f>IF(ISBLANK(B516),"",_xlfn.ISOWEEKNUM(Table2[[#This Row],[Jour]]))</f>
        <v/>
      </c>
      <c r="B516" s="9"/>
      <c r="C516" s="10"/>
      <c r="D516" s="11"/>
      <c r="E516" s="11"/>
      <c r="F516" s="11"/>
    </row>
    <row r="517" spans="1:6" x14ac:dyDescent="0.25">
      <c r="A517" s="13" t="str">
        <f>IF(ISBLANK(B517),"",_xlfn.ISOWEEKNUM(Table2[[#This Row],[Jour]]))</f>
        <v/>
      </c>
      <c r="B517" s="9"/>
      <c r="C517" s="10"/>
      <c r="D517" s="11"/>
      <c r="E517" s="11"/>
      <c r="F517" s="11"/>
    </row>
    <row r="518" spans="1:6" x14ac:dyDescent="0.25">
      <c r="A518" s="13" t="str">
        <f>IF(ISBLANK(B518),"",_xlfn.ISOWEEKNUM(Table2[[#This Row],[Jour]]))</f>
        <v/>
      </c>
      <c r="B518" s="9"/>
      <c r="C518" s="10"/>
      <c r="D518" s="11"/>
      <c r="E518" s="11"/>
      <c r="F518" s="11"/>
    </row>
    <row r="519" spans="1:6" x14ac:dyDescent="0.25">
      <c r="A519" s="13" t="str">
        <f>IF(ISBLANK(B519),"",_xlfn.ISOWEEKNUM(Table2[[#This Row],[Jour]]))</f>
        <v/>
      </c>
      <c r="B519" s="9"/>
      <c r="C519" s="10"/>
      <c r="D519" s="11"/>
      <c r="E519" s="11"/>
      <c r="F519" s="11"/>
    </row>
    <row r="520" spans="1:6" x14ac:dyDescent="0.25">
      <c r="A520" s="13" t="str">
        <f>IF(ISBLANK(B520),"",_xlfn.ISOWEEKNUM(Table2[[#This Row],[Jour]]))</f>
        <v/>
      </c>
      <c r="B520" s="9"/>
      <c r="C520" s="10"/>
      <c r="D520" s="11"/>
      <c r="E520" s="11"/>
      <c r="F520" s="11"/>
    </row>
    <row r="521" spans="1:6" x14ac:dyDescent="0.25">
      <c r="A521" s="13" t="str">
        <f>IF(ISBLANK(B521),"",_xlfn.ISOWEEKNUM(Table2[[#This Row],[Jour]]))</f>
        <v/>
      </c>
      <c r="B521" s="9"/>
      <c r="C521" s="10"/>
      <c r="D521" s="11"/>
      <c r="E521" s="11"/>
      <c r="F521" s="11"/>
    </row>
    <row r="522" spans="1:6" x14ac:dyDescent="0.25">
      <c r="A522" s="13" t="str">
        <f>IF(ISBLANK(B522),"",_xlfn.ISOWEEKNUM(Table2[[#This Row],[Jour]]))</f>
        <v/>
      </c>
      <c r="B522" s="9"/>
      <c r="C522" s="10"/>
      <c r="D522" s="11"/>
      <c r="E522" s="11"/>
      <c r="F522" s="11"/>
    </row>
    <row r="523" spans="1:6" x14ac:dyDescent="0.25">
      <c r="A523" s="13" t="str">
        <f>IF(ISBLANK(B523),"",_xlfn.ISOWEEKNUM(Table2[[#This Row],[Jour]]))</f>
        <v/>
      </c>
      <c r="B523" s="9"/>
      <c r="C523" s="10"/>
      <c r="D523" s="11"/>
      <c r="E523" s="11"/>
      <c r="F523" s="11"/>
    </row>
    <row r="524" spans="1:6" x14ac:dyDescent="0.25">
      <c r="A524" s="13" t="str">
        <f>IF(ISBLANK(B524),"",_xlfn.ISOWEEKNUM(Table2[[#This Row],[Jour]]))</f>
        <v/>
      </c>
      <c r="B524" s="9"/>
      <c r="C524" s="10"/>
      <c r="D524" s="11"/>
      <c r="E524" s="11"/>
      <c r="F524" s="11"/>
    </row>
    <row r="525" spans="1:6" x14ac:dyDescent="0.25">
      <c r="A525" s="13" t="str">
        <f>IF(ISBLANK(B525),"",_xlfn.ISOWEEKNUM(Table2[[#This Row],[Jour]]))</f>
        <v/>
      </c>
      <c r="B525" s="9"/>
      <c r="C525" s="10"/>
      <c r="D525" s="11"/>
      <c r="E525" s="11"/>
      <c r="F525" s="11"/>
    </row>
    <row r="526" spans="1:6" x14ac:dyDescent="0.25">
      <c r="A526" s="13" t="str">
        <f>IF(ISBLANK(B526),"",_xlfn.ISOWEEKNUM(Table2[[#This Row],[Jour]]))</f>
        <v/>
      </c>
      <c r="B526" s="9"/>
      <c r="C526" s="10"/>
      <c r="D526" s="11"/>
      <c r="E526" s="11"/>
      <c r="F526" s="11"/>
    </row>
    <row r="527" spans="1:6" x14ac:dyDescent="0.25">
      <c r="A527" s="13" t="str">
        <f>IF(ISBLANK(B527),"",_xlfn.ISOWEEKNUM(Table2[[#This Row],[Jour]]))</f>
        <v/>
      </c>
      <c r="B527" s="9"/>
      <c r="C527" s="10"/>
      <c r="D527" s="11"/>
      <c r="E527" s="11"/>
      <c r="F527" s="11"/>
    </row>
    <row r="528" spans="1:6" x14ac:dyDescent="0.25">
      <c r="A528" s="13" t="str">
        <f>IF(ISBLANK(B528),"",_xlfn.ISOWEEKNUM(Table2[[#This Row],[Jour]]))</f>
        <v/>
      </c>
      <c r="B528" s="9"/>
      <c r="C528" s="10"/>
      <c r="D528" s="11"/>
      <c r="E528" s="11"/>
      <c r="F528" s="11"/>
    </row>
    <row r="529" spans="1:6" x14ac:dyDescent="0.25">
      <c r="A529" s="13" t="str">
        <f>IF(ISBLANK(B529),"",_xlfn.ISOWEEKNUM(Table2[[#This Row],[Jour]]))</f>
        <v/>
      </c>
      <c r="B529" s="9"/>
      <c r="C529" s="10"/>
      <c r="D529" s="11"/>
      <c r="E529" s="11"/>
      <c r="F529" s="11"/>
    </row>
    <row r="530" spans="1:6" x14ac:dyDescent="0.25">
      <c r="A530" s="13" t="str">
        <f>IF(ISBLANK(B530),"",_xlfn.ISOWEEKNUM(Table2[[#This Row],[Jour]]))</f>
        <v/>
      </c>
      <c r="B530" s="9"/>
      <c r="C530" s="10"/>
      <c r="D530" s="11"/>
      <c r="E530" s="11"/>
      <c r="F530" s="11"/>
    </row>
    <row r="531" spans="1:6" x14ac:dyDescent="0.25">
      <c r="A531" s="13" t="str">
        <f>IF(ISBLANK(B531),"",_xlfn.ISOWEEKNUM(Table2[[#This Row],[Jour]]))</f>
        <v/>
      </c>
      <c r="B531" s="9"/>
      <c r="C531" s="10"/>
      <c r="D531" s="11"/>
      <c r="E531" s="11"/>
      <c r="F531" s="11"/>
    </row>
  </sheetData>
  <sheetProtection insertHyperlinks="0" selectLockedCells="1" sort="0" autoFilter="0"/>
  <mergeCells count="1">
    <mergeCell ref="C2:D2"/>
  </mergeCells>
  <phoneticPr fontId="6" type="noConversion"/>
  <conditionalFormatting sqref="D6:D13 D15:D531">
    <cfRule type="expression" dxfId="12" priority="1" stopIfTrue="1">
      <formula>$D6="Meeting"</formula>
    </cfRule>
    <cfRule type="expression" dxfId="11" priority="2">
      <formula>$D6="Documentation"</formula>
    </cfRule>
    <cfRule type="expression" dxfId="10" priority="3" stopIfTrue="1">
      <formula>$D6="Test"</formula>
    </cfRule>
    <cfRule type="expression" dxfId="9" priority="4" stopIfTrue="1">
      <formula>$D6="Analyse"</formula>
    </cfRule>
    <cfRule type="expression" dxfId="8" priority="6" stopIfTrue="1">
      <formula>$D6="Dévelopement"</formula>
    </cfRule>
  </conditionalFormatting>
  <dataValidations count="1">
    <dataValidation type="list" allowBlank="1" showInputMessage="1" showErrorMessage="1" sqref="D6:D531" xr:uid="{286A9366-4079-8F4A-9AB6-501A4911E2F7}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Joachim Siméon Gabriel Berchel</cp:lastModifiedBy>
  <dcterms:created xsi:type="dcterms:W3CDTF">2023-11-21T20:00:34Z</dcterms:created>
  <dcterms:modified xsi:type="dcterms:W3CDTF">2024-05-17T14:21:45Z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