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P_APP_183-Secure_WebShop\doc\"/>
    </mc:Choice>
  </mc:AlternateContent>
  <xr:revisionPtr revIDLastSave="0" documentId="13_ncr:1_{08D6C40C-1CA2-417C-B93D-7128E36C2844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<sst xmlns="http://schemas.openxmlformats.org/spreadsheetml/2006/main" count="59" uniqueCount="39">
  <si>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</si>
  <si>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</si>
  <si>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</si>
  <si>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</si>
  <si>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</si>
  <si>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</si>
  <si>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</si>
  <si>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</si>
  <si>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</si>
  <si>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</si>
  <si>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</si>
  <si>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</si>
  <si>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</si>
  <si>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</si>
  <si>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</si>
  <si>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</si>
  <si>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</si>
  <si>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Écouter les instructions</t>
  </si>
  <si>
    <t>Berchel Joachim</t>
  </si>
  <si>
    <t>P_APP_183</t>
  </si>
  <si>
    <t>Planifier les tâches du cahier des charges</t>
  </si>
  <si>
    <t>Préparation du schéma de la sécurité</t>
  </si>
  <si>
    <t>Continuer le schéma de sécurité de l'application avec les routes</t>
  </si>
  <si>
    <t>Continuer le schéma de sécurité de l'application avec la base de donnée</t>
  </si>
  <si>
    <t>Continuer le schéma de sécurité de l'application avec les actions et les fonctions</t>
  </si>
  <si>
    <t>Continuer le schéma des actions/fonctions et se rajouter dans le groupe docker</t>
  </si>
  <si>
    <t>Finir le schéma des actions/fonctions</t>
  </si>
  <si>
    <t>Mettre en place le docker avec le bon port</t>
  </si>
  <si>
    <t>J'essaie de me connecter à mysql</t>
  </si>
  <si>
    <t>Je continue d'essayer de me connecter avec mysql, je vais essayer avec mysql2</t>
  </si>
  <si>
    <t>Connexion faites, je me renseigne sur OpenSSL</t>
  </si>
  <si>
    <t>J'essaie de récupérer des données dans la base de donnée</t>
  </si>
  <si>
    <t>Je crée la route login, j'essayais avec une route GET et non POST</t>
  </si>
  <si>
    <t>Je crée la fonction de hachage du mot de passe dans la route login</t>
  </si>
  <si>
    <t>J'essaie de récupérer la valeur du JSON avec le POST</t>
  </si>
  <si>
    <t>J'ai un problème avec la connexion à la db</t>
  </si>
  <si>
    <t>Toujours le même problème avec la connexion à la db</t>
  </si>
  <si>
    <t>Toujours le même problème avec la connexion à la db, j'ai commencé à utiliser les tokens jwt</t>
  </si>
  <si>
    <t>J'ai réglé le problème de connexion à la base de donnée.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</si>
</sst>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164" fontId="2" fillId="0" borderId="0" xfId="0" applyNumberFormat="1" applyFont="1" applyAlignment="1" applyProtection="1">
      <alignment horizontal="left"/>
    </xf>
    <xf numFmtId="16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18" sqref="E18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5"/>
      <c r="B1" s="16"/>
      <c r="C1" s="17"/>
      <c r="D1" s="18"/>
      <c r="E1" s="19" t="s">
        <v>0</v>
      </c>
      <c r="F1" s="18"/>
    </row>
    <row r="2" spans="1:14" ht="23.25" x14ac:dyDescent="0.35">
      <c r="B2" s="5" t="s">
        <v>16</v>
      </c>
      <c r="C2" s="22" t="s">
        <v>18</v>
      </c>
      <c r="D2" s="22"/>
      <c r="E2" s="5" t="s">
        <v>15</v>
      </c>
      <c r="F2" s="12" t="s">
        <v>19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0">
        <f>SUM(C5:C521)</f>
        <v>0.20833333333333326</v>
      </c>
      <c r="D3" s="3" t="s">
        <v>13</v>
      </c>
      <c r="E3" s="4" t="s">
        <v>14</v>
      </c>
      <c r="F3" s="21">
        <f ca="1">TODAY()</f>
        <v>45408</v>
      </c>
    </row>
    <row r="5" spans="1:14" ht="20.100000000000001" customHeight="1" x14ac:dyDescent="0.3">
      <c r="A5" s="14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3">
        <f>IF(ISBLANK(B6),"",_xlfn.ISOWEEKNUM(Table2[[#This Row],[Jour]]))</f>
        <v>12</v>
      </c>
      <c r="B6" s="9">
        <v>45373</v>
      </c>
      <c r="C6" s="10">
        <v>1.0416666666666666E-2</v>
      </c>
      <c r="D6" s="11" t="s">
        <v>11</v>
      </c>
      <c r="E6" s="11" t="s">
        <v>17</v>
      </c>
      <c r="F6" s="11"/>
    </row>
    <row r="7" spans="1:14" x14ac:dyDescent="0.25">
      <c r="A7" s="13">
        <f>IF(ISBLANK(B7),"",_xlfn.ISOWEEKNUM(Table2[[#This Row],[Jour]]))</f>
        <v>12</v>
      </c>
      <c r="B7" s="9">
        <v>45373</v>
      </c>
      <c r="C7" s="10">
        <v>1.0416666666666666E-2</v>
      </c>
      <c r="D7" s="11" t="s">
        <v>7</v>
      </c>
      <c r="E7" s="11" t="s">
        <v>20</v>
      </c>
      <c r="F7" s="11"/>
    </row>
    <row r="8" spans="1:14" x14ac:dyDescent="0.25">
      <c r="A8" s="13">
        <f>IF(ISBLANK(B8),"",_xlfn.ISOWEEKNUM(Table2[[#This Row],[Jour]]))</f>
        <v>12</v>
      </c>
      <c r="B8" s="9">
        <v>45373</v>
      </c>
      <c r="C8" s="10">
        <v>1.0416666666666666E-2</v>
      </c>
      <c r="D8" s="11" t="s">
        <v>7</v>
      </c>
      <c r="E8" s="11" t="s">
        <v>21</v>
      </c>
      <c r="F8" s="11"/>
    </row>
    <row r="9" spans="1:14" x14ac:dyDescent="0.25">
      <c r="A9" s="13">
        <f>IF(ISBLANK(B9),"",_xlfn.ISOWEEKNUM(Table2[[#This Row],[Jour]]))</f>
        <v>12</v>
      </c>
      <c r="B9" s="9">
        <v>45373</v>
      </c>
      <c r="C9" s="10">
        <v>1.0416666666666666E-2</v>
      </c>
      <c r="D9" s="11" t="s">
        <v>7</v>
      </c>
      <c r="E9" s="11" t="s">
        <v>22</v>
      </c>
      <c r="F9" s="11"/>
    </row>
    <row r="10" spans="1:14" x14ac:dyDescent="0.25">
      <c r="A10" s="13">
        <f>IF(ISBLANK(B10),"",_xlfn.ISOWEEKNUM(Table2[[#This Row],[Jour]]))</f>
        <v>12</v>
      </c>
      <c r="B10" s="9">
        <v>45373</v>
      </c>
      <c r="C10" s="10">
        <v>1.0416666666666666E-2</v>
      </c>
      <c r="D10" s="11" t="s">
        <v>7</v>
      </c>
      <c r="E10" s="11" t="s">
        <v>23</v>
      </c>
      <c r="F10" s="11"/>
    </row>
    <row r="11" spans="1:14" x14ac:dyDescent="0.25">
      <c r="A11" s="13">
        <f>IF(ISBLANK(B11),"",_xlfn.ISOWEEKNUM(Table2[[#This Row],[Jour]]))</f>
        <v>12</v>
      </c>
      <c r="B11" s="9">
        <v>45373</v>
      </c>
      <c r="C11" s="10">
        <v>1.0416666666666666E-2</v>
      </c>
      <c r="D11" s="11" t="s">
        <v>7</v>
      </c>
      <c r="E11" s="11" t="s">
        <v>24</v>
      </c>
      <c r="F11" s="11"/>
    </row>
    <row r="12" spans="1:14" x14ac:dyDescent="0.25">
      <c r="A12" s="13">
        <f>IF(ISBLANK(B12),"",_xlfn.ISOWEEKNUM(Table2[[#This Row],[Jour]]))</f>
        <v>12</v>
      </c>
      <c r="B12" s="9">
        <v>45373</v>
      </c>
      <c r="C12" s="10">
        <v>1.0416666666666666E-2</v>
      </c>
      <c r="D12" s="11" t="s">
        <v>7</v>
      </c>
      <c r="E12" s="11" t="s">
        <v>25</v>
      </c>
      <c r="F12" s="11"/>
    </row>
    <row r="13" spans="1:14" x14ac:dyDescent="0.25">
      <c r="A13" s="13">
        <f>IF(ISBLANK(B13),"",_xlfn.ISOWEEKNUM(Table2[[#This Row],[Jour]]))</f>
        <v>16</v>
      </c>
      <c r="B13" s="9">
        <v>45401</v>
      </c>
      <c r="C13" s="10">
        <v>1.0416666666666666E-2</v>
      </c>
      <c r="D13" s="11" t="s">
        <v>7</v>
      </c>
      <c r="E13" s="11" t="s">
        <v>26</v>
      </c>
      <c r="F13" s="11"/>
    </row>
    <row r="14" spans="1:14" x14ac:dyDescent="0.25">
      <c r="A14" s="13">
        <f>IF(ISBLANK(B14),"",_xlfn.ISOWEEKNUM(Table2[[#This Row],[Jour]]))</f>
        <v>16</v>
      </c>
      <c r="B14" s="9">
        <v>45401</v>
      </c>
      <c r="C14" s="10">
        <v>1.0416666666666666E-2</v>
      </c>
      <c r="D14" s="11" t="s">
        <v>8</v>
      </c>
      <c r="E14" s="11" t="s">
        <v>27</v>
      </c>
      <c r="F14" s="11"/>
    </row>
    <row r="15" spans="1:14" x14ac:dyDescent="0.25">
      <c r="A15" s="13">
        <f>IF(ISBLANK(B15),"",_xlfn.ISOWEEKNUM(Table2[[#This Row],[Jour]]))</f>
        <v>16</v>
      </c>
      <c r="B15" s="9">
        <v>45401</v>
      </c>
      <c r="C15" s="10">
        <v>1.0416666666666666E-2</v>
      </c>
      <c r="D15" s="11" t="s">
        <v>8</v>
      </c>
      <c r="E15" s="11" t="s">
        <v>28</v>
      </c>
      <c r="F15" s="11"/>
    </row>
    <row r="16" spans="1:14" x14ac:dyDescent="0.25">
      <c r="A16" s="13">
        <f>IF(ISBLANK(B16),"",_xlfn.ISOWEEKNUM(Table2[[#This Row],[Jour]]))</f>
        <v>16</v>
      </c>
      <c r="B16" s="9">
        <v>45401</v>
      </c>
      <c r="C16" s="10">
        <v>1.0416666666666666E-2</v>
      </c>
      <c r="D16" s="11" t="s">
        <v>8</v>
      </c>
      <c r="E16" s="11" t="s">
        <v>29</v>
      </c>
      <c r="F16" s="11"/>
    </row>
    <row r="17" spans="1:6" x14ac:dyDescent="0.25">
      <c r="A17" s="13">
        <f>IF(ISBLANK(B17),"",_xlfn.ISOWEEKNUM(Table2[[#This Row],[Jour]]))</f>
        <v>16</v>
      </c>
      <c r="B17" s="9">
        <v>45401</v>
      </c>
      <c r="C17" s="10">
        <v>1.0416666666666666E-2</v>
      </c>
      <c r="D17" s="11" t="s">
        <v>8</v>
      </c>
      <c r="E17" s="11" t="s">
        <v>30</v>
      </c>
      <c r="F17" s="11"/>
    </row>
    <row r="18" spans="1:6" x14ac:dyDescent="0.25">
      <c r="A18" s="13">
        <f>IF(ISBLANK(B18),"",_xlfn.ISOWEEKNUM(Table2[[#This Row],[Jour]]))</f>
        <v>16</v>
      </c>
      <c r="B18" s="9">
        <v>45401</v>
      </c>
      <c r="C18" s="10">
        <v>1.0416666666666666E-2</v>
      </c>
      <c r="D18" s="11" t="s">
        <v>8</v>
      </c>
      <c r="E18" s="11" t="s">
        <v>31</v>
      </c>
      <c r="F18" s="11"/>
    </row>
    <row r="19" spans="1:6" x14ac:dyDescent="0.25">
      <c r="A19" s="13">
        <f>IF(ISBLANK(B19),"",_xlfn.ISOWEEKNUM(Table2[[#This Row],[Jour]]))</f>
        <v>16</v>
      </c>
      <c r="B19" s="9">
        <v>45401</v>
      </c>
      <c r="C19" s="10">
        <v>1.0416666666666666E-2</v>
      </c>
      <c r="D19" s="11" t="s">
        <v>8</v>
      </c>
      <c r="E19" s="11" t="s">
        <v>32</v>
      </c>
      <c r="F19" s="11"/>
    </row>
    <row r="20" spans="1:6" x14ac:dyDescent="0.25">
      <c r="A20" s="13">
        <f>IF(ISBLANK(B20),"",_xlfn.ISOWEEKNUM(Table2[[#This Row],[Jour]]))</f>
        <v>16</v>
      </c>
      <c r="B20" s="9">
        <v>45401</v>
      </c>
      <c r="C20" s="10">
        <v>1.0416666666666666E-2</v>
      </c>
      <c r="D20" s="11" t="s">
        <v>8</v>
      </c>
      <c r="E20" s="11" t="s">
        <v>33</v>
      </c>
      <c r="F20" s="11"/>
    </row>
    <row r="21" spans="1:6" x14ac:dyDescent="0.25">
      <c r="A21" s="13">
        <f>IF(ISBLANK(B21),"",_xlfn.ISOWEEKNUM(Table2[[#This Row],[Jour]]))</f>
        <v>16</v>
      </c>
      <c r="B21" s="9">
        <v>45401</v>
      </c>
      <c r="C21" s="10">
        <v>1.0416666666666666E-2</v>
      </c>
      <c r="D21" s="11" t="s">
        <v>8</v>
      </c>
      <c r="E21" s="11" t="s">
        <v>34</v>
      </c>
      <c r="F21" s="11"/>
    </row>
    <row r="22" spans="1:6" x14ac:dyDescent="0.25">
      <c r="A22" s="13">
        <f>IF(ISBLANK(B22),"",_xlfn.ISOWEEKNUM(Table2[[#This Row],[Jour]]))</f>
        <v>16</v>
      </c>
      <c r="B22" s="9">
        <v>45401</v>
      </c>
      <c r="C22" s="10">
        <v>1.0416666666666666E-2</v>
      </c>
      <c r="D22" s="11" t="s">
        <v>8</v>
      </c>
      <c r="E22" s="11" t="s">
        <v>35</v>
      </c>
      <c r="F22" s="11"/>
    </row>
    <row r="23" spans="1:6" x14ac:dyDescent="0.25">
      <c r="A23" s="13">
        <f>IF(ISBLANK(B23),"",_xlfn.ISOWEEKNUM(Table2[[#This Row],[Jour]]))</f>
        <v>16</v>
      </c>
      <c r="B23" s="9">
        <v>45401</v>
      </c>
      <c r="C23" s="10">
        <v>1.0416666666666666E-2</v>
      </c>
      <c r="D23" s="11" t="s">
        <v>8</v>
      </c>
      <c r="E23" s="11" t="s">
        <v>36</v>
      </c>
      <c r="F23" s="11"/>
    </row>
    <row r="24" spans="1:6" x14ac:dyDescent="0.25">
      <c r="A24" s="13">
        <f>IF(ISBLANK(B24),"",_xlfn.ISOWEEKNUM(Table2[[#This Row],[Jour]]))</f>
        <v>16</v>
      </c>
      <c r="B24" s="9">
        <v>45401</v>
      </c>
      <c r="C24" s="10">
        <v>1.0416666666666666E-2</v>
      </c>
      <c r="D24" s="11" t="s">
        <v>8</v>
      </c>
      <c r="E24" s="11" t="s">
        <v>37</v>
      </c>
      <c r="F24" s="10">
        <v>0.59375</v>
      </c>
    </row>
    <row r="25" spans="1:6" x14ac:dyDescent="0.25">
      <c r="A25" s="13">
        <f>IF(ISBLANK(B25),"",_xlfn.ISOWEEKNUM(Table2[[#This Row],[Jour]]))</f>
        <v>17</v>
      </c>
      <c r="B25" s="9">
        <v>45408</v>
      </c>
      <c r="C25" s="10">
        <v>1.0416666666666666E-2</v>
      </c>
      <c r="D25" s="11" t="s">
        <v>8</v>
      </c>
      <c r="E25" s="11" t="s">
        <v>38</v>
      </c>
      <c r="F25" s="11"/>
    </row>
    <row r="26" spans="1:6" x14ac:dyDescent="0.25">
      <c r="A26" s="13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3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3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3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3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3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3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3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3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3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3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3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3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3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3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3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3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3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3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3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3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3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3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3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3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3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3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3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3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3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3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3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3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3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3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3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3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3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3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3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3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3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3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3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3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3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3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3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3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3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3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3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3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3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3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3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3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3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3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3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3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3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3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3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3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3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3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3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3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3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3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3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3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3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3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3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3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3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3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3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3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3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3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3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3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3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3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3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3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3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3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3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3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3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3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3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3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3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3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3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3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3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3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3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3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3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3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3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3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3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3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3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3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3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3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3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3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3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3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3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3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3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3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3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3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3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3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3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3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3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3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3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3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3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3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3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3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3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3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3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3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3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3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3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3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3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3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3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3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3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3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3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3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3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3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3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3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3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3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3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3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3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3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3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3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3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3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3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3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3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3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3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3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3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3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3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3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3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3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3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3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3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3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3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3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3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3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3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3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3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3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3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3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3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3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3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3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3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3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3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3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3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3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3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3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3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3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3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3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3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3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3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3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3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3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3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3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3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3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3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3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3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3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3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3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3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3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3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3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3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3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3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3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3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3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3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3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3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3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3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3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3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3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3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3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3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3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3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3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3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3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3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3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3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3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3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3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3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3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3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3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3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3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3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3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3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3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3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3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3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3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3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3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3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3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3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3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3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3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3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3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3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3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3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3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3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3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3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3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3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3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3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3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3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3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3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3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3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3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3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3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3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3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3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3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3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3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3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3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3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3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3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3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3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3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3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3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3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3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3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3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3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3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3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3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3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3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3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3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3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3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3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3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3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3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3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3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3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3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3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3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3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3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3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3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3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3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3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3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3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3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3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3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3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3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3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3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3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3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3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3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3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3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3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3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3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3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3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3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3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3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3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3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3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3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3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3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3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3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3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3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3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3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3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3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3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3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3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3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3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3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3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3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3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3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3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3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3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3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3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3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3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3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3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3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3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3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3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3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3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3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3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3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3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3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3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3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3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3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3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3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3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3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3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3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3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3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3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3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3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3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3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3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3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3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3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3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3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3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3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3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3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3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3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3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3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3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3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3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3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3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3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3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3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3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3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3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3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3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3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3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3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3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3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3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3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3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3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3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3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3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3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3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3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3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3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3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3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3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3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3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3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3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3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3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3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3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3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3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3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3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3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3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3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3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3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3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3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3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3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3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3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3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3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3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3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conditionalFormatting sqref="D6:D13 D15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2024-04-26T12:29:01Z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