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lot-that-lines\documentation\"/>
    </mc:Choice>
  </mc:AlternateContent>
  <xr:revisionPtr revIDLastSave="0" documentId="13_ncr:1_{5E07F2BC-BE6D-4558-A9A6-4B82E1624711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<sst xmlns="http://schemas.openxmlformats.org/spreadsheetml/2006/main" count="34" uniqueCount="29">
  <si>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</si>
  <si>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</si>
  <si>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</si>
  <si>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</si>
  <si>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</si>
  <si>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</si>
  <si>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</si>
  <si>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</si>
  <si>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</si>
  <si>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</si>
  <si>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</si>
  <si>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</si>
  <si>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</si>
  <si>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</si>
  <si>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</si>
  <si>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</si>
  <si>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</si>
  <si>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Berchel joachim</t>
  </si>
  <si>
    <t>P_FUN</t>
  </si>
  <si>
    <t>https://github.com/joaberch/plot-that-lines</t>
  </si>
  <si>
    <t>Écouter les instructions données par le professeur.</t>
  </si>
  <si>
    <t>Mise en place du repo Git, de la structure du projet, du rapport et du journal de travail</t>
  </si>
  <si>
    <t>Commencer à remplir le rapport</t>
  </si>
  <si>
    <t>Recherche de donnée à afficher</t>
  </si>
  <si>
    <t>https://donnees.banquemondiale.org/indicator/MS.MIL.XPND.CN?end=2022&amp;locations=CH&amp;most_recent_value_desc=true&amp;start=1960</t>
  </si>
  <si>
    <t>Création de la maquette du plan fonctionnel</t>
  </si>
  <si>
    <t>Voir depuis le GitHub ou depuis IceScrum</t>
  </si>
  <si>
    <t>Créer des user story</t>
  </si>
  <si>
    <t>https://etml.icescrum.com/p/PLOTTHATLI/#/taskBoard/1289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</si>
</sst>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21" fontId="0" fillId="0" borderId="0" xfId="0" applyNumberFormat="1" applyProtection="1">
      <protection locked="0"/>
    </xf>
    <xf numFmtId="0" fontId="6" fillId="0" borderId="0" xfId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tml.icescrum.com/p/PLOTTHATLI/" TargetMode="External"/><Relationship Id="rId2" Type="http://schemas.openxmlformats.org/officeDocument/2006/relationships/hyperlink" Target="https://donnees.banquemondiale.org/indicator/MS.MIL.XPND.CN?end=2022&amp;locations=CH&amp;most_recent_value_desc=true&amp;start=1960" TargetMode="External"/><Relationship Id="rId1" Type="http://schemas.openxmlformats.org/officeDocument/2006/relationships/hyperlink" Target="https://github.com/joaberch/plot-that-lines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5" sqref="E15"/>
    </sheetView>
  </sheetViews>
  <sheetFormatPr baseColWidth="10" defaultRowHeight="15.75" x14ac:dyDescent="0.25"/>
  <cols>
    <col min="1" max="1" width="14.625" style="14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6"/>
      <c r="B1" s="17"/>
      <c r="C1" s="18"/>
      <c r="D1" s="19"/>
      <c r="E1" s="20" t="s">
        <v>0</v>
      </c>
      <c r="F1" s="19"/>
    </row>
    <row r="2" spans="1:14" ht="23.25" x14ac:dyDescent="0.35">
      <c r="B2" s="5" t="s">
        <v>16</v>
      </c>
      <c r="C2" s="27" t="s">
        <v>17</v>
      </c>
      <c r="D2" s="27"/>
      <c r="E2" s="5" t="s">
        <v>15</v>
      </c>
      <c r="F2" s="12" t="s">
        <v>18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1">
        <f>SUM(C5:C521)</f>
        <v>0.13194444444444445</v>
      </c>
      <c r="D3" s="3" t="s">
        <v>13</v>
      </c>
      <c r="E3" s="4" t="s">
        <v>14</v>
      </c>
      <c r="F3" s="13">
        <v>45534</v>
      </c>
    </row>
    <row r="5" spans="1:14" ht="20.100000000000001" customHeight="1" x14ac:dyDescent="0.3">
      <c r="A5" s="15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4">
        <f>IF(ISBLANK(B6),"",_xlfn.ISOWEEKNUM(Table2[[#This Row],[Jour]]))</f>
        <v>35</v>
      </c>
      <c r="B6" s="9">
        <v>45534</v>
      </c>
      <c r="C6" s="25">
        <v>4.1666666666666664E-2</v>
      </c>
      <c r="D6" s="23" t="s">
        <v>11</v>
      </c>
      <c r="E6" s="22" t="s">
        <v>20</v>
      </c>
      <c r="F6" s="24" t="s">
        <v>19</v>
      </c>
    </row>
    <row r="7" spans="1:14" x14ac:dyDescent="0.25">
      <c r="A7" s="14">
        <f>IF(ISBLANK(B7),"",_xlfn.ISOWEEKNUM(Table2[[#This Row],[Jour]]))</f>
        <v>35</v>
      </c>
      <c r="B7" s="9">
        <v>45534</v>
      </c>
      <c r="C7" s="10">
        <v>2.7777777777777776E-2</v>
      </c>
      <c r="D7" s="11" t="s">
        <v>10</v>
      </c>
      <c r="E7" s="11" t="s">
        <v>21</v>
      </c>
      <c r="F7" s="11" t="s">
        <v>22</v>
      </c>
    </row>
    <row r="8" spans="1:14" ht="31.5" x14ac:dyDescent="0.25">
      <c r="A8" s="14">
        <f>IF(ISBLANK(B8),"",_xlfn.ISOWEEKNUM(Table2[[#This Row],[Jour]]))</f>
        <v>35</v>
      </c>
      <c r="B8" s="9">
        <v>45534</v>
      </c>
      <c r="C8" s="10">
        <v>2.0833333333333332E-2</v>
      </c>
      <c r="D8" s="11" t="s">
        <v>7</v>
      </c>
      <c r="E8" s="11" t="s">
        <v>23</v>
      </c>
      <c r="F8" s="26" t="s">
        <v>24</v>
      </c>
    </row>
    <row r="9" spans="1:14" x14ac:dyDescent="0.25">
      <c r="A9" s="14">
        <f>IF(ISBLANK(B9),"",_xlfn.ISOWEEKNUM(Table2[[#This Row],[Jour]]))</f>
        <v>35</v>
      </c>
      <c r="B9" s="9">
        <v>45534</v>
      </c>
      <c r="C9" s="10">
        <v>2.0833333333333332E-2</v>
      </c>
      <c r="D9" s="11" t="s">
        <v>10</v>
      </c>
      <c r="E9" s="11" t="s">
        <v>25</v>
      </c>
      <c r="F9" s="11" t="s">
        <v>26</v>
      </c>
    </row>
    <row r="10" spans="1:14" x14ac:dyDescent="0.25">
      <c r="A10" s="14">
        <f>IF(ISBLANK(B10),"",_xlfn.ISOWEEKNUM(Table2[[#This Row],[Jour]]))</f>
        <v>35</v>
      </c>
      <c r="B10" s="9">
        <v>45534</v>
      </c>
      <c r="C10" s="10">
        <v>2.0833333333333332E-2</v>
      </c>
      <c r="D10" s="11" t="s">
        <v>7</v>
      </c>
      <c r="E10" s="11" t="s">
        <v>27</v>
      </c>
      <c r="F10" s="24" t="s">
        <v>28</v>
      </c>
    </row>
    <row r="11" spans="1:14" x14ac:dyDescent="0.25">
      <c r="A11" s="14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4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4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4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4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4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4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4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4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4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4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4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4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4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4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4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4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4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4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4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4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4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4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4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4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4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4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4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4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4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4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4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4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4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4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4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4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4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4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4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4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4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4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4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4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4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4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4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4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4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4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4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4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4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4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4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4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4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4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4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4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4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4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4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4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4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4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4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4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4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4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4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4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4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4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4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4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4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4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4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4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4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4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4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4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4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4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4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4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4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4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4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4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4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4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4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4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4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4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4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4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4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4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4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4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4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4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4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4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4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4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4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4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4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4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4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4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4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4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4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4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4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4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4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4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4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4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4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4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4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4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4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4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4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4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4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4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4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4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4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4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4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4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4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4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4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4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4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4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4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4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4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4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4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4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4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4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4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4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4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4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4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4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4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4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4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4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4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4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4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4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4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4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4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4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4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4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4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4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4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4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4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4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4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4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4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4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4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4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4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4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4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4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4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4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4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4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4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4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4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4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4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4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4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4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4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4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4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4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4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4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4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4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4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4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4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4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4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4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4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4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4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4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4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4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4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4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4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4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4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4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4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4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4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4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4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4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4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4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4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4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4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4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4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4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4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4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4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4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4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4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4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4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4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4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4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4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4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4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4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4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4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4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4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4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4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4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4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4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4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4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4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4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4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4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4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4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4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4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4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4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4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4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4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4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4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4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4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4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4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4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4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4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4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4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4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4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4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4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4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4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4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4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4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4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4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4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4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4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4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4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4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4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4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4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4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4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4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4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4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4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4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4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4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4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4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4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4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4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4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4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4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4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4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4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4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4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4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4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4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4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4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4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4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4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4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4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4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4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4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4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4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4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4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4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4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4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4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4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4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4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4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4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4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4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4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4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4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4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4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4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4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4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4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4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4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4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4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4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4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4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4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4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4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4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4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4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4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4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4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4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4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4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4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4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4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4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4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4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4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4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4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4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4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4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4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4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4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4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4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4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4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4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4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4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4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4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4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4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4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4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4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4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4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4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4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4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4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4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4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4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4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4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4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4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4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4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4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4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4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4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4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4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4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4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4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4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4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4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4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4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4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4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4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4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4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4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4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4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4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4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4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4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4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4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4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4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4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4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4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4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4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4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4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4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4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4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4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4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4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4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4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4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4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4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4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4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4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4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4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4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4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4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4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4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4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4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4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4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4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4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4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4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4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4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4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4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4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4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4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4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4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4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4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4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4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4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4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4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4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4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hyperlinks>
    <hyperlink ref="F6" r:id="rId1" xr:uid="{B508F36C-320A-4093-9063-F4DA4F4B5FF1}"/>
    <hyperlink ref="F8" r:id="rId2" xr:uid="{138C51BA-3627-4EA1-B9D2-CD1DD6E29056}"/>
    <hyperlink ref="F10" r:id="rId3" location="/taskBoard/1289" xr:uid="{C8F3CEBB-A200-49D3-8D35-4F56258BCD3C}"/>
  </hyperlinks>
  <pageMargins left="0.7" right="0.7" top="0.75" bottom="0.75" header="0.3" footer="0.3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2024-08-30T14:27:37Z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