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co\Documents\GitHub\plot-that-lines\documentation\"/>
    </mc:Choice>
  </mc:AlternateContent>
  <xr:revisionPtr revIDLastSave="0" documentId="13_ncr:1_{25DE84E2-EEBB-4729-9E7C-51469A967E0C}" xr6:coauthVersionLast="47" xr6:coauthVersionMax="47" xr10:uidLastSave="{00000000-0000-0000-0000-000000000000}"/>
  <bookViews>
    <workbookView xWindow="-110" yWindow="-110" windowWidth="19420" windowHeight="115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<sst xmlns="http://schemas.openxmlformats.org/spreadsheetml/2006/main" count="73" uniqueCount="51">
  <si>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</si>
  <si>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</si>
  <si>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</si>
  <si>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</si>
  <si>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</si>
  <si>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</si>
  <si>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</si>
  <si>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</si>
  <si>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</si>
  <si>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</si>
  <si>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</si>
  <si>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</si>
  <si>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</si>
  <si>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</si>
  <si>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</si>
  <si>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</si>
  <si>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</si>
  <si>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Berchel joachim</t>
  </si>
  <si>
    <t>P_FUN</t>
  </si>
  <si>
    <t>https://github.com/joaberch/plot-that-lines</t>
  </si>
  <si>
    <t>Écouter les instructions données par le professeur.</t>
  </si>
  <si>
    <t>Mise en place du repo Git, de la structure du projet, du rapport et du journal de travail</t>
  </si>
  <si>
    <t>Commencer à remplir le rapport</t>
  </si>
  <si>
    <t>Recherche de donnée à afficher</t>
  </si>
  <si>
    <t>https://donnees.banquemondiale.org/indicator/MS.MIL.XPND.CN?end=2022&amp;locations=CH&amp;most_recent_value_desc=true&amp;start=1960</t>
  </si>
  <si>
    <t>Création de la maquette du plan fonctionnel</t>
  </si>
  <si>
    <t>Voir depuis le GitHub ou depuis IceScrum</t>
  </si>
  <si>
    <t>Créer des user story</t>
  </si>
  <si>
    <t>https://etml.icescrum.com/p/PLOTTHATLI/#/taskBoard/1289</t>
  </si>
  <si>
    <t>Écouter les instructions, mettre en place le travail et se rappeler du travail effectué</t>
  </si>
  <si>
    <t>Créer une fenêtre d'accueil expliquant brièvement l'application.</t>
  </si>
  <si>
    <t>(re)Prise en main de Forms, je n'en ai fait que durant une journée de télétravail</t>
  </si>
  <si>
    <t>Lire un CSV et afficher un bouton pour chaque pays dans le CSV. 
M'a pris ~1h puis les boutons étaient mal positionnés donc j'ai dû définir leurs largeur selon leurs taille
J'ai aussi dû supprimer des jeux de donnée vide</t>
  </si>
  <si>
    <t>Daily Scrum puis information sur les conventions de nommage des commits.</t>
  </si>
  <si>
    <t>Créer une seconde fenêtre lorsque l'on clique sur un bouton</t>
  </si>
  <si>
    <t>Afficher le graphique du pays</t>
  </si>
  <si>
    <t>https://scottplot.net/cookbook/5.0/Callout/CalloutQuickstart/</t>
  </si>
  <si>
    <t>J'essaye d'afficher les informations d'un point lorsque la souris passe dessus, je n'ai pas trouvé comment faire cela dans la documentation.</t>
  </si>
  <si>
    <t>Daily Scrum et écouter les informations, préparer les outils pour travailler</t>
  </si>
  <si>
    <t>Je refais une maquette sur papier</t>
  </si>
  <si>
    <t>https://stackoverflow.com/questions/14058412/passing-parameter-to-an-event-handler/14058441#14058441</t>
  </si>
  <si>
    <t>Je change l'interface de mon application pour enlever tous les boutons et mettre une liste à la place, je n'arrivais plus à rouvrir une nouvelle fenêtre sans les boutons.</t>
  </si>
  <si>
    <t>Imprévu</t>
  </si>
  <si>
    <t>Connexion internet ne fonctionne plus</t>
  </si>
  <si>
    <t>Je cherche une API permettant de convertir mes données (qui sont dans la devise du pays en euro)</t>
  </si>
  <si>
    <t>https://currency.getgeoapi.com/documentation/#currency-convert</t>
  </si>
  <si>
    <t>J'arrive à lire des éléments d'une API</t>
  </si>
  <si>
    <t>J'essaie de convertir une devise en une autre depuis l'api</t>
  </si>
  <si>
    <t>J'avais oublié de push le jeux de donnée</t>
  </si>
  <si>
    <t>Refactoriser le code pour plus utiliser de la programmation fonctionnel</t>
  </si>
  <si>
    <t>Travail effectué en dehors des cours pour rattraper mes périodes manqués le 20.09.2024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</si>
</sst>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21" fontId="0" fillId="0" borderId="0" xfId="0" applyNumberFormat="1" applyProtection="1">
      <protection locked="0"/>
    </xf>
    <xf numFmtId="0" fontId="6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13" dataDxfId="12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11">
      <calculatedColumnFormula>IF(ISBLANK(B6),"",_xlfn.ISOWEEKNUM(Table2[[#This Row],[Jour]]))</calculatedColumnFormula>
    </tableColumn>
    <tableColumn id="2" xr3:uid="{8A6A2217-ACA1-B64A-AACC-E62161ECEC47}" name="Jour" dataDxfId="10"/>
    <tableColumn id="3" xr3:uid="{7CF180A9-4021-614A-ABFA-FD02FA7EE89D}" name="Temps [h]" dataDxfId="9"/>
    <tableColumn id="4" xr3:uid="{DA59D006-464D-084D-8523-AF3DB167EDE2}" name="Type" dataDxfId="8"/>
    <tableColumn id="5" xr3:uid="{5207D366-301C-BA4D-A840-0D62AE8890E1}" name="Description" dataDxfId="7"/>
    <tableColumn id="6" xr3:uid="{F7678D64-0216-D64A-A954-D1A966D4BF65}" name="Remarques/problèm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tml.icescrum.com/p/PLOTTHATLI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onnees.banquemondiale.org/indicator/MS.MIL.XPND.CN?end=2022&amp;locations=CH&amp;most_recent_value_desc=true&amp;start=1960" TargetMode="External"/><Relationship Id="rId1" Type="http://schemas.openxmlformats.org/officeDocument/2006/relationships/hyperlink" Target="https://github.com/joaberch/plot-that-lines" TargetMode="External"/><Relationship Id="rId6" Type="http://schemas.openxmlformats.org/officeDocument/2006/relationships/hyperlink" Target="https://currency.getgeoapi.com/documentation/" TargetMode="External"/><Relationship Id="rId5" Type="http://schemas.openxmlformats.org/officeDocument/2006/relationships/hyperlink" Target="https://stackoverflow.com/questions/14058412/passing-parameter-to-an-event-handler/14058441" TargetMode="External"/><Relationship Id="rId4" Type="http://schemas.openxmlformats.org/officeDocument/2006/relationships/hyperlink" Target="https://scottplot.net/cookbook/5.0/Callout/CalloutQuickst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topLeftCell="B1" zoomScaleNormal="100" workbookViewId="0">
      <pane ySplit="5" topLeftCell="A17" activePane="bottomLeft" state="frozen"/>
      <selection pane="bottomLeft" activeCell="F27" sqref="F27"/>
    </sheetView>
  </sheetViews>
  <sheetFormatPr baseColWidth="10" defaultRowHeight="15.5" x14ac:dyDescent="0.35"/>
  <cols>
    <col min="1" max="1" width="14.58203125" style="14" customWidth="1"/>
    <col min="2" max="2" width="9.83203125" style="1" customWidth="1"/>
    <col min="3" max="3" width="13.83203125" style="2" customWidth="1"/>
    <col min="4" max="4" width="13.83203125" customWidth="1"/>
    <col min="5" max="5" width="83.5" customWidth="1"/>
    <col min="6" max="6" width="91.83203125" bestFit="1" customWidth="1"/>
    <col min="9" max="9" width="11" customWidth="1"/>
    <col min="10" max="10" width="7.25" bestFit="1" customWidth="1"/>
    <col min="11" max="11" width="12.58203125" bestFit="1" customWidth="1"/>
    <col min="12" max="12" width="4.33203125" bestFit="1" customWidth="1"/>
    <col min="13" max="13" width="5.5" customWidth="1"/>
    <col min="14" max="14" width="2.83203125" customWidth="1"/>
  </cols>
  <sheetData>
    <row r="1" spans="1:14" ht="23.5" x14ac:dyDescent="0.55000000000000004">
      <c r="A1" s="16"/>
      <c r="B1" s="17"/>
      <c r="C1" s="18"/>
      <c r="D1" s="19"/>
      <c r="E1" s="20" t="s">
        <v>0</v>
      </c>
      <c r="F1" s="19"/>
    </row>
    <row r="2" spans="1:14" ht="23.5" x14ac:dyDescent="0.55000000000000004">
      <c r="B2" s="5" t="s">
        <v>16</v>
      </c>
      <c r="C2" s="27" t="s">
        <v>17</v>
      </c>
      <c r="D2" s="27"/>
      <c r="E2" s="5" t="s">
        <v>15</v>
      </c>
      <c r="F2" s="12" t="s">
        <v>18</v>
      </c>
      <c r="I2" t="s">
        <v>42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5" x14ac:dyDescent="0.55000000000000004">
      <c r="B3" s="5" t="s">
        <v>12</v>
      </c>
      <c r="C3" s="21">
        <f>SUM(C5:C521)</f>
        <v>0.54166666666666663</v>
      </c>
      <c r="D3" s="3" t="s">
        <v>13</v>
      </c>
      <c r="E3" s="4" t="s">
        <v>14</v>
      </c>
      <c r="F3" s="13">
        <v>45534</v>
      </c>
    </row>
    <row r="5" spans="1:14" ht="20.149999999999999" customHeight="1" x14ac:dyDescent="0.45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35">
      <c r="A6" s="14">
        <f>IF(ISBLANK(B6),"",_xlfn.ISOWEEKNUM(Table2[[#This Row],[Jour]]))</f>
        <v>35</v>
      </c>
      <c r="B6" s="9">
        <v>45534</v>
      </c>
      <c r="C6" s="25">
        <v>4.1666666666666664E-2</v>
      </c>
      <c r="D6" s="23" t="s">
        <v>11</v>
      </c>
      <c r="E6" s="22" t="s">
        <v>20</v>
      </c>
      <c r="F6" s="24" t="s">
        <v>19</v>
      </c>
    </row>
    <row r="7" spans="1:14" x14ac:dyDescent="0.35">
      <c r="A7" s="14">
        <f>IF(ISBLANK(B7),"",_xlfn.ISOWEEKNUM(Table2[[#This Row],[Jour]]))</f>
        <v>35</v>
      </c>
      <c r="B7" s="9">
        <v>45534</v>
      </c>
      <c r="C7" s="10">
        <v>2.7777777777777776E-2</v>
      </c>
      <c r="D7" s="11" t="s">
        <v>10</v>
      </c>
      <c r="E7" s="11" t="s">
        <v>21</v>
      </c>
      <c r="F7" s="11" t="s">
        <v>22</v>
      </c>
    </row>
    <row r="8" spans="1:14" ht="31" x14ac:dyDescent="0.35">
      <c r="A8" s="14">
        <f>IF(ISBLANK(B8),"",_xlfn.ISOWEEKNUM(Table2[[#This Row],[Jour]]))</f>
        <v>35</v>
      </c>
      <c r="B8" s="9">
        <v>45534</v>
      </c>
      <c r="C8" s="10">
        <v>2.0833333333333332E-2</v>
      </c>
      <c r="D8" s="11" t="s">
        <v>7</v>
      </c>
      <c r="E8" s="11" t="s">
        <v>23</v>
      </c>
      <c r="F8" s="26" t="s">
        <v>24</v>
      </c>
    </row>
    <row r="9" spans="1:14" x14ac:dyDescent="0.35">
      <c r="A9" s="14">
        <f>IF(ISBLANK(B9),"",_xlfn.ISOWEEKNUM(Table2[[#This Row],[Jour]]))</f>
        <v>35</v>
      </c>
      <c r="B9" s="9">
        <v>45534</v>
      </c>
      <c r="C9" s="10">
        <v>2.0833333333333332E-2</v>
      </c>
      <c r="D9" s="11" t="s">
        <v>10</v>
      </c>
      <c r="E9" s="11" t="s">
        <v>25</v>
      </c>
      <c r="F9" s="11" t="s">
        <v>26</v>
      </c>
    </row>
    <row r="10" spans="1:14" x14ac:dyDescent="0.35">
      <c r="A10" s="14">
        <f>IF(ISBLANK(B10),"",_xlfn.ISOWEEKNUM(Table2[[#This Row],[Jour]]))</f>
        <v>35</v>
      </c>
      <c r="B10" s="9">
        <v>45534</v>
      </c>
      <c r="C10" s="10">
        <v>2.0833333333333332E-2</v>
      </c>
      <c r="D10" s="11" t="s">
        <v>7</v>
      </c>
      <c r="E10" s="11" t="s">
        <v>27</v>
      </c>
      <c r="F10" s="24" t="s">
        <v>28</v>
      </c>
    </row>
    <row r="11" spans="1:14" x14ac:dyDescent="0.35">
      <c r="A11" s="14">
        <f>IF(ISBLANK(B11),"",_xlfn.ISOWEEKNUM(Table2[[#This Row],[Jour]]))</f>
        <v>36</v>
      </c>
      <c r="B11" s="9">
        <v>45541</v>
      </c>
      <c r="C11" s="10">
        <v>1.3888888888888888E-2</v>
      </c>
      <c r="D11" s="23" t="s">
        <v>11</v>
      </c>
      <c r="E11" s="11" t="s">
        <v>29</v>
      </c>
      <c r="F11" s="11"/>
    </row>
    <row r="12" spans="1:14" x14ac:dyDescent="0.35">
      <c r="A12" s="14">
        <f>IF(ISBLANK(B12),"",_xlfn.ISOWEEKNUM(Table2[[#This Row],[Jour]]))</f>
        <v>36</v>
      </c>
      <c r="B12" s="9">
        <v>45541</v>
      </c>
      <c r="C12" s="10">
        <v>2.0833333333333332E-2</v>
      </c>
      <c r="D12" s="23" t="s">
        <v>8</v>
      </c>
      <c r="E12" s="11" t="s">
        <v>30</v>
      </c>
      <c r="F12" s="11" t="s">
        <v>31</v>
      </c>
    </row>
    <row r="13" spans="1:14" ht="62" x14ac:dyDescent="0.35">
      <c r="A13" s="14">
        <f>IF(ISBLANK(B13),"",_xlfn.ISOWEEKNUM(Table2[[#This Row],[Jour]]))</f>
        <v>36</v>
      </c>
      <c r="B13" s="9">
        <v>45541</v>
      </c>
      <c r="C13" s="10">
        <v>8.3333333333333329E-2</v>
      </c>
      <c r="D13" s="23" t="s">
        <v>8</v>
      </c>
      <c r="E13" s="22" t="s">
        <v>32</v>
      </c>
      <c r="F13" s="11"/>
    </row>
    <row r="14" spans="1:14" x14ac:dyDescent="0.35">
      <c r="A14" s="14">
        <f>IF(ISBLANK(B14),"",_xlfn.ISOWEEKNUM(Table2[[#This Row],[Jour]]))</f>
        <v>37</v>
      </c>
      <c r="B14" s="9">
        <v>45548</v>
      </c>
      <c r="C14" s="10">
        <v>6.9444444444444441E-3</v>
      </c>
      <c r="D14" s="23" t="s">
        <v>11</v>
      </c>
      <c r="E14" s="11" t="s">
        <v>33</v>
      </c>
      <c r="F14" s="11"/>
    </row>
    <row r="15" spans="1:14" x14ac:dyDescent="0.35">
      <c r="A15" s="14">
        <f>IF(ISBLANK(B15),"",_xlfn.ISOWEEKNUM(Table2[[#This Row],[Jour]]))</f>
        <v>37</v>
      </c>
      <c r="B15" s="9">
        <v>45548</v>
      </c>
      <c r="C15" s="10">
        <v>5.2083333333333336E-2</v>
      </c>
      <c r="D15" s="23" t="s">
        <v>8</v>
      </c>
      <c r="E15" s="11" t="s">
        <v>34</v>
      </c>
      <c r="F15" s="11"/>
    </row>
    <row r="16" spans="1:14" x14ac:dyDescent="0.35">
      <c r="A16" s="14">
        <f>IF(ISBLANK(B16),"",_xlfn.ISOWEEKNUM(Table2[[#This Row],[Jour]]))</f>
        <v>37</v>
      </c>
      <c r="B16" s="9">
        <v>45548</v>
      </c>
      <c r="C16" s="10">
        <v>3.125E-2</v>
      </c>
      <c r="D16" s="23" t="s">
        <v>8</v>
      </c>
      <c r="E16" s="11" t="s">
        <v>35</v>
      </c>
      <c r="F16" s="11"/>
    </row>
    <row r="17" spans="1:6" ht="31" x14ac:dyDescent="0.35">
      <c r="A17" s="14">
        <f>IF(ISBLANK(B17),"",_xlfn.ISOWEEKNUM(Table2[[#This Row],[Jour]]))</f>
        <v>37</v>
      </c>
      <c r="B17" s="9">
        <v>45548</v>
      </c>
      <c r="C17" s="10">
        <v>2.4305555555555556E-2</v>
      </c>
      <c r="D17" s="23" t="s">
        <v>7</v>
      </c>
      <c r="E17" s="22" t="s">
        <v>37</v>
      </c>
      <c r="F17" s="24" t="s">
        <v>36</v>
      </c>
    </row>
    <row r="18" spans="1:6" x14ac:dyDescent="0.35">
      <c r="A18" s="14">
        <f>IF(ISBLANK(B18),"",_xlfn.ISOWEEKNUM(Table2[[#This Row],[Jour]]))</f>
        <v>39</v>
      </c>
      <c r="B18" s="9">
        <v>45562</v>
      </c>
      <c r="C18" s="10">
        <v>3.472222222222222E-3</v>
      </c>
      <c r="D18" s="11" t="s">
        <v>11</v>
      </c>
      <c r="E18" s="11" t="s">
        <v>38</v>
      </c>
      <c r="F18" s="11"/>
    </row>
    <row r="19" spans="1:6" x14ac:dyDescent="0.35">
      <c r="A19" s="14">
        <f>IF(ISBLANK(B19),"",_xlfn.ISOWEEKNUM(Table2[[#This Row],[Jour]]))</f>
        <v>39</v>
      </c>
      <c r="B19" s="9">
        <v>45562</v>
      </c>
      <c r="C19" s="10">
        <v>6.9444444444444441E-3</v>
      </c>
      <c r="D19" s="11" t="s">
        <v>7</v>
      </c>
      <c r="E19" s="11" t="s">
        <v>39</v>
      </c>
      <c r="F19" s="11"/>
    </row>
    <row r="20" spans="1:6" ht="31" x14ac:dyDescent="0.35">
      <c r="A20" s="14">
        <f>IF(ISBLANK(B20),"",_xlfn.ISOWEEKNUM(Table2[[#This Row],[Jour]]))</f>
        <v>39</v>
      </c>
      <c r="B20" s="9">
        <v>45562</v>
      </c>
      <c r="C20" s="10">
        <v>3.4722222222222224E-2</v>
      </c>
      <c r="D20" s="11" t="s">
        <v>8</v>
      </c>
      <c r="E20" s="22" t="s">
        <v>41</v>
      </c>
      <c r="F20" s="24" t="s">
        <v>40</v>
      </c>
    </row>
    <row r="21" spans="1:6" x14ac:dyDescent="0.35">
      <c r="A21" s="14">
        <f>IF(ISBLANK(B21),"",_xlfn.ISOWEEKNUM(Table2[[#This Row],[Jour]]))</f>
        <v>39</v>
      </c>
      <c r="B21" s="9">
        <v>45562</v>
      </c>
      <c r="C21" s="10">
        <v>6.9444444444444441E-3</v>
      </c>
      <c r="D21" s="11" t="s">
        <v>42</v>
      </c>
      <c r="E21" s="11" t="s">
        <v>43</v>
      </c>
      <c r="F21" s="11"/>
    </row>
    <row r="22" spans="1:6" x14ac:dyDescent="0.35">
      <c r="A22" s="14">
        <f>IF(ISBLANK(B22),"",_xlfn.ISOWEEKNUM(Table2[[#This Row],[Jour]]))</f>
        <v>39</v>
      </c>
      <c r="B22" s="9">
        <v>45562</v>
      </c>
      <c r="C22" s="10">
        <v>1.0416666666666666E-2</v>
      </c>
      <c r="D22" s="11" t="s">
        <v>7</v>
      </c>
      <c r="E22" s="11" t="s">
        <v>44</v>
      </c>
      <c r="F22" s="24" t="s">
        <v>45</v>
      </c>
    </row>
    <row r="23" spans="1:6" x14ac:dyDescent="0.35">
      <c r="A23" s="14">
        <f>IF(ISBLANK(B23),"",_xlfn.ISOWEEKNUM(Table2[[#This Row],[Jour]]))</f>
        <v>39</v>
      </c>
      <c r="B23" s="9">
        <v>45562</v>
      </c>
      <c r="C23" s="10">
        <v>4.1666666666666664E-2</v>
      </c>
      <c r="D23" s="11" t="s">
        <v>8</v>
      </c>
      <c r="E23" s="11" t="s">
        <v>46</v>
      </c>
      <c r="F23" s="11"/>
    </row>
    <row r="24" spans="1:6" x14ac:dyDescent="0.35">
      <c r="A24" s="14">
        <f>IF(ISBLANK(B24),"",_xlfn.ISOWEEKNUM(Table2[[#This Row],[Jour]]))</f>
        <v>39</v>
      </c>
      <c r="B24" s="9">
        <v>45562</v>
      </c>
      <c r="C24" s="10">
        <v>2.7777777777777776E-2</v>
      </c>
      <c r="D24" s="11" t="s">
        <v>8</v>
      </c>
      <c r="E24" s="11" t="s">
        <v>47</v>
      </c>
      <c r="F24" s="11"/>
    </row>
    <row r="25" spans="1:6" x14ac:dyDescent="0.35">
      <c r="A25" s="14">
        <f>IF(ISBLANK(B25),"",_xlfn.ISOWEEKNUM(Table2[[#This Row],[Jour]]))</f>
        <v>39</v>
      </c>
      <c r="B25" s="9">
        <v>45563</v>
      </c>
      <c r="C25" s="10">
        <v>3.472222222222222E-3</v>
      </c>
      <c r="D25" s="11" t="s">
        <v>8</v>
      </c>
      <c r="E25" s="11" t="s">
        <v>48</v>
      </c>
      <c r="F25" s="11" t="s">
        <v>50</v>
      </c>
    </row>
    <row r="26" spans="1:6" x14ac:dyDescent="0.35">
      <c r="A26" s="14">
        <f>IF(ISBLANK(B26),"",_xlfn.ISOWEEKNUM(Table2[[#This Row],[Jour]]))</f>
        <v>39</v>
      </c>
      <c r="B26" s="9">
        <v>45563</v>
      </c>
      <c r="C26" s="10">
        <v>4.1666666666666664E-2</v>
      </c>
      <c r="D26" s="11" t="s">
        <v>8</v>
      </c>
      <c r="E26" s="11" t="s">
        <v>49</v>
      </c>
      <c r="F26" s="11" t="s">
        <v>50</v>
      </c>
    </row>
    <row r="27" spans="1:6" x14ac:dyDescent="0.3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3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3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3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3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3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3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3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3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3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3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3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3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3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3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3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3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3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3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3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3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3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3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3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3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3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3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3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3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3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3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3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3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3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3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3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3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3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3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3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3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3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3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3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3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3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3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3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3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3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3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3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3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3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3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3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3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3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3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3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3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3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3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3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3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3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3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3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3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3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3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3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3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3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3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3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3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3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3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3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3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3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3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3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3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3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3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3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3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3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3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3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3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3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3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3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3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3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3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3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3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3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3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3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3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3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3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3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3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3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3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3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3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3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3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3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3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3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3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3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3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3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3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3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3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3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3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3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3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3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3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3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3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3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3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3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3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3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3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3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3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3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3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3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3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3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3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3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3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3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3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3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3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3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3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3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3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3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3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3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3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3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3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3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3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3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3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3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3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3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3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3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3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3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3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3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3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3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3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3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3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3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3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3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3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3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3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3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3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3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3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3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3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3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3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3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3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3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3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3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3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3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3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3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3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3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3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3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3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3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3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3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3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3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3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3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3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3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3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3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3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3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3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3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3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3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3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3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3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3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3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3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3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3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3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3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3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3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3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3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3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3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3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3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3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3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3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3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3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3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3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3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3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3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3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3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3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3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3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3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3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3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3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3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3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3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3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3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3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3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3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3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3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3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3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3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3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3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3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3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3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3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3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3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3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3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3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3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3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3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3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3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3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3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3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3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3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3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3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3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3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3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3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3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3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3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3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3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3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3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3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3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3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3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3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3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3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3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3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3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3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3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3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3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3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3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3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3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3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3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3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3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3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3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3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3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3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3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3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3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3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3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3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3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3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3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3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3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3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3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3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3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3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3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3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3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3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3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3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3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3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3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3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3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3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3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3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3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3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3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3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3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3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3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3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3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3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3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3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3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3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3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3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3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3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3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3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3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3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3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3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3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3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3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3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3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3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3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3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3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3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3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3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3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3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3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3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3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3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3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3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3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3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3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3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3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3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3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3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3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3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3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3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3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3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3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3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3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3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3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3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3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3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3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3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3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3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3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3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3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3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3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3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3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3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3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3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3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3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3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3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3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3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3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3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3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3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3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3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3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3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3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3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3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3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3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3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3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3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3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3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3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3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3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3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3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3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3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3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3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3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3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3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3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3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3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3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3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3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3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3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3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3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3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3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3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3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3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3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3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3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3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3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3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3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5" priority="2" stopIfTrue="1">
      <formula>$D6="Meeting"</formula>
    </cfRule>
    <cfRule type="expression" dxfId="4" priority="3">
      <formula>$D6="Documentation"</formula>
    </cfRule>
    <cfRule type="expression" dxfId="3" priority="4" stopIfTrue="1">
      <formula>$D6="Test"</formula>
    </cfRule>
    <cfRule type="expression" dxfId="2" priority="5" stopIfTrue="1">
      <formula>$D6="Analyse"</formula>
    </cfRule>
    <cfRule type="expression" dxfId="1" priority="7" stopIfTrue="1">
      <formula>$D6="Dévelopement"</formula>
    </cfRule>
  </conditionalFormatting>
  <conditionalFormatting sqref="D21">
    <cfRule type="expression" dxfId="0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hyperlinks>
    <hyperlink ref="F6" r:id="rId1" xr:uid="{B508F36C-320A-4093-9063-F4DA4F4B5FF1}"/>
    <hyperlink ref="F8" r:id="rId2" xr:uid="{138C51BA-3627-4EA1-B9D2-CD1DD6E29056}"/>
    <hyperlink ref="F10" r:id="rId3" location="/taskBoard/1289" xr:uid="{C8F3CEBB-A200-49D3-8D35-4F56258BCD3C}"/>
    <hyperlink ref="F17" r:id="rId4" xr:uid="{F053DE6A-CBAB-4534-8894-DA5EC5F7F779}"/>
    <hyperlink ref="F20" r:id="rId5" location="14058441" xr:uid="{43179A56-F5C8-4E66-9711-A6B301391286}"/>
    <hyperlink ref="F22" r:id="rId6" location="currency-convert" xr:uid="{6737EA30-0222-4AE0-A6B6-524639736439}"/>
  </hyperlinks>
  <pageMargins left="0.7" right="0.7" top="0.75" bottom="0.75" header="0.3" footer="0.3"/>
  <pageSetup paperSize="9"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2024-09-28T19:16:13Z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