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richData/rdrichvalue.xml" ContentType="application/vnd.ms-excel.rdrichvalue+xml"/>
  <Override PartName="/xl/richData/rdrichvaluestructure.xml" ContentType="application/vnd.ms-excel.rdrichvaluestructure+xml"/>
  <Override PartName="/xl/richData/richStyles.xml" ContentType="application/vnd.ms-excel.richstyles+xml"/>
  <Override PartName="/xl/richData/rdsupportingpropertybagstructure.xml" ContentType="application/vnd.ms-excel.rdsupportingpropertybagstructure+xml"/>
  <Override PartName="/xl/richData/rdsupportingpropertybag.xml" ContentType="application/vnd.ms-excel.rdsupportingpropertybag+xml"/>
  <Override PartName="/xl/richData/rdRichValueTypes.xml" ContentType="application/vnd.ms-excel.rdrichvaluetype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130"/>
  <workbookPr defaultThemeVersion="166925"/>
  <mc:AlternateContent xmlns:mc="http://schemas.openxmlformats.org/markup-compatibility/2006">
    <mc:Choice Requires="x15">
      <x15ac:absPath xmlns:x15ac="http://schemas.microsoft.com/office/spreadsheetml/2010/11/ac" url="https://d.docs.live.net/540d14774a9db171/Investing/DCF/"/>
    </mc:Choice>
  </mc:AlternateContent>
  <xr:revisionPtr revIDLastSave="71" documentId="8_{B8B076D0-0E26-4191-98B5-7F4957D2D145}" xr6:coauthVersionLast="47" xr6:coauthVersionMax="47" xr10:uidLastSave="{7977E683-4DA6-410D-A043-FB8ED4CEE134}"/>
  <bookViews>
    <workbookView xWindow="-110" yWindow="-110" windowWidth="22780" windowHeight="14540" xr2:uid="{203C5EFD-E796-49D7-A883-057F50CD5FEA}"/>
  </bookViews>
  <sheets>
    <sheet name="Core Information" sheetId="6" r:id="rId1"/>
    <sheet name="DCF" sheetId="1" r:id="rId2"/>
    <sheet name="Assumptions" sheetId="5" r:id="rId3"/>
    <sheet name="Income Statement" sheetId="2" r:id="rId4"/>
    <sheet name="Balance Sheet" sheetId="3" r:id="rId5"/>
    <sheet name="Cash Flow" sheetId="4" r:id="rId6"/>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H5" i="6" l="1" a="1"/>
  <c r="H5" i="6" s="1"/>
  <c r="G5" i="6" a="1"/>
  <c r="G5" i="6" s="1"/>
  <c r="F5" i="6" a="1"/>
  <c r="F5" i="6" s="1"/>
  <c r="E5" i="6" a="1"/>
  <c r="E5" i="6" s="1"/>
  <c r="D5" i="6" a="1"/>
  <c r="D5" i="6" s="1"/>
  <c r="C5" i="6" a="1"/>
  <c r="C5" i="6" s="1"/>
</calcChain>
</file>

<file path=xl/metadata.xml><?xml version="1.0" encoding="utf-8"?>
<metadata xmlns="http://schemas.openxmlformats.org/spreadsheetml/2006/main" xmlns:xlrd="http://schemas.microsoft.com/office/spreadsheetml/2017/richdata" xmlns:xda="http://schemas.microsoft.com/office/spreadsheetml/2017/dynamicarray">
  <metadataTypes count="2">
    <metadataType name="XLDAPR" minSupportedVersion="120000" copy="1" pasteAll="1" pasteValues="1" merge="1" splitFirst="1" rowColShift="1" clearFormats="1" clearComments="1" assign="1" coerce="1" cellMeta="1"/>
    <metadataType name="XLRICHVALUE" minSupportedVersion="120000" copy="1" pasteAll="1" pasteValues="1" merge="1" splitFirst="1" rowColShift="1" clearFormats="1" clearComments="1" assign="1" coerce="1"/>
  </metadataTypes>
  <futureMetadata name="XLDAPR" count="1">
    <bk>
      <extLst>
        <ext uri="{bdbb8cdc-fa1e-496e-a857-3c3f30c029c3}">
          <xda:dynamicArrayProperties fDynamic="1" fCollapsed="0"/>
        </ext>
      </extLst>
    </bk>
  </futureMetadata>
  <futureMetadata name="XLRICHVALUE" count="1">
    <bk>
      <extLst>
        <ext uri="{3e2802c4-a4d2-4d8b-9148-e3be6c30e623}">
          <xlrd:rvb i="2"/>
        </ext>
      </extLst>
    </bk>
  </futureMetadata>
  <cellMetadata count="1">
    <bk>
      <rc t="1" v="0"/>
    </bk>
  </cellMetadata>
  <valueMetadata count="1">
    <bk>
      <rc t="2" v="0"/>
    </bk>
  </valueMetadata>
</metadata>
</file>

<file path=xl/sharedStrings.xml><?xml version="1.0" encoding="utf-8"?>
<sst xmlns="http://schemas.openxmlformats.org/spreadsheetml/2006/main" count="10" uniqueCount="9">
  <si>
    <t>Snowflake Inc.</t>
  </si>
  <si>
    <t>Automatic Data</t>
  </si>
  <si>
    <t>Price</t>
  </si>
  <si>
    <t>Change</t>
  </si>
  <si>
    <t>52w Low</t>
  </si>
  <si>
    <t>52w High</t>
  </si>
  <si>
    <t>No Shares</t>
  </si>
  <si>
    <t>Market Cap</t>
  </si>
  <si>
    <t>10-K Information (March 1, 2023)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</si>
</sst>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_([$$-409]* #,##0_);_([$$-409]* \(#,##0\);_([$$-409]* &quot;-&quot;_);_(@_)"/>
    <numFmt numFmtId="165" formatCode="_([$$-409]* #,##0.00_);_([$$-409]* \(#,##0.00\);_([$$-409]* &quot;-&quot;??_);_(@_)"/>
  </numFmts>
  <fonts count="3" x14ac:knownFonts="1">
    <font>
      <sz val="12"/>
      <color theme="1"/>
      <name val="Roboto"/>
      <family val="2"/>
    </font>
    <font>
      <b/>
      <sz val="12"/>
      <color theme="1"/>
      <name val="Roboto"/>
    </font>
    <font>
      <b/>
      <sz val="18"/>
      <color theme="1"/>
      <name val="Roboto"/>
    </font>
  </fonts>
  <fills count="3">
    <fill>
      <patternFill patternType="none"/>
    </fill>
    <fill>
      <patternFill patternType="gray125"/>
    </fill>
    <fill>
      <patternFill patternType="solid">
        <fgColor theme="9" tint="0.59999389629810485"/>
        <bgColor indexed="64"/>
      </patternFill>
    </fill>
  </fills>
  <borders count="5">
    <border>
      <left/>
      <right/>
      <top/>
      <bottom/>
      <diagonal/>
    </border>
    <border>
      <left/>
      <right/>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s>
  <cellStyleXfs count="1">
    <xf numFmtId="0" fontId="0" fillId="0" borderId="0"/>
  </cellStyleXfs>
  <cellXfs count="11">
    <xf numFmtId="0" fontId="0" fillId="0" borderId="0" xfId="0"/>
    <xf numFmtId="0" fontId="0" fillId="0" borderId="1" xfId="0" applyBorder="1"/>
    <xf numFmtId="0" fontId="2" fillId="0" borderId="1" xfId="0" applyFont="1" applyBorder="1"/>
    <xf numFmtId="0" fontId="1" fillId="0" borderId="0" xfId="0" applyFont="1"/>
    <xf numFmtId="164" fontId="0" fillId="0" borderId="0" xfId="0" applyNumberFormat="1"/>
    <xf numFmtId="165" fontId="0" fillId="0" borderId="0" xfId="0" applyNumberFormat="1"/>
    <xf numFmtId="10" fontId="0" fillId="0" borderId="0" xfId="0" applyNumberFormat="1"/>
    <xf numFmtId="3" fontId="0" fillId="0" borderId="0" xfId="0" applyNumberFormat="1"/>
    <xf numFmtId="0" fontId="1" fillId="2" borderId="2" xfId="0" applyFont="1" applyFill="1" applyBorder="1" applyAlignment="1">
      <alignment horizontal="center"/>
    </xf>
    <xf numFmtId="0" fontId="1" fillId="2" borderId="3" xfId="0" applyFont="1" applyFill="1" applyBorder="1" applyAlignment="1">
      <alignment horizontal="center"/>
    </xf>
    <xf numFmtId="0" fontId="1" fillId="2" borderId="4" xfId="0" applyFont="1" applyFill="1" applyBorder="1" applyAlignment="1">
      <alignment horizont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13" Type="http://schemas.microsoft.com/office/2017/06/relationships/richStyles" Target="richData/richStyles.xml"/><Relationship Id="rId3" Type="http://schemas.openxmlformats.org/officeDocument/2006/relationships/worksheet" Target="worksheets/sheet3.xml"/><Relationship Id="rId7" Type="http://schemas.openxmlformats.org/officeDocument/2006/relationships/theme" Target="theme/theme1.xml"/><Relationship Id="rId12" Type="http://schemas.microsoft.com/office/2017/06/relationships/rdRichValueStructure" Target="richData/rdrichvaluestructure.xml"/><Relationship Id="rId17" Type="http://schemas.openxmlformats.org/officeDocument/2006/relationships/calcChain" Target="calcChain.xml"/><Relationship Id="rId2" Type="http://schemas.openxmlformats.org/officeDocument/2006/relationships/worksheet" Target="worksheets/sheet2.xml"/><Relationship Id="rId16" Type="http://schemas.microsoft.com/office/2017/06/relationships/rdRichValueTypes" Target="richData/rdRichValueTypes.xml"/><Relationship Id="rId1" Type="http://schemas.openxmlformats.org/officeDocument/2006/relationships/worksheet" Target="worksheets/sheet1.xml"/><Relationship Id="rId6" Type="http://schemas.openxmlformats.org/officeDocument/2006/relationships/worksheet" Target="worksheets/sheet6.xml"/><Relationship Id="rId11" Type="http://schemas.microsoft.com/office/2017/06/relationships/rdRichValue" Target="richData/rdrichvalue.xml"/><Relationship Id="rId5" Type="http://schemas.openxmlformats.org/officeDocument/2006/relationships/worksheet" Target="worksheets/sheet5.xml"/><Relationship Id="rId15" Type="http://schemas.microsoft.com/office/2017/06/relationships/rdSupportingPropertyBag" Target="richData/rdsupportingpropertybag.xml"/><Relationship Id="rId10" Type="http://schemas.openxmlformats.org/officeDocument/2006/relationships/sheetMetadata" Target="metadata.xml"/><Relationship Id="rId4" Type="http://schemas.openxmlformats.org/officeDocument/2006/relationships/worksheet" Target="worksheets/sheet4.xml"/><Relationship Id="rId9" Type="http://schemas.openxmlformats.org/officeDocument/2006/relationships/sharedStrings" Target="sharedStrings.xml"/><Relationship Id="rId14" Type="http://schemas.microsoft.com/office/2017/06/relationships/rdSupportingPropertyBagStructure" Target="richData/rdsupportingpropertybagstructure.xml"/></Relationships>
</file>

<file path=xl/richData/rdRichValueTypes.xml><?xml version="1.0" encoding="utf-8"?>
<rvTypesInfo xmlns="http://schemas.microsoft.com/office/spreadsheetml/2017/richdata2" xmlns:mc="http://schemas.openxmlformats.org/markup-compatibility/2006" xmlns:x="http://schemas.openxmlformats.org/spreadsheetml/2006/main" mc:Ignorable="x">
  <global>
    <keyFlags>
      <key name="_Self">
        <flag name="ExcludeFromFile" value="1"/>
        <flag name="ExcludeFromCalcComparison" value="1"/>
      </key>
      <key name="_DisplayString">
        <flag name="ExcludeFromCalcComparison" value="1"/>
      </key>
      <key name="_Flags">
        <flag name="ExcludeFromCalcComparison" value="1"/>
      </key>
      <key name="_Format">
        <flag name="ExcludeFromCalcComparison" value="1"/>
      </key>
      <key name="_SubLabel">
        <flag name="ExcludeFromCalcComparison" value="1"/>
      </key>
      <key name="_Attribution">
        <flag name="ExcludeFromCalcComparison" value="1"/>
      </key>
      <key name="_Icon">
        <flag name="ExcludeFromCalcComparison" value="1"/>
      </key>
      <key name="_Display">
        <flag name="ExcludeFromCalcComparison" value="1"/>
      </key>
      <key name="_CanonicalPropertyNames">
        <flag name="ExcludeFromCalcComparison" value="1"/>
      </key>
      <key name="_ClassificationId">
        <flag name="ExcludeFromCalcComparison" value="1"/>
      </key>
    </keyFlags>
  </global>
  <types>
    <type name="_linkedentity">
      <keyFlags>
        <key name="%cvi">
          <flag name="ShowInCardView" value="0"/>
          <flag name="ShowInDotNotation" value="0"/>
          <flag name="ShowInAutoComplete" value="0"/>
          <flag name="ExcludeFromCalcComparison" value="1"/>
        </key>
      </keyFlags>
    </type>
    <type name="_linkedentitycore">
      <keyFlags>
        <key name="%EntityServiceId">
          <flag name="ShowInCardView" value="0"/>
          <flag name="ShowInDotNotation" value="0"/>
          <flag name="ShowInAutoComplete" value="0"/>
        </key>
        <key name="%EntitySubDomainId">
          <flag name="ShowInCardView" value="0"/>
          <flag name="ShowInDotNotation" value="0"/>
          <flag name="ShowInAutoComplete" value="0"/>
        </key>
        <key name="%EntityCulture">
          <flag name="ShowInCardView" value="0"/>
          <flag name="ShowInDotNotation" value="0"/>
          <flag name="ShowInAutoComplete" value="0"/>
        </key>
        <key name="%EntityId">
          <flag name="ShowInCardView" value="0"/>
          <flag name="ShowInDotNotation" value="0"/>
          <flag name="ShowInAutoComplete" value="0"/>
        </key>
        <key name="%IsRefreshable">
          <flag name="ShowInCardView" value="0"/>
          <flag name="ShowInAutoComplete" value="0"/>
          <flag name="ExcludeFromCalcComparison" value="1"/>
        </key>
        <key name="%ProviderInfo">
          <flag name="ShowInCardView" value="0"/>
          <flag name="ShowInDotNotation" value="0"/>
          <flag name="ShowInAutoComplete" value="0"/>
        </key>
        <key name="%DataProviderExternalLinkLogo">
          <flag name="ShowInCardView" value="0"/>
          <flag name="ShowInDotNotation" value="0"/>
          <flag name="ShowInAutoComplete" value="0"/>
        </key>
        <key name="%DataProviderExternalLink">
          <flag name="ShowInCardView" value="0"/>
          <flag name="ShowInDotNotation" value="0"/>
          <flag name="ShowInAutoComplete" value="0"/>
        </key>
        <key name="%OutdatedReason">
          <flag name="ShowInCardView" value="0"/>
          <flag name="ShowInDotNotation" value="0"/>
          <flag name="ShowInAutoComplete" value="0"/>
          <flag name="ExcludeFromCalcComparison" value="1"/>
        </key>
      </keyFlags>
    </type>
  </types>
</rvTypesInfo>
</file>

<file path=xl/richData/rdrichvalue.xml><?xml version="1.0" encoding="utf-8"?>
<rvData xmlns="http://schemas.microsoft.com/office/spreadsheetml/2017/richdata" count="3">
  <rv s="0">
    <v>https://www.bing.com/financeapi/forcetrigger?t=bvlqa2&amp;q=XNYS%3aSNOW&amp;form=skydnc</v>
    <v>Learn more on Bing</v>
  </rv>
  <rv s="1">
    <v>en-GB</v>
    <v>bvlqa2</v>
    <v>268435456</v>
    <v>1</v>
    <v>Powered by Refinitiv</v>
    <v>0</v>
    <v>SNOWFLAKE INC. (XNYS:SNOW)</v>
    <v>2</v>
    <v>3</v>
    <v>Finance</v>
    <v>4</v>
    <v>246.51990000000001</v>
    <v>110.265</v>
    <v>1.5529999999999999</v>
    <v>-3.3</v>
    <v>-2.728E-3</v>
    <v>-2.3755000000000002E-2</v>
    <v>-0.37</v>
    <v>USD</v>
    <v>Snowflake Inc. is a cloud data platform provider. The Company’s platform enables customers to consolidate data into a single source to drive business insights, build data-driven applications and share data. The Company’s platform supports a multi-cloud strategy, including a cross-cloud approach to mix and match clouds. Its platform unifies data and supports a variety of workloads, including data warehousing, data lakes, data engineering, data science, data application development, and data sharing. The Company provides an integrated, end-to-end solution that delivers insights, data transformations, and data sharing. The Company, by leveraging the performance of the public cloud, its platform enables customers to unify and query data to support a variety of use cases. It also provides frictionless and governed data access so users can securely share data inside and outside of their organizations, generally without copying or moving the underlying data.</v>
    <v>3992</v>
    <v>New York Stock Exchange</v>
    <v>XNYS</v>
    <v>XNYS</v>
    <v>106 East Babcock Street, Suite 3A, BOZEMAN, MT, 59715 US</v>
    <v>139.44</v>
    <v>Software &amp; IT Services</v>
    <v>Stock</v>
    <v>45002.999604536715</v>
    <v>0</v>
    <v>133.56</v>
    <v>43615390000</v>
    <v>SNOWFLAKE INC.</v>
    <v>SNOWFLAKE INC.</v>
    <v>138.63999999999999</v>
    <v>138.91999999999999</v>
    <v>135.62</v>
    <v>135.25</v>
    <v>321600000</v>
    <v>SNOW</v>
    <v>SNOWFLAKE INC. (XNYS:SNOW)</v>
    <v>5409629</v>
    <v>6126227</v>
    <v>2012</v>
  </rv>
  <rv s="2">
    <v>1</v>
  </rv>
</rvData>
</file>

<file path=xl/richData/rdrichvaluestructure.xml><?xml version="1.0" encoding="utf-8"?>
<rvStructures xmlns="http://schemas.microsoft.com/office/spreadsheetml/2017/richdata" count="3">
  <s t="_hyperlink">
    <k n="Address" t="s"/>
    <k n="Text" t="s"/>
  </s>
  <s t="_linkedentitycore">
    <k n="%EntityCulture" t="s"/>
    <k n="%EntityId" t="s"/>
    <k n="%EntityServiceId"/>
    <k n="%IsRefreshable" t="b"/>
    <k n="%ProviderInfo" t="s"/>
    <k n="_Display" t="spb"/>
    <k n="_DisplayString" t="s"/>
    <k n="_Flags" t="spb"/>
    <k n="_Format" t="spb"/>
    <k n="_Icon" t="s"/>
    <k n="_SubLabel" t="spb"/>
    <k n="52 week high"/>
    <k n="52 week low"/>
    <k n="Beta"/>
    <k n="Change"/>
    <k n="Change % (Extended hours)"/>
    <k n="Change (%)"/>
    <k n="Change (Extended hours)"/>
    <k n="Currency" t="s"/>
    <k n="Description" t="s"/>
    <k n="Employees"/>
    <k n="Exchange" t="s"/>
    <k n="Exchange abbreviation" t="s"/>
    <k n="ExchangeID" t="s"/>
    <k n="Headquarters" t="s"/>
    <k n="High"/>
    <k n="Industry" t="s"/>
    <k n="Instrument type" t="s"/>
    <k n="Last trade time"/>
    <k n="LearnMoreOnLink" t="r"/>
    <k n="Low"/>
    <k n="Market cap"/>
    <k n="Name" t="s"/>
    <k n="Official name" t="s"/>
    <k n="Open"/>
    <k n="Previous close"/>
    <k n="Price"/>
    <k n="Price (Extended hours)"/>
    <k n="Shares outstanding"/>
    <k n="Ticker symbol" t="s"/>
    <k n="UniqueName" t="s"/>
    <k n="Volume"/>
    <k n="Volume average"/>
    <k n="Year incorporated"/>
  </s>
  <s t="_linkedentity">
    <k n="%cvi" t="r"/>
  </s>
</rvStructures>
</file>

<file path=xl/richData/rdsupportingpropertybag.xml><?xml version="1.0" encoding="utf-8"?>
<supportingPropertyBags xmlns="http://schemas.microsoft.com/office/spreadsheetml/2017/richdata2">
  <spbArrays count="1">
    <a count="44">
      <v t="s">%EntityServiceId</v>
      <v t="s">_Format</v>
      <v t="s">%IsRefreshable</v>
      <v t="s">%EntityCulture</v>
      <v t="s">%EntityId</v>
      <v t="s">_Icon</v>
      <v t="s">_Display</v>
      <v t="s">Name</v>
      <v t="s">_SubLabel</v>
      <v t="s">Price</v>
      <v t="s">Price (Extended hours)</v>
      <v t="s">Exchange</v>
      <v t="s">Official name</v>
      <v t="s">Last trade time</v>
      <v t="s">Ticker symbol</v>
      <v t="s">Exchange abbreviation</v>
      <v t="s">Change</v>
      <v t="s">Change (Extended hours)</v>
      <v t="s">Change (%)</v>
      <v t="s">Change % (Extended hours)</v>
      <v t="s">Currency</v>
      <v t="s">Previous close</v>
      <v t="s">Open</v>
      <v t="s">High</v>
      <v t="s">Low</v>
      <v t="s">52 week high</v>
      <v t="s">52 week low</v>
      <v t="s">Volume</v>
      <v t="s">Volume average</v>
      <v t="s">Market cap</v>
      <v t="s">Beta</v>
      <v t="s">Shares outstanding</v>
      <v t="s">Description</v>
      <v t="s">Employees</v>
      <v t="s">Headquarters</v>
      <v t="s">Industry</v>
      <v t="s">Instrument type</v>
      <v t="s">Year incorporated</v>
      <v t="s">_Flags</v>
      <v t="s">UniqueName</v>
      <v t="s">_DisplayString</v>
      <v t="s">LearnMoreOnLink</v>
      <v t="s">ExchangeID</v>
      <v t="s">%ProviderInfo</v>
    </a>
  </spbArrays>
  <spbData count="5">
    <spb s="0">
      <v>0</v>
      <v>Name</v>
      <v>LearnMoreOnLink</v>
    </spb>
    <spb s="1">
      <v>0</v>
      <v>0</v>
      <v>0</v>
    </spb>
    <spb s="2">
      <v>1</v>
      <v>1</v>
      <v>1</v>
      <v>1</v>
    </spb>
    <spb s="3">
      <v>1</v>
      <v>2</v>
      <v>1</v>
      <v>3</v>
      <v>1</v>
      <v>1</v>
      <v>1</v>
      <v>4</v>
      <v>4</v>
      <v>5</v>
      <v>6</v>
      <v>1</v>
      <v>1</v>
      <v>1</v>
      <v>4</v>
      <v>7</v>
      <v>8</v>
      <v>9</v>
      <v>4</v>
      <v>1</v>
      <v>1</v>
      <v>5</v>
    </spb>
    <spb s="4">
      <v>at close</v>
      <v>from previous close</v>
      <v>from previous close</v>
      <v>Source: Nasdaq</v>
      <v>GMT</v>
      <v>Delayed 15 minutes</v>
      <v>from close</v>
      <v>from close</v>
    </spb>
  </spbData>
</supportingPropertyBags>
</file>

<file path=xl/richData/rdsupportingpropertybagstructure.xml><?xml version="1.0" encoding="utf-8"?>
<spbStructures xmlns="http://schemas.microsoft.com/office/spreadsheetml/2017/richdata2" count="5">
  <s>
    <k n="^Order" t="spba"/>
    <k n="TitleProperty" t="s"/>
    <k n="SubTitleProperty" t="s"/>
  </s>
  <s>
    <k n="ShowInCardView" t="b"/>
    <k n="ShowInDotNotation" t="b"/>
    <k n="ShowInAutoComplete" t="b"/>
  </s>
  <s>
    <k n="ExchangeID" t="spb"/>
    <k n="UniqueName" t="spb"/>
    <k n="`%ProviderInfo" t="spb"/>
    <k n="LearnMoreOnLink" t="spb"/>
  </s>
  <s>
    <k n="Low" t="i"/>
    <k n="Beta" t="i"/>
    <k n="High" t="i"/>
    <k n="Name" t="i"/>
    <k n="Open" t="i"/>
    <k n="Price" t="i"/>
    <k n="Change" t="i"/>
    <k n="Volume" t="i"/>
    <k n="Employees" t="i"/>
    <k n="Change (%)" t="i"/>
    <k n="Market cap" t="i"/>
    <k n="52 week low" t="i"/>
    <k n="52 week high" t="i"/>
    <k n="Previous close" t="i"/>
    <k n="Volume average" t="i"/>
    <k n="Last trade time" t="i"/>
    <k n="Year incorporated" t="i"/>
    <k n="`%EntityServiceId" t="i"/>
    <k n="Shares outstanding" t="i"/>
    <k n="Price (Extended hours)" t="i"/>
    <k n="Change (Extended hours)" t="i"/>
    <k n="Change % (Extended hours)" t="i"/>
  </s>
  <s>
    <k n="Price" t="s"/>
    <k n="Change" t="s"/>
    <k n="Change (%)" t="s"/>
    <k n="ExchangeID" t="s"/>
    <k n="Last trade time" t="s"/>
    <k n="Price (Extended hours)" t="s"/>
    <k n="Change (Extended hours)" t="s"/>
    <k n="Change % (Extended hours)" t="s"/>
  </s>
</spbStructures>
</file>

<file path=xl/richData/richStyles.xml><?xml version="1.0" encoding="utf-8"?>
<richStyleSheet xmlns="http://schemas.microsoft.com/office/spreadsheetml/2017/richdata2" xmlns:mc="http://schemas.openxmlformats.org/markup-compatibility/2006" xmlns:x="http://schemas.openxmlformats.org/spreadsheetml/2006/main" mc:Ignorable="x">
  <dxfs count="7">
    <x:dxf>
      <x:numFmt numFmtId="2" formatCode="0.00"/>
    </x:dxf>
    <x:dxf>
      <x:numFmt numFmtId="0" formatCode="General"/>
    </x:dxf>
    <x:dxf>
      <x:numFmt numFmtId="27" formatCode="dd/mm/yyyy\ h:mm"/>
    </x:dxf>
    <x:dxf>
      <x:numFmt numFmtId="14" formatCode="0.00%"/>
    </x:dxf>
    <x:dxf>
      <x:numFmt numFmtId="3" formatCode="#,##0"/>
    </x:dxf>
    <x:dxf>
      <x:numFmt numFmtId="4" formatCode="#,##0.00"/>
    </x:dxf>
    <x:dxf>
      <x:numFmt numFmtId="1" formatCode="0"/>
    </x:dxf>
  </dxfs>
  <richProperties>
    <rPr n="NumberFormat" t="s"/>
    <rPr n="IsTitleField" t="b"/>
  </richProperties>
  <richStyles>
    <rSty dxfid="1">
      <rpv i="0">_([$$-en-US]* #,##0.00_);_([$$-en-US]* (#,##0.00);_([$$-en-US]* "-"??_);_(@_)</rpv>
    </rSty>
    <rSty dxfid="5">
      <rpv i="0">#,##0.00</rpv>
    </rSty>
    <rSty>
      <rpv i="1">1</rpv>
    </rSty>
    <rSty dxfid="4">
      <rpv i="0">#,##0</rpv>
    </rSty>
    <rSty dxfid="3"/>
    <rSty dxfid="1">
      <rpv i="0">_([$$-en-US]* #,##0_);_([$$-en-US]* (#,##0);_([$$-en-US]* "-"_);_(@_)</rpv>
    </rSty>
    <rSty dxfid="2"/>
    <rSty dxfid="6">
      <rpv i="0">0</rpv>
    </rSty>
    <rSty dxfid="0">
      <rpv i="0">0.00</rpv>
    </rSty>
  </richStyles>
</richStyleSheet>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1EDFEC5-82A7-40A1-BBD8-3AA4FBC0C580}">
  <dimension ref="B2:H8"/>
  <sheetViews>
    <sheetView tabSelected="1" workbookViewId="0">
      <selection activeCell="D8" sqref="D8"/>
    </sheetView>
  </sheetViews>
  <sheetFormatPr defaultRowHeight="15.5" x14ac:dyDescent="0.35"/>
  <cols>
    <col min="2" max="2" width="31.921875" bestFit="1" customWidth="1"/>
    <col min="3" max="8" width="15.69140625" customWidth="1"/>
    <col min="9" max="9" width="12.69140625" customWidth="1"/>
  </cols>
  <sheetData>
    <row r="2" spans="2:8" s="1" customFormat="1" ht="23" x14ac:dyDescent="0.5">
      <c r="B2" s="2" t="s">
        <v>0</v>
      </c>
    </row>
    <row r="4" spans="2:8" x14ac:dyDescent="0.35">
      <c r="B4" s="3" t="s">
        <v>1</v>
      </c>
      <c r="C4" s="8" t="s">
        <v>2</v>
      </c>
      <c r="D4" s="9" t="s">
        <v>3</v>
      </c>
      <c r="E4" s="9" t="s">
        <v>5</v>
      </c>
      <c r="F4" s="9" t="s">
        <v>4</v>
      </c>
      <c r="G4" s="9" t="s">
        <v>6</v>
      </c>
      <c r="H4" s="10" t="s">
        <v>7</v>
      </c>
    </row>
    <row r="5" spans="2:8" x14ac:dyDescent="0.35">
      <c r="B5" t="e" vm="1">
        <v>#VALUE!</v>
      </c>
      <c r="C5" s="5" cm="1">
        <f t="array" ref="C5">_FV(B5,"Price")</f>
        <v>135.62</v>
      </c>
      <c r="D5" s="6" cm="1">
        <f t="array" ref="D5">_FV(B5,"Change (%)",TRUE)</f>
        <v>-2.3755000000000002E-2</v>
      </c>
      <c r="E5" s="5" cm="1">
        <f t="array" ref="E5">_FV(B5,"52 week high",TRUE)</f>
        <v>246.51990000000001</v>
      </c>
      <c r="F5" s="5" cm="1">
        <f t="array" ref="F5">_FV(B5,"52 week low",TRUE)</f>
        <v>110.265</v>
      </c>
      <c r="G5" s="7" cm="1">
        <f t="array" ref="G5">_FV(B5,"Shares outstanding",TRUE)</f>
        <v>321600000</v>
      </c>
      <c r="H5" s="4" cm="1">
        <f t="array" ref="H5">_FV(B5,"Market cap",TRUE)</f>
        <v>43615390000</v>
      </c>
    </row>
    <row r="8" spans="2:8" x14ac:dyDescent="0.35">
      <c r="B8" s="3" t="s">
        <v>8</v>
      </c>
      <c r="C8" t="s">
        <v>6</v>
      </c>
    </row>
  </sheetData>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9B32C5F-1500-4EE5-A75F-71D31C4348C1}">
  <dimension ref="A1"/>
  <sheetViews>
    <sheetView workbookViewId="0"/>
  </sheetViews>
  <sheetFormatPr defaultRowHeight="15.5" x14ac:dyDescent="0.35"/>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8CFE03B-6BC6-46F5-BC74-91D6F98E9F59}">
  <dimension ref="A1"/>
  <sheetViews>
    <sheetView workbookViewId="0"/>
  </sheetViews>
  <sheetFormatPr defaultRowHeight="15.5" x14ac:dyDescent="0.35"/>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0D039F0-053A-4318-B259-9DB9BB2B49F1}">
  <dimension ref="A1"/>
  <sheetViews>
    <sheetView workbookViewId="0"/>
  </sheetViews>
  <sheetFormatPr defaultRowHeight="15.5" x14ac:dyDescent="0.35"/>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4D9E7B3-83FD-4A47-8BEA-937BB5536896}">
  <dimension ref="A1"/>
  <sheetViews>
    <sheetView workbookViewId="0"/>
  </sheetViews>
  <sheetFormatPr defaultRowHeight="15.5" x14ac:dyDescent="0.35"/>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3B058C0-6C91-4B7A-8C31-403FD7339814}">
  <dimension ref="A1"/>
  <sheetViews>
    <sheetView workbookViewId="0"/>
  </sheetViews>
  <sheetFormatPr defaultRowHeight="15.5" x14ac:dyDescent="0.3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Core Information</vt:lpstr>
      <vt:lpstr>DCF</vt:lpstr>
      <vt:lpstr>Assumptions</vt:lpstr>
      <vt:lpstr>Income Statement</vt:lpstr>
      <vt:lpstr>Balance Sheet</vt:lpstr>
      <vt:lpstr>Cash Flow</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joakim borgsved</dc:creator>
  <cp:lastModifiedBy>joakim borgsved</cp:lastModifiedBy>
  <dcterms:created xsi:type="dcterms:W3CDTF">2023-03-19T12:24:11Z</dcterms:created>
  <dcterms:modified xsi:type="dcterms:W3CDTF">2023-03-19T13:09:23Z</dcterms:modified>
</cp:coreProperties>
</file>