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qs/Downloads/"/>
    </mc:Choice>
  </mc:AlternateContent>
  <xr:revisionPtr revIDLastSave="0" documentId="13_ncr:1_{1FE68E61-5FDD-5C45-A019-35BF84300C04}" xr6:coauthVersionLast="45" xr6:coauthVersionMax="45" xr10:uidLastSave="{00000000-0000-0000-0000-000000000000}"/>
  <bookViews>
    <workbookView xWindow="0" yWindow="500" windowWidth="28800" windowHeight="17500" xr2:uid="{89F95ECB-4B0D-4ADF-925D-84E5860890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J5" i="1"/>
  <c r="J4" i="1"/>
  <c r="K3" i="1"/>
  <c r="J6" i="1" l="1"/>
  <c r="J7" i="1"/>
  <c r="I12" i="1"/>
  <c r="J12" i="1" s="1"/>
  <c r="I11" i="1"/>
  <c r="J11" i="1" s="1"/>
  <c r="I9" i="1"/>
  <c r="J10" i="1" s="1"/>
  <c r="I8" i="1"/>
  <c r="J8" i="1" s="1"/>
  <c r="C5" i="1"/>
  <c r="C6" i="1"/>
  <c r="C7" i="1"/>
  <c r="C8" i="1"/>
  <c r="C9" i="1"/>
  <c r="C10" i="1"/>
  <c r="C11" i="1"/>
  <c r="C12" i="1"/>
  <c r="B12" i="1"/>
  <c r="F3" i="1" l="1"/>
  <c r="F4" i="1"/>
  <c r="J9" i="1"/>
</calcChain>
</file>

<file path=xl/sharedStrings.xml><?xml version="1.0" encoding="utf-8"?>
<sst xmlns="http://schemas.openxmlformats.org/spreadsheetml/2006/main" count="9" uniqueCount="8">
  <si>
    <t>Distance (mm)</t>
  </si>
  <si>
    <t>Time (s)</t>
  </si>
  <si>
    <t>Thymio 498</t>
  </si>
  <si>
    <t>Delta distance (mm)</t>
  </si>
  <si>
    <t>Angle (degree)</t>
  </si>
  <si>
    <t>Std dev</t>
  </si>
  <si>
    <t>Mean</t>
  </si>
  <si>
    <t>Delta angle 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</si>
</sst>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32.5</c:v>
                </c:pt>
                <c:pt idx="3">
                  <c:v>46.5</c:v>
                </c:pt>
                <c:pt idx="4">
                  <c:v>61</c:v>
                </c:pt>
                <c:pt idx="5">
                  <c:v>79.5</c:v>
                </c:pt>
                <c:pt idx="6">
                  <c:v>95</c:v>
                </c:pt>
                <c:pt idx="7">
                  <c:v>109</c:v>
                </c:pt>
                <c:pt idx="8">
                  <c:v>127.5</c:v>
                </c:pt>
                <c:pt idx="9">
                  <c:v>143</c:v>
                </c:pt>
                <c:pt idx="10">
                  <c:v>159.5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F-4D68-8029-611EC8E52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43184"/>
        <c:axId val="567743512"/>
      </c:scatterChart>
      <c:valAx>
        <c:axId val="5677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43512"/>
        <c:crosses val="autoZero"/>
        <c:crossBetween val="midCat"/>
      </c:valAx>
      <c:valAx>
        <c:axId val="56774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4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0</c:v>
                </c:pt>
                <c:pt idx="1">
                  <c:v>42</c:v>
                </c:pt>
                <c:pt idx="2">
                  <c:v>78</c:v>
                </c:pt>
                <c:pt idx="3">
                  <c:v>114</c:v>
                </c:pt>
                <c:pt idx="4">
                  <c:v>150</c:v>
                </c:pt>
                <c:pt idx="5">
                  <c:v>194</c:v>
                </c:pt>
                <c:pt idx="6">
                  <c:v>231</c:v>
                </c:pt>
                <c:pt idx="7">
                  <c:v>270</c:v>
                </c:pt>
                <c:pt idx="8">
                  <c:v>310</c:v>
                </c:pt>
                <c:pt idx="9">
                  <c:v>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2-483E-9B91-4ABF894B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81616"/>
        <c:axId val="424078664"/>
      </c:scatterChart>
      <c:valAx>
        <c:axId val="4240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78664"/>
        <c:crosses val="autoZero"/>
        <c:crossBetween val="midCat"/>
      </c:valAx>
      <c:valAx>
        <c:axId val="4240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171450</xdr:rowOff>
    </xdr:from>
    <xdr:to>
      <xdr:col>7</xdr:col>
      <xdr:colOff>91440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B482C-A187-42D8-9476-CF525A043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13</xdr:row>
      <xdr:rowOff>138430</xdr:rowOff>
    </xdr:from>
    <xdr:to>
      <xdr:col>14</xdr:col>
      <xdr:colOff>253365</xdr:colOff>
      <xdr:row>28</xdr:row>
      <xdr:rowOff>138430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81994E-CD5C-4562-8A38-575E3AE6A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E452-FD8C-4C76-B8E3-A010BE555A3C}">
  <dimension ref="A1:K13"/>
  <sheetViews>
    <sheetView tabSelected="1" zoomScale="125" workbookViewId="0">
      <selection activeCell="E10" sqref="E10"/>
    </sheetView>
  </sheetViews>
  <sheetFormatPr baseColWidth="10" defaultColWidth="8.83203125" defaultRowHeight="15" x14ac:dyDescent="0.2"/>
  <cols>
    <col min="1" max="1" width="10.1640625" bestFit="1" customWidth="1"/>
    <col min="2" max="2" width="12" bestFit="1" customWidth="1"/>
    <col min="3" max="3" width="16.33203125" bestFit="1" customWidth="1"/>
    <col min="5" max="5" width="6.6640625" bestFit="1" customWidth="1"/>
    <col min="6" max="6" width="12.1640625" bestFit="1" customWidth="1"/>
    <col min="8" max="8" width="6.83203125" bestFit="1" customWidth="1"/>
    <col min="9" max="9" width="11.6640625" bestFit="1" customWidth="1"/>
    <col min="10" max="10" width="15.83203125" bestFit="1" customWidth="1"/>
    <col min="11" max="11" width="12.1640625" bestFit="1" customWidth="1"/>
  </cols>
  <sheetData>
    <row r="1" spans="1:11" x14ac:dyDescent="0.2">
      <c r="A1" t="s">
        <v>1</v>
      </c>
      <c r="B1" t="s">
        <v>0</v>
      </c>
      <c r="C1" t="s">
        <v>3</v>
      </c>
      <c r="H1" t="s">
        <v>1</v>
      </c>
      <c r="I1" t="s">
        <v>4</v>
      </c>
      <c r="J1" t="s">
        <v>7</v>
      </c>
    </row>
    <row r="2" spans="1:11" x14ac:dyDescent="0.2">
      <c r="A2">
        <v>0</v>
      </c>
      <c r="B2">
        <v>0</v>
      </c>
      <c r="C2">
        <v>0</v>
      </c>
    </row>
    <row r="3" spans="1:11" x14ac:dyDescent="0.2">
      <c r="A3">
        <v>0.5</v>
      </c>
      <c r="B3">
        <v>16</v>
      </c>
      <c r="C3">
        <v>0</v>
      </c>
      <c r="E3" t="s">
        <v>5</v>
      </c>
      <c r="F3">
        <f xml:space="preserve"> _xlfn.STDEV.S(C3:C12)</f>
        <v>5.2970117361898819</v>
      </c>
      <c r="H3">
        <v>0</v>
      </c>
      <c r="I3">
        <v>0</v>
      </c>
      <c r="J3">
        <v>0</v>
      </c>
      <c r="K3">
        <f>_xlfn.VAR.S(J4:J12)</f>
        <v>8.5277777777777786</v>
      </c>
    </row>
    <row r="4" spans="1:11" x14ac:dyDescent="0.2">
      <c r="A4">
        <v>1</v>
      </c>
      <c r="B4">
        <v>32.5</v>
      </c>
      <c r="C4">
        <f>B4-B3</f>
        <v>16.5</v>
      </c>
      <c r="E4" t="s">
        <v>6</v>
      </c>
      <c r="F4">
        <f xml:space="preserve"> AVERAGE(C4:C12)</f>
        <v>15.944444444444445</v>
      </c>
      <c r="H4">
        <v>1</v>
      </c>
      <c r="I4">
        <v>42</v>
      </c>
      <c r="J4">
        <f>I4-I3</f>
        <v>42</v>
      </c>
    </row>
    <row r="5" spans="1:11" x14ac:dyDescent="0.2">
      <c r="A5">
        <v>1.5</v>
      </c>
      <c r="B5">
        <v>46.5</v>
      </c>
      <c r="C5">
        <f t="shared" ref="C5:C12" si="0">B5-B4</f>
        <v>14</v>
      </c>
      <c r="H5">
        <v>2</v>
      </c>
      <c r="I5">
        <v>78</v>
      </c>
      <c r="J5">
        <f>I5-I4</f>
        <v>36</v>
      </c>
    </row>
    <row r="6" spans="1:11" x14ac:dyDescent="0.2">
      <c r="A6">
        <v>2</v>
      </c>
      <c r="B6">
        <v>61</v>
      </c>
      <c r="C6">
        <f t="shared" si="0"/>
        <v>14.5</v>
      </c>
      <c r="H6">
        <v>3</v>
      </c>
      <c r="I6">
        <v>114</v>
      </c>
      <c r="J6">
        <f t="shared" ref="J6:J12" si="1">I6-I5</f>
        <v>36</v>
      </c>
    </row>
    <row r="7" spans="1:11" x14ac:dyDescent="0.2">
      <c r="A7">
        <v>2.5</v>
      </c>
      <c r="B7">
        <v>79.5</v>
      </c>
      <c r="C7">
        <f t="shared" si="0"/>
        <v>18.5</v>
      </c>
      <c r="H7">
        <v>4</v>
      </c>
      <c r="I7">
        <v>150</v>
      </c>
      <c r="J7">
        <f t="shared" si="1"/>
        <v>36</v>
      </c>
    </row>
    <row r="8" spans="1:11" x14ac:dyDescent="0.2">
      <c r="A8">
        <v>3</v>
      </c>
      <c r="B8">
        <v>95</v>
      </c>
      <c r="C8">
        <f t="shared" si="0"/>
        <v>15.5</v>
      </c>
      <c r="H8">
        <v>5</v>
      </c>
      <c r="I8">
        <f>152+42</f>
        <v>194</v>
      </c>
      <c r="J8">
        <f t="shared" si="1"/>
        <v>44</v>
      </c>
    </row>
    <row r="9" spans="1:11" x14ac:dyDescent="0.2">
      <c r="A9">
        <v>3.5</v>
      </c>
      <c r="B9">
        <v>109</v>
      </c>
      <c r="C9">
        <f t="shared" si="0"/>
        <v>14</v>
      </c>
      <c r="H9">
        <v>6</v>
      </c>
      <c r="I9">
        <f>153+I5</f>
        <v>231</v>
      </c>
      <c r="J9">
        <f t="shared" si="1"/>
        <v>37</v>
      </c>
    </row>
    <row r="10" spans="1:11" x14ac:dyDescent="0.2">
      <c r="A10">
        <v>4</v>
      </c>
      <c r="B10">
        <v>127.5</v>
      </c>
      <c r="C10">
        <f t="shared" si="0"/>
        <v>18.5</v>
      </c>
      <c r="H10">
        <v>7</v>
      </c>
      <c r="I10">
        <v>270</v>
      </c>
      <c r="J10">
        <f t="shared" si="1"/>
        <v>39</v>
      </c>
    </row>
    <row r="11" spans="1:11" x14ac:dyDescent="0.2">
      <c r="A11">
        <v>4.5</v>
      </c>
      <c r="B11">
        <v>143</v>
      </c>
      <c r="C11">
        <f t="shared" si="0"/>
        <v>15.5</v>
      </c>
      <c r="H11">
        <v>8</v>
      </c>
      <c r="I11">
        <f>360-50</f>
        <v>310</v>
      </c>
      <c r="J11">
        <f t="shared" si="1"/>
        <v>40</v>
      </c>
    </row>
    <row r="12" spans="1:11" x14ac:dyDescent="0.2">
      <c r="A12">
        <v>5</v>
      </c>
      <c r="B12">
        <f>143+16.5</f>
        <v>159.5</v>
      </c>
      <c r="C12">
        <f t="shared" si="0"/>
        <v>16.5</v>
      </c>
      <c r="H12">
        <v>9</v>
      </c>
      <c r="I12">
        <f>360-13</f>
        <v>347</v>
      </c>
      <c r="J12">
        <f t="shared" si="1"/>
        <v>37</v>
      </c>
    </row>
    <row r="13" spans="1:11" x14ac:dyDescent="0.2">
      <c r="A13" s="1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Celinna</dc:creator>
  <cp:lastModifiedBy>Microsoft Office User</cp:lastModifiedBy>
  <dcterms:created xsi:type="dcterms:W3CDTF">2020-11-23T13:04:35Z</dcterms:created>
  <dcterms:modified xsi:type="dcterms:W3CDTF">2020-11-25T06:28:50Z</dcterms:modified>
</cp:coreProperties>
</file>