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S DOCUMENTOS\GitHub\CONTROLPIE\"/>
    </mc:Choice>
  </mc:AlternateContent>
  <bookViews>
    <workbookView xWindow="0" yWindow="0" windowWidth="28800" windowHeight="12300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2" i="1" l="1"/>
  <c r="J111" i="1"/>
  <c r="G115" i="1" l="1"/>
  <c r="H115" i="1" s="1"/>
  <c r="G121" i="1"/>
  <c r="H121" i="1" s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09" i="1"/>
  <c r="E110" i="1"/>
  <c r="G110" i="1" s="1"/>
  <c r="E111" i="1"/>
  <c r="G111" i="1" s="1"/>
  <c r="E112" i="1"/>
  <c r="G112" i="1" s="1"/>
  <c r="H112" i="1" s="1"/>
  <c r="E113" i="1"/>
  <c r="G113" i="1" s="1"/>
  <c r="E114" i="1"/>
  <c r="G114" i="1" s="1"/>
  <c r="H114" i="1" s="1"/>
  <c r="E115" i="1"/>
  <c r="E116" i="1"/>
  <c r="G116" i="1" s="1"/>
  <c r="H116" i="1" s="1"/>
  <c r="E117" i="1"/>
  <c r="G117" i="1" s="1"/>
  <c r="H117" i="1" s="1"/>
  <c r="E118" i="1"/>
  <c r="G118" i="1" s="1"/>
  <c r="E119" i="1"/>
  <c r="G119" i="1" s="1"/>
  <c r="H119" i="1" s="1"/>
  <c r="E120" i="1"/>
  <c r="G120" i="1" s="1"/>
  <c r="H120" i="1" s="1"/>
  <c r="E121" i="1"/>
  <c r="E109" i="1"/>
  <c r="G109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2" i="1"/>
  <c r="F2" i="1"/>
  <c r="H118" i="1" l="1"/>
  <c r="H113" i="1"/>
  <c r="H111" i="1"/>
  <c r="H109" i="1"/>
  <c r="H110" i="1"/>
</calcChain>
</file>

<file path=xl/sharedStrings.xml><?xml version="1.0" encoding="utf-8"?>
<sst xmlns="http://schemas.openxmlformats.org/spreadsheetml/2006/main" count="123" uniqueCount="123">
  <si>
    <t>mis codigos</t>
  </si>
  <si>
    <t>js codes</t>
  </si>
  <si>
    <t>location</t>
  </si>
  <si>
    <t xml:space="preserve"> 4: A,</t>
  </si>
  <si>
    <t xml:space="preserve">    5: B,</t>
  </si>
  <si>
    <t xml:space="preserve">    6: C,</t>
  </si>
  <si>
    <t xml:space="preserve">    7: D,</t>
  </si>
  <si>
    <t xml:space="preserve">    8: E,</t>
  </si>
  <si>
    <t xml:space="preserve">    9: F,</t>
  </si>
  <si>
    <t xml:space="preserve">    10: G,</t>
  </si>
  <si>
    <t xml:space="preserve">    11: H,</t>
  </si>
  <si>
    <t xml:space="preserve">    12: I,</t>
  </si>
  <si>
    <t xml:space="preserve">    13: J,</t>
  </si>
  <si>
    <t xml:space="preserve">    14: K,</t>
  </si>
  <si>
    <t xml:space="preserve">    15: L,</t>
  </si>
  <si>
    <t xml:space="preserve">    16: M,</t>
  </si>
  <si>
    <t xml:space="preserve">    17: N,</t>
  </si>
  <si>
    <t xml:space="preserve">    18: O,</t>
  </si>
  <si>
    <t xml:space="preserve">    19: P,</t>
  </si>
  <si>
    <t xml:space="preserve">    20: Q,</t>
  </si>
  <si>
    <t xml:space="preserve">    21: R,</t>
  </si>
  <si>
    <t xml:space="preserve">    22: S,</t>
  </si>
  <si>
    <t xml:space="preserve">    23: T,</t>
  </si>
  <si>
    <t xml:space="preserve">    24: U,</t>
  </si>
  <si>
    <t xml:space="preserve">    25: V,</t>
  </si>
  <si>
    <t xml:space="preserve">    26: W,</t>
  </si>
  <si>
    <t xml:space="preserve">    27: X,</t>
  </si>
  <si>
    <t xml:space="preserve">    28: Y,</t>
  </si>
  <si>
    <t xml:space="preserve">    29: Z,</t>
  </si>
  <si>
    <t xml:space="preserve">    30: 1,</t>
  </si>
  <si>
    <t xml:space="preserve">    31: 2,</t>
  </si>
  <si>
    <t xml:space="preserve">    32: 3,</t>
  </si>
  <si>
    <t xml:space="preserve">    33: 4,</t>
  </si>
  <si>
    <t xml:space="preserve">    34: 5,</t>
  </si>
  <si>
    <t xml:space="preserve">    35: 6,</t>
  </si>
  <si>
    <t xml:space="preserve">    36: 7,</t>
  </si>
  <si>
    <t xml:space="preserve">    37: 8,</t>
  </si>
  <si>
    <t xml:space="preserve">    38: 9,</t>
  </si>
  <si>
    <t xml:space="preserve">    39: 0,</t>
  </si>
  <si>
    <t xml:space="preserve">    40: ENTER,</t>
  </si>
  <si>
    <t xml:space="preserve">    40: RETURN,</t>
  </si>
  <si>
    <t xml:space="preserve">    41: ESC,</t>
  </si>
  <si>
    <t xml:space="preserve">    42: BACKSPACE,</t>
  </si>
  <si>
    <t xml:space="preserve">    43: TAB,</t>
  </si>
  <si>
    <t xml:space="preserve">    44: SPACE,</t>
  </si>
  <si>
    <t xml:space="preserve">    45: MINUS (-),</t>
  </si>
  <si>
    <t xml:space="preserve">    46: EQUAL (=),</t>
  </si>
  <si>
    <t xml:space="preserve">    47: LEFT BRACE ({),</t>
  </si>
  <si>
    <t xml:space="preserve">    48: RIGHT BRACE (}),</t>
  </si>
  <si>
    <t xml:space="preserve">    49: BACKSLASH (\),</t>
  </si>
  <si>
    <t xml:space="preserve">    50: NON US NUM,</t>
  </si>
  <si>
    <t xml:space="preserve">    51: SEMICOLON (;),</t>
  </si>
  <si>
    <t xml:space="preserve">    52: 'QUOTE ()',</t>
  </si>
  <si>
    <t xml:space="preserve">    53: TILDE (´),</t>
  </si>
  <si>
    <t xml:space="preserve">    54: COMMA (,),</t>
  </si>
  <si>
    <t xml:space="preserve">    55: PERIOD (.),</t>
  </si>
  <si>
    <t xml:space="preserve">    56: SLASH (/),</t>
  </si>
  <si>
    <t xml:space="preserve">    57: CAPS LOCK,</t>
  </si>
  <si>
    <t xml:space="preserve">    58: F1,</t>
  </si>
  <si>
    <t xml:space="preserve">    59: F2,</t>
  </si>
  <si>
    <t xml:space="preserve">    60: F3,</t>
  </si>
  <si>
    <t xml:space="preserve">    61: F4,</t>
  </si>
  <si>
    <t xml:space="preserve">    62: F5,</t>
  </si>
  <si>
    <t xml:space="preserve">    63: F6,</t>
  </si>
  <si>
    <t xml:space="preserve">    64: F7,</t>
  </si>
  <si>
    <t xml:space="preserve">    65: F8,</t>
  </si>
  <si>
    <t xml:space="preserve">    66: F9,</t>
  </si>
  <si>
    <t xml:space="preserve">    67: F10,</t>
  </si>
  <si>
    <t xml:space="preserve">    68: F11,</t>
  </si>
  <si>
    <t xml:space="preserve">    69: F12,</t>
  </si>
  <si>
    <t xml:space="preserve">    70: PRINT,</t>
  </si>
  <si>
    <t xml:space="preserve">    70: PRINTSCREEN,</t>
  </si>
  <si>
    <t xml:space="preserve">    71: SCROLL LOCK,</t>
  </si>
  <si>
    <t xml:space="preserve">    72: PAUSE,</t>
  </si>
  <si>
    <t xml:space="preserve">    73: INSERT,</t>
  </si>
  <si>
    <t xml:space="preserve">    74: HOME,</t>
  </si>
  <si>
    <t xml:space="preserve">    75: PAGE UP,</t>
  </si>
  <si>
    <t xml:space="preserve">    76: DELETE,</t>
  </si>
  <si>
    <t xml:space="preserve">    77: END,</t>
  </si>
  <si>
    <t xml:space="preserve">    78: PAGE DOWN,</t>
  </si>
  <si>
    <t xml:space="preserve">    79: RIGHT ARROW,</t>
  </si>
  <si>
    <t xml:space="preserve">    80: LEFT ARROW,</t>
  </si>
  <si>
    <t xml:space="preserve">    81: DOWN ARROW,</t>
  </si>
  <si>
    <t xml:space="preserve">    82: UP ARROW,</t>
  </si>
  <si>
    <t xml:space="preserve">    79: RIGHT,</t>
  </si>
  <si>
    <t xml:space="preserve">    80: LEFT,</t>
  </si>
  <si>
    <t xml:space="preserve">    81: DOWN,</t>
  </si>
  <si>
    <t xml:space="preserve">    82: UP,</t>
  </si>
  <si>
    <t xml:space="preserve">    83: NUM LOCK,</t>
  </si>
  <si>
    <t xml:space="preserve">    84: KEYPAD DIVIDE,</t>
  </si>
  <si>
    <t xml:space="preserve">    85: KEYPAD MULTIPLY,</t>
  </si>
  <si>
    <t xml:space="preserve">    86: KEYPAD SUBTRACT,</t>
  </si>
  <si>
    <t xml:space="preserve">    87: KEYPAD ADD,</t>
  </si>
  <si>
    <t xml:space="preserve">    88: KEYPAD ENTER,</t>
  </si>
  <si>
    <t xml:space="preserve">    89: KEYPAD 1,</t>
  </si>
  <si>
    <t xml:space="preserve">    90: KEYPAD 2,</t>
  </si>
  <si>
    <t xml:space="preserve">    91: KEYPAD 3,</t>
  </si>
  <si>
    <t xml:space="preserve">    92: KEYPAD 4,</t>
  </si>
  <si>
    <t xml:space="preserve">    93: KEYPAD 5,</t>
  </si>
  <si>
    <t xml:space="preserve">    94: KEYPAD 6,</t>
  </si>
  <si>
    <t xml:space="preserve">    95: KEYPAD 7,</t>
  </si>
  <si>
    <t xml:space="preserve">    96: KEYPAD 8,</t>
  </si>
  <si>
    <t xml:space="preserve">    97: KEYPAD 9,</t>
  </si>
  <si>
    <t xml:space="preserve">    98: KEYPAD 0,</t>
  </si>
  <si>
    <t xml:space="preserve">    99: KEYPAD DOT,</t>
  </si>
  <si>
    <t xml:space="preserve">    101: APPLICATION,</t>
  </si>
  <si>
    <t xml:space="preserve">    101: MENU</t>
  </si>
  <si>
    <t>key</t>
  </si>
  <si>
    <t>value</t>
  </si>
  <si>
    <t>MULTIMEDIA CODES:</t>
  </si>
  <si>
    <t xml:space="preserve"> 48: CONSUMER POWER ,</t>
  </si>
  <si>
    <t xml:space="preserve">    50: CONSUMER SLEEP ,</t>
  </si>
  <si>
    <t xml:space="preserve">    178: MEDIA RECORD ,</t>
  </si>
  <si>
    <t xml:space="preserve">    179: MEDIA FAST FORWARD ,</t>
  </si>
  <si>
    <t xml:space="preserve">    180: MEDIA REWIND ,</t>
  </si>
  <si>
    <t xml:space="preserve">    181: MEDIA NEXT ,</t>
  </si>
  <si>
    <t xml:space="preserve">    182: MEDIA PREV ,</t>
  </si>
  <si>
    <t xml:space="preserve">    183: MEDIA STOP ,</t>
  </si>
  <si>
    <t xml:space="preserve">    205: MEDIA PLAY PAUSE ,</t>
  </si>
  <si>
    <t xml:space="preserve">    176: MEDIA PAUSE ,</t>
  </si>
  <si>
    <t xml:space="preserve">    226: MEDIA VOL MUTE ,</t>
  </si>
  <si>
    <t xml:space="preserve">    233: MEDIA VOL UP ,</t>
  </si>
  <si>
    <t xml:space="preserve">    234: MEDIA VOL DOWN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</si>
</sst>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abSelected="1" topLeftCell="A99" workbookViewId="0">
      <selection activeCell="J111" sqref="J111"/>
    </sheetView>
  </sheetViews>
  <sheetFormatPr baseColWidth="10" defaultRowHeight="15" x14ac:dyDescent="0.25"/>
  <cols>
    <col min="1" max="1" width="30.5703125" bestFit="1" customWidth="1"/>
    <col min="5" max="5" width="30" bestFit="1" customWidth="1"/>
    <col min="8" max="8" width="15.7109375" bestFit="1" customWidth="1"/>
    <col min="10" max="10" width="1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F1" t="s">
        <v>107</v>
      </c>
      <c r="G1" t="s">
        <v>108</v>
      </c>
    </row>
    <row r="2" spans="1:8" x14ac:dyDescent="0.25">
      <c r="A2" t="s">
        <v>3</v>
      </c>
      <c r="B2">
        <v>65</v>
      </c>
      <c r="C2">
        <v>0</v>
      </c>
      <c r="E2" t="str">
        <f>TRIM((CLEAN(A2)))</f>
        <v>4: A,</v>
      </c>
      <c r="F2" t="str">
        <f>B2&amp;"|"&amp;C2</f>
        <v>65|0</v>
      </c>
      <c r="G2" t="str">
        <f>LEFT(E2,SEARCH(":",E2)-1)</f>
        <v>4</v>
      </c>
      <c r="H2" t="str">
        <f>""""&amp;F2&amp;""""&amp;": "&amp;""""&amp;G2&amp;""""&amp;","</f>
        <v>"65|0": "4",</v>
      </c>
    </row>
    <row r="3" spans="1:8" x14ac:dyDescent="0.25">
      <c r="A3" s="1" t="s">
        <v>4</v>
      </c>
      <c r="B3" s="1">
        <v>66</v>
      </c>
      <c r="C3">
        <v>0</v>
      </c>
      <c r="E3" t="str">
        <f t="shared" ref="E3:E66" si="0">TRIM((CLEAN(A3)))</f>
        <v>5: B,</v>
      </c>
      <c r="F3" t="str">
        <f t="shared" ref="F3:F66" si="1">B3&amp;"|"&amp;C3</f>
        <v>66|0</v>
      </c>
      <c r="G3" t="str">
        <f t="shared" ref="G3:G66" si="2">LEFT(E3,SEARCH(":",E3)-1)</f>
        <v>5</v>
      </c>
      <c r="H3" t="str">
        <f t="shared" ref="H3:H66" si="3">""""&amp;F3&amp;""""&amp;": "&amp;""""&amp;G3&amp;""""&amp;","</f>
        <v>"66|0": "5",</v>
      </c>
    </row>
    <row r="4" spans="1:8" x14ac:dyDescent="0.25">
      <c r="A4" s="1" t="s">
        <v>5</v>
      </c>
      <c r="B4">
        <v>67</v>
      </c>
      <c r="C4">
        <v>0</v>
      </c>
      <c r="E4" t="str">
        <f t="shared" si="0"/>
        <v>6: C,</v>
      </c>
      <c r="F4" t="str">
        <f t="shared" si="1"/>
        <v>67|0</v>
      </c>
      <c r="G4" t="str">
        <f t="shared" si="2"/>
        <v>6</v>
      </c>
      <c r="H4" t="str">
        <f t="shared" si="3"/>
        <v>"67|0": "6",</v>
      </c>
    </row>
    <row r="5" spans="1:8" x14ac:dyDescent="0.25">
      <c r="A5" s="1" t="s">
        <v>6</v>
      </c>
      <c r="B5" s="1">
        <v>68</v>
      </c>
      <c r="C5">
        <v>0</v>
      </c>
      <c r="E5" t="str">
        <f t="shared" si="0"/>
        <v>7: D,</v>
      </c>
      <c r="F5" t="str">
        <f t="shared" si="1"/>
        <v>68|0</v>
      </c>
      <c r="G5" t="str">
        <f t="shared" si="2"/>
        <v>7</v>
      </c>
      <c r="H5" t="str">
        <f t="shared" si="3"/>
        <v>"68|0": "7",</v>
      </c>
    </row>
    <row r="6" spans="1:8" x14ac:dyDescent="0.25">
      <c r="A6" s="1" t="s">
        <v>7</v>
      </c>
      <c r="B6">
        <v>69</v>
      </c>
      <c r="C6">
        <v>0</v>
      </c>
      <c r="E6" t="str">
        <f t="shared" si="0"/>
        <v>8: E,</v>
      </c>
      <c r="F6" t="str">
        <f t="shared" si="1"/>
        <v>69|0</v>
      </c>
      <c r="G6" t="str">
        <f t="shared" si="2"/>
        <v>8</v>
      </c>
      <c r="H6" t="str">
        <f t="shared" si="3"/>
        <v>"69|0": "8",</v>
      </c>
    </row>
    <row r="7" spans="1:8" x14ac:dyDescent="0.25">
      <c r="A7" s="1" t="s">
        <v>8</v>
      </c>
      <c r="B7" s="1">
        <v>70</v>
      </c>
      <c r="C7">
        <v>0</v>
      </c>
      <c r="E7" t="str">
        <f t="shared" si="0"/>
        <v>9: F,</v>
      </c>
      <c r="F7" t="str">
        <f t="shared" si="1"/>
        <v>70|0</v>
      </c>
      <c r="G7" t="str">
        <f t="shared" si="2"/>
        <v>9</v>
      </c>
      <c r="H7" t="str">
        <f t="shared" si="3"/>
        <v>"70|0": "9",</v>
      </c>
    </row>
    <row r="8" spans="1:8" x14ac:dyDescent="0.25">
      <c r="A8" s="1" t="s">
        <v>9</v>
      </c>
      <c r="B8">
        <v>71</v>
      </c>
      <c r="C8">
        <v>0</v>
      </c>
      <c r="E8" t="str">
        <f t="shared" si="0"/>
        <v>10: G,</v>
      </c>
      <c r="F8" t="str">
        <f t="shared" si="1"/>
        <v>71|0</v>
      </c>
      <c r="G8" t="str">
        <f t="shared" si="2"/>
        <v>10</v>
      </c>
      <c r="H8" t="str">
        <f t="shared" si="3"/>
        <v>"71|0": "10",</v>
      </c>
    </row>
    <row r="9" spans="1:8" x14ac:dyDescent="0.25">
      <c r="A9" s="1" t="s">
        <v>10</v>
      </c>
      <c r="B9" s="1">
        <v>72</v>
      </c>
      <c r="C9">
        <v>0</v>
      </c>
      <c r="E9" t="str">
        <f t="shared" si="0"/>
        <v>11: H,</v>
      </c>
      <c r="F9" t="str">
        <f t="shared" si="1"/>
        <v>72|0</v>
      </c>
      <c r="G9" t="str">
        <f t="shared" si="2"/>
        <v>11</v>
      </c>
      <c r="H9" t="str">
        <f t="shared" si="3"/>
        <v>"72|0": "11",</v>
      </c>
    </row>
    <row r="10" spans="1:8" x14ac:dyDescent="0.25">
      <c r="A10" s="1" t="s">
        <v>11</v>
      </c>
      <c r="B10">
        <v>73</v>
      </c>
      <c r="C10">
        <v>0</v>
      </c>
      <c r="E10" t="str">
        <f t="shared" si="0"/>
        <v>12: I,</v>
      </c>
      <c r="F10" t="str">
        <f t="shared" si="1"/>
        <v>73|0</v>
      </c>
      <c r="G10" t="str">
        <f t="shared" si="2"/>
        <v>12</v>
      </c>
      <c r="H10" t="str">
        <f t="shared" si="3"/>
        <v>"73|0": "12",</v>
      </c>
    </row>
    <row r="11" spans="1:8" x14ac:dyDescent="0.25">
      <c r="A11" s="1" t="s">
        <v>12</v>
      </c>
      <c r="B11" s="1">
        <v>74</v>
      </c>
      <c r="C11">
        <v>0</v>
      </c>
      <c r="E11" t="str">
        <f t="shared" si="0"/>
        <v>13: J,</v>
      </c>
      <c r="F11" t="str">
        <f t="shared" si="1"/>
        <v>74|0</v>
      </c>
      <c r="G11" t="str">
        <f t="shared" si="2"/>
        <v>13</v>
      </c>
      <c r="H11" t="str">
        <f t="shared" si="3"/>
        <v>"74|0": "13",</v>
      </c>
    </row>
    <row r="12" spans="1:8" x14ac:dyDescent="0.25">
      <c r="A12" s="1" t="s">
        <v>13</v>
      </c>
      <c r="B12">
        <v>75</v>
      </c>
      <c r="C12">
        <v>0</v>
      </c>
      <c r="E12" t="str">
        <f t="shared" si="0"/>
        <v>14: K,</v>
      </c>
      <c r="F12" t="str">
        <f t="shared" si="1"/>
        <v>75|0</v>
      </c>
      <c r="G12" t="str">
        <f t="shared" si="2"/>
        <v>14</v>
      </c>
      <c r="H12" t="str">
        <f t="shared" si="3"/>
        <v>"75|0": "14",</v>
      </c>
    </row>
    <row r="13" spans="1:8" x14ac:dyDescent="0.25">
      <c r="A13" s="1" t="s">
        <v>14</v>
      </c>
      <c r="B13" s="1">
        <v>76</v>
      </c>
      <c r="C13">
        <v>0</v>
      </c>
      <c r="E13" t="str">
        <f t="shared" si="0"/>
        <v>15: L,</v>
      </c>
      <c r="F13" t="str">
        <f t="shared" si="1"/>
        <v>76|0</v>
      </c>
      <c r="G13" t="str">
        <f t="shared" si="2"/>
        <v>15</v>
      </c>
      <c r="H13" t="str">
        <f t="shared" si="3"/>
        <v>"76|0": "15",</v>
      </c>
    </row>
    <row r="14" spans="1:8" x14ac:dyDescent="0.25">
      <c r="A14" s="1" t="s">
        <v>15</v>
      </c>
      <c r="B14">
        <v>77</v>
      </c>
      <c r="C14">
        <v>0</v>
      </c>
      <c r="E14" t="str">
        <f t="shared" si="0"/>
        <v>16: M,</v>
      </c>
      <c r="F14" t="str">
        <f t="shared" si="1"/>
        <v>77|0</v>
      </c>
      <c r="G14" t="str">
        <f t="shared" si="2"/>
        <v>16</v>
      </c>
      <c r="H14" t="str">
        <f t="shared" si="3"/>
        <v>"77|0": "16",</v>
      </c>
    </row>
    <row r="15" spans="1:8" x14ac:dyDescent="0.25">
      <c r="A15" s="1" t="s">
        <v>16</v>
      </c>
      <c r="B15" s="1">
        <v>78</v>
      </c>
      <c r="C15">
        <v>0</v>
      </c>
      <c r="E15" t="str">
        <f t="shared" si="0"/>
        <v>17: N,</v>
      </c>
      <c r="F15" t="str">
        <f t="shared" si="1"/>
        <v>78|0</v>
      </c>
      <c r="G15" t="str">
        <f t="shared" si="2"/>
        <v>17</v>
      </c>
      <c r="H15" t="str">
        <f t="shared" si="3"/>
        <v>"78|0": "17",</v>
      </c>
    </row>
    <row r="16" spans="1:8" x14ac:dyDescent="0.25">
      <c r="A16" s="1" t="s">
        <v>17</v>
      </c>
      <c r="B16">
        <v>79</v>
      </c>
      <c r="C16">
        <v>0</v>
      </c>
      <c r="E16" t="str">
        <f t="shared" si="0"/>
        <v>18: O,</v>
      </c>
      <c r="F16" t="str">
        <f t="shared" si="1"/>
        <v>79|0</v>
      </c>
      <c r="G16" t="str">
        <f t="shared" si="2"/>
        <v>18</v>
      </c>
      <c r="H16" t="str">
        <f t="shared" si="3"/>
        <v>"79|0": "18",</v>
      </c>
    </row>
    <row r="17" spans="1:8" x14ac:dyDescent="0.25">
      <c r="A17" s="1" t="s">
        <v>18</v>
      </c>
      <c r="B17" s="1">
        <v>80</v>
      </c>
      <c r="C17">
        <v>0</v>
      </c>
      <c r="E17" t="str">
        <f t="shared" si="0"/>
        <v>19: P,</v>
      </c>
      <c r="F17" t="str">
        <f t="shared" si="1"/>
        <v>80|0</v>
      </c>
      <c r="G17" t="str">
        <f t="shared" si="2"/>
        <v>19</v>
      </c>
      <c r="H17" t="str">
        <f t="shared" si="3"/>
        <v>"80|0": "19",</v>
      </c>
    </row>
    <row r="18" spans="1:8" x14ac:dyDescent="0.25">
      <c r="A18" s="1" t="s">
        <v>19</v>
      </c>
      <c r="B18">
        <v>81</v>
      </c>
      <c r="C18">
        <v>0</v>
      </c>
      <c r="E18" t="str">
        <f t="shared" si="0"/>
        <v>20: Q,</v>
      </c>
      <c r="F18" t="str">
        <f t="shared" si="1"/>
        <v>81|0</v>
      </c>
      <c r="G18" t="str">
        <f t="shared" si="2"/>
        <v>20</v>
      </c>
      <c r="H18" t="str">
        <f t="shared" si="3"/>
        <v>"81|0": "20",</v>
      </c>
    </row>
    <row r="19" spans="1:8" x14ac:dyDescent="0.25">
      <c r="A19" s="1" t="s">
        <v>20</v>
      </c>
      <c r="B19" s="1">
        <v>82</v>
      </c>
      <c r="C19">
        <v>0</v>
      </c>
      <c r="E19" t="str">
        <f t="shared" si="0"/>
        <v>21: R,</v>
      </c>
      <c r="F19" t="str">
        <f t="shared" si="1"/>
        <v>82|0</v>
      </c>
      <c r="G19" t="str">
        <f t="shared" si="2"/>
        <v>21</v>
      </c>
      <c r="H19" t="str">
        <f t="shared" si="3"/>
        <v>"82|0": "21",</v>
      </c>
    </row>
    <row r="20" spans="1:8" x14ac:dyDescent="0.25">
      <c r="A20" s="1" t="s">
        <v>21</v>
      </c>
      <c r="B20">
        <v>83</v>
      </c>
      <c r="C20">
        <v>0</v>
      </c>
      <c r="E20" t="str">
        <f t="shared" si="0"/>
        <v>22: S,</v>
      </c>
      <c r="F20" t="str">
        <f t="shared" si="1"/>
        <v>83|0</v>
      </c>
      <c r="G20" t="str">
        <f t="shared" si="2"/>
        <v>22</v>
      </c>
      <c r="H20" t="str">
        <f t="shared" si="3"/>
        <v>"83|0": "22",</v>
      </c>
    </row>
    <row r="21" spans="1:8" x14ac:dyDescent="0.25">
      <c r="A21" s="1" t="s">
        <v>22</v>
      </c>
      <c r="B21" s="1">
        <v>84</v>
      </c>
      <c r="C21">
        <v>0</v>
      </c>
      <c r="E21" t="str">
        <f t="shared" si="0"/>
        <v>23: T,</v>
      </c>
      <c r="F21" t="str">
        <f t="shared" si="1"/>
        <v>84|0</v>
      </c>
      <c r="G21" t="str">
        <f t="shared" si="2"/>
        <v>23</v>
      </c>
      <c r="H21" t="str">
        <f t="shared" si="3"/>
        <v>"84|0": "23",</v>
      </c>
    </row>
    <row r="22" spans="1:8" x14ac:dyDescent="0.25">
      <c r="A22" s="1" t="s">
        <v>23</v>
      </c>
      <c r="B22">
        <v>85</v>
      </c>
      <c r="C22">
        <v>0</v>
      </c>
      <c r="E22" t="str">
        <f t="shared" si="0"/>
        <v>24: U,</v>
      </c>
      <c r="F22" t="str">
        <f t="shared" si="1"/>
        <v>85|0</v>
      </c>
      <c r="G22" t="str">
        <f t="shared" si="2"/>
        <v>24</v>
      </c>
      <c r="H22" t="str">
        <f t="shared" si="3"/>
        <v>"85|0": "24",</v>
      </c>
    </row>
    <row r="23" spans="1:8" x14ac:dyDescent="0.25">
      <c r="A23" s="1" t="s">
        <v>24</v>
      </c>
      <c r="B23" s="1">
        <v>86</v>
      </c>
      <c r="C23">
        <v>0</v>
      </c>
      <c r="E23" t="str">
        <f t="shared" si="0"/>
        <v>25: V,</v>
      </c>
      <c r="F23" t="str">
        <f t="shared" si="1"/>
        <v>86|0</v>
      </c>
      <c r="G23" t="str">
        <f t="shared" si="2"/>
        <v>25</v>
      </c>
      <c r="H23" t="str">
        <f t="shared" si="3"/>
        <v>"86|0": "25",</v>
      </c>
    </row>
    <row r="24" spans="1:8" x14ac:dyDescent="0.25">
      <c r="A24" s="1" t="s">
        <v>25</v>
      </c>
      <c r="B24">
        <v>87</v>
      </c>
      <c r="C24">
        <v>0</v>
      </c>
      <c r="E24" t="str">
        <f t="shared" si="0"/>
        <v>26: W,</v>
      </c>
      <c r="F24" t="str">
        <f t="shared" si="1"/>
        <v>87|0</v>
      </c>
      <c r="G24" t="str">
        <f t="shared" si="2"/>
        <v>26</v>
      </c>
      <c r="H24" t="str">
        <f t="shared" si="3"/>
        <v>"87|0": "26",</v>
      </c>
    </row>
    <row r="25" spans="1:8" x14ac:dyDescent="0.25">
      <c r="A25" s="1" t="s">
        <v>26</v>
      </c>
      <c r="B25" s="1">
        <v>88</v>
      </c>
      <c r="C25">
        <v>0</v>
      </c>
      <c r="E25" t="str">
        <f t="shared" si="0"/>
        <v>27: X,</v>
      </c>
      <c r="F25" t="str">
        <f t="shared" si="1"/>
        <v>88|0</v>
      </c>
      <c r="G25" t="str">
        <f t="shared" si="2"/>
        <v>27</v>
      </c>
      <c r="H25" t="str">
        <f t="shared" si="3"/>
        <v>"88|0": "27",</v>
      </c>
    </row>
    <row r="26" spans="1:8" x14ac:dyDescent="0.25">
      <c r="A26" s="1" t="s">
        <v>27</v>
      </c>
      <c r="B26">
        <v>89</v>
      </c>
      <c r="C26">
        <v>0</v>
      </c>
      <c r="E26" t="str">
        <f t="shared" si="0"/>
        <v>28: Y,</v>
      </c>
      <c r="F26" t="str">
        <f t="shared" si="1"/>
        <v>89|0</v>
      </c>
      <c r="G26" t="str">
        <f t="shared" si="2"/>
        <v>28</v>
      </c>
      <c r="H26" t="str">
        <f t="shared" si="3"/>
        <v>"89|0": "28",</v>
      </c>
    </row>
    <row r="27" spans="1:8" x14ac:dyDescent="0.25">
      <c r="A27" s="1" t="s">
        <v>28</v>
      </c>
      <c r="B27" s="1">
        <v>90</v>
      </c>
      <c r="C27">
        <v>0</v>
      </c>
      <c r="E27" t="str">
        <f t="shared" si="0"/>
        <v>29: Z,</v>
      </c>
      <c r="F27" t="str">
        <f t="shared" si="1"/>
        <v>90|0</v>
      </c>
      <c r="G27" t="str">
        <f t="shared" si="2"/>
        <v>29</v>
      </c>
      <c r="H27" t="str">
        <f t="shared" si="3"/>
        <v>"90|0": "29",</v>
      </c>
    </row>
    <row r="28" spans="1:8" x14ac:dyDescent="0.25">
      <c r="A28" s="1" t="s">
        <v>29</v>
      </c>
      <c r="B28" s="1">
        <v>49</v>
      </c>
      <c r="C28">
        <v>0</v>
      </c>
      <c r="E28" t="str">
        <f t="shared" si="0"/>
        <v>30: 1,</v>
      </c>
      <c r="F28" t="str">
        <f t="shared" si="1"/>
        <v>49|0</v>
      </c>
      <c r="G28" t="str">
        <f t="shared" si="2"/>
        <v>30</v>
      </c>
      <c r="H28" t="str">
        <f t="shared" si="3"/>
        <v>"49|0": "30",</v>
      </c>
    </row>
    <row r="29" spans="1:8" x14ac:dyDescent="0.25">
      <c r="A29" s="1" t="s">
        <v>30</v>
      </c>
      <c r="B29" s="1">
        <v>50</v>
      </c>
      <c r="C29">
        <v>0</v>
      </c>
      <c r="E29" t="str">
        <f t="shared" si="0"/>
        <v>31: 2,</v>
      </c>
      <c r="F29" t="str">
        <f t="shared" si="1"/>
        <v>50|0</v>
      </c>
      <c r="G29" t="str">
        <f t="shared" si="2"/>
        <v>31</v>
      </c>
      <c r="H29" t="str">
        <f t="shared" si="3"/>
        <v>"50|0": "31",</v>
      </c>
    </row>
    <row r="30" spans="1:8" x14ac:dyDescent="0.25">
      <c r="A30" s="1" t="s">
        <v>31</v>
      </c>
      <c r="B30" s="1">
        <v>51</v>
      </c>
      <c r="C30">
        <v>0</v>
      </c>
      <c r="E30" t="str">
        <f t="shared" si="0"/>
        <v>32: 3,</v>
      </c>
      <c r="F30" t="str">
        <f t="shared" si="1"/>
        <v>51|0</v>
      </c>
      <c r="G30" t="str">
        <f t="shared" si="2"/>
        <v>32</v>
      </c>
      <c r="H30" t="str">
        <f t="shared" si="3"/>
        <v>"51|0": "32",</v>
      </c>
    </row>
    <row r="31" spans="1:8" x14ac:dyDescent="0.25">
      <c r="A31" s="1" t="s">
        <v>32</v>
      </c>
      <c r="B31" s="1">
        <v>52</v>
      </c>
      <c r="C31">
        <v>0</v>
      </c>
      <c r="E31" t="str">
        <f t="shared" si="0"/>
        <v>33: 4,</v>
      </c>
      <c r="F31" t="str">
        <f t="shared" si="1"/>
        <v>52|0</v>
      </c>
      <c r="G31" t="str">
        <f t="shared" si="2"/>
        <v>33</v>
      </c>
      <c r="H31" t="str">
        <f t="shared" si="3"/>
        <v>"52|0": "33",</v>
      </c>
    </row>
    <row r="32" spans="1:8" x14ac:dyDescent="0.25">
      <c r="A32" s="1" t="s">
        <v>33</v>
      </c>
      <c r="B32" s="1">
        <v>53</v>
      </c>
      <c r="C32">
        <v>0</v>
      </c>
      <c r="E32" t="str">
        <f t="shared" si="0"/>
        <v>34: 5,</v>
      </c>
      <c r="F32" t="str">
        <f t="shared" si="1"/>
        <v>53|0</v>
      </c>
      <c r="G32" t="str">
        <f t="shared" si="2"/>
        <v>34</v>
      </c>
      <c r="H32" t="str">
        <f t="shared" si="3"/>
        <v>"53|0": "34",</v>
      </c>
    </row>
    <row r="33" spans="1:8" x14ac:dyDescent="0.25">
      <c r="A33" s="1" t="s">
        <v>34</v>
      </c>
      <c r="B33" s="1">
        <v>54</v>
      </c>
      <c r="C33">
        <v>0</v>
      </c>
      <c r="E33" t="str">
        <f t="shared" si="0"/>
        <v>35: 6,</v>
      </c>
      <c r="F33" t="str">
        <f t="shared" si="1"/>
        <v>54|0</v>
      </c>
      <c r="G33" t="str">
        <f t="shared" si="2"/>
        <v>35</v>
      </c>
      <c r="H33" t="str">
        <f t="shared" si="3"/>
        <v>"54|0": "35",</v>
      </c>
    </row>
    <row r="34" spans="1:8" x14ac:dyDescent="0.25">
      <c r="A34" s="1" t="s">
        <v>35</v>
      </c>
      <c r="B34" s="1">
        <v>55</v>
      </c>
      <c r="C34">
        <v>0</v>
      </c>
      <c r="E34" t="str">
        <f t="shared" si="0"/>
        <v>36: 7,</v>
      </c>
      <c r="F34" t="str">
        <f t="shared" si="1"/>
        <v>55|0</v>
      </c>
      <c r="G34" t="str">
        <f t="shared" si="2"/>
        <v>36</v>
      </c>
      <c r="H34" t="str">
        <f t="shared" si="3"/>
        <v>"55|0": "36",</v>
      </c>
    </row>
    <row r="35" spans="1:8" x14ac:dyDescent="0.25">
      <c r="A35" s="1" t="s">
        <v>36</v>
      </c>
      <c r="B35" s="1">
        <v>56</v>
      </c>
      <c r="C35">
        <v>0</v>
      </c>
      <c r="E35" t="str">
        <f t="shared" si="0"/>
        <v>37: 8,</v>
      </c>
      <c r="F35" t="str">
        <f t="shared" si="1"/>
        <v>56|0</v>
      </c>
      <c r="G35" t="str">
        <f t="shared" si="2"/>
        <v>37</v>
      </c>
      <c r="H35" t="str">
        <f t="shared" si="3"/>
        <v>"56|0": "37",</v>
      </c>
    </row>
    <row r="36" spans="1:8" x14ac:dyDescent="0.25">
      <c r="A36" s="1" t="s">
        <v>37</v>
      </c>
      <c r="B36" s="1">
        <v>57</v>
      </c>
      <c r="C36">
        <v>0</v>
      </c>
      <c r="E36" t="str">
        <f t="shared" si="0"/>
        <v>38: 9,</v>
      </c>
      <c r="F36" t="str">
        <f t="shared" si="1"/>
        <v>57|0</v>
      </c>
      <c r="G36" t="str">
        <f t="shared" si="2"/>
        <v>38</v>
      </c>
      <c r="H36" t="str">
        <f t="shared" si="3"/>
        <v>"57|0": "38",</v>
      </c>
    </row>
    <row r="37" spans="1:8" x14ac:dyDescent="0.25">
      <c r="A37" s="1" t="s">
        <v>38</v>
      </c>
      <c r="B37" s="1">
        <v>48</v>
      </c>
      <c r="C37">
        <v>0</v>
      </c>
      <c r="E37" t="str">
        <f t="shared" si="0"/>
        <v>39: 0,</v>
      </c>
      <c r="F37" t="str">
        <f t="shared" si="1"/>
        <v>48|0</v>
      </c>
      <c r="G37" t="str">
        <f t="shared" si="2"/>
        <v>39</v>
      </c>
      <c r="H37" t="str">
        <f t="shared" si="3"/>
        <v>"48|0": "39",</v>
      </c>
    </row>
    <row r="38" spans="1:8" x14ac:dyDescent="0.25">
      <c r="A38" s="1" t="s">
        <v>39</v>
      </c>
      <c r="B38" s="1">
        <v>13</v>
      </c>
      <c r="C38">
        <v>0</v>
      </c>
      <c r="E38" t="str">
        <f t="shared" si="0"/>
        <v>40: ENTER,</v>
      </c>
      <c r="F38" t="str">
        <f t="shared" si="1"/>
        <v>13|0</v>
      </c>
      <c r="G38" t="str">
        <f t="shared" si="2"/>
        <v>40</v>
      </c>
      <c r="H38" t="str">
        <f t="shared" si="3"/>
        <v>"13|0": "40",</v>
      </c>
    </row>
    <row r="39" spans="1:8" x14ac:dyDescent="0.25">
      <c r="A39" s="1" t="s">
        <v>40</v>
      </c>
      <c r="B39" s="1">
        <v>13</v>
      </c>
      <c r="C39">
        <v>3</v>
      </c>
      <c r="E39" t="str">
        <f t="shared" si="0"/>
        <v>40: RETURN,</v>
      </c>
      <c r="F39" t="str">
        <f t="shared" si="1"/>
        <v>13|3</v>
      </c>
      <c r="G39" t="str">
        <f t="shared" si="2"/>
        <v>40</v>
      </c>
      <c r="H39" t="str">
        <f t="shared" si="3"/>
        <v>"13|3": "40",</v>
      </c>
    </row>
    <row r="40" spans="1:8" x14ac:dyDescent="0.25">
      <c r="A40" s="1" t="s">
        <v>41</v>
      </c>
      <c r="B40" s="1">
        <v>27</v>
      </c>
      <c r="C40">
        <v>0</v>
      </c>
      <c r="E40" t="str">
        <f t="shared" si="0"/>
        <v>41: ESC,</v>
      </c>
      <c r="F40" t="str">
        <f t="shared" si="1"/>
        <v>27|0</v>
      </c>
      <c r="G40" t="str">
        <f t="shared" si="2"/>
        <v>41</v>
      </c>
      <c r="H40" t="str">
        <f t="shared" si="3"/>
        <v>"27|0": "41",</v>
      </c>
    </row>
    <row r="41" spans="1:8" x14ac:dyDescent="0.25">
      <c r="A41" s="1" t="s">
        <v>42</v>
      </c>
      <c r="B41" s="1">
        <v>8</v>
      </c>
      <c r="C41">
        <v>0</v>
      </c>
      <c r="E41" t="str">
        <f t="shared" si="0"/>
        <v>42: BACKSPACE,</v>
      </c>
      <c r="F41" t="str">
        <f t="shared" si="1"/>
        <v>8|0</v>
      </c>
      <c r="G41" t="str">
        <f t="shared" si="2"/>
        <v>42</v>
      </c>
      <c r="H41" t="str">
        <f t="shared" si="3"/>
        <v>"8|0": "42",</v>
      </c>
    </row>
    <row r="42" spans="1:8" x14ac:dyDescent="0.25">
      <c r="A42" s="1" t="s">
        <v>43</v>
      </c>
      <c r="B42" s="1">
        <v>9</v>
      </c>
      <c r="C42">
        <v>0</v>
      </c>
      <c r="E42" t="str">
        <f t="shared" si="0"/>
        <v>43: TAB,</v>
      </c>
      <c r="F42" t="str">
        <f t="shared" si="1"/>
        <v>9|0</v>
      </c>
      <c r="G42" t="str">
        <f t="shared" si="2"/>
        <v>43</v>
      </c>
      <c r="H42" t="str">
        <f t="shared" si="3"/>
        <v>"9|0": "43",</v>
      </c>
    </row>
    <row r="43" spans="1:8" x14ac:dyDescent="0.25">
      <c r="A43" s="1" t="s">
        <v>44</v>
      </c>
      <c r="B43" s="1">
        <v>32</v>
      </c>
      <c r="C43">
        <v>0</v>
      </c>
      <c r="E43" t="str">
        <f t="shared" si="0"/>
        <v>44: SPACE,</v>
      </c>
      <c r="F43" t="str">
        <f t="shared" si="1"/>
        <v>32|0</v>
      </c>
      <c r="G43" t="str">
        <f t="shared" si="2"/>
        <v>44</v>
      </c>
      <c r="H43" t="str">
        <f t="shared" si="3"/>
        <v>"32|0": "44",</v>
      </c>
    </row>
    <row r="44" spans="1:8" x14ac:dyDescent="0.25">
      <c r="A44" s="1" t="s">
        <v>45</v>
      </c>
      <c r="B44" s="1">
        <v>219</v>
      </c>
      <c r="C44">
        <v>0</v>
      </c>
      <c r="E44" t="str">
        <f t="shared" si="0"/>
        <v>45: MINUS (-),</v>
      </c>
      <c r="F44" t="str">
        <f t="shared" si="1"/>
        <v>219|0</v>
      </c>
      <c r="G44" t="str">
        <f t="shared" si="2"/>
        <v>45</v>
      </c>
      <c r="H44" t="str">
        <f t="shared" si="3"/>
        <v>"219|0": "45",</v>
      </c>
    </row>
    <row r="45" spans="1:8" x14ac:dyDescent="0.25">
      <c r="A45" s="1" t="s">
        <v>46</v>
      </c>
      <c r="B45" s="1">
        <v>221</v>
      </c>
      <c r="C45">
        <v>0</v>
      </c>
      <c r="E45" t="str">
        <f t="shared" si="0"/>
        <v>46: EQUAL (=),</v>
      </c>
      <c r="F45" t="str">
        <f t="shared" si="1"/>
        <v>221|0</v>
      </c>
      <c r="G45" t="str">
        <f t="shared" si="2"/>
        <v>46</v>
      </c>
      <c r="H45" t="str">
        <f t="shared" si="3"/>
        <v>"221|0": "46",</v>
      </c>
    </row>
    <row r="46" spans="1:8" x14ac:dyDescent="0.25">
      <c r="A46" s="1" t="s">
        <v>47</v>
      </c>
      <c r="B46" s="1">
        <v>186</v>
      </c>
      <c r="C46">
        <v>0</v>
      </c>
      <c r="E46" t="str">
        <f t="shared" si="0"/>
        <v>47: LEFT BRACE ({),</v>
      </c>
      <c r="F46" t="str">
        <f t="shared" si="1"/>
        <v>186|0</v>
      </c>
      <c r="G46" t="str">
        <f t="shared" si="2"/>
        <v>47</v>
      </c>
      <c r="H46" t="str">
        <f t="shared" si="3"/>
        <v>"186|0": "47",</v>
      </c>
    </row>
    <row r="47" spans="1:8" x14ac:dyDescent="0.25">
      <c r="A47" s="1" t="s">
        <v>48</v>
      </c>
      <c r="B47" s="1">
        <v>187</v>
      </c>
      <c r="C47">
        <v>0</v>
      </c>
      <c r="E47" t="str">
        <f t="shared" si="0"/>
        <v>48: RIGHT BRACE (}),</v>
      </c>
      <c r="F47" t="str">
        <f t="shared" si="1"/>
        <v>187|0</v>
      </c>
      <c r="G47" t="str">
        <f t="shared" si="2"/>
        <v>48</v>
      </c>
      <c r="H47" t="str">
        <f t="shared" si="3"/>
        <v>"187|0": "48",</v>
      </c>
    </row>
    <row r="48" spans="1:8" x14ac:dyDescent="0.25">
      <c r="A48" s="1" t="s">
        <v>49</v>
      </c>
      <c r="B48" s="1">
        <v>191</v>
      </c>
      <c r="C48">
        <v>0</v>
      </c>
      <c r="E48" t="str">
        <f t="shared" si="0"/>
        <v>49: BACKSLASH (\),</v>
      </c>
      <c r="F48" t="str">
        <f t="shared" si="1"/>
        <v>191|0</v>
      </c>
      <c r="G48" t="str">
        <f t="shared" si="2"/>
        <v>49</v>
      </c>
      <c r="H48" t="str">
        <f t="shared" si="3"/>
        <v>"191|0": "49",</v>
      </c>
    </row>
    <row r="49" spans="1:8" x14ac:dyDescent="0.25">
      <c r="A49" s="1" t="s">
        <v>50</v>
      </c>
      <c r="B49" s="1">
        <v>144</v>
      </c>
      <c r="C49">
        <v>0</v>
      </c>
      <c r="E49" t="str">
        <f t="shared" si="0"/>
        <v>50: NON US NUM,</v>
      </c>
      <c r="F49" t="str">
        <f t="shared" si="1"/>
        <v>144|0</v>
      </c>
      <c r="G49" t="str">
        <f t="shared" si="2"/>
        <v>50</v>
      </c>
      <c r="H49" t="str">
        <f t="shared" si="3"/>
        <v>"144|0": "50",</v>
      </c>
    </row>
    <row r="50" spans="1:8" x14ac:dyDescent="0.25">
      <c r="A50" s="1" t="s">
        <v>51</v>
      </c>
      <c r="B50" s="1">
        <v>192</v>
      </c>
      <c r="C50">
        <v>0</v>
      </c>
      <c r="E50" t="str">
        <f t="shared" si="0"/>
        <v>51: SEMICOLON (;),</v>
      </c>
      <c r="F50" t="str">
        <f t="shared" si="1"/>
        <v>192|0</v>
      </c>
      <c r="G50" t="str">
        <f t="shared" si="2"/>
        <v>51</v>
      </c>
      <c r="H50" t="str">
        <f t="shared" si="3"/>
        <v>"192|0": "51",</v>
      </c>
    </row>
    <row r="51" spans="1:8" x14ac:dyDescent="0.25">
      <c r="A51" s="1" t="s">
        <v>52</v>
      </c>
      <c r="B51" s="1"/>
      <c r="E51" t="str">
        <f t="shared" si="0"/>
        <v>52: 'QUOTE ()',</v>
      </c>
      <c r="F51" t="str">
        <f t="shared" si="1"/>
        <v>|</v>
      </c>
      <c r="G51" t="str">
        <f t="shared" si="2"/>
        <v>52</v>
      </c>
    </row>
    <row r="52" spans="1:8" x14ac:dyDescent="0.25">
      <c r="A52" s="1" t="s">
        <v>53</v>
      </c>
      <c r="B52" s="1">
        <v>222</v>
      </c>
      <c r="C52">
        <v>0</v>
      </c>
      <c r="E52" t="str">
        <f t="shared" si="0"/>
        <v>53: TILDE (´),</v>
      </c>
      <c r="F52" t="str">
        <f t="shared" si="1"/>
        <v>222|0</v>
      </c>
      <c r="G52" t="str">
        <f t="shared" si="2"/>
        <v>53</v>
      </c>
      <c r="H52" t="str">
        <f t="shared" si="3"/>
        <v>"222|0": "53",</v>
      </c>
    </row>
    <row r="53" spans="1:8" x14ac:dyDescent="0.25">
      <c r="A53" s="1" t="s">
        <v>54</v>
      </c>
      <c r="B53" s="1">
        <v>188</v>
      </c>
      <c r="C53">
        <v>0</v>
      </c>
      <c r="E53" t="str">
        <f t="shared" si="0"/>
        <v>54: COMMA (,),</v>
      </c>
      <c r="F53" t="str">
        <f t="shared" si="1"/>
        <v>188|0</v>
      </c>
      <c r="G53" t="str">
        <f t="shared" si="2"/>
        <v>54</v>
      </c>
      <c r="H53" t="str">
        <f t="shared" si="3"/>
        <v>"188|0": "54",</v>
      </c>
    </row>
    <row r="54" spans="1:8" x14ac:dyDescent="0.25">
      <c r="A54" s="1" t="s">
        <v>55</v>
      </c>
      <c r="B54" s="1">
        <v>190</v>
      </c>
      <c r="C54">
        <v>0</v>
      </c>
      <c r="E54" t="str">
        <f t="shared" si="0"/>
        <v>55: PERIOD (.),</v>
      </c>
      <c r="F54" t="str">
        <f t="shared" si="1"/>
        <v>190|0</v>
      </c>
      <c r="G54" t="str">
        <f t="shared" si="2"/>
        <v>55</v>
      </c>
      <c r="H54" t="str">
        <f t="shared" si="3"/>
        <v>"190|0": "55",</v>
      </c>
    </row>
    <row r="55" spans="1:8" x14ac:dyDescent="0.25">
      <c r="A55" s="1" t="s">
        <v>56</v>
      </c>
      <c r="B55" s="1">
        <v>189</v>
      </c>
      <c r="C55">
        <v>0</v>
      </c>
      <c r="E55" t="str">
        <f t="shared" si="0"/>
        <v>56: SLASH (/),</v>
      </c>
      <c r="F55" t="str">
        <f t="shared" si="1"/>
        <v>189|0</v>
      </c>
      <c r="G55" t="str">
        <f t="shared" si="2"/>
        <v>56</v>
      </c>
      <c r="H55" t="str">
        <f t="shared" si="3"/>
        <v>"189|0": "56",</v>
      </c>
    </row>
    <row r="56" spans="1:8" x14ac:dyDescent="0.25">
      <c r="A56" s="1" t="s">
        <v>57</v>
      </c>
      <c r="B56" s="1">
        <v>20</v>
      </c>
      <c r="C56">
        <v>0</v>
      </c>
      <c r="E56" t="str">
        <f t="shared" si="0"/>
        <v>57: CAPS LOCK,</v>
      </c>
      <c r="F56" t="str">
        <f t="shared" si="1"/>
        <v>20|0</v>
      </c>
      <c r="G56" t="str">
        <f t="shared" si="2"/>
        <v>57</v>
      </c>
      <c r="H56" t="str">
        <f t="shared" si="3"/>
        <v>"20|0": "57",</v>
      </c>
    </row>
    <row r="57" spans="1:8" x14ac:dyDescent="0.25">
      <c r="A57" s="1" t="s">
        <v>58</v>
      </c>
      <c r="B57" s="1">
        <v>112</v>
      </c>
      <c r="C57">
        <v>0</v>
      </c>
      <c r="E57" t="str">
        <f t="shared" si="0"/>
        <v>58: F1,</v>
      </c>
      <c r="F57" t="str">
        <f t="shared" si="1"/>
        <v>112|0</v>
      </c>
      <c r="G57" t="str">
        <f t="shared" si="2"/>
        <v>58</v>
      </c>
      <c r="H57" t="str">
        <f t="shared" si="3"/>
        <v>"112|0": "58",</v>
      </c>
    </row>
    <row r="58" spans="1:8" x14ac:dyDescent="0.25">
      <c r="A58" s="1" t="s">
        <v>59</v>
      </c>
      <c r="B58" s="1">
        <v>113</v>
      </c>
      <c r="C58">
        <v>0</v>
      </c>
      <c r="E58" t="str">
        <f t="shared" si="0"/>
        <v>59: F2,</v>
      </c>
      <c r="F58" t="str">
        <f t="shared" si="1"/>
        <v>113|0</v>
      </c>
      <c r="G58" t="str">
        <f t="shared" si="2"/>
        <v>59</v>
      </c>
      <c r="H58" t="str">
        <f t="shared" si="3"/>
        <v>"113|0": "59",</v>
      </c>
    </row>
    <row r="59" spans="1:8" x14ac:dyDescent="0.25">
      <c r="A59" s="1" t="s">
        <v>60</v>
      </c>
      <c r="B59" s="1">
        <v>114</v>
      </c>
      <c r="C59">
        <v>0</v>
      </c>
      <c r="E59" t="str">
        <f t="shared" si="0"/>
        <v>60: F3,</v>
      </c>
      <c r="F59" t="str">
        <f t="shared" si="1"/>
        <v>114|0</v>
      </c>
      <c r="G59" t="str">
        <f t="shared" si="2"/>
        <v>60</v>
      </c>
      <c r="H59" t="str">
        <f t="shared" si="3"/>
        <v>"114|0": "60",</v>
      </c>
    </row>
    <row r="60" spans="1:8" x14ac:dyDescent="0.25">
      <c r="A60" s="1" t="s">
        <v>61</v>
      </c>
      <c r="B60" s="1">
        <v>115</v>
      </c>
      <c r="C60">
        <v>0</v>
      </c>
      <c r="E60" t="str">
        <f t="shared" si="0"/>
        <v>61: F4,</v>
      </c>
      <c r="F60" t="str">
        <f t="shared" si="1"/>
        <v>115|0</v>
      </c>
      <c r="G60" t="str">
        <f t="shared" si="2"/>
        <v>61</v>
      </c>
      <c r="H60" t="str">
        <f t="shared" si="3"/>
        <v>"115|0": "61",</v>
      </c>
    </row>
    <row r="61" spans="1:8" x14ac:dyDescent="0.25">
      <c r="A61" s="1" t="s">
        <v>62</v>
      </c>
      <c r="B61" s="1">
        <v>116</v>
      </c>
      <c r="C61">
        <v>0</v>
      </c>
      <c r="E61" t="str">
        <f t="shared" si="0"/>
        <v>62: F5,</v>
      </c>
      <c r="F61" t="str">
        <f t="shared" si="1"/>
        <v>116|0</v>
      </c>
      <c r="G61" t="str">
        <f t="shared" si="2"/>
        <v>62</v>
      </c>
      <c r="H61" t="str">
        <f t="shared" si="3"/>
        <v>"116|0": "62",</v>
      </c>
    </row>
    <row r="62" spans="1:8" x14ac:dyDescent="0.25">
      <c r="A62" s="1" t="s">
        <v>63</v>
      </c>
      <c r="B62" s="1">
        <v>117</v>
      </c>
      <c r="C62">
        <v>0</v>
      </c>
      <c r="E62" t="str">
        <f t="shared" si="0"/>
        <v>63: F6,</v>
      </c>
      <c r="F62" t="str">
        <f t="shared" si="1"/>
        <v>117|0</v>
      </c>
      <c r="G62" t="str">
        <f t="shared" si="2"/>
        <v>63</v>
      </c>
      <c r="H62" t="str">
        <f t="shared" si="3"/>
        <v>"117|0": "63",</v>
      </c>
    </row>
    <row r="63" spans="1:8" x14ac:dyDescent="0.25">
      <c r="A63" s="1" t="s">
        <v>64</v>
      </c>
      <c r="B63" s="1">
        <v>118</v>
      </c>
      <c r="C63">
        <v>0</v>
      </c>
      <c r="E63" t="str">
        <f t="shared" si="0"/>
        <v>64: F7,</v>
      </c>
      <c r="F63" t="str">
        <f t="shared" si="1"/>
        <v>118|0</v>
      </c>
      <c r="G63" t="str">
        <f t="shared" si="2"/>
        <v>64</v>
      </c>
      <c r="H63" t="str">
        <f t="shared" si="3"/>
        <v>"118|0": "64",</v>
      </c>
    </row>
    <row r="64" spans="1:8" x14ac:dyDescent="0.25">
      <c r="A64" s="1" t="s">
        <v>65</v>
      </c>
      <c r="B64" s="1">
        <v>119</v>
      </c>
      <c r="C64">
        <v>0</v>
      </c>
      <c r="E64" t="str">
        <f t="shared" si="0"/>
        <v>65: F8,</v>
      </c>
      <c r="F64" t="str">
        <f t="shared" si="1"/>
        <v>119|0</v>
      </c>
      <c r="G64" t="str">
        <f t="shared" si="2"/>
        <v>65</v>
      </c>
      <c r="H64" t="str">
        <f t="shared" si="3"/>
        <v>"119|0": "65",</v>
      </c>
    </row>
    <row r="65" spans="1:8" x14ac:dyDescent="0.25">
      <c r="A65" s="1" t="s">
        <v>66</v>
      </c>
      <c r="B65" s="1">
        <v>120</v>
      </c>
      <c r="C65">
        <v>0</v>
      </c>
      <c r="E65" t="str">
        <f t="shared" si="0"/>
        <v>66: F9,</v>
      </c>
      <c r="F65" t="str">
        <f t="shared" si="1"/>
        <v>120|0</v>
      </c>
      <c r="G65" t="str">
        <f t="shared" si="2"/>
        <v>66</v>
      </c>
      <c r="H65" t="str">
        <f t="shared" si="3"/>
        <v>"120|0": "66",</v>
      </c>
    </row>
    <row r="66" spans="1:8" x14ac:dyDescent="0.25">
      <c r="A66" s="1" t="s">
        <v>67</v>
      </c>
      <c r="B66" s="1">
        <v>121</v>
      </c>
      <c r="C66">
        <v>0</v>
      </c>
      <c r="E66" t="str">
        <f t="shared" si="0"/>
        <v>67: F10,</v>
      </c>
      <c r="F66" t="str">
        <f t="shared" si="1"/>
        <v>121|0</v>
      </c>
      <c r="G66" t="str">
        <f t="shared" si="2"/>
        <v>67</v>
      </c>
      <c r="H66" t="str">
        <f t="shared" si="3"/>
        <v>"121|0": "67",</v>
      </c>
    </row>
    <row r="67" spans="1:8" x14ac:dyDescent="0.25">
      <c r="A67" s="1" t="s">
        <v>68</v>
      </c>
      <c r="B67" s="1">
        <v>122</v>
      </c>
      <c r="C67">
        <v>0</v>
      </c>
      <c r="E67" t="str">
        <f t="shared" ref="E67:E105" si="4">TRIM((CLEAN(A67)))</f>
        <v>68: F11,</v>
      </c>
      <c r="F67" t="str">
        <f t="shared" ref="F67:F105" si="5">B67&amp;"|"&amp;C67</f>
        <v>122|0</v>
      </c>
      <c r="G67" t="str">
        <f t="shared" ref="G67:G105" si="6">LEFT(E67,SEARCH(":",E67)-1)</f>
        <v>68</v>
      </c>
      <c r="H67" t="str">
        <f t="shared" ref="H67:H104" si="7">""""&amp;F67&amp;""""&amp;": "&amp;""""&amp;G67&amp;""""&amp;","</f>
        <v>"122|0": "68",</v>
      </c>
    </row>
    <row r="68" spans="1:8" x14ac:dyDescent="0.25">
      <c r="A68" s="1" t="s">
        <v>69</v>
      </c>
      <c r="B68" s="1">
        <v>123</v>
      </c>
      <c r="C68">
        <v>0</v>
      </c>
      <c r="E68" t="str">
        <f t="shared" si="4"/>
        <v>69: F12,</v>
      </c>
      <c r="F68" t="str">
        <f t="shared" si="5"/>
        <v>123|0</v>
      </c>
      <c r="G68" t="str">
        <f t="shared" si="6"/>
        <v>69</v>
      </c>
      <c r="H68" t="str">
        <f t="shared" si="7"/>
        <v>"123|0": "69",</v>
      </c>
    </row>
    <row r="69" spans="1:8" x14ac:dyDescent="0.25">
      <c r="A69" s="1" t="s">
        <v>70</v>
      </c>
      <c r="B69" s="1"/>
      <c r="E69" t="str">
        <f t="shared" si="4"/>
        <v>70: PRINT,</v>
      </c>
      <c r="F69" t="str">
        <f t="shared" si="5"/>
        <v>|</v>
      </c>
      <c r="G69" t="str">
        <f t="shared" si="6"/>
        <v>70</v>
      </c>
    </row>
    <row r="70" spans="1:8" x14ac:dyDescent="0.25">
      <c r="A70" s="1" t="s">
        <v>71</v>
      </c>
      <c r="B70" s="1"/>
      <c r="E70" t="str">
        <f t="shared" si="4"/>
        <v>70: PRINTSCREEN,</v>
      </c>
      <c r="F70" t="str">
        <f t="shared" si="5"/>
        <v>|</v>
      </c>
      <c r="G70" t="str">
        <f t="shared" si="6"/>
        <v>70</v>
      </c>
    </row>
    <row r="71" spans="1:8" x14ac:dyDescent="0.25">
      <c r="A71" s="1" t="s">
        <v>72</v>
      </c>
      <c r="B71" s="1">
        <v>145</v>
      </c>
      <c r="C71">
        <v>0</v>
      </c>
      <c r="E71" t="str">
        <f t="shared" si="4"/>
        <v>71: SCROLL LOCK,</v>
      </c>
      <c r="F71" t="str">
        <f t="shared" si="5"/>
        <v>145|0</v>
      </c>
      <c r="G71" t="str">
        <f t="shared" si="6"/>
        <v>71</v>
      </c>
      <c r="H71" t="str">
        <f t="shared" si="7"/>
        <v>"145|0": "71",</v>
      </c>
    </row>
    <row r="72" spans="1:8" x14ac:dyDescent="0.25">
      <c r="A72" s="1" t="s">
        <v>73</v>
      </c>
      <c r="B72" s="1">
        <v>19</v>
      </c>
      <c r="C72">
        <v>0</v>
      </c>
      <c r="E72" t="str">
        <f t="shared" si="4"/>
        <v>72: PAUSE,</v>
      </c>
      <c r="F72" t="str">
        <f t="shared" si="5"/>
        <v>19|0</v>
      </c>
      <c r="G72" t="str">
        <f t="shared" si="6"/>
        <v>72</v>
      </c>
      <c r="H72" t="str">
        <f t="shared" si="7"/>
        <v>"19|0": "72",</v>
      </c>
    </row>
    <row r="73" spans="1:8" x14ac:dyDescent="0.25">
      <c r="A73" s="1" t="s">
        <v>74</v>
      </c>
      <c r="B73" s="1">
        <v>45</v>
      </c>
      <c r="C73">
        <v>0</v>
      </c>
      <c r="E73" t="str">
        <f t="shared" si="4"/>
        <v>73: INSERT,</v>
      </c>
      <c r="F73" t="str">
        <f t="shared" si="5"/>
        <v>45|0</v>
      </c>
      <c r="G73" t="str">
        <f t="shared" si="6"/>
        <v>73</v>
      </c>
      <c r="H73" t="str">
        <f t="shared" si="7"/>
        <v>"45|0": "73",</v>
      </c>
    </row>
    <row r="74" spans="1:8" x14ac:dyDescent="0.25">
      <c r="A74" s="1" t="s">
        <v>75</v>
      </c>
      <c r="B74" s="1">
        <v>36</v>
      </c>
      <c r="C74">
        <v>0</v>
      </c>
      <c r="E74" t="str">
        <f t="shared" si="4"/>
        <v>74: HOME,</v>
      </c>
      <c r="F74" t="str">
        <f t="shared" si="5"/>
        <v>36|0</v>
      </c>
      <c r="G74" t="str">
        <f t="shared" si="6"/>
        <v>74</v>
      </c>
      <c r="H74" t="str">
        <f t="shared" si="7"/>
        <v>"36|0": "74",</v>
      </c>
    </row>
    <row r="75" spans="1:8" x14ac:dyDescent="0.25">
      <c r="A75" s="1" t="s">
        <v>76</v>
      </c>
      <c r="B75" s="1">
        <v>33</v>
      </c>
      <c r="C75">
        <v>0</v>
      </c>
      <c r="E75" t="str">
        <f t="shared" si="4"/>
        <v>75: PAGE UP,</v>
      </c>
      <c r="F75" t="str">
        <f t="shared" si="5"/>
        <v>33|0</v>
      </c>
      <c r="G75" t="str">
        <f t="shared" si="6"/>
        <v>75</v>
      </c>
      <c r="H75" t="str">
        <f t="shared" si="7"/>
        <v>"33|0": "75",</v>
      </c>
    </row>
    <row r="76" spans="1:8" x14ac:dyDescent="0.25">
      <c r="A76" s="1" t="s">
        <v>77</v>
      </c>
      <c r="B76" s="1">
        <v>46</v>
      </c>
      <c r="C76">
        <v>0</v>
      </c>
      <c r="E76" t="str">
        <f t="shared" si="4"/>
        <v>76: DELETE,</v>
      </c>
      <c r="F76" t="str">
        <f t="shared" si="5"/>
        <v>46|0</v>
      </c>
      <c r="G76" t="str">
        <f t="shared" si="6"/>
        <v>76</v>
      </c>
      <c r="H76" t="str">
        <f t="shared" si="7"/>
        <v>"46|0": "76",</v>
      </c>
    </row>
    <row r="77" spans="1:8" x14ac:dyDescent="0.25">
      <c r="A77" s="1" t="s">
        <v>78</v>
      </c>
      <c r="B77" s="1">
        <v>36</v>
      </c>
      <c r="C77">
        <v>0</v>
      </c>
      <c r="E77" t="str">
        <f t="shared" si="4"/>
        <v>77: END,</v>
      </c>
      <c r="F77" t="str">
        <f t="shared" si="5"/>
        <v>36|0</v>
      </c>
      <c r="G77" t="str">
        <f t="shared" si="6"/>
        <v>77</v>
      </c>
      <c r="H77" t="str">
        <f t="shared" si="7"/>
        <v>"36|0": "77",</v>
      </c>
    </row>
    <row r="78" spans="1:8" x14ac:dyDescent="0.25">
      <c r="A78" s="1" t="s">
        <v>79</v>
      </c>
      <c r="B78" s="1">
        <v>34</v>
      </c>
      <c r="C78">
        <v>0</v>
      </c>
      <c r="E78" t="str">
        <f t="shared" si="4"/>
        <v>78: PAGE DOWN,</v>
      </c>
      <c r="F78" t="str">
        <f t="shared" si="5"/>
        <v>34|0</v>
      </c>
      <c r="G78" t="str">
        <f t="shared" si="6"/>
        <v>78</v>
      </c>
      <c r="H78" t="str">
        <f t="shared" si="7"/>
        <v>"34|0": "78",</v>
      </c>
    </row>
    <row r="79" spans="1:8" x14ac:dyDescent="0.25">
      <c r="A79" s="1" t="s">
        <v>80</v>
      </c>
      <c r="B79" s="1">
        <v>39</v>
      </c>
      <c r="C79">
        <v>0</v>
      </c>
      <c r="E79" t="str">
        <f t="shared" si="4"/>
        <v>79: RIGHT ARROW,</v>
      </c>
      <c r="F79" t="str">
        <f t="shared" si="5"/>
        <v>39|0</v>
      </c>
      <c r="G79" t="str">
        <f t="shared" si="6"/>
        <v>79</v>
      </c>
      <c r="H79" t="str">
        <f t="shared" si="7"/>
        <v>"39|0": "79",</v>
      </c>
    </row>
    <row r="80" spans="1:8" x14ac:dyDescent="0.25">
      <c r="A80" s="1" t="s">
        <v>81</v>
      </c>
      <c r="B80" s="1">
        <v>37</v>
      </c>
      <c r="C80">
        <v>0</v>
      </c>
      <c r="E80" t="str">
        <f t="shared" si="4"/>
        <v>80: LEFT ARROW,</v>
      </c>
      <c r="F80" t="str">
        <f t="shared" si="5"/>
        <v>37|0</v>
      </c>
      <c r="G80" t="str">
        <f t="shared" si="6"/>
        <v>80</v>
      </c>
      <c r="H80" t="str">
        <f t="shared" si="7"/>
        <v>"37|0": "80",</v>
      </c>
    </row>
    <row r="81" spans="1:8" x14ac:dyDescent="0.25">
      <c r="A81" s="1" t="s">
        <v>82</v>
      </c>
      <c r="B81" s="1">
        <v>40</v>
      </c>
      <c r="C81">
        <v>0</v>
      </c>
      <c r="E81" t="str">
        <f t="shared" si="4"/>
        <v>81: DOWN ARROW,</v>
      </c>
      <c r="F81" t="str">
        <f t="shared" si="5"/>
        <v>40|0</v>
      </c>
      <c r="G81" t="str">
        <f t="shared" si="6"/>
        <v>81</v>
      </c>
      <c r="H81" t="str">
        <f t="shared" si="7"/>
        <v>"40|0": "81",</v>
      </c>
    </row>
    <row r="82" spans="1:8" x14ac:dyDescent="0.25">
      <c r="A82" s="1" t="s">
        <v>83</v>
      </c>
      <c r="B82" s="1">
        <v>38</v>
      </c>
      <c r="C82">
        <v>0</v>
      </c>
      <c r="E82" t="str">
        <f t="shared" si="4"/>
        <v>82: UP ARROW,</v>
      </c>
      <c r="F82" t="str">
        <f t="shared" si="5"/>
        <v>38|0</v>
      </c>
      <c r="G82" t="str">
        <f t="shared" si="6"/>
        <v>82</v>
      </c>
      <c r="H82" t="str">
        <f t="shared" si="7"/>
        <v>"38|0": "82",</v>
      </c>
    </row>
    <row r="83" spans="1:8" x14ac:dyDescent="0.25">
      <c r="A83" s="1" t="s">
        <v>84</v>
      </c>
      <c r="B83" s="1">
        <v>39</v>
      </c>
      <c r="C83">
        <v>0</v>
      </c>
      <c r="E83" t="str">
        <f t="shared" si="4"/>
        <v>79: RIGHT,</v>
      </c>
      <c r="F83" t="str">
        <f t="shared" si="5"/>
        <v>39|0</v>
      </c>
      <c r="G83" t="str">
        <f t="shared" si="6"/>
        <v>79</v>
      </c>
      <c r="H83" t="str">
        <f t="shared" si="7"/>
        <v>"39|0": "79",</v>
      </c>
    </row>
    <row r="84" spans="1:8" x14ac:dyDescent="0.25">
      <c r="A84" s="1" t="s">
        <v>85</v>
      </c>
      <c r="B84" s="1">
        <v>37</v>
      </c>
      <c r="C84">
        <v>0</v>
      </c>
      <c r="E84" t="str">
        <f t="shared" si="4"/>
        <v>80: LEFT,</v>
      </c>
      <c r="F84" t="str">
        <f t="shared" si="5"/>
        <v>37|0</v>
      </c>
      <c r="G84" t="str">
        <f t="shared" si="6"/>
        <v>80</v>
      </c>
      <c r="H84" t="str">
        <f t="shared" si="7"/>
        <v>"37|0": "80",</v>
      </c>
    </row>
    <row r="85" spans="1:8" x14ac:dyDescent="0.25">
      <c r="A85" s="1" t="s">
        <v>86</v>
      </c>
      <c r="B85" s="1">
        <v>40</v>
      </c>
      <c r="C85">
        <v>0</v>
      </c>
      <c r="E85" t="str">
        <f t="shared" si="4"/>
        <v>81: DOWN,</v>
      </c>
      <c r="F85" t="str">
        <f t="shared" si="5"/>
        <v>40|0</v>
      </c>
      <c r="G85" t="str">
        <f t="shared" si="6"/>
        <v>81</v>
      </c>
      <c r="H85" t="str">
        <f t="shared" si="7"/>
        <v>"40|0": "81",</v>
      </c>
    </row>
    <row r="86" spans="1:8" x14ac:dyDescent="0.25">
      <c r="A86" s="1" t="s">
        <v>87</v>
      </c>
      <c r="B86" s="1">
        <v>38</v>
      </c>
      <c r="C86">
        <v>0</v>
      </c>
      <c r="E86" t="str">
        <f t="shared" si="4"/>
        <v>82: UP,</v>
      </c>
      <c r="F86" t="str">
        <f t="shared" si="5"/>
        <v>38|0</v>
      </c>
      <c r="G86" t="str">
        <f t="shared" si="6"/>
        <v>82</v>
      </c>
      <c r="H86" t="str">
        <f t="shared" si="7"/>
        <v>"38|0": "82",</v>
      </c>
    </row>
    <row r="87" spans="1:8" x14ac:dyDescent="0.25">
      <c r="A87" s="1" t="s">
        <v>88</v>
      </c>
      <c r="B87" s="1">
        <v>144</v>
      </c>
      <c r="C87">
        <v>0</v>
      </c>
      <c r="E87" t="str">
        <f t="shared" si="4"/>
        <v>83: NUM LOCK,</v>
      </c>
      <c r="F87" t="str">
        <f t="shared" si="5"/>
        <v>144|0</v>
      </c>
      <c r="G87" t="str">
        <f t="shared" si="6"/>
        <v>83</v>
      </c>
      <c r="H87" t="str">
        <f t="shared" si="7"/>
        <v>"144|0": "83",</v>
      </c>
    </row>
    <row r="88" spans="1:8" x14ac:dyDescent="0.25">
      <c r="A88" s="1" t="s">
        <v>89</v>
      </c>
      <c r="B88" s="1">
        <v>111</v>
      </c>
      <c r="C88">
        <v>3</v>
      </c>
      <c r="E88" t="str">
        <f t="shared" si="4"/>
        <v>84: KEYPAD DIVIDE,</v>
      </c>
      <c r="F88" t="str">
        <f t="shared" si="5"/>
        <v>111|3</v>
      </c>
      <c r="G88" t="str">
        <f t="shared" si="6"/>
        <v>84</v>
      </c>
      <c r="H88" t="str">
        <f t="shared" si="7"/>
        <v>"111|3": "84",</v>
      </c>
    </row>
    <row r="89" spans="1:8" x14ac:dyDescent="0.25">
      <c r="A89" s="1" t="s">
        <v>90</v>
      </c>
      <c r="B89" s="1">
        <v>106</v>
      </c>
      <c r="C89">
        <v>3</v>
      </c>
      <c r="E89" t="str">
        <f t="shared" si="4"/>
        <v>85: KEYPAD MULTIPLY,</v>
      </c>
      <c r="F89" t="str">
        <f t="shared" si="5"/>
        <v>106|3</v>
      </c>
      <c r="G89" t="str">
        <f t="shared" si="6"/>
        <v>85</v>
      </c>
      <c r="H89" t="str">
        <f t="shared" si="7"/>
        <v>"106|3": "85",</v>
      </c>
    </row>
    <row r="90" spans="1:8" x14ac:dyDescent="0.25">
      <c r="A90" s="1" t="s">
        <v>91</v>
      </c>
      <c r="B90" s="1">
        <v>109</v>
      </c>
      <c r="C90">
        <v>3</v>
      </c>
      <c r="E90" t="str">
        <f t="shared" si="4"/>
        <v>86: KEYPAD SUBTRACT,</v>
      </c>
      <c r="F90" t="str">
        <f t="shared" si="5"/>
        <v>109|3</v>
      </c>
      <c r="G90" t="str">
        <f t="shared" si="6"/>
        <v>86</v>
      </c>
      <c r="H90" t="str">
        <f t="shared" si="7"/>
        <v>"109|3": "86",</v>
      </c>
    </row>
    <row r="91" spans="1:8" x14ac:dyDescent="0.25">
      <c r="A91" s="1" t="s">
        <v>92</v>
      </c>
      <c r="B91" s="1">
        <v>107</v>
      </c>
      <c r="C91">
        <v>3</v>
      </c>
      <c r="E91" t="str">
        <f t="shared" si="4"/>
        <v>87: KEYPAD ADD,</v>
      </c>
      <c r="F91" t="str">
        <f t="shared" si="5"/>
        <v>107|3</v>
      </c>
      <c r="G91" t="str">
        <f t="shared" si="6"/>
        <v>87</v>
      </c>
      <c r="H91" t="str">
        <f t="shared" si="7"/>
        <v>"107|3": "87",</v>
      </c>
    </row>
    <row r="92" spans="1:8" x14ac:dyDescent="0.25">
      <c r="A92" s="1" t="s">
        <v>93</v>
      </c>
      <c r="B92" s="1">
        <v>13</v>
      </c>
      <c r="C92">
        <v>3</v>
      </c>
      <c r="E92" t="str">
        <f t="shared" si="4"/>
        <v>88: KEYPAD ENTER,</v>
      </c>
      <c r="F92" t="str">
        <f t="shared" si="5"/>
        <v>13|3</v>
      </c>
      <c r="G92" t="str">
        <f t="shared" si="6"/>
        <v>88</v>
      </c>
      <c r="H92" t="str">
        <f t="shared" si="7"/>
        <v>"13|3": "88",</v>
      </c>
    </row>
    <row r="93" spans="1:8" x14ac:dyDescent="0.25">
      <c r="A93" s="1" t="s">
        <v>94</v>
      </c>
      <c r="B93" s="1">
        <v>97</v>
      </c>
      <c r="C93">
        <v>3</v>
      </c>
      <c r="E93" t="str">
        <f t="shared" si="4"/>
        <v>89: KEYPAD 1,</v>
      </c>
      <c r="F93" t="str">
        <f t="shared" si="5"/>
        <v>97|3</v>
      </c>
      <c r="G93" t="str">
        <f t="shared" si="6"/>
        <v>89</v>
      </c>
      <c r="H93" t="str">
        <f t="shared" si="7"/>
        <v>"97|3": "89",</v>
      </c>
    </row>
    <row r="94" spans="1:8" x14ac:dyDescent="0.25">
      <c r="A94" s="1" t="s">
        <v>95</v>
      </c>
      <c r="B94" s="1">
        <v>98</v>
      </c>
      <c r="C94">
        <v>3</v>
      </c>
      <c r="E94" t="str">
        <f t="shared" si="4"/>
        <v>90: KEYPAD 2,</v>
      </c>
      <c r="F94" t="str">
        <f t="shared" si="5"/>
        <v>98|3</v>
      </c>
      <c r="G94" t="str">
        <f t="shared" si="6"/>
        <v>90</v>
      </c>
      <c r="H94" t="str">
        <f t="shared" si="7"/>
        <v>"98|3": "90",</v>
      </c>
    </row>
    <row r="95" spans="1:8" x14ac:dyDescent="0.25">
      <c r="A95" s="1" t="s">
        <v>96</v>
      </c>
      <c r="B95" s="1">
        <v>99</v>
      </c>
      <c r="C95">
        <v>3</v>
      </c>
      <c r="E95" t="str">
        <f t="shared" si="4"/>
        <v>91: KEYPAD 3,</v>
      </c>
      <c r="F95" t="str">
        <f t="shared" si="5"/>
        <v>99|3</v>
      </c>
      <c r="G95" t="str">
        <f t="shared" si="6"/>
        <v>91</v>
      </c>
      <c r="H95" t="str">
        <f t="shared" si="7"/>
        <v>"99|3": "91",</v>
      </c>
    </row>
    <row r="96" spans="1:8" x14ac:dyDescent="0.25">
      <c r="A96" s="1" t="s">
        <v>97</v>
      </c>
      <c r="B96" s="1">
        <v>100</v>
      </c>
      <c r="C96">
        <v>3</v>
      </c>
      <c r="E96" t="str">
        <f t="shared" si="4"/>
        <v>92: KEYPAD 4,</v>
      </c>
      <c r="F96" t="str">
        <f t="shared" si="5"/>
        <v>100|3</v>
      </c>
      <c r="G96" t="str">
        <f t="shared" si="6"/>
        <v>92</v>
      </c>
      <c r="H96" t="str">
        <f t="shared" si="7"/>
        <v>"100|3": "92",</v>
      </c>
    </row>
    <row r="97" spans="1:10" x14ac:dyDescent="0.25">
      <c r="A97" s="1" t="s">
        <v>98</v>
      </c>
      <c r="B97" s="1">
        <v>101</v>
      </c>
      <c r="C97">
        <v>3</v>
      </c>
      <c r="E97" t="str">
        <f t="shared" si="4"/>
        <v>93: KEYPAD 5,</v>
      </c>
      <c r="F97" t="str">
        <f t="shared" si="5"/>
        <v>101|3</v>
      </c>
      <c r="G97" t="str">
        <f t="shared" si="6"/>
        <v>93</v>
      </c>
      <c r="H97" t="str">
        <f t="shared" si="7"/>
        <v>"101|3": "93",</v>
      </c>
    </row>
    <row r="98" spans="1:10" x14ac:dyDescent="0.25">
      <c r="A98" s="1" t="s">
        <v>99</v>
      </c>
      <c r="B98" s="1">
        <v>102</v>
      </c>
      <c r="C98">
        <v>3</v>
      </c>
      <c r="E98" t="str">
        <f t="shared" si="4"/>
        <v>94: KEYPAD 6,</v>
      </c>
      <c r="F98" t="str">
        <f t="shared" si="5"/>
        <v>102|3</v>
      </c>
      <c r="G98" t="str">
        <f t="shared" si="6"/>
        <v>94</v>
      </c>
      <c r="H98" t="str">
        <f t="shared" si="7"/>
        <v>"102|3": "94",</v>
      </c>
    </row>
    <row r="99" spans="1:10" x14ac:dyDescent="0.25">
      <c r="A99" s="1" t="s">
        <v>100</v>
      </c>
      <c r="B99" s="1">
        <v>103</v>
      </c>
      <c r="C99">
        <v>3</v>
      </c>
      <c r="E99" t="str">
        <f t="shared" si="4"/>
        <v>95: KEYPAD 7,</v>
      </c>
      <c r="F99" t="str">
        <f t="shared" si="5"/>
        <v>103|3</v>
      </c>
      <c r="G99" t="str">
        <f t="shared" si="6"/>
        <v>95</v>
      </c>
      <c r="H99" t="str">
        <f t="shared" si="7"/>
        <v>"103|3": "95",</v>
      </c>
    </row>
    <row r="100" spans="1:10" x14ac:dyDescent="0.25">
      <c r="A100" s="1" t="s">
        <v>101</v>
      </c>
      <c r="B100" s="1">
        <v>104</v>
      </c>
      <c r="C100">
        <v>3</v>
      </c>
      <c r="E100" t="str">
        <f t="shared" si="4"/>
        <v>96: KEYPAD 8,</v>
      </c>
      <c r="F100" t="str">
        <f t="shared" si="5"/>
        <v>104|3</v>
      </c>
      <c r="G100" t="str">
        <f t="shared" si="6"/>
        <v>96</v>
      </c>
      <c r="H100" t="str">
        <f t="shared" si="7"/>
        <v>"104|3": "96",</v>
      </c>
    </row>
    <row r="101" spans="1:10" x14ac:dyDescent="0.25">
      <c r="A101" s="1" t="s">
        <v>102</v>
      </c>
      <c r="B101" s="1">
        <v>105</v>
      </c>
      <c r="C101">
        <v>3</v>
      </c>
      <c r="E101" t="str">
        <f t="shared" si="4"/>
        <v>97: KEYPAD 9,</v>
      </c>
      <c r="F101" t="str">
        <f t="shared" si="5"/>
        <v>105|3</v>
      </c>
      <c r="G101" t="str">
        <f t="shared" si="6"/>
        <v>97</v>
      </c>
      <c r="H101" t="str">
        <f t="shared" si="7"/>
        <v>"105|3": "97",</v>
      </c>
    </row>
    <row r="102" spans="1:10" x14ac:dyDescent="0.25">
      <c r="A102" s="1" t="s">
        <v>103</v>
      </c>
      <c r="B102" s="1">
        <v>96</v>
      </c>
      <c r="C102">
        <v>3</v>
      </c>
      <c r="E102" t="str">
        <f t="shared" si="4"/>
        <v>98: KEYPAD 0,</v>
      </c>
      <c r="F102" t="str">
        <f t="shared" si="5"/>
        <v>96|3</v>
      </c>
      <c r="G102" t="str">
        <f t="shared" si="6"/>
        <v>98</v>
      </c>
      <c r="H102" t="str">
        <f t="shared" si="7"/>
        <v>"96|3": "98",</v>
      </c>
    </row>
    <row r="103" spans="1:10" x14ac:dyDescent="0.25">
      <c r="A103" s="1" t="s">
        <v>104</v>
      </c>
      <c r="B103" s="1">
        <v>110</v>
      </c>
      <c r="C103">
        <v>3</v>
      </c>
      <c r="E103" t="str">
        <f t="shared" si="4"/>
        <v>99: KEYPAD DOT,</v>
      </c>
      <c r="F103" t="str">
        <f t="shared" si="5"/>
        <v>110|3</v>
      </c>
      <c r="G103" t="str">
        <f t="shared" si="6"/>
        <v>99</v>
      </c>
      <c r="H103" t="str">
        <f t="shared" si="7"/>
        <v>"110|3": "99",</v>
      </c>
    </row>
    <row r="104" spans="1:10" x14ac:dyDescent="0.25">
      <c r="A104" t="s">
        <v>105</v>
      </c>
      <c r="B104" s="1">
        <v>91</v>
      </c>
      <c r="C104">
        <v>1</v>
      </c>
      <c r="E104" t="str">
        <f t="shared" si="4"/>
        <v>101: APPLICATION,</v>
      </c>
      <c r="F104" t="str">
        <f t="shared" si="5"/>
        <v>91|1</v>
      </c>
      <c r="G104" t="str">
        <f t="shared" si="6"/>
        <v>101</v>
      </c>
      <c r="H104" t="str">
        <f t="shared" si="7"/>
        <v>"91|1": "101",</v>
      </c>
    </row>
    <row r="105" spans="1:10" x14ac:dyDescent="0.25">
      <c r="A105" t="s">
        <v>106</v>
      </c>
      <c r="E105" t="str">
        <f t="shared" si="4"/>
        <v>101: MENU</v>
      </c>
      <c r="F105" t="str">
        <f t="shared" si="5"/>
        <v>|</v>
      </c>
      <c r="G105" t="str">
        <f t="shared" si="6"/>
        <v>101</v>
      </c>
    </row>
    <row r="108" spans="1:10" x14ac:dyDescent="0.25">
      <c r="A108" t="s">
        <v>109</v>
      </c>
    </row>
    <row r="109" spans="1:10" x14ac:dyDescent="0.25">
      <c r="A109" t="s">
        <v>110</v>
      </c>
      <c r="B109">
        <v>48</v>
      </c>
      <c r="C109">
        <v>0</v>
      </c>
      <c r="E109" t="str">
        <f t="shared" ref="E109:E121" si="8">TRIM((CLEAN(A109)))</f>
        <v>48: CONSUMER POWER ,</v>
      </c>
      <c r="F109" t="str">
        <f t="shared" ref="F109:F121" si="9">B109&amp;"|"&amp;C109</f>
        <v>48|0</v>
      </c>
      <c r="G109" t="str">
        <f>LEFT(E109,SEARCH(":",E109)-1)</f>
        <v>48</v>
      </c>
      <c r="H109" t="str">
        <f>""""&amp;F109&amp;""""&amp;": "&amp;""""&amp;G109&amp;""""&amp;","</f>
        <v>"48|0": "48",</v>
      </c>
    </row>
    <row r="110" spans="1:10" x14ac:dyDescent="0.25">
      <c r="A110" t="s">
        <v>111</v>
      </c>
      <c r="B110">
        <v>50</v>
      </c>
      <c r="C110">
        <v>0</v>
      </c>
      <c r="E110" t="str">
        <f t="shared" si="8"/>
        <v>50: CONSUMER SLEEP ,</v>
      </c>
      <c r="F110" t="str">
        <f t="shared" si="9"/>
        <v>50|0</v>
      </c>
      <c r="G110" t="str">
        <f t="shared" ref="G110:G121" si="10">LEFT(E110,SEARCH(":",E110)-1)</f>
        <v>50</v>
      </c>
      <c r="H110" t="str">
        <f t="shared" ref="H110:H121" si="11">""""&amp;F110&amp;""""&amp;": "&amp;""""&amp;G110&amp;""""&amp;","</f>
        <v>"50|0": "50",</v>
      </c>
    </row>
    <row r="111" spans="1:10" x14ac:dyDescent="0.25">
      <c r="A111" t="s">
        <v>112</v>
      </c>
      <c r="B111">
        <v>178</v>
      </c>
      <c r="E111" t="str">
        <f t="shared" si="8"/>
        <v>178: MEDIA RECORD ,</v>
      </c>
      <c r="F111" t="str">
        <f t="shared" si="9"/>
        <v>178|</v>
      </c>
      <c r="G111" t="str">
        <f t="shared" si="10"/>
        <v>178</v>
      </c>
      <c r="H111" t="str">
        <f t="shared" si="11"/>
        <v>"178|": "178",</v>
      </c>
      <c r="J111">
        <f>MIN(B111:B121)</f>
        <v>173</v>
      </c>
    </row>
    <row r="112" spans="1:10" x14ac:dyDescent="0.25">
      <c r="A112" t="s">
        <v>113</v>
      </c>
      <c r="B112">
        <v>179</v>
      </c>
      <c r="E112" t="str">
        <f t="shared" si="8"/>
        <v>179: MEDIA FAST FORWARD ,</v>
      </c>
      <c r="F112" t="str">
        <f t="shared" si="9"/>
        <v>179|</v>
      </c>
      <c r="G112" t="str">
        <f t="shared" si="10"/>
        <v>179</v>
      </c>
      <c r="H112" t="str">
        <f t="shared" si="11"/>
        <v>"179|": "179",</v>
      </c>
      <c r="J112">
        <f>MAX(B111:B121)</f>
        <v>180</v>
      </c>
    </row>
    <row r="113" spans="1:8" x14ac:dyDescent="0.25">
      <c r="A113" t="s">
        <v>114</v>
      </c>
      <c r="B113">
        <v>180</v>
      </c>
      <c r="E113" t="str">
        <f t="shared" si="8"/>
        <v>180: MEDIA REWIND ,</v>
      </c>
      <c r="F113" t="str">
        <f t="shared" si="9"/>
        <v>180|</v>
      </c>
      <c r="G113" t="str">
        <f t="shared" si="10"/>
        <v>180</v>
      </c>
      <c r="H113" t="str">
        <f t="shared" si="11"/>
        <v>"180|": "180",</v>
      </c>
    </row>
    <row r="114" spans="1:8" x14ac:dyDescent="0.25">
      <c r="A114" t="s">
        <v>115</v>
      </c>
      <c r="B114">
        <v>176</v>
      </c>
      <c r="C114">
        <v>0</v>
      </c>
      <c r="E114" t="str">
        <f t="shared" si="8"/>
        <v>181: MEDIA NEXT ,</v>
      </c>
      <c r="F114" t="str">
        <f t="shared" si="9"/>
        <v>176|0</v>
      </c>
      <c r="G114" t="str">
        <f t="shared" si="10"/>
        <v>181</v>
      </c>
      <c r="H114" t="str">
        <f t="shared" si="11"/>
        <v>"176|0": "181",</v>
      </c>
    </row>
    <row r="115" spans="1:8" x14ac:dyDescent="0.25">
      <c r="A115" t="s">
        <v>116</v>
      </c>
      <c r="B115">
        <v>177</v>
      </c>
      <c r="C115">
        <v>0</v>
      </c>
      <c r="E115" t="str">
        <f t="shared" si="8"/>
        <v>182: MEDIA PREV ,</v>
      </c>
      <c r="F115" t="str">
        <f t="shared" si="9"/>
        <v>177|0</v>
      </c>
      <c r="G115" t="str">
        <f t="shared" si="10"/>
        <v>182</v>
      </c>
      <c r="H115" t="str">
        <f t="shared" si="11"/>
        <v>"177|0": "182",</v>
      </c>
    </row>
    <row r="116" spans="1:8" x14ac:dyDescent="0.25">
      <c r="A116" t="s">
        <v>117</v>
      </c>
      <c r="B116">
        <v>178</v>
      </c>
      <c r="C116">
        <v>0</v>
      </c>
      <c r="E116" t="str">
        <f t="shared" si="8"/>
        <v>183: MEDIA STOP ,</v>
      </c>
      <c r="F116" t="str">
        <f t="shared" si="9"/>
        <v>178|0</v>
      </c>
      <c r="G116" t="str">
        <f t="shared" si="10"/>
        <v>183</v>
      </c>
      <c r="H116" t="str">
        <f t="shared" si="11"/>
        <v>"178|0": "183",</v>
      </c>
    </row>
    <row r="117" spans="1:8" x14ac:dyDescent="0.25">
      <c r="A117" t="s">
        <v>118</v>
      </c>
      <c r="B117">
        <v>179</v>
      </c>
      <c r="C117">
        <v>0</v>
      </c>
      <c r="E117" t="str">
        <f t="shared" si="8"/>
        <v>205: MEDIA PLAY PAUSE ,</v>
      </c>
      <c r="F117" t="str">
        <f t="shared" si="9"/>
        <v>179|0</v>
      </c>
      <c r="G117" t="str">
        <f t="shared" si="10"/>
        <v>205</v>
      </c>
      <c r="H117" t="str">
        <f t="shared" si="11"/>
        <v>"179|0": "205",</v>
      </c>
    </row>
    <row r="118" spans="1:8" x14ac:dyDescent="0.25">
      <c r="A118" t="s">
        <v>119</v>
      </c>
      <c r="B118">
        <v>176</v>
      </c>
      <c r="E118" t="str">
        <f t="shared" si="8"/>
        <v>176: MEDIA PAUSE ,</v>
      </c>
      <c r="F118" t="str">
        <f t="shared" si="9"/>
        <v>176|</v>
      </c>
      <c r="G118" t="str">
        <f t="shared" si="10"/>
        <v>176</v>
      </c>
      <c r="H118" t="str">
        <f t="shared" si="11"/>
        <v>"176|": "176",</v>
      </c>
    </row>
    <row r="119" spans="1:8" x14ac:dyDescent="0.25">
      <c r="A119" t="s">
        <v>120</v>
      </c>
      <c r="B119">
        <v>173</v>
      </c>
      <c r="C119">
        <v>0</v>
      </c>
      <c r="E119" t="str">
        <f t="shared" si="8"/>
        <v>226: MEDIA VOL MUTE ,</v>
      </c>
      <c r="F119" t="str">
        <f t="shared" si="9"/>
        <v>173|0</v>
      </c>
      <c r="G119" t="str">
        <f t="shared" si="10"/>
        <v>226</v>
      </c>
      <c r="H119" t="str">
        <f t="shared" si="11"/>
        <v>"173|0": "226",</v>
      </c>
    </row>
    <row r="120" spans="1:8" x14ac:dyDescent="0.25">
      <c r="A120" t="s">
        <v>121</v>
      </c>
      <c r="B120">
        <v>175</v>
      </c>
      <c r="C120">
        <v>0</v>
      </c>
      <c r="E120" t="str">
        <f t="shared" si="8"/>
        <v>233: MEDIA VOL UP ,</v>
      </c>
      <c r="F120" t="str">
        <f t="shared" si="9"/>
        <v>175|0</v>
      </c>
      <c r="G120" t="str">
        <f t="shared" si="10"/>
        <v>233</v>
      </c>
      <c r="H120" t="str">
        <f t="shared" si="11"/>
        <v>"175|0": "233",</v>
      </c>
    </row>
    <row r="121" spans="1:8" x14ac:dyDescent="0.25">
      <c r="A121" t="s">
        <v>122</v>
      </c>
      <c r="B121">
        <v>174</v>
      </c>
      <c r="C121">
        <v>0</v>
      </c>
      <c r="E121" t="str">
        <f t="shared" si="8"/>
        <v>234: MEDIA VOL DOWN</v>
      </c>
      <c r="F121" t="str">
        <f t="shared" si="9"/>
        <v>174|0</v>
      </c>
      <c r="G121" t="str">
        <f t="shared" si="10"/>
        <v>234</v>
      </c>
      <c r="H121" t="str">
        <f t="shared" si="11"/>
        <v>"174|0": "234",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joacofz6 joacofz6</dc:creator>
  <cp:lastModifiedBy>joacofz6 joacofz6</cp:lastModifiedBy>
  <dcterms:created xsi:type="dcterms:W3CDTF">2020-11-05T17:50:45Z</dcterms:created>
  <dcterms:modified xsi:type="dcterms:W3CDTF">2020-11-06T00:38:18Z</dcterms:modified>
</cp:coreProperties>
</file>