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kimbilyk/Documents/GitHub/_assets/theory/data/"/>
    </mc:Choice>
  </mc:AlternateContent>
  <xr:revisionPtr revIDLastSave="0" documentId="13_ncr:1_{73CABF10-2B14-EC49-8BE4-EDBB29D6AEF9}" xr6:coauthVersionLast="47" xr6:coauthVersionMax="47" xr10:uidLastSave="{00000000-0000-0000-0000-000000000000}"/>
  <bookViews>
    <workbookView xWindow="6460" yWindow="500" windowWidth="28240" windowHeight="19340" xr2:uid="{B2D11DE6-155D-904B-ACCB-EAC0345723BA}"/>
  </bookViews>
  <sheets>
    <sheet name="Formatted" sheetId="1" r:id="rId1"/>
    <sheet name="WSJ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2" i="1"/>
  <c r="C3" i="1"/>
  <c r="D3" i="1"/>
  <c r="E3" i="1"/>
  <c r="G3" i="1"/>
  <c r="C4" i="1"/>
  <c r="D4" i="1"/>
  <c r="E4" i="1"/>
  <c r="G4" i="1"/>
  <c r="C5" i="1"/>
  <c r="D5" i="1"/>
  <c r="E5" i="1"/>
  <c r="G5" i="1"/>
  <c r="C6" i="1"/>
  <c r="D6" i="1"/>
  <c r="E6" i="1"/>
  <c r="G6" i="1"/>
  <c r="C7" i="1"/>
  <c r="D7" i="1"/>
  <c r="E7" i="1"/>
  <c r="G7" i="1"/>
  <c r="C8" i="1"/>
  <c r="D8" i="1"/>
  <c r="E8" i="1"/>
  <c r="G8" i="1"/>
  <c r="C9" i="1"/>
  <c r="D9" i="1"/>
  <c r="E9" i="1"/>
  <c r="G9" i="1"/>
  <c r="C10" i="1"/>
  <c r="D10" i="1"/>
  <c r="E10" i="1"/>
  <c r="G10" i="1"/>
  <c r="C11" i="1"/>
  <c r="D11" i="1"/>
  <c r="E11" i="1"/>
  <c r="G11" i="1"/>
  <c r="C12" i="1"/>
  <c r="D12" i="1"/>
  <c r="E12" i="1"/>
  <c r="G12" i="1"/>
  <c r="C13" i="1"/>
  <c r="D13" i="1"/>
  <c r="E13" i="1"/>
  <c r="G13" i="1"/>
  <c r="C14" i="1"/>
  <c r="D14" i="1"/>
  <c r="E14" i="1"/>
  <c r="G14" i="1"/>
  <c r="C15" i="1"/>
  <c r="D15" i="1"/>
  <c r="E15" i="1"/>
  <c r="G15" i="1"/>
  <c r="C16" i="1"/>
  <c r="D16" i="1"/>
  <c r="E16" i="1"/>
  <c r="G16" i="1"/>
  <c r="C17" i="1"/>
  <c r="D17" i="1"/>
  <c r="E17" i="1"/>
  <c r="G17" i="1"/>
  <c r="C18" i="1"/>
  <c r="D18" i="1"/>
  <c r="E18" i="1"/>
  <c r="G18" i="1"/>
  <c r="C19" i="1"/>
  <c r="D19" i="1"/>
  <c r="E19" i="1"/>
  <c r="G19" i="1"/>
  <c r="C20" i="1"/>
  <c r="D20" i="1"/>
  <c r="E20" i="1"/>
  <c r="G20" i="1"/>
  <c r="C21" i="1"/>
  <c r="D21" i="1"/>
  <c r="E21" i="1"/>
  <c r="G21" i="1"/>
  <c r="C22" i="1"/>
  <c r="D22" i="1"/>
  <c r="E22" i="1"/>
  <c r="G22" i="1"/>
  <c r="C23" i="1"/>
  <c r="D23" i="1"/>
  <c r="E23" i="1"/>
  <c r="G23" i="1"/>
  <c r="C24" i="1"/>
  <c r="D24" i="1"/>
  <c r="E24" i="1"/>
  <c r="G24" i="1"/>
  <c r="C25" i="1"/>
  <c r="D25" i="1"/>
  <c r="E25" i="1"/>
  <c r="G25" i="1"/>
  <c r="C26" i="1"/>
  <c r="D26" i="1"/>
  <c r="E26" i="1"/>
  <c r="G26" i="1"/>
  <c r="C27" i="1"/>
  <c r="D27" i="1"/>
  <c r="E27" i="1"/>
  <c r="G27" i="1"/>
  <c r="C28" i="1"/>
  <c r="D28" i="1"/>
  <c r="E28" i="1"/>
  <c r="G28" i="1"/>
  <c r="C29" i="1"/>
  <c r="D29" i="1"/>
  <c r="E29" i="1"/>
  <c r="G29" i="1"/>
  <c r="C30" i="1"/>
  <c r="D30" i="1"/>
  <c r="E30" i="1"/>
  <c r="G30" i="1"/>
  <c r="C31" i="1"/>
  <c r="D31" i="1"/>
  <c r="E31" i="1"/>
  <c r="G31" i="1"/>
  <c r="C32" i="1"/>
  <c r="D32" i="1"/>
  <c r="E32" i="1"/>
  <c r="G32" i="1"/>
  <c r="C33" i="1"/>
  <c r="D33" i="1"/>
  <c r="E33" i="1"/>
  <c r="G33" i="1"/>
  <c r="C34" i="1"/>
  <c r="D34" i="1"/>
  <c r="E34" i="1"/>
  <c r="G34" i="1"/>
  <c r="C35" i="1"/>
  <c r="D35" i="1"/>
  <c r="E35" i="1"/>
  <c r="G35" i="1"/>
  <c r="C36" i="1"/>
  <c r="D36" i="1"/>
  <c r="E36" i="1"/>
  <c r="G36" i="1"/>
  <c r="C37" i="1"/>
  <c r="D37" i="1"/>
  <c r="E37" i="1"/>
  <c r="G37" i="1"/>
  <c r="C38" i="1"/>
  <c r="D38" i="1"/>
  <c r="E38" i="1"/>
  <c r="G38" i="1"/>
  <c r="C39" i="1"/>
  <c r="D39" i="1"/>
  <c r="E39" i="1"/>
  <c r="G39" i="1"/>
  <c r="C40" i="1"/>
  <c r="D40" i="1"/>
  <c r="E40" i="1"/>
  <c r="G40" i="1"/>
  <c r="C41" i="1"/>
  <c r="D41" i="1"/>
  <c r="E41" i="1"/>
  <c r="G41" i="1"/>
  <c r="C42" i="1"/>
  <c r="D42" i="1"/>
  <c r="E42" i="1"/>
  <c r="G42" i="1"/>
  <c r="C43" i="1"/>
  <c r="D43" i="1"/>
  <c r="E43" i="1"/>
  <c r="G43" i="1"/>
  <c r="C44" i="1"/>
  <c r="D44" i="1"/>
  <c r="E44" i="1"/>
  <c r="G44" i="1"/>
  <c r="C45" i="1"/>
  <c r="D45" i="1"/>
  <c r="E45" i="1"/>
  <c r="G45" i="1"/>
  <c r="C46" i="1"/>
  <c r="D46" i="1"/>
  <c r="E46" i="1"/>
  <c r="G46" i="1"/>
  <c r="C47" i="1"/>
  <c r="D47" i="1"/>
  <c r="E47" i="1"/>
  <c r="G47" i="1"/>
  <c r="C48" i="1"/>
  <c r="D48" i="1"/>
  <c r="E48" i="1"/>
  <c r="G48" i="1"/>
  <c r="C49" i="1"/>
  <c r="D49" i="1"/>
  <c r="E49" i="1"/>
  <c r="G49" i="1"/>
  <c r="C50" i="1"/>
  <c r="D50" i="1"/>
  <c r="E50" i="1"/>
  <c r="G50" i="1"/>
  <c r="C51" i="1"/>
  <c r="D51" i="1"/>
  <c r="E51" i="1"/>
  <c r="G51" i="1"/>
  <c r="C52" i="1"/>
  <c r="D52" i="1"/>
  <c r="E52" i="1"/>
  <c r="G52" i="1"/>
  <c r="C53" i="1"/>
  <c r="D53" i="1"/>
  <c r="E53" i="1"/>
  <c r="G53" i="1"/>
  <c r="C54" i="1"/>
  <c r="D54" i="1"/>
  <c r="E54" i="1"/>
  <c r="G54" i="1"/>
  <c r="C55" i="1"/>
  <c r="D55" i="1"/>
  <c r="E55" i="1"/>
  <c r="G55" i="1"/>
  <c r="C56" i="1"/>
  <c r="D56" i="1"/>
  <c r="E56" i="1"/>
  <c r="G56" i="1"/>
  <c r="C57" i="1"/>
  <c r="D57" i="1"/>
  <c r="E57" i="1"/>
  <c r="G57" i="1"/>
  <c r="C58" i="1"/>
  <c r="D58" i="1"/>
  <c r="E58" i="1"/>
  <c r="G58" i="1"/>
  <c r="C59" i="1"/>
  <c r="D59" i="1"/>
  <c r="E59" i="1"/>
  <c r="G59" i="1"/>
  <c r="C60" i="1"/>
  <c r="D60" i="1"/>
  <c r="E60" i="1"/>
  <c r="G60" i="1"/>
  <c r="C61" i="1"/>
  <c r="D61" i="1"/>
  <c r="E61" i="1"/>
  <c r="G61" i="1"/>
  <c r="C62" i="1"/>
  <c r="D62" i="1"/>
  <c r="E62" i="1"/>
  <c r="G62" i="1"/>
  <c r="C63" i="1"/>
  <c r="D63" i="1"/>
  <c r="E63" i="1"/>
  <c r="G63" i="1"/>
  <c r="C64" i="1"/>
  <c r="D64" i="1"/>
  <c r="E64" i="1"/>
  <c r="G64" i="1"/>
  <c r="C65" i="1"/>
  <c r="D65" i="1"/>
  <c r="E65" i="1"/>
  <c r="G65" i="1"/>
  <c r="C66" i="1"/>
  <c r="D66" i="1"/>
  <c r="E66" i="1"/>
  <c r="G66" i="1"/>
  <c r="C67" i="1"/>
  <c r="D67" i="1"/>
  <c r="E67" i="1"/>
  <c r="G67" i="1"/>
  <c r="C68" i="1"/>
  <c r="D68" i="1"/>
  <c r="E68" i="1"/>
  <c r="G68" i="1"/>
  <c r="C69" i="1"/>
  <c r="D69" i="1"/>
  <c r="E69" i="1"/>
  <c r="G69" i="1"/>
  <c r="C70" i="1"/>
  <c r="D70" i="1"/>
  <c r="E70" i="1"/>
  <c r="G70" i="1"/>
  <c r="C71" i="1"/>
  <c r="D71" i="1"/>
  <c r="E71" i="1"/>
  <c r="G71" i="1"/>
  <c r="C72" i="1"/>
  <c r="D72" i="1"/>
  <c r="E72" i="1"/>
  <c r="G72" i="1"/>
  <c r="C73" i="1"/>
  <c r="D73" i="1"/>
  <c r="E73" i="1"/>
  <c r="G73" i="1"/>
  <c r="C74" i="1"/>
  <c r="D74" i="1"/>
  <c r="E74" i="1"/>
  <c r="G74" i="1"/>
  <c r="C75" i="1"/>
  <c r="D75" i="1"/>
  <c r="E75" i="1"/>
  <c r="G75" i="1"/>
  <c r="C76" i="1"/>
  <c r="D76" i="1"/>
  <c r="E76" i="1"/>
  <c r="G76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C81" i="1"/>
  <c r="D81" i="1"/>
  <c r="E81" i="1"/>
  <c r="G81" i="1"/>
  <c r="C82" i="1"/>
  <c r="D82" i="1"/>
  <c r="E82" i="1"/>
  <c r="G82" i="1"/>
  <c r="C83" i="1"/>
  <c r="D83" i="1"/>
  <c r="E83" i="1"/>
  <c r="G83" i="1"/>
  <c r="C84" i="1"/>
  <c r="D84" i="1"/>
  <c r="E84" i="1"/>
  <c r="G84" i="1"/>
  <c r="C85" i="1"/>
  <c r="D85" i="1"/>
  <c r="E85" i="1"/>
  <c r="G85" i="1"/>
  <c r="C86" i="1"/>
  <c r="D86" i="1"/>
  <c r="E86" i="1"/>
  <c r="G86" i="1"/>
  <c r="C87" i="1"/>
  <c r="D87" i="1"/>
  <c r="E87" i="1"/>
  <c r="G87" i="1"/>
  <c r="C88" i="1"/>
  <c r="D88" i="1"/>
  <c r="E88" i="1"/>
  <c r="G88" i="1"/>
  <c r="C89" i="1"/>
  <c r="D89" i="1"/>
  <c r="E89" i="1"/>
  <c r="G89" i="1"/>
  <c r="C90" i="1"/>
  <c r="D90" i="1"/>
  <c r="E90" i="1"/>
  <c r="G90" i="1"/>
  <c r="C91" i="1"/>
  <c r="D91" i="1"/>
  <c r="E91" i="1"/>
  <c r="G91" i="1"/>
  <c r="C92" i="1"/>
  <c r="D92" i="1"/>
  <c r="E92" i="1"/>
  <c r="G92" i="1"/>
  <c r="C93" i="1"/>
  <c r="D93" i="1"/>
  <c r="E93" i="1"/>
  <c r="G93" i="1"/>
  <c r="C94" i="1"/>
  <c r="D94" i="1"/>
  <c r="E94" i="1"/>
  <c r="G94" i="1"/>
  <c r="C95" i="1"/>
  <c r="D95" i="1"/>
  <c r="E95" i="1"/>
  <c r="G95" i="1"/>
  <c r="C96" i="1"/>
  <c r="D96" i="1"/>
  <c r="E96" i="1"/>
  <c r="G96" i="1"/>
  <c r="C97" i="1"/>
  <c r="D97" i="1"/>
  <c r="E97" i="1"/>
  <c r="G97" i="1"/>
  <c r="C98" i="1"/>
  <c r="D98" i="1"/>
  <c r="E98" i="1"/>
  <c r="G98" i="1"/>
  <c r="C99" i="1"/>
  <c r="D99" i="1"/>
  <c r="E99" i="1"/>
  <c r="G99" i="1"/>
  <c r="C100" i="1"/>
  <c r="D100" i="1"/>
  <c r="E100" i="1"/>
  <c r="G100" i="1"/>
  <c r="C101" i="1"/>
  <c r="D101" i="1"/>
  <c r="E101" i="1"/>
  <c r="G101" i="1"/>
  <c r="C102" i="1"/>
  <c r="D102" i="1"/>
  <c r="E102" i="1"/>
  <c r="G102" i="1"/>
  <c r="C103" i="1"/>
  <c r="D103" i="1"/>
  <c r="E103" i="1"/>
  <c r="G103" i="1"/>
  <c r="C104" i="1"/>
  <c r="D104" i="1"/>
  <c r="E104" i="1"/>
  <c r="G104" i="1"/>
  <c r="C105" i="1"/>
  <c r="D105" i="1"/>
  <c r="E105" i="1"/>
  <c r="G105" i="1"/>
  <c r="C106" i="1"/>
  <c r="D106" i="1"/>
  <c r="E106" i="1"/>
  <c r="G106" i="1"/>
  <c r="C107" i="1"/>
  <c r="D107" i="1"/>
  <c r="E107" i="1"/>
  <c r="G107" i="1"/>
  <c r="C108" i="1"/>
  <c r="D108" i="1"/>
  <c r="E108" i="1"/>
  <c r="G108" i="1"/>
  <c r="C109" i="1"/>
  <c r="D109" i="1"/>
  <c r="E109" i="1"/>
  <c r="G109" i="1"/>
  <c r="C110" i="1"/>
  <c r="D110" i="1"/>
  <c r="E110" i="1"/>
  <c r="G110" i="1"/>
  <c r="C111" i="1"/>
  <c r="D111" i="1"/>
  <c r="E111" i="1"/>
  <c r="G111" i="1"/>
  <c r="C112" i="1"/>
  <c r="D112" i="1"/>
  <c r="E112" i="1"/>
  <c r="G112" i="1"/>
  <c r="C113" i="1"/>
  <c r="D113" i="1"/>
  <c r="E113" i="1"/>
  <c r="G113" i="1"/>
  <c r="C114" i="1"/>
  <c r="D114" i="1"/>
  <c r="E114" i="1"/>
  <c r="G114" i="1"/>
  <c r="C115" i="1"/>
  <c r="D115" i="1"/>
  <c r="E115" i="1"/>
  <c r="G115" i="1"/>
  <c r="C116" i="1"/>
  <c r="D116" i="1"/>
  <c r="E116" i="1"/>
  <c r="G116" i="1"/>
  <c r="C117" i="1"/>
  <c r="D117" i="1"/>
  <c r="E117" i="1"/>
  <c r="G117" i="1"/>
  <c r="C118" i="1"/>
  <c r="D118" i="1"/>
  <c r="E118" i="1"/>
  <c r="G118" i="1"/>
  <c r="C119" i="1"/>
  <c r="D119" i="1"/>
  <c r="E119" i="1"/>
  <c r="G119" i="1"/>
  <c r="C120" i="1"/>
  <c r="D120" i="1"/>
  <c r="E120" i="1"/>
  <c r="G120" i="1"/>
  <c r="C121" i="1"/>
  <c r="D121" i="1"/>
  <c r="E121" i="1"/>
  <c r="G121" i="1"/>
  <c r="C122" i="1"/>
  <c r="D122" i="1"/>
  <c r="E122" i="1"/>
  <c r="G122" i="1"/>
  <c r="C123" i="1"/>
  <c r="D123" i="1"/>
  <c r="E123" i="1"/>
  <c r="G123" i="1"/>
  <c r="C124" i="1"/>
  <c r="D124" i="1"/>
  <c r="E124" i="1"/>
  <c r="G124" i="1"/>
  <c r="C125" i="1"/>
  <c r="D125" i="1"/>
  <c r="E125" i="1"/>
  <c r="G125" i="1"/>
  <c r="C126" i="1"/>
  <c r="D126" i="1"/>
  <c r="E126" i="1"/>
  <c r="G126" i="1"/>
  <c r="C127" i="1"/>
  <c r="D127" i="1"/>
  <c r="E127" i="1"/>
  <c r="G127" i="1"/>
  <c r="C128" i="1"/>
  <c r="D128" i="1"/>
  <c r="E128" i="1"/>
  <c r="G128" i="1"/>
  <c r="C129" i="1"/>
  <c r="D129" i="1"/>
  <c r="E129" i="1"/>
  <c r="G129" i="1"/>
  <c r="C130" i="1"/>
  <c r="D130" i="1"/>
  <c r="E130" i="1"/>
  <c r="G130" i="1"/>
  <c r="C131" i="1"/>
  <c r="D131" i="1"/>
  <c r="E131" i="1"/>
  <c r="G131" i="1"/>
  <c r="C132" i="1"/>
  <c r="D132" i="1"/>
  <c r="E132" i="1"/>
  <c r="G132" i="1"/>
  <c r="C133" i="1"/>
  <c r="D133" i="1"/>
  <c r="E133" i="1"/>
  <c r="G133" i="1"/>
  <c r="C134" i="1"/>
  <c r="D134" i="1"/>
  <c r="E134" i="1"/>
  <c r="G134" i="1"/>
  <c r="C135" i="1"/>
  <c r="D135" i="1"/>
  <c r="E135" i="1"/>
  <c r="G135" i="1"/>
  <c r="C136" i="1"/>
  <c r="D136" i="1"/>
  <c r="E136" i="1"/>
  <c r="G136" i="1"/>
  <c r="C137" i="1"/>
  <c r="D137" i="1"/>
  <c r="E137" i="1"/>
  <c r="G137" i="1"/>
  <c r="C138" i="1"/>
  <c r="D138" i="1"/>
  <c r="E138" i="1"/>
  <c r="G138" i="1"/>
  <c r="C139" i="1"/>
  <c r="D139" i="1"/>
  <c r="E139" i="1"/>
  <c r="G139" i="1"/>
  <c r="C140" i="1"/>
  <c r="D140" i="1"/>
  <c r="E140" i="1"/>
  <c r="G140" i="1"/>
  <c r="C141" i="1"/>
  <c r="D141" i="1"/>
  <c r="E141" i="1"/>
  <c r="G141" i="1"/>
  <c r="C142" i="1"/>
  <c r="D142" i="1"/>
  <c r="E142" i="1"/>
  <c r="G142" i="1"/>
  <c r="C143" i="1"/>
  <c r="D143" i="1"/>
  <c r="E143" i="1"/>
  <c r="G143" i="1"/>
  <c r="C144" i="1"/>
  <c r="D144" i="1"/>
  <c r="E144" i="1"/>
  <c r="G144" i="1"/>
  <c r="C145" i="1"/>
  <c r="D145" i="1"/>
  <c r="E145" i="1"/>
  <c r="G145" i="1"/>
  <c r="C146" i="1"/>
  <c r="D146" i="1"/>
  <c r="E146" i="1"/>
  <c r="G146" i="1"/>
  <c r="C147" i="1"/>
  <c r="D147" i="1"/>
  <c r="E147" i="1"/>
  <c r="G147" i="1"/>
  <c r="C148" i="1"/>
  <c r="D148" i="1"/>
  <c r="E148" i="1"/>
  <c r="G148" i="1"/>
  <c r="C149" i="1"/>
  <c r="D149" i="1"/>
  <c r="E149" i="1"/>
  <c r="G149" i="1"/>
  <c r="C150" i="1"/>
  <c r="D150" i="1"/>
  <c r="E150" i="1"/>
  <c r="G150" i="1"/>
  <c r="C151" i="1"/>
  <c r="D151" i="1"/>
  <c r="E151" i="1"/>
  <c r="G151" i="1"/>
  <c r="C152" i="1"/>
  <c r="D152" i="1"/>
  <c r="E152" i="1"/>
  <c r="G152" i="1"/>
  <c r="C153" i="1"/>
  <c r="D153" i="1"/>
  <c r="E153" i="1"/>
  <c r="G153" i="1"/>
  <c r="C154" i="1"/>
  <c r="D154" i="1"/>
  <c r="E154" i="1"/>
  <c r="G154" i="1"/>
  <c r="C155" i="1"/>
  <c r="D155" i="1"/>
  <c r="E155" i="1"/>
  <c r="G155" i="1"/>
  <c r="C156" i="1"/>
  <c r="D156" i="1"/>
  <c r="E156" i="1"/>
  <c r="G156" i="1"/>
  <c r="C157" i="1"/>
  <c r="D157" i="1"/>
  <c r="E157" i="1"/>
  <c r="G157" i="1"/>
  <c r="C158" i="1"/>
  <c r="D158" i="1"/>
  <c r="E158" i="1"/>
  <c r="G158" i="1"/>
  <c r="C159" i="1"/>
  <c r="D159" i="1"/>
  <c r="E159" i="1"/>
  <c r="G159" i="1"/>
  <c r="C160" i="1"/>
  <c r="D160" i="1"/>
  <c r="E160" i="1"/>
  <c r="G160" i="1"/>
  <c r="C161" i="1"/>
  <c r="D161" i="1"/>
  <c r="E161" i="1"/>
  <c r="G161" i="1"/>
  <c r="C162" i="1"/>
  <c r="D162" i="1"/>
  <c r="E162" i="1"/>
  <c r="G162" i="1"/>
  <c r="C163" i="1"/>
  <c r="D163" i="1"/>
  <c r="E163" i="1"/>
  <c r="G163" i="1"/>
  <c r="C164" i="1"/>
  <c r="D164" i="1"/>
  <c r="E164" i="1"/>
  <c r="G164" i="1"/>
  <c r="C165" i="1"/>
  <c r="D165" i="1"/>
  <c r="E165" i="1"/>
  <c r="G165" i="1"/>
  <c r="C166" i="1"/>
  <c r="D166" i="1"/>
  <c r="E166" i="1"/>
  <c r="G166" i="1"/>
  <c r="C167" i="1"/>
  <c r="D167" i="1"/>
  <c r="E167" i="1"/>
  <c r="G167" i="1"/>
  <c r="C168" i="1"/>
  <c r="D168" i="1"/>
  <c r="E168" i="1"/>
  <c r="G168" i="1"/>
  <c r="C169" i="1"/>
  <c r="D169" i="1"/>
  <c r="E169" i="1"/>
  <c r="G169" i="1"/>
  <c r="C170" i="1"/>
  <c r="D170" i="1"/>
  <c r="E170" i="1"/>
  <c r="G170" i="1"/>
  <c r="C171" i="1"/>
  <c r="D171" i="1"/>
  <c r="E171" i="1"/>
  <c r="G171" i="1"/>
  <c r="C172" i="1"/>
  <c r="D172" i="1"/>
  <c r="E172" i="1"/>
  <c r="G172" i="1"/>
  <c r="C173" i="1"/>
  <c r="D173" i="1"/>
  <c r="E173" i="1"/>
  <c r="G173" i="1"/>
  <c r="C174" i="1"/>
  <c r="D174" i="1"/>
  <c r="E174" i="1"/>
  <c r="G174" i="1"/>
  <c r="C175" i="1"/>
  <c r="D175" i="1"/>
  <c r="E175" i="1"/>
  <c r="G175" i="1"/>
  <c r="C176" i="1"/>
  <c r="D176" i="1"/>
  <c r="E176" i="1"/>
  <c r="G176" i="1"/>
  <c r="C177" i="1"/>
  <c r="D177" i="1"/>
  <c r="E177" i="1"/>
  <c r="G177" i="1"/>
  <c r="C178" i="1"/>
  <c r="D178" i="1"/>
  <c r="E178" i="1"/>
  <c r="G178" i="1"/>
  <c r="C179" i="1"/>
  <c r="D179" i="1"/>
  <c r="E179" i="1"/>
  <c r="G179" i="1"/>
  <c r="C180" i="1"/>
  <c r="D180" i="1"/>
  <c r="E180" i="1"/>
  <c r="G180" i="1"/>
  <c r="C181" i="1"/>
  <c r="D181" i="1"/>
  <c r="E181" i="1"/>
  <c r="G181" i="1"/>
  <c r="C182" i="1"/>
  <c r="D182" i="1"/>
  <c r="E182" i="1"/>
  <c r="G182" i="1"/>
  <c r="C183" i="1"/>
  <c r="D183" i="1"/>
  <c r="E183" i="1"/>
  <c r="G183" i="1"/>
  <c r="C184" i="1"/>
  <c r="D184" i="1"/>
  <c r="E184" i="1"/>
  <c r="G184" i="1"/>
  <c r="C185" i="1"/>
  <c r="D185" i="1"/>
  <c r="E185" i="1"/>
  <c r="G185" i="1"/>
  <c r="C186" i="1"/>
  <c r="D186" i="1"/>
  <c r="E186" i="1"/>
  <c r="G186" i="1"/>
  <c r="C187" i="1"/>
  <c r="D187" i="1"/>
  <c r="E187" i="1"/>
  <c r="G187" i="1"/>
  <c r="C188" i="1"/>
  <c r="D188" i="1"/>
  <c r="E188" i="1"/>
  <c r="G188" i="1"/>
  <c r="C189" i="1"/>
  <c r="D189" i="1"/>
  <c r="E189" i="1"/>
  <c r="G189" i="1"/>
  <c r="C190" i="1"/>
  <c r="D190" i="1"/>
  <c r="E190" i="1"/>
  <c r="G190" i="1"/>
  <c r="C191" i="1"/>
  <c r="D191" i="1"/>
  <c r="E191" i="1"/>
  <c r="G191" i="1"/>
  <c r="C192" i="1"/>
  <c r="D192" i="1"/>
  <c r="E192" i="1"/>
  <c r="G192" i="1"/>
  <c r="C193" i="1"/>
  <c r="D193" i="1"/>
  <c r="E193" i="1"/>
  <c r="G193" i="1"/>
  <c r="C194" i="1"/>
  <c r="D194" i="1"/>
  <c r="E194" i="1"/>
  <c r="G194" i="1"/>
  <c r="C195" i="1"/>
  <c r="D195" i="1"/>
  <c r="E195" i="1"/>
  <c r="G195" i="1"/>
  <c r="C196" i="1"/>
  <c r="D196" i="1"/>
  <c r="E196" i="1"/>
  <c r="G196" i="1"/>
  <c r="C197" i="1"/>
  <c r="D197" i="1"/>
  <c r="E197" i="1"/>
  <c r="G197" i="1"/>
  <c r="C198" i="1"/>
  <c r="D198" i="1"/>
  <c r="E198" i="1"/>
  <c r="G198" i="1"/>
  <c r="C199" i="1"/>
  <c r="D199" i="1"/>
  <c r="E199" i="1"/>
  <c r="G199" i="1"/>
  <c r="C200" i="1"/>
  <c r="D200" i="1"/>
  <c r="E200" i="1"/>
  <c r="G200" i="1"/>
  <c r="C201" i="1"/>
  <c r="D201" i="1"/>
  <c r="E201" i="1"/>
  <c r="G201" i="1"/>
  <c r="C202" i="1"/>
  <c r="D202" i="1"/>
  <c r="E202" i="1"/>
  <c r="G202" i="1"/>
  <c r="C203" i="1"/>
  <c r="D203" i="1"/>
  <c r="E203" i="1"/>
  <c r="G203" i="1"/>
  <c r="C204" i="1"/>
  <c r="D204" i="1"/>
  <c r="E204" i="1"/>
  <c r="G204" i="1"/>
  <c r="C205" i="1"/>
  <c r="D205" i="1"/>
  <c r="E205" i="1"/>
  <c r="G205" i="1"/>
  <c r="C206" i="1"/>
  <c r="D206" i="1"/>
  <c r="E206" i="1"/>
  <c r="G206" i="1"/>
  <c r="C207" i="1"/>
  <c r="D207" i="1"/>
  <c r="E207" i="1"/>
  <c r="G207" i="1"/>
  <c r="C208" i="1"/>
  <c r="D208" i="1"/>
  <c r="E208" i="1"/>
  <c r="G208" i="1"/>
  <c r="C209" i="1"/>
  <c r="D209" i="1"/>
  <c r="E209" i="1"/>
  <c r="G209" i="1"/>
  <c r="C210" i="1"/>
  <c r="D210" i="1"/>
  <c r="E210" i="1"/>
  <c r="G210" i="1"/>
  <c r="C211" i="1"/>
  <c r="D211" i="1"/>
  <c r="E211" i="1"/>
  <c r="G211" i="1"/>
  <c r="C212" i="1"/>
  <c r="D212" i="1"/>
  <c r="E212" i="1"/>
  <c r="G212" i="1"/>
  <c r="C213" i="1"/>
  <c r="D213" i="1"/>
  <c r="E213" i="1"/>
  <c r="G213" i="1"/>
  <c r="C214" i="1"/>
  <c r="D214" i="1"/>
  <c r="E214" i="1"/>
  <c r="G214" i="1"/>
  <c r="C215" i="1"/>
  <c r="D215" i="1"/>
  <c r="E215" i="1"/>
  <c r="G215" i="1"/>
  <c r="C216" i="1"/>
  <c r="D216" i="1"/>
  <c r="E216" i="1"/>
  <c r="G216" i="1"/>
  <c r="C217" i="1"/>
  <c r="D217" i="1"/>
  <c r="E217" i="1"/>
  <c r="G217" i="1"/>
  <c r="C218" i="1"/>
  <c r="D218" i="1"/>
  <c r="E218" i="1"/>
  <c r="G218" i="1"/>
  <c r="C219" i="1"/>
  <c r="D219" i="1"/>
  <c r="E219" i="1"/>
  <c r="G219" i="1"/>
  <c r="C220" i="1"/>
  <c r="D220" i="1"/>
  <c r="E220" i="1"/>
  <c r="G220" i="1"/>
  <c r="C221" i="1"/>
  <c r="D221" i="1"/>
  <c r="E221" i="1"/>
  <c r="G221" i="1"/>
  <c r="C222" i="1"/>
  <c r="D222" i="1"/>
  <c r="E222" i="1"/>
  <c r="G222" i="1"/>
  <c r="C223" i="1"/>
  <c r="D223" i="1"/>
  <c r="E223" i="1"/>
  <c r="G223" i="1"/>
  <c r="C224" i="1"/>
  <c r="D224" i="1"/>
  <c r="E224" i="1"/>
  <c r="G224" i="1"/>
  <c r="C225" i="1"/>
  <c r="D225" i="1"/>
  <c r="E225" i="1"/>
  <c r="G225" i="1"/>
  <c r="C226" i="1"/>
  <c r="D226" i="1"/>
  <c r="E226" i="1"/>
  <c r="G226" i="1"/>
  <c r="C227" i="1"/>
  <c r="D227" i="1"/>
  <c r="E227" i="1"/>
  <c r="G227" i="1"/>
  <c r="C228" i="1"/>
  <c r="D228" i="1"/>
  <c r="E228" i="1"/>
  <c r="G228" i="1"/>
  <c r="C229" i="1"/>
  <c r="D229" i="1"/>
  <c r="E229" i="1"/>
  <c r="G229" i="1"/>
  <c r="C230" i="1"/>
  <c r="D230" i="1"/>
  <c r="E230" i="1"/>
  <c r="G230" i="1"/>
  <c r="C231" i="1"/>
  <c r="D231" i="1"/>
  <c r="E231" i="1"/>
  <c r="G231" i="1"/>
  <c r="C232" i="1"/>
  <c r="D232" i="1"/>
  <c r="E232" i="1"/>
  <c r="G232" i="1"/>
  <c r="C233" i="1"/>
  <c r="D233" i="1"/>
  <c r="E233" i="1"/>
  <c r="G233" i="1"/>
  <c r="C234" i="1"/>
  <c r="D234" i="1"/>
  <c r="E234" i="1"/>
  <c r="G234" i="1"/>
  <c r="C235" i="1"/>
  <c r="D235" i="1"/>
  <c r="E235" i="1"/>
  <c r="G235" i="1"/>
  <c r="C236" i="1"/>
  <c r="D236" i="1"/>
  <c r="E236" i="1"/>
  <c r="G236" i="1"/>
  <c r="C237" i="1"/>
  <c r="D237" i="1"/>
  <c r="E237" i="1"/>
  <c r="G237" i="1"/>
  <c r="C238" i="1"/>
  <c r="D238" i="1"/>
  <c r="E238" i="1"/>
  <c r="G238" i="1"/>
  <c r="C239" i="1"/>
  <c r="D239" i="1"/>
  <c r="E239" i="1"/>
  <c r="G239" i="1"/>
  <c r="C240" i="1"/>
  <c r="D240" i="1"/>
  <c r="E240" i="1"/>
  <c r="G240" i="1"/>
  <c r="C241" i="1"/>
  <c r="D241" i="1"/>
  <c r="E241" i="1"/>
  <c r="G241" i="1"/>
  <c r="C242" i="1"/>
  <c r="D242" i="1"/>
  <c r="E242" i="1"/>
  <c r="G242" i="1"/>
  <c r="C243" i="1"/>
  <c r="D243" i="1"/>
  <c r="E243" i="1"/>
  <c r="G243" i="1"/>
  <c r="C244" i="1"/>
  <c r="D244" i="1"/>
  <c r="E244" i="1"/>
  <c r="G244" i="1"/>
  <c r="C245" i="1"/>
  <c r="D245" i="1"/>
  <c r="E245" i="1"/>
  <c r="G245" i="1"/>
  <c r="C246" i="1"/>
  <c r="D246" i="1"/>
  <c r="E246" i="1"/>
  <c r="G246" i="1"/>
  <c r="C247" i="1"/>
  <c r="D247" i="1"/>
  <c r="E247" i="1"/>
  <c r="G247" i="1"/>
  <c r="C248" i="1"/>
  <c r="D248" i="1"/>
  <c r="E248" i="1"/>
  <c r="G248" i="1"/>
  <c r="C249" i="1"/>
  <c r="D249" i="1"/>
  <c r="E249" i="1"/>
  <c r="G249" i="1"/>
  <c r="C250" i="1"/>
  <c r="D250" i="1"/>
  <c r="E250" i="1"/>
  <c r="G250" i="1"/>
  <c r="C251" i="1"/>
  <c r="D251" i="1"/>
  <c r="E251" i="1"/>
  <c r="G251" i="1"/>
  <c r="C252" i="1"/>
  <c r="D252" i="1"/>
  <c r="E252" i="1"/>
  <c r="G252" i="1"/>
  <c r="C253" i="1"/>
  <c r="D253" i="1"/>
  <c r="E253" i="1"/>
  <c r="G253" i="1"/>
  <c r="C254" i="1"/>
  <c r="D254" i="1"/>
  <c r="E254" i="1"/>
  <c r="G254" i="1"/>
  <c r="C255" i="1"/>
  <c r="D255" i="1"/>
  <c r="E255" i="1"/>
  <c r="G255" i="1"/>
  <c r="C256" i="1"/>
  <c r="D256" i="1"/>
  <c r="E256" i="1"/>
  <c r="G256" i="1"/>
  <c r="C257" i="1"/>
  <c r="D257" i="1"/>
  <c r="E257" i="1"/>
  <c r="G257" i="1"/>
  <c r="C258" i="1"/>
  <c r="D258" i="1"/>
  <c r="E258" i="1"/>
  <c r="G258" i="1"/>
  <c r="C259" i="1"/>
  <c r="D259" i="1"/>
  <c r="E259" i="1"/>
  <c r="G259" i="1"/>
  <c r="C260" i="1"/>
  <c r="D260" i="1"/>
  <c r="E260" i="1"/>
  <c r="G260" i="1"/>
  <c r="C261" i="1"/>
  <c r="D261" i="1"/>
  <c r="E261" i="1"/>
  <c r="G261" i="1"/>
  <c r="C262" i="1"/>
  <c r="D262" i="1"/>
  <c r="E262" i="1"/>
  <c r="G262" i="1"/>
  <c r="C263" i="1"/>
  <c r="D263" i="1"/>
  <c r="E263" i="1"/>
  <c r="G263" i="1"/>
  <c r="C264" i="1"/>
  <c r="D264" i="1"/>
  <c r="E264" i="1"/>
  <c r="G264" i="1"/>
  <c r="C265" i="1"/>
  <c r="D265" i="1"/>
  <c r="E265" i="1"/>
  <c r="G265" i="1"/>
  <c r="C266" i="1"/>
  <c r="D266" i="1"/>
  <c r="E266" i="1"/>
  <c r="G266" i="1"/>
  <c r="C267" i="1"/>
  <c r="D267" i="1"/>
  <c r="E267" i="1"/>
  <c r="G267" i="1"/>
  <c r="C268" i="1"/>
  <c r="D268" i="1"/>
  <c r="E268" i="1"/>
  <c r="G268" i="1"/>
  <c r="C269" i="1"/>
  <c r="D269" i="1"/>
  <c r="E269" i="1"/>
  <c r="G269" i="1"/>
  <c r="C270" i="1"/>
  <c r="D270" i="1"/>
  <c r="E270" i="1"/>
  <c r="G270" i="1"/>
  <c r="C271" i="1"/>
  <c r="D271" i="1"/>
  <c r="E271" i="1"/>
  <c r="G271" i="1"/>
  <c r="C272" i="1"/>
  <c r="D272" i="1"/>
  <c r="E272" i="1"/>
  <c r="G272" i="1"/>
  <c r="C273" i="1"/>
  <c r="D273" i="1"/>
  <c r="E273" i="1"/>
  <c r="G273" i="1"/>
  <c r="C274" i="1"/>
  <c r="D274" i="1"/>
  <c r="E274" i="1"/>
  <c r="G274" i="1"/>
  <c r="C275" i="1"/>
  <c r="D275" i="1"/>
  <c r="E275" i="1"/>
  <c r="G275" i="1"/>
  <c r="C276" i="1"/>
  <c r="D276" i="1"/>
  <c r="E276" i="1"/>
  <c r="G276" i="1"/>
  <c r="C277" i="1"/>
  <c r="D277" i="1"/>
  <c r="E277" i="1"/>
  <c r="G277" i="1"/>
  <c r="C278" i="1"/>
  <c r="D278" i="1"/>
  <c r="E278" i="1"/>
  <c r="G278" i="1"/>
  <c r="C279" i="1"/>
  <c r="D279" i="1"/>
  <c r="E279" i="1"/>
  <c r="G279" i="1"/>
  <c r="C280" i="1"/>
  <c r="D280" i="1"/>
  <c r="E280" i="1"/>
  <c r="G280" i="1"/>
  <c r="C281" i="1"/>
  <c r="D281" i="1"/>
  <c r="E281" i="1"/>
  <c r="G281" i="1"/>
  <c r="C282" i="1"/>
  <c r="D282" i="1"/>
  <c r="E282" i="1"/>
  <c r="G282" i="1"/>
  <c r="C283" i="1"/>
  <c r="D283" i="1"/>
  <c r="E283" i="1"/>
  <c r="G283" i="1"/>
  <c r="C284" i="1"/>
  <c r="D284" i="1"/>
  <c r="E284" i="1"/>
  <c r="G284" i="1"/>
  <c r="C285" i="1"/>
  <c r="D285" i="1"/>
  <c r="E285" i="1"/>
  <c r="G285" i="1"/>
  <c r="C286" i="1"/>
  <c r="D286" i="1"/>
  <c r="E286" i="1"/>
  <c r="G286" i="1"/>
  <c r="C287" i="1"/>
  <c r="D287" i="1"/>
  <c r="E287" i="1"/>
  <c r="G287" i="1"/>
  <c r="C288" i="1"/>
  <c r="D288" i="1"/>
  <c r="E288" i="1"/>
  <c r="G288" i="1"/>
  <c r="C289" i="1"/>
  <c r="D289" i="1"/>
  <c r="E289" i="1"/>
  <c r="G289" i="1"/>
  <c r="C290" i="1"/>
  <c r="D290" i="1"/>
  <c r="E290" i="1"/>
  <c r="G290" i="1"/>
  <c r="C291" i="1"/>
  <c r="D291" i="1"/>
  <c r="E291" i="1"/>
  <c r="G291" i="1"/>
  <c r="C292" i="1"/>
  <c r="D292" i="1"/>
  <c r="E292" i="1"/>
  <c r="G292" i="1"/>
  <c r="C293" i="1"/>
  <c r="D293" i="1"/>
  <c r="E293" i="1"/>
  <c r="G293" i="1"/>
  <c r="C294" i="1"/>
  <c r="D294" i="1"/>
  <c r="E294" i="1"/>
  <c r="G294" i="1"/>
  <c r="C295" i="1"/>
  <c r="D295" i="1"/>
  <c r="E295" i="1"/>
  <c r="G295" i="1"/>
  <c r="C296" i="1"/>
  <c r="D296" i="1"/>
  <c r="E296" i="1"/>
  <c r="G296" i="1"/>
  <c r="C297" i="1"/>
  <c r="D297" i="1"/>
  <c r="E297" i="1"/>
  <c r="G297" i="1"/>
  <c r="C298" i="1"/>
  <c r="D298" i="1"/>
  <c r="E298" i="1"/>
  <c r="G298" i="1"/>
  <c r="C299" i="1"/>
  <c r="D299" i="1"/>
  <c r="E299" i="1"/>
  <c r="G299" i="1"/>
  <c r="C300" i="1"/>
  <c r="D300" i="1"/>
  <c r="E300" i="1"/>
  <c r="G300" i="1"/>
  <c r="C301" i="1"/>
  <c r="D301" i="1"/>
  <c r="E301" i="1"/>
  <c r="G301" i="1"/>
  <c r="C302" i="1"/>
  <c r="D302" i="1"/>
  <c r="E302" i="1"/>
  <c r="G302" i="1"/>
  <c r="C303" i="1"/>
  <c r="D303" i="1"/>
  <c r="E303" i="1"/>
  <c r="G303" i="1"/>
  <c r="C304" i="1"/>
  <c r="D304" i="1"/>
  <c r="E304" i="1"/>
  <c r="G304" i="1"/>
  <c r="C305" i="1"/>
  <c r="D305" i="1"/>
  <c r="E305" i="1"/>
  <c r="G305" i="1"/>
  <c r="C306" i="1"/>
  <c r="D306" i="1"/>
  <c r="E306" i="1"/>
  <c r="G306" i="1"/>
  <c r="C307" i="1"/>
  <c r="D307" i="1"/>
  <c r="E307" i="1"/>
  <c r="G307" i="1"/>
  <c r="C308" i="1"/>
  <c r="D308" i="1"/>
  <c r="E308" i="1"/>
  <c r="G308" i="1"/>
  <c r="C309" i="1"/>
  <c r="D309" i="1"/>
  <c r="E309" i="1"/>
  <c r="G309" i="1"/>
  <c r="C310" i="1"/>
  <c r="D310" i="1"/>
  <c r="E310" i="1"/>
  <c r="G310" i="1"/>
  <c r="C311" i="1"/>
  <c r="D311" i="1"/>
  <c r="E311" i="1"/>
  <c r="G311" i="1"/>
  <c r="C312" i="1"/>
  <c r="D312" i="1"/>
  <c r="E312" i="1"/>
  <c r="G312" i="1"/>
  <c r="C313" i="1"/>
  <c r="D313" i="1"/>
  <c r="E313" i="1"/>
  <c r="G313" i="1"/>
  <c r="C314" i="1"/>
  <c r="D314" i="1"/>
  <c r="E314" i="1"/>
  <c r="G314" i="1"/>
  <c r="C315" i="1"/>
  <c r="D315" i="1"/>
  <c r="E315" i="1"/>
  <c r="G315" i="1"/>
  <c r="C316" i="1"/>
  <c r="D316" i="1"/>
  <c r="E316" i="1"/>
  <c r="G316" i="1"/>
  <c r="C317" i="1"/>
  <c r="D317" i="1"/>
  <c r="E317" i="1"/>
  <c r="G317" i="1"/>
  <c r="C318" i="1"/>
  <c r="D318" i="1"/>
  <c r="E318" i="1"/>
  <c r="G318" i="1"/>
  <c r="C319" i="1"/>
  <c r="D319" i="1"/>
  <c r="E319" i="1"/>
  <c r="G319" i="1"/>
  <c r="C320" i="1"/>
  <c r="D320" i="1"/>
  <c r="E320" i="1"/>
  <c r="G320" i="1"/>
  <c r="C321" i="1"/>
  <c r="D321" i="1"/>
  <c r="E321" i="1"/>
  <c r="G321" i="1"/>
  <c r="C322" i="1"/>
  <c r="D322" i="1"/>
  <c r="E322" i="1"/>
  <c r="G322" i="1"/>
  <c r="C323" i="1"/>
  <c r="D323" i="1"/>
  <c r="E323" i="1"/>
  <c r="G323" i="1"/>
  <c r="C324" i="1"/>
  <c r="D324" i="1"/>
  <c r="E324" i="1"/>
  <c r="G324" i="1"/>
  <c r="C325" i="1"/>
  <c r="D325" i="1"/>
  <c r="E325" i="1"/>
  <c r="G325" i="1"/>
  <c r="C326" i="1"/>
  <c r="D326" i="1"/>
  <c r="E326" i="1"/>
  <c r="G326" i="1"/>
  <c r="C327" i="1"/>
  <c r="D327" i="1"/>
  <c r="E327" i="1"/>
  <c r="G327" i="1"/>
  <c r="C328" i="1"/>
  <c r="D328" i="1"/>
  <c r="E328" i="1"/>
  <c r="G328" i="1"/>
  <c r="C329" i="1"/>
  <c r="D329" i="1"/>
  <c r="E329" i="1"/>
  <c r="G329" i="1"/>
  <c r="D2" i="1"/>
  <c r="E2" i="1"/>
  <c r="G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2" i="1"/>
</calcChain>
</file>

<file path=xl/sharedStrings.xml><?xml version="1.0" encoding="utf-8"?>
<sst xmlns="http://schemas.openxmlformats.org/spreadsheetml/2006/main" count="1981" uniqueCount="1191">
  <si>
    <t>MATURITY</t>
  </si>
  <si>
    <t>COUPON</t>
  </si>
  <si>
    <t>BID</t>
  </si>
  <si>
    <t>ASKED</t>
  </si>
  <si>
    <t>CHG</t>
  </si>
  <si>
    <t>ASKED YIELD</t>
  </si>
  <si>
    <t>2/28/2023</t>
  </si>
  <si>
    <t>0.125</t>
  </si>
  <si>
    <t>0.0260</t>
  </si>
  <si>
    <t>0.0200</t>
  </si>
  <si>
    <t>0.0160</t>
  </si>
  <si>
    <t>3/15/2023</t>
  </si>
  <si>
    <t>0.500</t>
  </si>
  <si>
    <t>3/31/2023</t>
  </si>
  <si>
    <t>0.0140</t>
  </si>
  <si>
    <t>4/15/2023</t>
  </si>
  <si>
    <t>0.250</t>
  </si>
  <si>
    <t>0.0220</t>
  </si>
  <si>
    <t>4/30/2023</t>
  </si>
  <si>
    <t>0.0240</t>
  </si>
  <si>
    <t>5/15/2023</t>
  </si>
  <si>
    <t>5/31/2023</t>
  </si>
  <si>
    <t>0.0180</t>
  </si>
  <si>
    <t>6/15/2023</t>
  </si>
  <si>
    <t>0.0300</t>
  </si>
  <si>
    <t>6/30/2023</t>
  </si>
  <si>
    <t>7/15/2023</t>
  </si>
  <si>
    <t>7/31/2023</t>
  </si>
  <si>
    <t>8/15/2023</t>
  </si>
  <si>
    <t>0.0100</t>
  </si>
  <si>
    <t>8/31/2023</t>
  </si>
  <si>
    <t>9/15/2023</t>
  </si>
  <si>
    <t>9/30/2023</t>
  </si>
  <si>
    <t>10/15/2023</t>
  </si>
  <si>
    <t>10/31/2023</t>
  </si>
  <si>
    <t>0.375</t>
  </si>
  <si>
    <t>11/15/2023</t>
  </si>
  <si>
    <t>11/30/2023</t>
  </si>
  <si>
    <t>0.0120</t>
  </si>
  <si>
    <t>12/15/2023</t>
  </si>
  <si>
    <t>12/31/2023</t>
  </si>
  <si>
    <t>0.750</t>
  </si>
  <si>
    <t>0.6960</t>
  </si>
  <si>
    <t>1/15/2024</t>
  </si>
  <si>
    <t>1/31/2024</t>
  </si>
  <si>
    <t>0.875</t>
  </si>
  <si>
    <t>0.0060</t>
  </si>
  <si>
    <t>2/15/2024</t>
  </si>
  <si>
    <t>0.0020</t>
  </si>
  <si>
    <t>2/29/2024</t>
  </si>
  <si>
    <t>0.0040</t>
  </si>
  <si>
    <t>0.0080</t>
  </si>
  <si>
    <t>3/15/2024</t>
  </si>
  <si>
    <t>3/31/2024</t>
  </si>
  <si>
    <t>4/15/2024</t>
  </si>
  <si>
    <t>0.0320</t>
  </si>
  <si>
    <t>4/30/2024</t>
  </si>
  <si>
    <t>5/15/2024</t>
  </si>
  <si>
    <t>5/31/2024</t>
  </si>
  <si>
    <t>6/15/2024</t>
  </si>
  <si>
    <t>0.7080</t>
  </si>
  <si>
    <t>6/30/2024</t>
  </si>
  <si>
    <t>7/15/2024</t>
  </si>
  <si>
    <t>7/31/2024</t>
  </si>
  <si>
    <t>8/15/2024</t>
  </si>
  <si>
    <t>8/31/2024</t>
  </si>
  <si>
    <t>9/15/2024</t>
  </si>
  <si>
    <t>9/30/2024</t>
  </si>
  <si>
    <t>10/15/2024</t>
  </si>
  <si>
    <t>0.625</t>
  </si>
  <si>
    <t>10/31/2024</t>
  </si>
  <si>
    <t>11/15/2024</t>
  </si>
  <si>
    <t>11/30/2024</t>
  </si>
  <si>
    <t>12/15/2024</t>
  </si>
  <si>
    <t>12/31/2024</t>
  </si>
  <si>
    <t>1/15/2025</t>
  </si>
  <si>
    <t>1/31/2025</t>
  </si>
  <si>
    <t>2/15/2025</t>
  </si>
  <si>
    <t>2/28/2025</t>
  </si>
  <si>
    <t>3/15/2025</t>
  </si>
  <si>
    <t>3/31/2025</t>
  </si>
  <si>
    <t>4/15/2025</t>
  </si>
  <si>
    <t>4/30/2025</t>
  </si>
  <si>
    <t>5/15/2025</t>
  </si>
  <si>
    <t>5/31/2025</t>
  </si>
  <si>
    <t>0.0280</t>
  </si>
  <si>
    <t>6/15/2025</t>
  </si>
  <si>
    <t>6/30/2025</t>
  </si>
  <si>
    <t>7/15/2025</t>
  </si>
  <si>
    <t>7/31/2025</t>
  </si>
  <si>
    <t>8/15/2025</t>
  </si>
  <si>
    <t>8/31/2025</t>
  </si>
  <si>
    <t>0.6940</t>
  </si>
  <si>
    <t>9/15/2025</t>
  </si>
  <si>
    <t>9/30/2025</t>
  </si>
  <si>
    <t>10/15/2025</t>
  </si>
  <si>
    <t>10/31/2025</t>
  </si>
  <si>
    <t>11/15/2025</t>
  </si>
  <si>
    <t>11/30/2025</t>
  </si>
  <si>
    <t>12/15/2025</t>
  </si>
  <si>
    <t>12/31/2025</t>
  </si>
  <si>
    <t>1/15/2026</t>
  </si>
  <si>
    <t>1/31/2026</t>
  </si>
  <si>
    <t>2/15/2026</t>
  </si>
  <si>
    <t>2/28/2026</t>
  </si>
  <si>
    <t>3/31/2026</t>
  </si>
  <si>
    <t>4/30/2026</t>
  </si>
  <si>
    <t>5/15/2026</t>
  </si>
  <si>
    <t>5/31/2026</t>
  </si>
  <si>
    <t>6/30/2026</t>
  </si>
  <si>
    <t>7/31/2026</t>
  </si>
  <si>
    <t>8/15/2026</t>
  </si>
  <si>
    <t>unch.</t>
  </si>
  <si>
    <t>8/31/2026</t>
  </si>
  <si>
    <t>9/30/2026</t>
  </si>
  <si>
    <t>10/31/2026</t>
  </si>
  <si>
    <t>11/15/2026</t>
  </si>
  <si>
    <t>-0.0060</t>
  </si>
  <si>
    <t>11/30/2026</t>
  </si>
  <si>
    <t>12/31/2026</t>
  </si>
  <si>
    <t>1/31/2027</t>
  </si>
  <si>
    <t>2/15/2027</t>
  </si>
  <si>
    <t>2/28/2027</t>
  </si>
  <si>
    <t>3/31/2027</t>
  </si>
  <si>
    <t>4/30/2027</t>
  </si>
  <si>
    <t>5/15/2027</t>
  </si>
  <si>
    <t>5/31/2027</t>
  </si>
  <si>
    <t>0.0380</t>
  </si>
  <si>
    <t>6/30/2027</t>
  </si>
  <si>
    <t>7/31/2027</t>
  </si>
  <si>
    <t>0.7020</t>
  </si>
  <si>
    <t>8/15/2027</t>
  </si>
  <si>
    <t>8/31/2027</t>
  </si>
  <si>
    <t>0.7200</t>
  </si>
  <si>
    <t>9/30/2027</t>
  </si>
  <si>
    <t>10/31/2027</t>
  </si>
  <si>
    <t>0.0340</t>
  </si>
  <si>
    <t>11/15/2027</t>
  </si>
  <si>
    <t>11/30/2027</t>
  </si>
  <si>
    <t>0.0360</t>
  </si>
  <si>
    <t>12/31/2027</t>
  </si>
  <si>
    <t>0.7040</t>
  </si>
  <si>
    <t>1/31/2028</t>
  </si>
  <si>
    <t>2/15/2028</t>
  </si>
  <si>
    <t>0.0500</t>
  </si>
  <si>
    <t>2/29/2028</t>
  </si>
  <si>
    <t>3/31/2028</t>
  </si>
  <si>
    <t>0.0460</t>
  </si>
  <si>
    <t>4/30/2028</t>
  </si>
  <si>
    <t>0.7240</t>
  </si>
  <si>
    <t>5/15/2028</t>
  </si>
  <si>
    <t>5/31/2028</t>
  </si>
  <si>
    <t>0.0440</t>
  </si>
  <si>
    <t>6/30/2028</t>
  </si>
  <si>
    <t>7/31/2028</t>
  </si>
  <si>
    <t>8/15/2028</t>
  </si>
  <si>
    <t>0.0400</t>
  </si>
  <si>
    <t>0.7360</t>
  </si>
  <si>
    <t>8/31/2028</t>
  </si>
  <si>
    <t>9/30/2028</t>
  </si>
  <si>
    <t>0.0480</t>
  </si>
  <si>
    <t>10/31/2028</t>
  </si>
  <si>
    <t>11/15/2028</t>
  </si>
  <si>
    <t>11/30/2028</t>
  </si>
  <si>
    <t>0.0540</t>
  </si>
  <si>
    <t>12/31/2028</t>
  </si>
  <si>
    <t>0.0580</t>
  </si>
  <si>
    <t>1/31/2029</t>
  </si>
  <si>
    <t>0.0520</t>
  </si>
  <si>
    <t>2/15/2029</t>
  </si>
  <si>
    <t>2/28/2029</t>
  </si>
  <si>
    <t>3/31/2029</t>
  </si>
  <si>
    <t>4/30/2029</t>
  </si>
  <si>
    <t>5/15/2029</t>
  </si>
  <si>
    <t>0.7340</t>
  </si>
  <si>
    <t>5/31/2029</t>
  </si>
  <si>
    <t>0.7300</t>
  </si>
  <si>
    <t>6/30/2029</t>
  </si>
  <si>
    <t>7/31/2029</t>
  </si>
  <si>
    <t>8/15/2029</t>
  </si>
  <si>
    <t>0.7260</t>
  </si>
  <si>
    <t>0.0420</t>
  </si>
  <si>
    <t>8/31/2029</t>
  </si>
  <si>
    <t>9/30/2029</t>
  </si>
  <si>
    <t>10/31/2029</t>
  </si>
  <si>
    <t>0.7280</t>
  </si>
  <si>
    <t>11/15/2029</t>
  </si>
  <si>
    <t>11/30/2029</t>
  </si>
  <si>
    <t>12/31/2029</t>
  </si>
  <si>
    <t>1/31/2030</t>
  </si>
  <si>
    <t>2/15/2030</t>
  </si>
  <si>
    <t>5/15/2030</t>
  </si>
  <si>
    <t>0.0720</t>
  </si>
  <si>
    <t>8/15/2030</t>
  </si>
  <si>
    <t>11/15/2030</t>
  </si>
  <si>
    <t>0.0640</t>
  </si>
  <si>
    <t>2/15/2031</t>
  </si>
  <si>
    <t>0.7440</t>
  </si>
  <si>
    <t>5/15/2031</t>
  </si>
  <si>
    <t>8/15/2031</t>
  </si>
  <si>
    <t>11/15/2031</t>
  </si>
  <si>
    <t>2/15/2032</t>
  </si>
  <si>
    <t>5/15/2032</t>
  </si>
  <si>
    <t>8/15/2032</t>
  </si>
  <si>
    <t>11/15/2032</t>
  </si>
  <si>
    <t>2/15/2033</t>
  </si>
  <si>
    <t>2/15/2036</t>
  </si>
  <si>
    <t>2/15/2037</t>
  </si>
  <si>
    <t>5/15/2037</t>
  </si>
  <si>
    <t>2/15/2038</t>
  </si>
  <si>
    <t>5/15/2038</t>
  </si>
  <si>
    <t>2/15/2039</t>
  </si>
  <si>
    <t>0.0600</t>
  </si>
  <si>
    <t>5/15/2039</t>
  </si>
  <si>
    <t>0.0560</t>
  </si>
  <si>
    <t>8/15/2039</t>
  </si>
  <si>
    <t>11/15/2039</t>
  </si>
  <si>
    <t>0.0620</t>
  </si>
  <si>
    <t>2/15/2040</t>
  </si>
  <si>
    <t>5/15/2040</t>
  </si>
  <si>
    <t>0.7320</t>
  </si>
  <si>
    <t>8/15/2040</t>
  </si>
  <si>
    <t>0.0700</t>
  </si>
  <si>
    <t>11/15/2040</t>
  </si>
  <si>
    <t>2/15/2041</t>
  </si>
  <si>
    <t>5/15/2041</t>
  </si>
  <si>
    <t>0.0820</t>
  </si>
  <si>
    <t>0.0780</t>
  </si>
  <si>
    <t>8/15/2041</t>
  </si>
  <si>
    <t>0.7740</t>
  </si>
  <si>
    <t>11/15/2041</t>
  </si>
  <si>
    <t>0.0840</t>
  </si>
  <si>
    <t>11/30/2041</t>
  </si>
  <si>
    <t>0.7580</t>
  </si>
  <si>
    <t>2/15/2042</t>
  </si>
  <si>
    <t>0.0680</t>
  </si>
  <si>
    <t>5/15/2042</t>
  </si>
  <si>
    <t>0.7460</t>
  </si>
  <si>
    <t>8/15/2042</t>
  </si>
  <si>
    <t>0.0740</t>
  </si>
  <si>
    <t>11/15/2042</t>
  </si>
  <si>
    <t>0.7540</t>
  </si>
  <si>
    <t>2/15/2043</t>
  </si>
  <si>
    <t>0.7480</t>
  </si>
  <si>
    <t>5/15/2043</t>
  </si>
  <si>
    <t>8/15/2043</t>
  </si>
  <si>
    <t>11/15/2043</t>
  </si>
  <si>
    <t>2/15/2044</t>
  </si>
  <si>
    <t>0.0660</t>
  </si>
  <si>
    <t>5/15/2044</t>
  </si>
  <si>
    <t>0.7600</t>
  </si>
  <si>
    <t>8/15/2044</t>
  </si>
  <si>
    <t>11/15/2044</t>
  </si>
  <si>
    <t>2/15/2045</t>
  </si>
  <si>
    <t>0.7400</t>
  </si>
  <si>
    <t>5/15/2045</t>
  </si>
  <si>
    <t>8/15/2045</t>
  </si>
  <si>
    <t>0.0860</t>
  </si>
  <si>
    <t>11/15/2045</t>
  </si>
  <si>
    <t>2/15/2046</t>
  </si>
  <si>
    <t>0.0900</t>
  </si>
  <si>
    <t>5/15/2046</t>
  </si>
  <si>
    <t>8/15/2046</t>
  </si>
  <si>
    <t>11/15/2046</t>
  </si>
  <si>
    <t>2/15/2047</t>
  </si>
  <si>
    <t>0.0760</t>
  </si>
  <si>
    <t>5/15/2047</t>
  </si>
  <si>
    <t>8/15/2047</t>
  </si>
  <si>
    <t>11/15/2047</t>
  </si>
  <si>
    <t>0.7380</t>
  </si>
  <si>
    <t>2/15/2048</t>
  </si>
  <si>
    <t>5/15/2048</t>
  </si>
  <si>
    <t>8/15/2048</t>
  </si>
  <si>
    <t>11/15/2048</t>
  </si>
  <si>
    <t>2/15/2049</t>
  </si>
  <si>
    <t>5/15/2049</t>
  </si>
  <si>
    <t>8/15/2049</t>
  </si>
  <si>
    <t>0.7640</t>
  </si>
  <si>
    <t>11/15/2049</t>
  </si>
  <si>
    <t>2/15/2050</t>
  </si>
  <si>
    <t>0.0800</t>
  </si>
  <si>
    <t>5/15/2050</t>
  </si>
  <si>
    <t>8/15/2050</t>
  </si>
  <si>
    <t>11/15/2050</t>
  </si>
  <si>
    <t>2/15/2051</t>
  </si>
  <si>
    <t>5/15/2051</t>
  </si>
  <si>
    <t>8/15/2051</t>
  </si>
  <si>
    <t>11/15/2051</t>
  </si>
  <si>
    <t>2/15/2052</t>
  </si>
  <si>
    <t>5/15/2052</t>
  </si>
  <si>
    <t>8/15/2052</t>
  </si>
  <si>
    <t>11/15/2052</t>
  </si>
  <si>
    <t>2/15/2053</t>
  </si>
  <si>
    <t>99.2960</t>
  </si>
  <si>
    <t>99.3020</t>
  </si>
  <si>
    <t>2.9740</t>
  </si>
  <si>
    <t>1.500</t>
  </si>
  <si>
    <t>99.3040</t>
  </si>
  <si>
    <t>99.3100</t>
  </si>
  <si>
    <t>3.1179</t>
  </si>
  <si>
    <t>2.625</t>
  </si>
  <si>
    <t>99.3140</t>
  </si>
  <si>
    <t>3.4186</t>
  </si>
  <si>
    <t>99.2460</t>
  </si>
  <si>
    <t>99.2520</t>
  </si>
  <si>
    <t>4.005</t>
  </si>
  <si>
    <t>99.1720</t>
  </si>
  <si>
    <t>99.1760</t>
  </si>
  <si>
    <t>4.447</t>
  </si>
  <si>
    <t>99.2160</t>
  </si>
  <si>
    <t>99.2220</t>
  </si>
  <si>
    <t>4.444</t>
  </si>
  <si>
    <t>2.500</t>
  </si>
  <si>
    <t>99.2540</t>
  </si>
  <si>
    <t>99.2600</t>
  </si>
  <si>
    <t>4.298</t>
  </si>
  <si>
    <t>99.1140</t>
  </si>
  <si>
    <t>99.1200</t>
  </si>
  <si>
    <t>4.604</t>
  </si>
  <si>
    <t>99.0460</t>
  </si>
  <si>
    <t>99.0520</t>
  </si>
  <si>
    <t>4.645</t>
  </si>
  <si>
    <t>1.625</t>
  </si>
  <si>
    <t>99.1420</t>
  </si>
  <si>
    <t>99.1460</t>
  </si>
  <si>
    <t>4.528</t>
  </si>
  <si>
    <t>2.750</t>
  </si>
  <si>
    <t>99.2060</t>
  </si>
  <si>
    <t>99.2120</t>
  </si>
  <si>
    <t>4.547</t>
  </si>
  <si>
    <t>98.3060</t>
  </si>
  <si>
    <t>98.3120</t>
  </si>
  <si>
    <t>4.664</t>
  </si>
  <si>
    <t>1.750</t>
  </si>
  <si>
    <t>99.1020</t>
  </si>
  <si>
    <t>99.1060</t>
  </si>
  <si>
    <t>4.685</t>
  </si>
  <si>
    <t>98.2360</t>
  </si>
  <si>
    <t>98.2420</t>
  </si>
  <si>
    <t>4.776</t>
  </si>
  <si>
    <t>99.0440</t>
  </si>
  <si>
    <t>99.0500</t>
  </si>
  <si>
    <t>4.753</t>
  </si>
  <si>
    <t>98.1920</t>
  </si>
  <si>
    <t>98.1960</t>
  </si>
  <si>
    <t>4.749</t>
  </si>
  <si>
    <t>98.1060</t>
  </si>
  <si>
    <t>98.1120</t>
  </si>
  <si>
    <t>4.846</t>
  </si>
  <si>
    <t>1.375</t>
  </si>
  <si>
    <t>98.2520</t>
  </si>
  <si>
    <t>98.2560</t>
  </si>
  <si>
    <t>4.793</t>
  </si>
  <si>
    <t>99.0840</t>
  </si>
  <si>
    <t>99.0900</t>
  </si>
  <si>
    <t>4.673</t>
  </si>
  <si>
    <t>98.0300</t>
  </si>
  <si>
    <t>98.0340</t>
  </si>
  <si>
    <t>4.984</t>
  </si>
  <si>
    <t>97.2900</t>
  </si>
  <si>
    <t>97.2940</t>
  </si>
  <si>
    <t>4.936</t>
  </si>
  <si>
    <t>1.250</t>
  </si>
  <si>
    <t>98.1260</t>
  </si>
  <si>
    <t>98.1320</t>
  </si>
  <si>
    <t>4.920</t>
  </si>
  <si>
    <t>99.0200</t>
  </si>
  <si>
    <t>99.0240</t>
  </si>
  <si>
    <t>4.880</t>
  </si>
  <si>
    <t>97.2300</t>
  </si>
  <si>
    <t>97.2340</t>
  </si>
  <si>
    <t>4.925</t>
  </si>
  <si>
    <t>98.2720</t>
  </si>
  <si>
    <t>98.2760</t>
  </si>
  <si>
    <t>4.899</t>
  </si>
  <si>
    <t>6.250</t>
  </si>
  <si>
    <t>100.2100</t>
  </si>
  <si>
    <t>100.2140</t>
  </si>
  <si>
    <t>4.825</t>
  </si>
  <si>
    <t>97.1700</t>
  </si>
  <si>
    <t>97.1740</t>
  </si>
  <si>
    <t>4.968</t>
  </si>
  <si>
    <t>98.0500</t>
  </si>
  <si>
    <t>98.0540</t>
  </si>
  <si>
    <t>98.2800</t>
  </si>
  <si>
    <t>98.2840</t>
  </si>
  <si>
    <t>4.939</t>
  </si>
  <si>
    <t>97.1100</t>
  </si>
  <si>
    <t>97.1140</t>
  </si>
  <si>
    <t>4.958</t>
  </si>
  <si>
    <t>97.0560</t>
  </si>
  <si>
    <t>97.0620</t>
  </si>
  <si>
    <t>5.019</t>
  </si>
  <si>
    <t>97.2740</t>
  </si>
  <si>
    <t>97.2800</t>
  </si>
  <si>
    <t>4.985</t>
  </si>
  <si>
    <t>2.875</t>
  </si>
  <si>
    <t>98.2400</t>
  </si>
  <si>
    <t>98.2440</t>
  </si>
  <si>
    <t>96.2920</t>
  </si>
  <si>
    <t>96.2960</t>
  </si>
  <si>
    <t>5.017</t>
  </si>
  <si>
    <t>96.2860</t>
  </si>
  <si>
    <t>4.994</t>
  </si>
  <si>
    <t>97.2320</t>
  </si>
  <si>
    <t>97.2360</t>
  </si>
  <si>
    <t>5.002</t>
  </si>
  <si>
    <t>98.1860</t>
  </si>
  <si>
    <t>4.962</t>
  </si>
  <si>
    <t>96.1940</t>
  </si>
  <si>
    <t>96.2000</t>
  </si>
  <si>
    <t>5.020</t>
  </si>
  <si>
    <t>98.1220</t>
  </si>
  <si>
    <t>5.008</t>
  </si>
  <si>
    <t>96.1900</t>
  </si>
  <si>
    <t>5.032</t>
  </si>
  <si>
    <t>2.125</t>
  </si>
  <si>
    <t>97.2640</t>
  </si>
  <si>
    <t>97.2700</t>
  </si>
  <si>
    <t>5.003</t>
  </si>
  <si>
    <t>5.010</t>
  </si>
  <si>
    <t>96.0360</t>
  </si>
  <si>
    <t>96.0420</t>
  </si>
  <si>
    <t>5.038</t>
  </si>
  <si>
    <t>96.1400</t>
  </si>
  <si>
    <t>96.1440</t>
  </si>
  <si>
    <t>5.033</t>
  </si>
  <si>
    <t>2.250</t>
  </si>
  <si>
    <t>97.2240</t>
  </si>
  <si>
    <t>5.001</t>
  </si>
  <si>
    <t>98.0020</t>
  </si>
  <si>
    <t>98.0060</t>
  </si>
  <si>
    <t>95.2260</t>
  </si>
  <si>
    <t>95.2320</t>
  </si>
  <si>
    <t>5.054</t>
  </si>
  <si>
    <t>96.0560</t>
  </si>
  <si>
    <t>96.0620</t>
  </si>
  <si>
    <t>5.061</t>
  </si>
  <si>
    <t>97.2220</t>
  </si>
  <si>
    <t>97.2260</t>
  </si>
  <si>
    <t>95.1100</t>
  </si>
  <si>
    <t>95.1140</t>
  </si>
  <si>
    <t>97.2560</t>
  </si>
  <si>
    <t>97.2620</t>
  </si>
  <si>
    <t>5.049</t>
  </si>
  <si>
    <t>96.1620</t>
  </si>
  <si>
    <t>96.1660</t>
  </si>
  <si>
    <t>5.041</t>
  </si>
  <si>
    <t>97.0360</t>
  </si>
  <si>
    <t>97.0420</t>
  </si>
  <si>
    <t>5.046</t>
  </si>
  <si>
    <t>2.375</t>
  </si>
  <si>
    <t>97.1220</t>
  </si>
  <si>
    <t>97.1260</t>
  </si>
  <si>
    <t>5.025</t>
  </si>
  <si>
    <t>95.0360</t>
  </si>
  <si>
    <t>95.0420</t>
  </si>
  <si>
    <t>96.3020</t>
  </si>
  <si>
    <t>5.000</t>
  </si>
  <si>
    <t>97.0160</t>
  </si>
  <si>
    <t>97.0220</t>
  </si>
  <si>
    <t>94.2960</t>
  </si>
  <si>
    <t>94.3020</t>
  </si>
  <si>
    <t>2.000</t>
  </si>
  <si>
    <t>96.1840</t>
  </si>
  <si>
    <t>4.986</t>
  </si>
  <si>
    <t>96.2720</t>
  </si>
  <si>
    <t>96.2760</t>
  </si>
  <si>
    <t>4.996</t>
  </si>
  <si>
    <t>97.0500</t>
  </si>
  <si>
    <t>97.0540</t>
  </si>
  <si>
    <t>4.978</t>
  </si>
  <si>
    <t>94.1320</t>
  </si>
  <si>
    <t>94.1360</t>
  </si>
  <si>
    <t>4.977</t>
  </si>
  <si>
    <t>97.0120</t>
  </si>
  <si>
    <t>4.997</t>
  </si>
  <si>
    <t>96.1140</t>
  </si>
  <si>
    <t>96.1200</t>
  </si>
  <si>
    <t>4.974</t>
  </si>
  <si>
    <t>96.3160</t>
  </si>
  <si>
    <t>97.0020</t>
  </si>
  <si>
    <t>4.953</t>
  </si>
  <si>
    <t>94.0220</t>
  </si>
  <si>
    <t>94.0260</t>
  </si>
  <si>
    <t>4.957</t>
  </si>
  <si>
    <t>95.2740</t>
  </si>
  <si>
    <t>95.2800</t>
  </si>
  <si>
    <t>4.930</t>
  </si>
  <si>
    <t>96.0460</t>
  </si>
  <si>
    <t>96.0520</t>
  </si>
  <si>
    <t>3.000</t>
  </si>
  <si>
    <t>97.1520</t>
  </si>
  <si>
    <t>97.1560</t>
  </si>
  <si>
    <t>4.931</t>
  </si>
  <si>
    <t>93.3040</t>
  </si>
  <si>
    <t>93.3100</t>
  </si>
  <si>
    <t>4.891</t>
  </si>
  <si>
    <t>95.2060</t>
  </si>
  <si>
    <t>95.2120</t>
  </si>
  <si>
    <t>4.900</t>
  </si>
  <si>
    <t>96.0600</t>
  </si>
  <si>
    <t>96.0640</t>
  </si>
  <si>
    <t>4.883</t>
  </si>
  <si>
    <t>4.889</t>
  </si>
  <si>
    <t>93.2020</t>
  </si>
  <si>
    <t>93.2060</t>
  </si>
  <si>
    <t>4.865</t>
  </si>
  <si>
    <t>4.882</t>
  </si>
  <si>
    <t>94.2340</t>
  </si>
  <si>
    <t>94.2400</t>
  </si>
  <si>
    <t>4.877</t>
  </si>
  <si>
    <t>1.875</t>
  </si>
  <si>
    <t>95.2020</t>
  </si>
  <si>
    <t>4.881</t>
  </si>
  <si>
    <t>3.250</t>
  </si>
  <si>
    <t>97.2140</t>
  </si>
  <si>
    <t>97.2200</t>
  </si>
  <si>
    <t>4.847</t>
  </si>
  <si>
    <t>93.1220</t>
  </si>
  <si>
    <t>93.1260</t>
  </si>
  <si>
    <t>4.816</t>
  </si>
  <si>
    <t>94.3060</t>
  </si>
  <si>
    <t>94.3120</t>
  </si>
  <si>
    <t>4.789</t>
  </si>
  <si>
    <t>95.2960</t>
  </si>
  <si>
    <t>95.3020</t>
  </si>
  <si>
    <t>4.779</t>
  </si>
  <si>
    <t>4.250</t>
  </si>
  <si>
    <t>4.795</t>
  </si>
  <si>
    <t>93.1620</t>
  </si>
  <si>
    <t>93.1660</t>
  </si>
  <si>
    <t>4.757</t>
  </si>
  <si>
    <t>94.2420</t>
  </si>
  <si>
    <t>94.2460</t>
  </si>
  <si>
    <t>4.758</t>
  </si>
  <si>
    <t>4.777</t>
  </si>
  <si>
    <t>4.375</t>
  </si>
  <si>
    <t>99.1120</t>
  </si>
  <si>
    <t>99.1160</t>
  </si>
  <si>
    <t>4.766</t>
  </si>
  <si>
    <t>93.1300</t>
  </si>
  <si>
    <t>93.1340</t>
  </si>
  <si>
    <t>95.2940</t>
  </si>
  <si>
    <t>95.3000</t>
  </si>
  <si>
    <t>4.722</t>
  </si>
  <si>
    <t>7.500</t>
  </si>
  <si>
    <t>104.2240</t>
  </si>
  <si>
    <t>104.2300</t>
  </si>
  <si>
    <t>4.623</t>
  </si>
  <si>
    <t>94.1860</t>
  </si>
  <si>
    <t>94.1920</t>
  </si>
  <si>
    <t>4.710</t>
  </si>
  <si>
    <t>4.712</t>
  </si>
  <si>
    <t>4.500</t>
  </si>
  <si>
    <t>99.1940</t>
  </si>
  <si>
    <t>99.2000</t>
  </si>
  <si>
    <t>4.719</t>
  </si>
  <si>
    <t>1.000</t>
  </si>
  <si>
    <t>93.1920</t>
  </si>
  <si>
    <t>93.1960</t>
  </si>
  <si>
    <t>4.703</t>
  </si>
  <si>
    <t>94.2700</t>
  </si>
  <si>
    <t>94.2740</t>
  </si>
  <si>
    <t>4.672</t>
  </si>
  <si>
    <t>95.2360</t>
  </si>
  <si>
    <t>4.670</t>
  </si>
  <si>
    <t>99.0700</t>
  </si>
  <si>
    <t>99.0740</t>
  </si>
  <si>
    <t>4.683</t>
  </si>
  <si>
    <t>1.125</t>
  </si>
  <si>
    <t>93.2040</t>
  </si>
  <si>
    <t>93.2100</t>
  </si>
  <si>
    <t>4.650</t>
  </si>
  <si>
    <t>94.0060</t>
  </si>
  <si>
    <t>94.0120</t>
  </si>
  <si>
    <t>4.619</t>
  </si>
  <si>
    <t>96.0300</t>
  </si>
  <si>
    <t>96.0340</t>
  </si>
  <si>
    <t>4.617</t>
  </si>
  <si>
    <t>4.125</t>
  </si>
  <si>
    <t>99.0300</t>
  </si>
  <si>
    <t>99.0340</t>
  </si>
  <si>
    <t>4.608</t>
  </si>
  <si>
    <t>94.0400</t>
  </si>
  <si>
    <t>94.0440</t>
  </si>
  <si>
    <t>95.0340</t>
  </si>
  <si>
    <t>95.0400</t>
  </si>
  <si>
    <t>4.600</t>
  </si>
  <si>
    <t>7.625</t>
  </si>
  <si>
    <t>105.2000</t>
  </si>
  <si>
    <t>105.2040</t>
  </si>
  <si>
    <t>4.616</t>
  </si>
  <si>
    <t>93.1160</t>
  </si>
  <si>
    <t>4.594</t>
  </si>
  <si>
    <t>96.1540</t>
  </si>
  <si>
    <t>96.1600</t>
  </si>
  <si>
    <t>4.584</t>
  </si>
  <si>
    <t>94.1440</t>
  </si>
  <si>
    <t>94.1500</t>
  </si>
  <si>
    <t>4.593</t>
  </si>
  <si>
    <t>91.3060</t>
  </si>
  <si>
    <t>91.3120</t>
  </si>
  <si>
    <t>4.541</t>
  </si>
  <si>
    <t>96.0540</t>
  </si>
  <si>
    <t>4.544</t>
  </si>
  <si>
    <t>91.1440</t>
  </si>
  <si>
    <t>91.1500</t>
  </si>
  <si>
    <t>4.514</t>
  </si>
  <si>
    <t>96.1800</t>
  </si>
  <si>
    <t>4.534</t>
  </si>
  <si>
    <t>4.518</t>
  </si>
  <si>
    <t>96.0840</t>
  </si>
  <si>
    <t>96.0900</t>
  </si>
  <si>
    <t>4.521</t>
  </si>
  <si>
    <t>90.2900</t>
  </si>
  <si>
    <t>90.2940</t>
  </si>
  <si>
    <t>4.498</t>
  </si>
  <si>
    <t>96.1560</t>
  </si>
  <si>
    <t>4.508</t>
  </si>
  <si>
    <t>96.1640</t>
  </si>
  <si>
    <t>4.476</t>
  </si>
  <si>
    <t>90.2360</t>
  </si>
  <si>
    <t>90.2420</t>
  </si>
  <si>
    <t>4.423</t>
  </si>
  <si>
    <t>4.468</t>
  </si>
  <si>
    <t>96.2220</t>
  </si>
  <si>
    <t>96.2260</t>
  </si>
  <si>
    <t>4.460</t>
  </si>
  <si>
    <t>90.1420</t>
  </si>
  <si>
    <t>90.1460</t>
  </si>
  <si>
    <t>4.413</t>
  </si>
  <si>
    <t>96.1320</t>
  </si>
  <si>
    <t>96.1360</t>
  </si>
  <si>
    <t>4.433</t>
  </si>
  <si>
    <t>94.1100</t>
  </si>
  <si>
    <t>94.1140</t>
  </si>
  <si>
    <t>3.125</t>
  </si>
  <si>
    <t>96.3040</t>
  </si>
  <si>
    <t>96.3100</t>
  </si>
  <si>
    <t>4.427</t>
  </si>
  <si>
    <t>6.875</t>
  </si>
  <si>
    <t>105.2240</t>
  </si>
  <si>
    <t>105.2300</t>
  </si>
  <si>
    <t>4.418</t>
  </si>
  <si>
    <t>90.0460</t>
  </si>
  <si>
    <t>90.0520</t>
  </si>
  <si>
    <t>96.0040</t>
  </si>
  <si>
    <t>96.0100</t>
  </si>
  <si>
    <t>4.432</t>
  </si>
  <si>
    <t>3.500</t>
  </si>
  <si>
    <t>97.2540</t>
  </si>
  <si>
    <t>97.2600</t>
  </si>
  <si>
    <t>4.412</t>
  </si>
  <si>
    <t>90.0060</t>
  </si>
  <si>
    <t>90.0120</t>
  </si>
  <si>
    <t>4.336</t>
  </si>
  <si>
    <t>99.1920</t>
  </si>
  <si>
    <t>99.1960</t>
  </si>
  <si>
    <t>4.403</t>
  </si>
  <si>
    <t>89.2140</t>
  </si>
  <si>
    <t>89.2200</t>
  </si>
  <si>
    <t>4.357</t>
  </si>
  <si>
    <t>4.393</t>
  </si>
  <si>
    <t>94.1820</t>
  </si>
  <si>
    <t>100.0920</t>
  </si>
  <si>
    <t>100.0960</t>
  </si>
  <si>
    <t>4.378</t>
  </si>
  <si>
    <t>89.2300</t>
  </si>
  <si>
    <t>89.2340</t>
  </si>
  <si>
    <t>4.346</t>
  </si>
  <si>
    <t>4.345</t>
  </si>
  <si>
    <t>4.000</t>
  </si>
  <si>
    <t>99.0360</t>
  </si>
  <si>
    <t>99.0420</t>
  </si>
  <si>
    <t>4.329</t>
  </si>
  <si>
    <t>89.1920</t>
  </si>
  <si>
    <t>89.1960</t>
  </si>
  <si>
    <t>4.275</t>
  </si>
  <si>
    <t>95.1700</t>
  </si>
  <si>
    <t>95.1740</t>
  </si>
  <si>
    <t>4.297</t>
  </si>
  <si>
    <t>3.875</t>
  </si>
  <si>
    <t>4.335</t>
  </si>
  <si>
    <t>89.0720</t>
  </si>
  <si>
    <t>89.0760</t>
  </si>
  <si>
    <t>4.307</t>
  </si>
  <si>
    <t>95.1340</t>
  </si>
  <si>
    <t>95.1400</t>
  </si>
  <si>
    <t>4.292</t>
  </si>
  <si>
    <t>92.1660</t>
  </si>
  <si>
    <t>92.1720</t>
  </si>
  <si>
    <t>4.317</t>
  </si>
  <si>
    <t>99.0320</t>
  </si>
  <si>
    <t>4.318</t>
  </si>
  <si>
    <t>6.000</t>
  </si>
  <si>
    <t>104.2100</t>
  </si>
  <si>
    <t>104.2140</t>
  </si>
  <si>
    <t>4.314</t>
  </si>
  <si>
    <t>89.0940</t>
  </si>
  <si>
    <t>89.1000</t>
  </si>
  <si>
    <t>4.313</t>
  </si>
  <si>
    <t>94.2920</t>
  </si>
  <si>
    <t>4.309</t>
  </si>
  <si>
    <t>89.2860</t>
  </si>
  <si>
    <t>89.2920</t>
  </si>
  <si>
    <t>4.252</t>
  </si>
  <si>
    <t>94.0560</t>
  </si>
  <si>
    <t>94.0620</t>
  </si>
  <si>
    <t>4.266</t>
  </si>
  <si>
    <t>89.1860</t>
  </si>
  <si>
    <t>4.274</t>
  </si>
  <si>
    <t>94.1420</t>
  </si>
  <si>
    <t>4.256</t>
  </si>
  <si>
    <t>92.0200</t>
  </si>
  <si>
    <t>92.0240</t>
  </si>
  <si>
    <t>4.277</t>
  </si>
  <si>
    <t>89.1040</t>
  </si>
  <si>
    <t>89.1100</t>
  </si>
  <si>
    <t>93.1760</t>
  </si>
  <si>
    <t>93.1820</t>
  </si>
  <si>
    <t>89.1740</t>
  </si>
  <si>
    <t>89.1800</t>
  </si>
  <si>
    <t>4.244</t>
  </si>
  <si>
    <t>92.2340</t>
  </si>
  <si>
    <t>92.2400</t>
  </si>
  <si>
    <t>4.213</t>
  </si>
  <si>
    <t>88.1660</t>
  </si>
  <si>
    <t>88.1720</t>
  </si>
  <si>
    <t>4.239</t>
  </si>
  <si>
    <t>92.1760</t>
  </si>
  <si>
    <t>92.1820</t>
  </si>
  <si>
    <t>4.216</t>
  </si>
  <si>
    <t>91.0760</t>
  </si>
  <si>
    <t>91.0820</t>
  </si>
  <si>
    <t>4.225</t>
  </si>
  <si>
    <t>6.750</t>
  </si>
  <si>
    <t>108.0220</t>
  </si>
  <si>
    <t>108.0260</t>
  </si>
  <si>
    <t>4.229</t>
  </si>
  <si>
    <t>88.2140</t>
  </si>
  <si>
    <t>88.2200</t>
  </si>
  <si>
    <t>90.2460</t>
  </si>
  <si>
    <t>4.224</t>
  </si>
  <si>
    <t>88.2760</t>
  </si>
  <si>
    <t>88.2820</t>
  </si>
  <si>
    <t>4.233</t>
  </si>
  <si>
    <t>91.1420</t>
  </si>
  <si>
    <t>91.1460</t>
  </si>
  <si>
    <t>4.202</t>
  </si>
  <si>
    <t>89.1660</t>
  </si>
  <si>
    <t>89.1720</t>
  </si>
  <si>
    <t>4.217</t>
  </si>
  <si>
    <t>91.0840</t>
  </si>
  <si>
    <t>91.0900</t>
  </si>
  <si>
    <t>4.201</t>
  </si>
  <si>
    <t>92.1360</t>
  </si>
  <si>
    <t>92.1420</t>
  </si>
  <si>
    <t>4.209</t>
  </si>
  <si>
    <t>6.500</t>
  </si>
  <si>
    <t>107.2740</t>
  </si>
  <si>
    <t>107.2800</t>
  </si>
  <si>
    <t>4.194</t>
  </si>
  <si>
    <t>89.2500</t>
  </si>
  <si>
    <t>89.2540</t>
  </si>
  <si>
    <t>4.203</t>
  </si>
  <si>
    <t>91.0560</t>
  </si>
  <si>
    <t>91.0620</t>
  </si>
  <si>
    <t>4.171</t>
  </si>
  <si>
    <t>89.2020</t>
  </si>
  <si>
    <t>89.2060</t>
  </si>
  <si>
    <t>4.184</t>
  </si>
  <si>
    <t>91.1640</t>
  </si>
  <si>
    <t>91.1700</t>
  </si>
  <si>
    <t>4.149</t>
  </si>
  <si>
    <t>90.1120</t>
  </si>
  <si>
    <t>90.1160</t>
  </si>
  <si>
    <t>4.175</t>
  </si>
  <si>
    <t>93.0220</t>
  </si>
  <si>
    <t>93.0260</t>
  </si>
  <si>
    <t>4.151</t>
  </si>
  <si>
    <t>6.625</t>
  </si>
  <si>
    <t>108.3020</t>
  </si>
  <si>
    <t>108.3060</t>
  </si>
  <si>
    <t>4.160</t>
  </si>
  <si>
    <t>88.3120</t>
  </si>
  <si>
    <t>88.3160</t>
  </si>
  <si>
    <t>91.1840</t>
  </si>
  <si>
    <t>91.1900</t>
  </si>
  <si>
    <t>4.168</t>
  </si>
  <si>
    <t>86.2960</t>
  </si>
  <si>
    <t>86.3020</t>
  </si>
  <si>
    <t>4.114</t>
  </si>
  <si>
    <t>93.2560</t>
  </si>
  <si>
    <t>93.2620</t>
  </si>
  <si>
    <t>4.153</t>
  </si>
  <si>
    <t>86.0640</t>
  </si>
  <si>
    <t>86.0700</t>
  </si>
  <si>
    <t>4.116</t>
  </si>
  <si>
    <t>94.2140</t>
  </si>
  <si>
    <t>94.2200</t>
  </si>
  <si>
    <t>4.144</t>
  </si>
  <si>
    <t>93.0640</t>
  </si>
  <si>
    <t>93.0700</t>
  </si>
  <si>
    <t>4.139</t>
  </si>
  <si>
    <t>85.2960</t>
  </si>
  <si>
    <t>85.3020</t>
  </si>
  <si>
    <t>4.122</t>
  </si>
  <si>
    <t>94.0500</t>
  </si>
  <si>
    <t>4.130</t>
  </si>
  <si>
    <t>85.2360</t>
  </si>
  <si>
    <t>85.2420</t>
  </si>
  <si>
    <t>4.103</t>
  </si>
  <si>
    <t>96.1720</t>
  </si>
  <si>
    <t>96.1760</t>
  </si>
  <si>
    <t>4.121</t>
  </si>
  <si>
    <t>85.0160</t>
  </si>
  <si>
    <t>85.0220</t>
  </si>
  <si>
    <t>4.084</t>
  </si>
  <si>
    <t>94.1700</t>
  </si>
  <si>
    <t>94.1740</t>
  </si>
  <si>
    <t>4.105</t>
  </si>
  <si>
    <t>4.088</t>
  </si>
  <si>
    <t>6.375</t>
  </si>
  <si>
    <t>109.0340</t>
  </si>
  <si>
    <t>109.0400</t>
  </si>
  <si>
    <t>85.1100</t>
  </si>
  <si>
    <t>85.1140</t>
  </si>
  <si>
    <t>4.080</t>
  </si>
  <si>
    <t>96.0160</t>
  </si>
  <si>
    <t>96.0220</t>
  </si>
  <si>
    <t>4.086</t>
  </si>
  <si>
    <t>100.0400</t>
  </si>
  <si>
    <t>100.0440</t>
  </si>
  <si>
    <t>4.090</t>
  </si>
  <si>
    <t>84.2920</t>
  </si>
  <si>
    <t>84.2960</t>
  </si>
  <si>
    <t>4.063</t>
  </si>
  <si>
    <t>100.0560</t>
  </si>
  <si>
    <t>100.0620</t>
  </si>
  <si>
    <t>4.078</t>
  </si>
  <si>
    <t>92.0720</t>
  </si>
  <si>
    <t>92.0760</t>
  </si>
  <si>
    <t>4.069</t>
  </si>
  <si>
    <t>6.125</t>
  </si>
  <si>
    <t>108.2340</t>
  </si>
  <si>
    <t>108.2400</t>
  </si>
  <si>
    <t>4.071</t>
  </si>
  <si>
    <t>85.0800</t>
  </si>
  <si>
    <t>85.0840</t>
  </si>
  <si>
    <t>4.052</t>
  </si>
  <si>
    <t>99.0800</t>
  </si>
  <si>
    <t>4.045</t>
  </si>
  <si>
    <t>4.042</t>
  </si>
  <si>
    <t>99.0720</t>
  </si>
  <si>
    <t>99.0760</t>
  </si>
  <si>
    <t>4.048</t>
  </si>
  <si>
    <t>85.1220</t>
  </si>
  <si>
    <t>85.1260</t>
  </si>
  <si>
    <t>4.039</t>
  </si>
  <si>
    <t>97.2020</t>
  </si>
  <si>
    <t>97.2060</t>
  </si>
  <si>
    <t>4.029</t>
  </si>
  <si>
    <t>94.0660</t>
  </si>
  <si>
    <t>4.044</t>
  </si>
  <si>
    <t>86.2760</t>
  </si>
  <si>
    <t>86.2860</t>
  </si>
  <si>
    <t>4.035</t>
  </si>
  <si>
    <t>87.0760</t>
  </si>
  <si>
    <t>87.0860</t>
  </si>
  <si>
    <t>4.034</t>
  </si>
  <si>
    <t>87.0300</t>
  </si>
  <si>
    <t>87.0400</t>
  </si>
  <si>
    <t>4.024</t>
  </si>
  <si>
    <t>94.1720</t>
  </si>
  <si>
    <t>4.036</t>
  </si>
  <si>
    <t>86.2940</t>
  </si>
  <si>
    <t>86.3040</t>
  </si>
  <si>
    <t>4.021</t>
  </si>
  <si>
    <t>86.2440</t>
  </si>
  <si>
    <t>86.2540</t>
  </si>
  <si>
    <t>4.014</t>
  </si>
  <si>
    <t>85.1200</t>
  </si>
  <si>
    <t>85.1300</t>
  </si>
  <si>
    <t>4.012</t>
  </si>
  <si>
    <t>94.1240</t>
  </si>
  <si>
    <t>4.025</t>
  </si>
  <si>
    <t>5.500</t>
  </si>
  <si>
    <t>107.0020</t>
  </si>
  <si>
    <t>107.0120</t>
  </si>
  <si>
    <t>4.055</t>
  </si>
  <si>
    <t>85.2520</t>
  </si>
  <si>
    <t>85.2620</t>
  </si>
  <si>
    <t>4.015</t>
  </si>
  <si>
    <t>86.0740</t>
  </si>
  <si>
    <t>86.0840</t>
  </si>
  <si>
    <t>4.011</t>
  </si>
  <si>
    <t>86.2220</t>
  </si>
  <si>
    <t>86.2320</t>
  </si>
  <si>
    <t>4.008</t>
  </si>
  <si>
    <t>95.1500</t>
  </si>
  <si>
    <t>4.018</t>
  </si>
  <si>
    <t>5.250</t>
  </si>
  <si>
    <t>106.1000</t>
  </si>
  <si>
    <t>106.1100</t>
  </si>
  <si>
    <t>3.999</t>
  </si>
  <si>
    <t>87.0600</t>
  </si>
  <si>
    <t>87.0700</t>
  </si>
  <si>
    <t>4.002</t>
  </si>
  <si>
    <t>86.1640</t>
  </si>
  <si>
    <t>86.1740</t>
  </si>
  <si>
    <t>3.972</t>
  </si>
  <si>
    <t>88.0640</t>
  </si>
  <si>
    <t>88.0740</t>
  </si>
  <si>
    <t>3.994</t>
  </si>
  <si>
    <t>92.2260</t>
  </si>
  <si>
    <t>92.2360</t>
  </si>
  <si>
    <t>4.001</t>
  </si>
  <si>
    <t>106.1300</t>
  </si>
  <si>
    <t>106.1400</t>
  </si>
  <si>
    <t>4.028</t>
  </si>
  <si>
    <t>88.2700</t>
  </si>
  <si>
    <t>88.2800</t>
  </si>
  <si>
    <t>3.971</t>
  </si>
  <si>
    <t>91.0800</t>
  </si>
  <si>
    <t>93.2760</t>
  </si>
  <si>
    <t>93.2860</t>
  </si>
  <si>
    <t>3.997</t>
  </si>
  <si>
    <t>91.0500</t>
  </si>
  <si>
    <t>91.0600</t>
  </si>
  <si>
    <t>3.986</t>
  </si>
  <si>
    <t>93.0440</t>
  </si>
  <si>
    <t>93.0540</t>
  </si>
  <si>
    <t>3.991</t>
  </si>
  <si>
    <t>95.2700</t>
  </si>
  <si>
    <t>92.1140</t>
  </si>
  <si>
    <t>92.1240</t>
  </si>
  <si>
    <t>3.975</t>
  </si>
  <si>
    <t>87.0260</t>
  </si>
  <si>
    <t>87.0360</t>
  </si>
  <si>
    <t>3.892</t>
  </si>
  <si>
    <t>112.0420</t>
  </si>
  <si>
    <t>112.0520</t>
  </si>
  <si>
    <t>3.978</t>
  </si>
  <si>
    <t>95.0500</t>
  </si>
  <si>
    <t>3.976</t>
  </si>
  <si>
    <t>99.1220</t>
  </si>
  <si>
    <t>3.982</t>
  </si>
  <si>
    <t>100.0320</t>
  </si>
  <si>
    <t>100.0420</t>
  </si>
  <si>
    <t>87.2140</t>
  </si>
  <si>
    <t>87.2240</t>
  </si>
  <si>
    <t>3.841</t>
  </si>
  <si>
    <t>99.1360</t>
  </si>
  <si>
    <t>3.966</t>
  </si>
  <si>
    <t>99.1620</t>
  </si>
  <si>
    <t>3.952</t>
  </si>
  <si>
    <t>97.1000</t>
  </si>
  <si>
    <t>3.941</t>
  </si>
  <si>
    <t>85.2040</t>
  </si>
  <si>
    <t>85.2140</t>
  </si>
  <si>
    <t>3.860</t>
  </si>
  <si>
    <t>79.2240</t>
  </si>
  <si>
    <t>79.2340</t>
  </si>
  <si>
    <t>3.865</t>
  </si>
  <si>
    <t>114.1820</t>
  </si>
  <si>
    <t>114.1920</t>
  </si>
  <si>
    <t>3.911</t>
  </si>
  <si>
    <t>79.0840</t>
  </si>
  <si>
    <t>79.0940</t>
  </si>
  <si>
    <t>3.834</t>
  </si>
  <si>
    <t>80.1660</t>
  </si>
  <si>
    <t>80.1760</t>
  </si>
  <si>
    <t>3.802</t>
  </si>
  <si>
    <t>81.2920</t>
  </si>
  <si>
    <t>81.3020</t>
  </si>
  <si>
    <t>3.764</t>
  </si>
  <si>
    <t>5.375</t>
  </si>
  <si>
    <t>110.0200</t>
  </si>
  <si>
    <t>110.0300</t>
  </si>
  <si>
    <t>84.2100</t>
  </si>
  <si>
    <t>84.2200</t>
  </si>
  <si>
    <t>3.810</t>
  </si>
  <si>
    <t>81.2020</t>
  </si>
  <si>
    <t>81.2120</t>
  </si>
  <si>
    <t>3.799</t>
  </si>
  <si>
    <t>81.3040</t>
  </si>
  <si>
    <t>81.3140</t>
  </si>
  <si>
    <t>3.821</t>
  </si>
  <si>
    <t>85.0820</t>
  </si>
  <si>
    <t>85.0920</t>
  </si>
  <si>
    <t>3.826</t>
  </si>
  <si>
    <t>92.1860</t>
  </si>
  <si>
    <t>3.836</t>
  </si>
  <si>
    <t>91.1360</t>
  </si>
  <si>
    <t>3.832</t>
  </si>
  <si>
    <t>102.0740</t>
  </si>
  <si>
    <t>102.0840</t>
  </si>
  <si>
    <t>3.843</t>
  </si>
  <si>
    <t>97.0860</t>
  </si>
  <si>
    <t>97.0960</t>
  </si>
  <si>
    <t>3.827</t>
  </si>
  <si>
    <t>107.2600</t>
  </si>
  <si>
    <t>107.2700</t>
  </si>
  <si>
    <t>3.732</t>
  </si>
  <si>
    <t>4.750</t>
  </si>
  <si>
    <t>110.1600</t>
  </si>
  <si>
    <t>110.1700</t>
  </si>
  <si>
    <t>3.774</t>
  </si>
  <si>
    <t>112.3140</t>
  </si>
  <si>
    <t>113.0040</t>
  </si>
  <si>
    <t>3.806</t>
  </si>
  <si>
    <t>105.3060</t>
  </si>
  <si>
    <t>105.3160</t>
  </si>
  <si>
    <t>3.845</t>
  </si>
  <si>
    <t>107.0940</t>
  </si>
  <si>
    <t>107.1040</t>
  </si>
  <si>
    <t>3.859</t>
  </si>
  <si>
    <t>95.1260</t>
  </si>
  <si>
    <t>95.1360</t>
  </si>
  <si>
    <t>3.887</t>
  </si>
  <si>
    <t>104.0800</t>
  </si>
  <si>
    <t>104.0900</t>
  </si>
  <si>
    <t>3.891</t>
  </si>
  <si>
    <t>107.1020</t>
  </si>
  <si>
    <t>107.1120</t>
  </si>
  <si>
    <t>105.2420</t>
  </si>
  <si>
    <t>105.2520</t>
  </si>
  <si>
    <t>3.900</t>
  </si>
  <si>
    <t>4.625</t>
  </si>
  <si>
    <t>108.2960</t>
  </si>
  <si>
    <t>3.899</t>
  </si>
  <si>
    <t>64.0260</t>
  </si>
  <si>
    <t>64.0360</t>
  </si>
  <si>
    <t>105.1600</t>
  </si>
  <si>
    <t>105.1700</t>
  </si>
  <si>
    <t>3.930</t>
  </si>
  <si>
    <t>63.2260</t>
  </si>
  <si>
    <t>63.2360</t>
  </si>
  <si>
    <t>3.933</t>
  </si>
  <si>
    <t>66.1320</t>
  </si>
  <si>
    <t>66.1420</t>
  </si>
  <si>
    <t>103.3020</t>
  </si>
  <si>
    <t>103.3120</t>
  </si>
  <si>
    <t>3.936</t>
  </si>
  <si>
    <t>72.1000</t>
  </si>
  <si>
    <t>72.1100</t>
  </si>
  <si>
    <t>4.056</t>
  </si>
  <si>
    <t>110.1920</t>
  </si>
  <si>
    <t>110.2020</t>
  </si>
  <si>
    <t>3.920</t>
  </si>
  <si>
    <t>76.2620</t>
  </si>
  <si>
    <t>76.2720</t>
  </si>
  <si>
    <t>4.059</t>
  </si>
  <si>
    <t>105.2100</t>
  </si>
  <si>
    <t>3.937</t>
  </si>
  <si>
    <t>70.0200</t>
  </si>
  <si>
    <t>70.0300</t>
  </si>
  <si>
    <t>4.067</t>
  </si>
  <si>
    <t>3.750</t>
  </si>
  <si>
    <t>96.3140</t>
  </si>
  <si>
    <t>88.1000</t>
  </si>
  <si>
    <t>88.1100</t>
  </si>
  <si>
    <t>4.016</t>
  </si>
  <si>
    <t>73.0020</t>
  </si>
  <si>
    <t>73.0120</t>
  </si>
  <si>
    <t>77.2440</t>
  </si>
  <si>
    <t>77.2540</t>
  </si>
  <si>
    <t>4.065</t>
  </si>
  <si>
    <t>87.3040</t>
  </si>
  <si>
    <t>87.3140</t>
  </si>
  <si>
    <t>4.037</t>
  </si>
  <si>
    <t>86.0000</t>
  </si>
  <si>
    <t>86.0100</t>
  </si>
  <si>
    <t>4.053</t>
  </si>
  <si>
    <t>89.1200</t>
  </si>
  <si>
    <t>4.050</t>
  </si>
  <si>
    <t>82.1160</t>
  </si>
  <si>
    <t>82.1260</t>
  </si>
  <si>
    <t>3.375</t>
  </si>
  <si>
    <t>91.0000</t>
  </si>
  <si>
    <t>91.0100</t>
  </si>
  <si>
    <t>82.0400</t>
  </si>
  <si>
    <t>82.0500</t>
  </si>
  <si>
    <t>4.075</t>
  </si>
  <si>
    <t>99.1820</t>
  </si>
  <si>
    <t>4.032</t>
  </si>
  <si>
    <t>83.1920</t>
  </si>
  <si>
    <t>83.2020</t>
  </si>
  <si>
    <t>4.070</t>
  </si>
  <si>
    <t>3.625</t>
  </si>
  <si>
    <t>94.0200</t>
  </si>
  <si>
    <t>94.0300</t>
  </si>
  <si>
    <t>95.2100</t>
  </si>
  <si>
    <t>95.2200</t>
  </si>
  <si>
    <t>93.2360</t>
  </si>
  <si>
    <t>93.2460</t>
  </si>
  <si>
    <t>90.0320</t>
  </si>
  <si>
    <t>90.0420</t>
  </si>
  <si>
    <t>4.074</t>
  </si>
  <si>
    <t>86.1200</t>
  </si>
  <si>
    <t>86.1300</t>
  </si>
  <si>
    <t>4.081</t>
  </si>
  <si>
    <t>84.1600</t>
  </si>
  <si>
    <t>84.1700</t>
  </si>
  <si>
    <t>77.0520</t>
  </si>
  <si>
    <t>77.0620</t>
  </si>
  <si>
    <t>84.1000</t>
  </si>
  <si>
    <t>84.1100</t>
  </si>
  <si>
    <t>82.1420</t>
  </si>
  <si>
    <t>82.1520</t>
  </si>
  <si>
    <t>4.072</t>
  </si>
  <si>
    <t>84.0660</t>
  </si>
  <si>
    <t>84.0760</t>
  </si>
  <si>
    <t>76.2500</t>
  </si>
  <si>
    <t>76.2600</t>
  </si>
  <si>
    <t>4.061</t>
  </si>
  <si>
    <t>76.2120</t>
  </si>
  <si>
    <t>76.2220</t>
  </si>
  <si>
    <t>72.2540</t>
  </si>
  <si>
    <t>72.2640</t>
  </si>
  <si>
    <t>82.0460</t>
  </si>
  <si>
    <t>82.0560</t>
  </si>
  <si>
    <t>4.051</t>
  </si>
  <si>
    <t>83.3160</t>
  </si>
  <si>
    <t>84.0060</t>
  </si>
  <si>
    <t>4.047</t>
  </si>
  <si>
    <t>83.2900</t>
  </si>
  <si>
    <t>83.3000</t>
  </si>
  <si>
    <t>4.046</t>
  </si>
  <si>
    <t>80.0120</t>
  </si>
  <si>
    <t>80.0220</t>
  </si>
  <si>
    <t>80.0300</t>
  </si>
  <si>
    <t>80.0400</t>
  </si>
  <si>
    <t>4.026</t>
  </si>
  <si>
    <t>83.2940</t>
  </si>
  <si>
    <t>83.3040</t>
  </si>
  <si>
    <t>85.3060</t>
  </si>
  <si>
    <t>4.006</t>
  </si>
  <si>
    <t>90.0300</t>
  </si>
  <si>
    <t>90.0400</t>
  </si>
  <si>
    <t>3.992</t>
  </si>
  <si>
    <t>82.0920</t>
  </si>
  <si>
    <t>82.1020</t>
  </si>
  <si>
    <t>3.965</t>
  </si>
  <si>
    <t>72.0600</t>
  </si>
  <si>
    <t>72.0700</t>
  </si>
  <si>
    <t>3.951</t>
  </si>
  <si>
    <t>74.0440</t>
  </si>
  <si>
    <t>74.0540</t>
  </si>
  <si>
    <t>3.948</t>
  </si>
  <si>
    <t>67.3140</t>
  </si>
  <si>
    <t>68.0040</t>
  </si>
  <si>
    <t>3.934</t>
  </si>
  <si>
    <t>55.1960</t>
  </si>
  <si>
    <t>55.2060</t>
  </si>
  <si>
    <t>3.912</t>
  </si>
  <si>
    <t>57.1500</t>
  </si>
  <si>
    <t>57.1600</t>
  </si>
  <si>
    <t>3.913</t>
  </si>
  <si>
    <t>61.1440</t>
  </si>
  <si>
    <t>61.1540</t>
  </si>
  <si>
    <t>3.914</t>
  </si>
  <si>
    <t>65.1360</t>
  </si>
  <si>
    <t>65.1460</t>
  </si>
  <si>
    <t>3.918</t>
  </si>
  <si>
    <t>73.1900</t>
  </si>
  <si>
    <t>73.2000</t>
  </si>
  <si>
    <t>67.0900</t>
  </si>
  <si>
    <t>67.1000</t>
  </si>
  <si>
    <t>65.0320</t>
  </si>
  <si>
    <t>65.0420</t>
  </si>
  <si>
    <t>3.905</t>
  </si>
  <si>
    <t>71.1300</t>
  </si>
  <si>
    <t>71.1400</t>
  </si>
  <si>
    <t>82.0200</t>
  </si>
  <si>
    <t>82.0300</t>
  </si>
  <si>
    <t>3.908</t>
  </si>
  <si>
    <t>84.0960</t>
  </si>
  <si>
    <t>3.901</t>
  </si>
  <si>
    <t>102.0100</t>
  </si>
  <si>
    <t>102.0300</t>
  </si>
  <si>
    <t>3.880</t>
  </si>
  <si>
    <t>3.885</t>
  </si>
  <si>
    <t>maturity</t>
  </si>
  <si>
    <t>coupon rate</t>
  </si>
  <si>
    <t>bid</t>
  </si>
  <si>
    <t>ask</t>
  </si>
  <si>
    <t>chg</t>
  </si>
  <si>
    <t>asked yield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</si>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</sst>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55555"/>
      <name val="Helvetica"/>
      <family val="2"/>
    </font>
    <font>
      <sz val="12"/>
      <color rgb="FF000000"/>
      <name val="Arial Narrow"/>
      <family val="2"/>
    </font>
    <font>
      <sz val="12"/>
      <color rgb="FF10BD00"/>
      <name val="Arial Narrow"/>
      <family val="2"/>
    </font>
    <font>
      <sz val="12"/>
      <color rgb="FFFC595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CB1B-6D90-6248-AEF8-1FC4D8ABE62F}">
  <dimension ref="A1:I329"/>
  <sheetViews>
    <sheetView tabSelected="1" workbookViewId="0">
      <selection activeCell="A3" sqref="A3:A329"/>
    </sheetView>
  </sheetViews>
  <sheetFormatPr baseColWidth="10" defaultRowHeight="16" x14ac:dyDescent="0.2"/>
  <sheetData>
    <row r="1" spans="1:9" x14ac:dyDescent="0.2">
      <c r="A1" t="s">
        <v>1190</v>
      </c>
      <c r="B1" t="s">
        <v>1184</v>
      </c>
      <c r="C1" t="s">
        <v>1185</v>
      </c>
      <c r="D1" t="s">
        <v>1186</v>
      </c>
      <c r="E1" t="s">
        <v>1187</v>
      </c>
      <c r="F1" t="s">
        <v>1188</v>
      </c>
      <c r="G1" t="s">
        <v>1189</v>
      </c>
    </row>
    <row r="2" spans="1:9" x14ac:dyDescent="0.2">
      <c r="A2" s="2">
        <v>44974</v>
      </c>
      <c r="B2" s="2">
        <f>IF(LEN(WSJ!A2)=9,DATE(MID(WSJ!A2,6,4),MID(WSJ!A2,1,1),MID(WSJ!A2,3,2)),DATE(MID(WSJ!A2,7,4),MID(WSJ!A2,1,2),MID(WSJ!A2,4,2)))</f>
        <v>44985</v>
      </c>
      <c r="C2" s="1">
        <f>_xlfn.NUMBERVALUE(WSJ!B2,".")</f>
        <v>0.125</v>
      </c>
      <c r="D2" s="1">
        <f>_xlfn.NUMBERVALUE(WSJ!C2,".")</f>
        <v>99.296000000000006</v>
      </c>
      <c r="E2" s="1">
        <f>_xlfn.NUMBERVALUE(WSJ!D2,".")</f>
        <v>99.302000000000007</v>
      </c>
      <c r="F2" s="1">
        <f>IFERROR(_xlfn.NUMBERVALUE(WSJ!E2,"."),0)</f>
        <v>2.5999999999999999E-2</v>
      </c>
      <c r="G2" s="1">
        <f>_xlfn.NUMBERVALUE(WSJ!F2,".")</f>
        <v>2.9740000000000002</v>
      </c>
      <c r="I2" s="2"/>
    </row>
    <row r="3" spans="1:9" x14ac:dyDescent="0.2">
      <c r="A3" s="2">
        <f>A2</f>
        <v>44974</v>
      </c>
      <c r="B3" s="2">
        <f>IF(LEN(WSJ!A3)=9,DATE(MID(WSJ!A3,6,4),MID(WSJ!A3,1,1),MID(WSJ!A3,3,2)),DATE(MID(WSJ!A3,7,4),MID(WSJ!A3,1,2),MID(WSJ!A3,4,2)))</f>
        <v>44985</v>
      </c>
      <c r="C3" s="1">
        <f>_xlfn.NUMBERVALUE(WSJ!B3,".")</f>
        <v>1.5</v>
      </c>
      <c r="D3" s="1">
        <f>_xlfn.NUMBERVALUE(WSJ!C3,".")</f>
        <v>99.304000000000002</v>
      </c>
      <c r="E3" s="1">
        <f>_xlfn.NUMBERVALUE(WSJ!D3,".")</f>
        <v>99.31</v>
      </c>
      <c r="F3" s="1">
        <f>IFERROR(_xlfn.NUMBERVALUE(WSJ!E3,"."),0)</f>
        <v>0.02</v>
      </c>
      <c r="G3" s="1">
        <f>_xlfn.NUMBERVALUE(WSJ!F3,".")</f>
        <v>3.1179000000000001</v>
      </c>
      <c r="I3" s="2"/>
    </row>
    <row r="4" spans="1:9" x14ac:dyDescent="0.2">
      <c r="A4" s="2">
        <f t="shared" ref="A4:A67" si="0">A3</f>
        <v>44974</v>
      </c>
      <c r="B4" s="2">
        <f>IF(LEN(WSJ!A4)=9,DATE(MID(WSJ!A4,6,4),MID(WSJ!A4,1,1),MID(WSJ!A4,3,2)),DATE(MID(WSJ!A4,7,4),MID(WSJ!A4,1,2),MID(WSJ!A4,4,2)))</f>
        <v>44985</v>
      </c>
      <c r="C4" s="1">
        <f>_xlfn.NUMBERVALUE(WSJ!B4,".")</f>
        <v>2.625</v>
      </c>
      <c r="D4" s="1">
        <f>_xlfn.NUMBERVALUE(WSJ!C4,".")</f>
        <v>99.31</v>
      </c>
      <c r="E4" s="1">
        <f>_xlfn.NUMBERVALUE(WSJ!D4,".")</f>
        <v>99.313999999999993</v>
      </c>
      <c r="F4" s="1">
        <f>IFERROR(_xlfn.NUMBERVALUE(WSJ!E4,"."),0)</f>
        <v>1.6E-2</v>
      </c>
      <c r="G4" s="1">
        <f>_xlfn.NUMBERVALUE(WSJ!F4,".")</f>
        <v>3.4186000000000001</v>
      </c>
      <c r="I4" s="2"/>
    </row>
    <row r="5" spans="1:9" x14ac:dyDescent="0.2">
      <c r="A5" s="2">
        <f t="shared" si="0"/>
        <v>44974</v>
      </c>
      <c r="B5" s="2">
        <f>IF(LEN(WSJ!A5)=9,DATE(MID(WSJ!A5,6,4),MID(WSJ!A5,1,1),MID(WSJ!A5,3,2)),DATE(MID(WSJ!A5,7,4),MID(WSJ!A5,1,2),MID(WSJ!A5,4,2)))</f>
        <v>45000</v>
      </c>
      <c r="C5" s="1">
        <f>_xlfn.NUMBERVALUE(WSJ!B5,".")</f>
        <v>0.5</v>
      </c>
      <c r="D5" s="1">
        <f>_xlfn.NUMBERVALUE(WSJ!C5,".")</f>
        <v>99.245999999999995</v>
      </c>
      <c r="E5" s="1">
        <f>_xlfn.NUMBERVALUE(WSJ!D5,".")</f>
        <v>99.251999999999995</v>
      </c>
      <c r="F5" s="1">
        <f>IFERROR(_xlfn.NUMBERVALUE(WSJ!E5,"."),0)</f>
        <v>2.5999999999999999E-2</v>
      </c>
      <c r="G5" s="1">
        <f>_xlfn.NUMBERVALUE(WSJ!F5,".")</f>
        <v>4.0049999999999999</v>
      </c>
      <c r="I5" s="2"/>
    </row>
    <row r="6" spans="1:9" x14ac:dyDescent="0.2">
      <c r="A6" s="2">
        <f t="shared" si="0"/>
        <v>44974</v>
      </c>
      <c r="B6" s="2">
        <f>IF(LEN(WSJ!A6)=9,DATE(MID(WSJ!A6,6,4),MID(WSJ!A6,1,1),MID(WSJ!A6,3,2)),DATE(MID(WSJ!A6,7,4),MID(WSJ!A6,1,2),MID(WSJ!A6,4,2)))</f>
        <v>45016</v>
      </c>
      <c r="C6" s="1">
        <f>_xlfn.NUMBERVALUE(WSJ!B6,".")</f>
        <v>0.125</v>
      </c>
      <c r="D6" s="1">
        <f>_xlfn.NUMBERVALUE(WSJ!C6,".")</f>
        <v>99.171999999999997</v>
      </c>
      <c r="E6" s="1">
        <f>_xlfn.NUMBERVALUE(WSJ!D6,".")</f>
        <v>99.176000000000002</v>
      </c>
      <c r="F6" s="1">
        <f>IFERROR(_xlfn.NUMBERVALUE(WSJ!E6,"."),0)</f>
        <v>2.5999999999999999E-2</v>
      </c>
      <c r="G6" s="1">
        <f>_xlfn.NUMBERVALUE(WSJ!F6,".")</f>
        <v>4.4470000000000001</v>
      </c>
      <c r="I6" s="2"/>
    </row>
    <row r="7" spans="1:9" x14ac:dyDescent="0.2">
      <c r="A7" s="2">
        <f t="shared" si="0"/>
        <v>44974</v>
      </c>
      <c r="B7" s="2">
        <f>IF(LEN(WSJ!A7)=9,DATE(MID(WSJ!A7,6,4),MID(WSJ!A7,1,1),MID(WSJ!A7,3,2)),DATE(MID(WSJ!A7,7,4),MID(WSJ!A7,1,2),MID(WSJ!A7,4,2)))</f>
        <v>45016</v>
      </c>
      <c r="C7" s="1">
        <f>_xlfn.NUMBERVALUE(WSJ!B7,".")</f>
        <v>1.5</v>
      </c>
      <c r="D7" s="1">
        <f>_xlfn.NUMBERVALUE(WSJ!C7,".")</f>
        <v>99.215999999999994</v>
      </c>
      <c r="E7" s="1">
        <f>_xlfn.NUMBERVALUE(WSJ!D7,".")</f>
        <v>99.221999999999994</v>
      </c>
      <c r="F7" s="1">
        <f>IFERROR(_xlfn.NUMBERVALUE(WSJ!E7,"."),0)</f>
        <v>0.02</v>
      </c>
      <c r="G7" s="1">
        <f>_xlfn.NUMBERVALUE(WSJ!F7,".")</f>
        <v>4.444</v>
      </c>
      <c r="I7" s="2"/>
    </row>
    <row r="8" spans="1:9" x14ac:dyDescent="0.2">
      <c r="A8" s="2">
        <f t="shared" si="0"/>
        <v>44974</v>
      </c>
      <c r="B8" s="2">
        <f>IF(LEN(WSJ!A8)=9,DATE(MID(WSJ!A8,6,4),MID(WSJ!A8,1,1),MID(WSJ!A8,3,2)),DATE(MID(WSJ!A8,7,4),MID(WSJ!A8,1,2),MID(WSJ!A8,4,2)))</f>
        <v>45016</v>
      </c>
      <c r="C8" s="1">
        <f>_xlfn.NUMBERVALUE(WSJ!B8,".")</f>
        <v>2.5</v>
      </c>
      <c r="D8" s="1">
        <f>_xlfn.NUMBERVALUE(WSJ!C8,".")</f>
        <v>99.254000000000005</v>
      </c>
      <c r="E8" s="1">
        <f>_xlfn.NUMBERVALUE(WSJ!D8,".")</f>
        <v>99.26</v>
      </c>
      <c r="F8" s="1">
        <f>IFERROR(_xlfn.NUMBERVALUE(WSJ!E8,"."),0)</f>
        <v>1.4E-2</v>
      </c>
      <c r="G8" s="1">
        <f>_xlfn.NUMBERVALUE(WSJ!F8,".")</f>
        <v>4.298</v>
      </c>
      <c r="I8" s="2"/>
    </row>
    <row r="9" spans="1:9" x14ac:dyDescent="0.2">
      <c r="A9" s="2">
        <f t="shared" si="0"/>
        <v>44974</v>
      </c>
      <c r="B9" s="2">
        <f>IF(LEN(WSJ!A9)=9,DATE(MID(WSJ!A9,6,4),MID(WSJ!A9,1,1),MID(WSJ!A9,3,2)),DATE(MID(WSJ!A9,7,4),MID(WSJ!A9,1,2),MID(WSJ!A9,4,2)))</f>
        <v>45031</v>
      </c>
      <c r="C9" s="1">
        <f>_xlfn.NUMBERVALUE(WSJ!B9,".")</f>
        <v>0.25</v>
      </c>
      <c r="D9" s="1">
        <f>_xlfn.NUMBERVALUE(WSJ!C9,".")</f>
        <v>99.114000000000004</v>
      </c>
      <c r="E9" s="1">
        <f>_xlfn.NUMBERVALUE(WSJ!D9,".")</f>
        <v>99.12</v>
      </c>
      <c r="F9" s="1">
        <f>IFERROR(_xlfn.NUMBERVALUE(WSJ!E9,"."),0)</f>
        <v>2.1999999999999999E-2</v>
      </c>
      <c r="G9" s="1">
        <f>_xlfn.NUMBERVALUE(WSJ!F9,".")</f>
        <v>4.6040000000000001</v>
      </c>
      <c r="I9" s="2"/>
    </row>
    <row r="10" spans="1:9" x14ac:dyDescent="0.2">
      <c r="A10" s="2">
        <f t="shared" si="0"/>
        <v>44974</v>
      </c>
      <c r="B10" s="2">
        <f>IF(LEN(WSJ!A10)=9,DATE(MID(WSJ!A10,6,4),MID(WSJ!A10,1,1),MID(WSJ!A10,3,2)),DATE(MID(WSJ!A10,7,4),MID(WSJ!A10,1,2),MID(WSJ!A10,4,2)))</f>
        <v>45046</v>
      </c>
      <c r="C10" s="1">
        <f>_xlfn.NUMBERVALUE(WSJ!B10,".")</f>
        <v>0.125</v>
      </c>
      <c r="D10" s="1">
        <f>_xlfn.NUMBERVALUE(WSJ!C10,".")</f>
        <v>99.046000000000006</v>
      </c>
      <c r="E10" s="1">
        <f>_xlfn.NUMBERVALUE(WSJ!D10,".")</f>
        <v>99.052000000000007</v>
      </c>
      <c r="F10" s="1">
        <f>IFERROR(_xlfn.NUMBERVALUE(WSJ!E10,"."),0)</f>
        <v>2.4E-2</v>
      </c>
      <c r="G10" s="1">
        <f>_xlfn.NUMBERVALUE(WSJ!F10,".")</f>
        <v>4.6449999999999996</v>
      </c>
      <c r="I10" s="2"/>
    </row>
    <row r="11" spans="1:9" x14ac:dyDescent="0.2">
      <c r="A11" s="2">
        <f t="shared" si="0"/>
        <v>44974</v>
      </c>
      <c r="B11" s="2">
        <f>IF(LEN(WSJ!A11)=9,DATE(MID(WSJ!A11,6,4),MID(WSJ!A11,1,1),MID(WSJ!A11,3,2)),DATE(MID(WSJ!A11,7,4),MID(WSJ!A11,1,2),MID(WSJ!A11,4,2)))</f>
        <v>45046</v>
      </c>
      <c r="C11" s="1">
        <f>_xlfn.NUMBERVALUE(WSJ!B11,".")</f>
        <v>1.625</v>
      </c>
      <c r="D11" s="1">
        <f>_xlfn.NUMBERVALUE(WSJ!C11,".")</f>
        <v>99.141999999999996</v>
      </c>
      <c r="E11" s="1">
        <f>_xlfn.NUMBERVALUE(WSJ!D11,".")</f>
        <v>99.146000000000001</v>
      </c>
      <c r="F11" s="1">
        <f>IFERROR(_xlfn.NUMBERVALUE(WSJ!E11,"."),0)</f>
        <v>2.5999999999999999E-2</v>
      </c>
      <c r="G11" s="1">
        <f>_xlfn.NUMBERVALUE(WSJ!F11,".")</f>
        <v>4.5279999999999996</v>
      </c>
      <c r="I11" s="2"/>
    </row>
    <row r="12" spans="1:9" x14ac:dyDescent="0.2">
      <c r="A12" s="2">
        <f t="shared" si="0"/>
        <v>44974</v>
      </c>
      <c r="B12" s="2">
        <f>IF(LEN(WSJ!A12)=9,DATE(MID(WSJ!A12,6,4),MID(WSJ!A12,1,1),MID(WSJ!A12,3,2)),DATE(MID(WSJ!A12,7,4),MID(WSJ!A12,1,2),MID(WSJ!A12,4,2)))</f>
        <v>45046</v>
      </c>
      <c r="C12" s="1">
        <f>_xlfn.NUMBERVALUE(WSJ!B12,".")</f>
        <v>2.75</v>
      </c>
      <c r="D12" s="1">
        <f>_xlfn.NUMBERVALUE(WSJ!C12,".")</f>
        <v>99.206000000000003</v>
      </c>
      <c r="E12" s="1">
        <f>_xlfn.NUMBERVALUE(WSJ!D12,".")</f>
        <v>99.212000000000003</v>
      </c>
      <c r="F12" s="1">
        <f>IFERROR(_xlfn.NUMBERVALUE(WSJ!E12,"."),0)</f>
        <v>1.4E-2</v>
      </c>
      <c r="G12" s="1">
        <f>_xlfn.NUMBERVALUE(WSJ!F12,".")</f>
        <v>4.5469999999999997</v>
      </c>
      <c r="I12" s="2"/>
    </row>
    <row r="13" spans="1:9" x14ac:dyDescent="0.2">
      <c r="A13" s="2">
        <f t="shared" si="0"/>
        <v>44974</v>
      </c>
      <c r="B13" s="2">
        <f>IF(LEN(WSJ!A13)=9,DATE(MID(WSJ!A13,6,4),MID(WSJ!A13,1,1),MID(WSJ!A13,3,2)),DATE(MID(WSJ!A13,7,4),MID(WSJ!A13,1,2),MID(WSJ!A13,4,2)))</f>
        <v>45061</v>
      </c>
      <c r="C13" s="1">
        <f>_xlfn.NUMBERVALUE(WSJ!B13,".")</f>
        <v>0.125</v>
      </c>
      <c r="D13" s="1">
        <f>_xlfn.NUMBERVALUE(WSJ!C13,".")</f>
        <v>98.305999999999997</v>
      </c>
      <c r="E13" s="1">
        <f>_xlfn.NUMBERVALUE(WSJ!D13,".")</f>
        <v>98.311999999999998</v>
      </c>
      <c r="F13" s="1">
        <f>IFERROR(_xlfn.NUMBERVALUE(WSJ!E13,"."),0)</f>
        <v>2.5999999999999999E-2</v>
      </c>
      <c r="G13" s="1">
        <f>_xlfn.NUMBERVALUE(WSJ!F13,".")</f>
        <v>4.6639999999999997</v>
      </c>
      <c r="I13" s="2"/>
    </row>
    <row r="14" spans="1:9" x14ac:dyDescent="0.2">
      <c r="A14" s="2">
        <f t="shared" si="0"/>
        <v>44974</v>
      </c>
      <c r="B14" s="2">
        <f>IF(LEN(WSJ!A14)=9,DATE(MID(WSJ!A14,6,4),MID(WSJ!A14,1,1),MID(WSJ!A14,3,2)),DATE(MID(WSJ!A14,7,4),MID(WSJ!A14,1,2),MID(WSJ!A14,4,2)))</f>
        <v>45061</v>
      </c>
      <c r="C14" s="1">
        <f>_xlfn.NUMBERVALUE(WSJ!B14,".")</f>
        <v>1.75</v>
      </c>
      <c r="D14" s="1">
        <f>_xlfn.NUMBERVALUE(WSJ!C14,".")</f>
        <v>99.102000000000004</v>
      </c>
      <c r="E14" s="1">
        <f>_xlfn.NUMBERVALUE(WSJ!D14,".")</f>
        <v>99.105999999999995</v>
      </c>
      <c r="F14" s="1">
        <f>IFERROR(_xlfn.NUMBERVALUE(WSJ!E14,"."),0)</f>
        <v>0.02</v>
      </c>
      <c r="G14" s="1">
        <f>_xlfn.NUMBERVALUE(WSJ!F14,".")</f>
        <v>4.6849999999999996</v>
      </c>
      <c r="I14" s="2"/>
    </row>
    <row r="15" spans="1:9" x14ac:dyDescent="0.2">
      <c r="A15" s="2">
        <f t="shared" si="0"/>
        <v>44974</v>
      </c>
      <c r="B15" s="2">
        <f>IF(LEN(WSJ!A15)=9,DATE(MID(WSJ!A15,6,4),MID(WSJ!A15,1,1),MID(WSJ!A15,3,2)),DATE(MID(WSJ!A15,7,4),MID(WSJ!A15,1,2),MID(WSJ!A15,4,2)))</f>
        <v>45077</v>
      </c>
      <c r="C15" s="1">
        <f>_xlfn.NUMBERVALUE(WSJ!B15,".")</f>
        <v>0.125</v>
      </c>
      <c r="D15" s="1">
        <f>_xlfn.NUMBERVALUE(WSJ!C15,".")</f>
        <v>98.236000000000004</v>
      </c>
      <c r="E15" s="1">
        <f>_xlfn.NUMBERVALUE(WSJ!D15,".")</f>
        <v>98.242000000000004</v>
      </c>
      <c r="F15" s="1">
        <f>IFERROR(_xlfn.NUMBERVALUE(WSJ!E15,"."),0)</f>
        <v>2.4E-2</v>
      </c>
      <c r="G15" s="1">
        <f>_xlfn.NUMBERVALUE(WSJ!F15,".")</f>
        <v>4.7759999999999998</v>
      </c>
      <c r="I15" s="2"/>
    </row>
    <row r="16" spans="1:9" x14ac:dyDescent="0.2">
      <c r="A16" s="2">
        <f t="shared" si="0"/>
        <v>44974</v>
      </c>
      <c r="B16" s="2">
        <f>IF(LEN(WSJ!A16)=9,DATE(MID(WSJ!A16,6,4),MID(WSJ!A16,1,1),MID(WSJ!A16,3,2)),DATE(MID(WSJ!A16,7,4),MID(WSJ!A16,1,2),MID(WSJ!A16,4,2)))</f>
        <v>45077</v>
      </c>
      <c r="C16" s="1">
        <f>_xlfn.NUMBERVALUE(WSJ!B16,".")</f>
        <v>1.625</v>
      </c>
      <c r="D16" s="1">
        <f>_xlfn.NUMBERVALUE(WSJ!C16,".")</f>
        <v>99.043999999999997</v>
      </c>
      <c r="E16" s="1">
        <f>_xlfn.NUMBERVALUE(WSJ!D16,".")</f>
        <v>99.05</v>
      </c>
      <c r="F16" s="1">
        <f>IFERROR(_xlfn.NUMBERVALUE(WSJ!E16,"."),0)</f>
        <v>1.7999999999999999E-2</v>
      </c>
      <c r="G16" s="1">
        <f>_xlfn.NUMBERVALUE(WSJ!F16,".")</f>
        <v>4.7759999999999998</v>
      </c>
      <c r="I16" s="2"/>
    </row>
    <row r="17" spans="1:9" x14ac:dyDescent="0.2">
      <c r="A17" s="2">
        <f t="shared" si="0"/>
        <v>44974</v>
      </c>
      <c r="B17" s="2">
        <f>IF(LEN(WSJ!A17)=9,DATE(MID(WSJ!A17,6,4),MID(WSJ!A17,1,1),MID(WSJ!A17,3,2)),DATE(MID(WSJ!A17,7,4),MID(WSJ!A17,1,2),MID(WSJ!A17,4,2)))</f>
        <v>45077</v>
      </c>
      <c r="C17" s="1">
        <f>_xlfn.NUMBERVALUE(WSJ!B17,".")</f>
        <v>2.75</v>
      </c>
      <c r="D17" s="1">
        <f>_xlfn.NUMBERVALUE(WSJ!C17,".")</f>
        <v>99.141999999999996</v>
      </c>
      <c r="E17" s="1">
        <f>_xlfn.NUMBERVALUE(WSJ!D17,".")</f>
        <v>99.146000000000001</v>
      </c>
      <c r="F17" s="1">
        <f>IFERROR(_xlfn.NUMBERVALUE(WSJ!E17,"."),0)</f>
        <v>1.7999999999999999E-2</v>
      </c>
      <c r="G17" s="1">
        <f>_xlfn.NUMBERVALUE(WSJ!F17,".")</f>
        <v>4.7530000000000001</v>
      </c>
      <c r="I17" s="2"/>
    </row>
    <row r="18" spans="1:9" x14ac:dyDescent="0.2">
      <c r="A18" s="2">
        <f t="shared" si="0"/>
        <v>44974</v>
      </c>
      <c r="B18" s="2">
        <f>IF(LEN(WSJ!A18)=9,DATE(MID(WSJ!A18,6,4),MID(WSJ!A18,1,1),MID(WSJ!A18,3,2)),DATE(MID(WSJ!A18,7,4),MID(WSJ!A18,1,2),MID(WSJ!A18,4,2)))</f>
        <v>45092</v>
      </c>
      <c r="C18" s="1">
        <f>_xlfn.NUMBERVALUE(WSJ!B18,".")</f>
        <v>0.25</v>
      </c>
      <c r="D18" s="1">
        <f>_xlfn.NUMBERVALUE(WSJ!C18,".")</f>
        <v>98.191999999999993</v>
      </c>
      <c r="E18" s="1">
        <f>_xlfn.NUMBERVALUE(WSJ!D18,".")</f>
        <v>98.195999999999998</v>
      </c>
      <c r="F18" s="1">
        <f>IFERROR(_xlfn.NUMBERVALUE(WSJ!E18,"."),0)</f>
        <v>0.03</v>
      </c>
      <c r="G18" s="1">
        <f>_xlfn.NUMBERVALUE(WSJ!F18,".")</f>
        <v>4.7489999999999997</v>
      </c>
      <c r="I18" s="2"/>
    </row>
    <row r="19" spans="1:9" x14ac:dyDescent="0.2">
      <c r="A19" s="2">
        <f t="shared" si="0"/>
        <v>44974</v>
      </c>
      <c r="B19" s="2">
        <f>IF(LEN(WSJ!A19)=9,DATE(MID(WSJ!A19,6,4),MID(WSJ!A19,1,1),MID(WSJ!A19,3,2)),DATE(MID(WSJ!A19,7,4),MID(WSJ!A19,1,2),MID(WSJ!A19,4,2)))</f>
        <v>45107</v>
      </c>
      <c r="C19" s="1">
        <f>_xlfn.NUMBERVALUE(WSJ!B19,".")</f>
        <v>0.125</v>
      </c>
      <c r="D19" s="1">
        <f>_xlfn.NUMBERVALUE(WSJ!C19,".")</f>
        <v>98.105999999999995</v>
      </c>
      <c r="E19" s="1">
        <f>_xlfn.NUMBERVALUE(WSJ!D19,".")</f>
        <v>98.111999999999995</v>
      </c>
      <c r="F19" s="1">
        <f>IFERROR(_xlfn.NUMBERVALUE(WSJ!E19,"."),0)</f>
        <v>2.1999999999999999E-2</v>
      </c>
      <c r="G19" s="1">
        <f>_xlfn.NUMBERVALUE(WSJ!F19,".")</f>
        <v>4.8460000000000001</v>
      </c>
      <c r="I19" s="2"/>
    </row>
    <row r="20" spans="1:9" x14ac:dyDescent="0.2">
      <c r="A20" s="2">
        <f t="shared" si="0"/>
        <v>44974</v>
      </c>
      <c r="B20" s="2">
        <f>IF(LEN(WSJ!A20)=9,DATE(MID(WSJ!A20,6,4),MID(WSJ!A20,1,1),MID(WSJ!A20,3,2)),DATE(MID(WSJ!A20,7,4),MID(WSJ!A20,1,2),MID(WSJ!A20,4,2)))</f>
        <v>45107</v>
      </c>
      <c r="C20" s="1">
        <f>_xlfn.NUMBERVALUE(WSJ!B20,".")</f>
        <v>1.375</v>
      </c>
      <c r="D20" s="1">
        <f>_xlfn.NUMBERVALUE(WSJ!C20,".")</f>
        <v>98.251999999999995</v>
      </c>
      <c r="E20" s="1">
        <f>_xlfn.NUMBERVALUE(WSJ!D20,".")</f>
        <v>98.256</v>
      </c>
      <c r="F20" s="1">
        <f>IFERROR(_xlfn.NUMBERVALUE(WSJ!E20,"."),0)</f>
        <v>2.1999999999999999E-2</v>
      </c>
      <c r="G20" s="1">
        <f>_xlfn.NUMBERVALUE(WSJ!F20,".")</f>
        <v>4.7930000000000001</v>
      </c>
      <c r="I20" s="2"/>
    </row>
    <row r="21" spans="1:9" x14ac:dyDescent="0.2">
      <c r="A21" s="2">
        <f t="shared" si="0"/>
        <v>44974</v>
      </c>
      <c r="B21" s="2">
        <f>IF(LEN(WSJ!A21)=9,DATE(MID(WSJ!A21,6,4),MID(WSJ!A21,1,1),MID(WSJ!A21,3,2)),DATE(MID(WSJ!A21,7,4),MID(WSJ!A21,1,2),MID(WSJ!A21,4,2)))</f>
        <v>45107</v>
      </c>
      <c r="C21" s="1">
        <f>_xlfn.NUMBERVALUE(WSJ!B21,".")</f>
        <v>2.625</v>
      </c>
      <c r="D21" s="1">
        <f>_xlfn.NUMBERVALUE(WSJ!C21,".")</f>
        <v>99.084000000000003</v>
      </c>
      <c r="E21" s="1">
        <f>_xlfn.NUMBERVALUE(WSJ!D21,".")</f>
        <v>99.09</v>
      </c>
      <c r="F21" s="1">
        <f>IFERROR(_xlfn.NUMBERVALUE(WSJ!E21,"."),0)</f>
        <v>1.7999999999999999E-2</v>
      </c>
      <c r="G21" s="1">
        <f>_xlfn.NUMBERVALUE(WSJ!F21,".")</f>
        <v>4.673</v>
      </c>
      <c r="I21" s="2"/>
    </row>
    <row r="22" spans="1:9" x14ac:dyDescent="0.2">
      <c r="A22" s="2">
        <f t="shared" si="0"/>
        <v>44974</v>
      </c>
      <c r="B22" s="2">
        <f>IF(LEN(WSJ!A22)=9,DATE(MID(WSJ!A22,6,4),MID(WSJ!A22,1,1),MID(WSJ!A22,3,2)),DATE(MID(WSJ!A22,7,4),MID(WSJ!A22,1,2),MID(WSJ!A22,4,2)))</f>
        <v>45122</v>
      </c>
      <c r="C22" s="1">
        <f>_xlfn.NUMBERVALUE(WSJ!B22,".")</f>
        <v>0.125</v>
      </c>
      <c r="D22" s="1">
        <f>_xlfn.NUMBERVALUE(WSJ!C22,".")</f>
        <v>98.03</v>
      </c>
      <c r="E22" s="1">
        <f>_xlfn.NUMBERVALUE(WSJ!D22,".")</f>
        <v>98.034000000000006</v>
      </c>
      <c r="F22" s="1">
        <f>IFERROR(_xlfn.NUMBERVALUE(WSJ!E22,"."),0)</f>
        <v>1.6E-2</v>
      </c>
      <c r="G22" s="1">
        <f>_xlfn.NUMBERVALUE(WSJ!F22,".")</f>
        <v>4.984</v>
      </c>
      <c r="I22" s="2"/>
    </row>
    <row r="23" spans="1:9" x14ac:dyDescent="0.2">
      <c r="A23" s="2">
        <f t="shared" si="0"/>
        <v>44974</v>
      </c>
      <c r="B23" s="2">
        <f>IF(LEN(WSJ!A23)=9,DATE(MID(WSJ!A23,6,4),MID(WSJ!A23,1,1),MID(WSJ!A23,3,2)),DATE(MID(WSJ!A23,7,4),MID(WSJ!A23,1,2),MID(WSJ!A23,4,2)))</f>
        <v>45138</v>
      </c>
      <c r="C23" s="1">
        <f>_xlfn.NUMBERVALUE(WSJ!B23,".")</f>
        <v>0.125</v>
      </c>
      <c r="D23" s="1">
        <f>_xlfn.NUMBERVALUE(WSJ!C23,".")</f>
        <v>97.29</v>
      </c>
      <c r="E23" s="1">
        <f>_xlfn.NUMBERVALUE(WSJ!D23,".")</f>
        <v>97.293999999999997</v>
      </c>
      <c r="F23" s="1">
        <f>IFERROR(_xlfn.NUMBERVALUE(WSJ!E23,"."),0)</f>
        <v>2.4E-2</v>
      </c>
      <c r="G23" s="1">
        <f>_xlfn.NUMBERVALUE(WSJ!F23,".")</f>
        <v>4.9359999999999999</v>
      </c>
      <c r="I23" s="2"/>
    </row>
    <row r="24" spans="1:9" x14ac:dyDescent="0.2">
      <c r="A24" s="2">
        <f t="shared" si="0"/>
        <v>44974</v>
      </c>
      <c r="B24" s="2">
        <f>IF(LEN(WSJ!A24)=9,DATE(MID(WSJ!A24,6,4),MID(WSJ!A24,1,1),MID(WSJ!A24,3,2)),DATE(MID(WSJ!A24,7,4),MID(WSJ!A24,1,2),MID(WSJ!A24,4,2)))</f>
        <v>45138</v>
      </c>
      <c r="C24" s="1">
        <f>_xlfn.NUMBERVALUE(WSJ!B24,".")</f>
        <v>1.25</v>
      </c>
      <c r="D24" s="1">
        <f>_xlfn.NUMBERVALUE(WSJ!C24,".")</f>
        <v>98.126000000000005</v>
      </c>
      <c r="E24" s="1">
        <f>_xlfn.NUMBERVALUE(WSJ!D24,".")</f>
        <v>98.132000000000005</v>
      </c>
      <c r="F24" s="1">
        <f>IFERROR(_xlfn.NUMBERVALUE(WSJ!E24,"."),0)</f>
        <v>0.02</v>
      </c>
      <c r="G24" s="1">
        <f>_xlfn.NUMBERVALUE(WSJ!F24,".")</f>
        <v>4.92</v>
      </c>
      <c r="I24" s="2"/>
    </row>
    <row r="25" spans="1:9" x14ac:dyDescent="0.2">
      <c r="A25" s="2">
        <f t="shared" si="0"/>
        <v>44974</v>
      </c>
      <c r="B25" s="2">
        <f>IF(LEN(WSJ!A25)=9,DATE(MID(WSJ!A25,6,4),MID(WSJ!A25,1,1),MID(WSJ!A25,3,2)),DATE(MID(WSJ!A25,7,4),MID(WSJ!A25,1,2),MID(WSJ!A25,4,2)))</f>
        <v>45138</v>
      </c>
      <c r="C25" s="1">
        <f>_xlfn.NUMBERVALUE(WSJ!B25,".")</f>
        <v>2.75</v>
      </c>
      <c r="D25" s="1">
        <f>_xlfn.NUMBERVALUE(WSJ!C25,".")</f>
        <v>99.02</v>
      </c>
      <c r="E25" s="1">
        <f>_xlfn.NUMBERVALUE(WSJ!D25,".")</f>
        <v>99.024000000000001</v>
      </c>
      <c r="F25" s="1">
        <f>IFERROR(_xlfn.NUMBERVALUE(WSJ!E25,"."),0)</f>
        <v>1.6E-2</v>
      </c>
      <c r="G25" s="1">
        <f>_xlfn.NUMBERVALUE(WSJ!F25,".")</f>
        <v>4.88</v>
      </c>
      <c r="I25" s="2"/>
    </row>
    <row r="26" spans="1:9" x14ac:dyDescent="0.2">
      <c r="A26" s="2">
        <f t="shared" si="0"/>
        <v>44974</v>
      </c>
      <c r="B26" s="2">
        <f>IF(LEN(WSJ!A26)=9,DATE(MID(WSJ!A26,6,4),MID(WSJ!A26,1,1),MID(WSJ!A26,3,2)),DATE(MID(WSJ!A26,7,4),MID(WSJ!A26,1,2),MID(WSJ!A26,4,2)))</f>
        <v>45153</v>
      </c>
      <c r="C26" s="1">
        <f>_xlfn.NUMBERVALUE(WSJ!B26,".")</f>
        <v>0.125</v>
      </c>
      <c r="D26" s="1">
        <f>_xlfn.NUMBERVALUE(WSJ!C26,".")</f>
        <v>97.23</v>
      </c>
      <c r="E26" s="1">
        <f>_xlfn.NUMBERVALUE(WSJ!D26,".")</f>
        <v>97.233999999999995</v>
      </c>
      <c r="F26" s="1">
        <f>IFERROR(_xlfn.NUMBERVALUE(WSJ!E26,"."),0)</f>
        <v>2.4E-2</v>
      </c>
      <c r="G26" s="1">
        <f>_xlfn.NUMBERVALUE(WSJ!F26,".")</f>
        <v>4.9249999999999998</v>
      </c>
      <c r="I26" s="2"/>
    </row>
    <row r="27" spans="1:9" x14ac:dyDescent="0.2">
      <c r="A27" s="2">
        <f t="shared" si="0"/>
        <v>44974</v>
      </c>
      <c r="B27" s="2">
        <f>IF(LEN(WSJ!A27)=9,DATE(MID(WSJ!A27,6,4),MID(WSJ!A27,1,1),MID(WSJ!A27,3,2)),DATE(MID(WSJ!A27,7,4),MID(WSJ!A27,1,2),MID(WSJ!A27,4,2)))</f>
        <v>45153</v>
      </c>
      <c r="C27" s="1">
        <f>_xlfn.NUMBERVALUE(WSJ!B27,".")</f>
        <v>2.5</v>
      </c>
      <c r="D27" s="1">
        <f>_xlfn.NUMBERVALUE(WSJ!C27,".")</f>
        <v>98.272000000000006</v>
      </c>
      <c r="E27" s="1">
        <f>_xlfn.NUMBERVALUE(WSJ!D27,".")</f>
        <v>98.275999999999996</v>
      </c>
      <c r="F27" s="1">
        <f>IFERROR(_xlfn.NUMBERVALUE(WSJ!E27,"."),0)</f>
        <v>1.6E-2</v>
      </c>
      <c r="G27" s="1">
        <f>_xlfn.NUMBERVALUE(WSJ!F27,".")</f>
        <v>4.899</v>
      </c>
      <c r="I27" s="2"/>
    </row>
    <row r="28" spans="1:9" x14ac:dyDescent="0.2">
      <c r="A28" s="2">
        <f t="shared" si="0"/>
        <v>44974</v>
      </c>
      <c r="B28" s="2">
        <f>IF(LEN(WSJ!A28)=9,DATE(MID(WSJ!A28,6,4),MID(WSJ!A28,1,1),MID(WSJ!A28,3,2)),DATE(MID(WSJ!A28,7,4),MID(WSJ!A28,1,2),MID(WSJ!A28,4,2)))</f>
        <v>45153</v>
      </c>
      <c r="C28" s="1">
        <f>_xlfn.NUMBERVALUE(WSJ!B28,".")</f>
        <v>6.25</v>
      </c>
      <c r="D28" s="1">
        <f>_xlfn.NUMBERVALUE(WSJ!C28,".")</f>
        <v>100.21</v>
      </c>
      <c r="E28" s="1">
        <f>_xlfn.NUMBERVALUE(WSJ!D28,".")</f>
        <v>100.214</v>
      </c>
      <c r="F28" s="1">
        <f>IFERROR(_xlfn.NUMBERVALUE(WSJ!E28,"."),0)</f>
        <v>0.01</v>
      </c>
      <c r="G28" s="1">
        <f>_xlfn.NUMBERVALUE(WSJ!F28,".")</f>
        <v>4.8250000000000002</v>
      </c>
      <c r="I28" s="2"/>
    </row>
    <row r="29" spans="1:9" x14ac:dyDescent="0.2">
      <c r="A29" s="2">
        <f t="shared" si="0"/>
        <v>44974</v>
      </c>
      <c r="B29" s="2">
        <f>IF(LEN(WSJ!A29)=9,DATE(MID(WSJ!A29,6,4),MID(WSJ!A29,1,1),MID(WSJ!A29,3,2)),DATE(MID(WSJ!A29,7,4),MID(WSJ!A29,1,2),MID(WSJ!A29,4,2)))</f>
        <v>45169</v>
      </c>
      <c r="C29" s="1">
        <f>_xlfn.NUMBERVALUE(WSJ!B29,".")</f>
        <v>0.125</v>
      </c>
      <c r="D29" s="1">
        <f>_xlfn.NUMBERVALUE(WSJ!C29,".")</f>
        <v>97.17</v>
      </c>
      <c r="E29" s="1">
        <f>_xlfn.NUMBERVALUE(WSJ!D29,".")</f>
        <v>97.174000000000007</v>
      </c>
      <c r="F29" s="1">
        <f>IFERROR(_xlfn.NUMBERVALUE(WSJ!E29,"."),0)</f>
        <v>2.4E-2</v>
      </c>
      <c r="G29" s="1">
        <f>_xlfn.NUMBERVALUE(WSJ!F29,".")</f>
        <v>4.968</v>
      </c>
      <c r="I29" s="2"/>
    </row>
    <row r="30" spans="1:9" x14ac:dyDescent="0.2">
      <c r="A30" s="2">
        <f t="shared" si="0"/>
        <v>44974</v>
      </c>
      <c r="B30" s="2">
        <f>IF(LEN(WSJ!A30)=9,DATE(MID(WSJ!A30,6,4),MID(WSJ!A30,1,1),MID(WSJ!A30,3,2)),DATE(MID(WSJ!A30,7,4),MID(WSJ!A30,1,2),MID(WSJ!A30,4,2)))</f>
        <v>45169</v>
      </c>
      <c r="C30" s="1">
        <f>_xlfn.NUMBERVALUE(WSJ!B30,".")</f>
        <v>1.375</v>
      </c>
      <c r="D30" s="1">
        <f>_xlfn.NUMBERVALUE(WSJ!C30,".")</f>
        <v>98.05</v>
      </c>
      <c r="E30" s="1">
        <f>_xlfn.NUMBERVALUE(WSJ!D30,".")</f>
        <v>98.054000000000002</v>
      </c>
      <c r="F30" s="1">
        <f>IFERROR(_xlfn.NUMBERVALUE(WSJ!E30,"."),0)</f>
        <v>1.6E-2</v>
      </c>
      <c r="G30" s="1">
        <f>_xlfn.NUMBERVALUE(WSJ!F30,".")</f>
        <v>4.984</v>
      </c>
      <c r="I30" s="2"/>
    </row>
    <row r="31" spans="1:9" x14ac:dyDescent="0.2">
      <c r="A31" s="2">
        <f t="shared" si="0"/>
        <v>44974</v>
      </c>
      <c r="B31" s="2">
        <f>IF(LEN(WSJ!A31)=9,DATE(MID(WSJ!A31,6,4),MID(WSJ!A31,1,1),MID(WSJ!A31,3,2)),DATE(MID(WSJ!A31,7,4),MID(WSJ!A31,1,2),MID(WSJ!A31,4,2)))</f>
        <v>45169</v>
      </c>
      <c r="C31" s="1">
        <f>_xlfn.NUMBERVALUE(WSJ!B31,".")</f>
        <v>2.75</v>
      </c>
      <c r="D31" s="1">
        <f>_xlfn.NUMBERVALUE(WSJ!C31,".")</f>
        <v>98.28</v>
      </c>
      <c r="E31" s="1">
        <f>_xlfn.NUMBERVALUE(WSJ!D31,".")</f>
        <v>98.284000000000006</v>
      </c>
      <c r="F31" s="1">
        <f>IFERROR(_xlfn.NUMBERVALUE(WSJ!E31,"."),0)</f>
        <v>1.6E-2</v>
      </c>
      <c r="G31" s="1">
        <f>_xlfn.NUMBERVALUE(WSJ!F31,".")</f>
        <v>4.9390000000000001</v>
      </c>
      <c r="I31" s="2"/>
    </row>
    <row r="32" spans="1:9" x14ac:dyDescent="0.2">
      <c r="A32" s="2">
        <f t="shared" si="0"/>
        <v>44974</v>
      </c>
      <c r="B32" s="2">
        <f>IF(LEN(WSJ!A32)=9,DATE(MID(WSJ!A32,6,4),MID(WSJ!A32,1,1),MID(WSJ!A32,3,2)),DATE(MID(WSJ!A32,7,4),MID(WSJ!A32,1,2),MID(WSJ!A32,4,2)))</f>
        <v>45184</v>
      </c>
      <c r="C32" s="1">
        <f>_xlfn.NUMBERVALUE(WSJ!B32,".")</f>
        <v>0.125</v>
      </c>
      <c r="D32" s="1">
        <f>_xlfn.NUMBERVALUE(WSJ!C32,".")</f>
        <v>97.11</v>
      </c>
      <c r="E32" s="1">
        <f>_xlfn.NUMBERVALUE(WSJ!D32,".")</f>
        <v>97.114000000000004</v>
      </c>
      <c r="F32" s="1">
        <f>IFERROR(_xlfn.NUMBERVALUE(WSJ!E32,"."),0)</f>
        <v>2.4E-2</v>
      </c>
      <c r="G32" s="1">
        <f>_xlfn.NUMBERVALUE(WSJ!F32,".")</f>
        <v>4.9580000000000002</v>
      </c>
      <c r="I32" s="2"/>
    </row>
    <row r="33" spans="1:9" x14ac:dyDescent="0.2">
      <c r="A33" s="2">
        <f t="shared" si="0"/>
        <v>44974</v>
      </c>
      <c r="B33" s="2">
        <f>IF(LEN(WSJ!A33)=9,DATE(MID(WSJ!A33,6,4),MID(WSJ!A33,1,1),MID(WSJ!A33,3,2)),DATE(MID(WSJ!A33,7,4),MID(WSJ!A33,1,2),MID(WSJ!A33,4,2)))</f>
        <v>45199</v>
      </c>
      <c r="C33" s="1">
        <f>_xlfn.NUMBERVALUE(WSJ!B33,".")</f>
        <v>0.25</v>
      </c>
      <c r="D33" s="1">
        <f>_xlfn.NUMBERVALUE(WSJ!C33,".")</f>
        <v>97.055999999999997</v>
      </c>
      <c r="E33" s="1">
        <f>_xlfn.NUMBERVALUE(WSJ!D33,".")</f>
        <v>97.061999999999998</v>
      </c>
      <c r="F33" s="1">
        <f>IFERROR(_xlfn.NUMBERVALUE(WSJ!E33,"."),0)</f>
        <v>0.02</v>
      </c>
      <c r="G33" s="1">
        <f>_xlfn.NUMBERVALUE(WSJ!F33,".")</f>
        <v>5.0190000000000001</v>
      </c>
      <c r="I33" s="2"/>
    </row>
    <row r="34" spans="1:9" x14ac:dyDescent="0.2">
      <c r="A34" s="2">
        <f t="shared" si="0"/>
        <v>44974</v>
      </c>
      <c r="B34" s="2">
        <f>IF(LEN(WSJ!A34)=9,DATE(MID(WSJ!A34,6,4),MID(WSJ!A34,1,1),MID(WSJ!A34,3,2)),DATE(MID(WSJ!A34,7,4),MID(WSJ!A34,1,2),MID(WSJ!A34,4,2)))</f>
        <v>45199</v>
      </c>
      <c r="C34" s="1">
        <f>_xlfn.NUMBERVALUE(WSJ!B34,".")</f>
        <v>1.375</v>
      </c>
      <c r="D34" s="1">
        <f>_xlfn.NUMBERVALUE(WSJ!C34,".")</f>
        <v>97.274000000000001</v>
      </c>
      <c r="E34" s="1">
        <f>_xlfn.NUMBERVALUE(WSJ!D34,".")</f>
        <v>97.28</v>
      </c>
      <c r="F34" s="1">
        <f>IFERROR(_xlfn.NUMBERVALUE(WSJ!E34,"."),0)</f>
        <v>2.1999999999999999E-2</v>
      </c>
      <c r="G34" s="1">
        <f>_xlfn.NUMBERVALUE(WSJ!F34,".")</f>
        <v>4.9850000000000003</v>
      </c>
      <c r="I34" s="2"/>
    </row>
    <row r="35" spans="1:9" x14ac:dyDescent="0.2">
      <c r="A35" s="2">
        <f t="shared" si="0"/>
        <v>44974</v>
      </c>
      <c r="B35" s="2">
        <f>IF(LEN(WSJ!A35)=9,DATE(MID(WSJ!A35,6,4),MID(WSJ!A35,1,1),MID(WSJ!A35,3,2)),DATE(MID(WSJ!A35,7,4),MID(WSJ!A35,1,2),MID(WSJ!A35,4,2)))</f>
        <v>45199</v>
      </c>
      <c r="C35" s="1">
        <f>_xlfn.NUMBERVALUE(WSJ!B35,".")</f>
        <v>2.875</v>
      </c>
      <c r="D35" s="1">
        <f>_xlfn.NUMBERVALUE(WSJ!C35,".")</f>
        <v>98.24</v>
      </c>
      <c r="E35" s="1">
        <f>_xlfn.NUMBERVALUE(WSJ!D35,".")</f>
        <v>98.244</v>
      </c>
      <c r="F35" s="1">
        <f>IFERROR(_xlfn.NUMBERVALUE(WSJ!E35,"."),0)</f>
        <v>0.02</v>
      </c>
      <c r="G35" s="1">
        <f>_xlfn.NUMBERVALUE(WSJ!F35,".")</f>
        <v>4.968</v>
      </c>
      <c r="I35" s="2"/>
    </row>
    <row r="36" spans="1:9" x14ac:dyDescent="0.2">
      <c r="A36" s="2">
        <f t="shared" si="0"/>
        <v>44974</v>
      </c>
      <c r="B36" s="2">
        <f>IF(LEN(WSJ!A36)=9,DATE(MID(WSJ!A36,6,4),MID(WSJ!A36,1,1),MID(WSJ!A36,3,2)),DATE(MID(WSJ!A36,7,4),MID(WSJ!A36,1,2),MID(WSJ!A36,4,2)))</f>
        <v>45214</v>
      </c>
      <c r="C36" s="1">
        <f>_xlfn.NUMBERVALUE(WSJ!B36,".")</f>
        <v>0.125</v>
      </c>
      <c r="D36" s="1">
        <f>_xlfn.NUMBERVALUE(WSJ!C36,".")</f>
        <v>96.292000000000002</v>
      </c>
      <c r="E36" s="1">
        <f>_xlfn.NUMBERVALUE(WSJ!D36,".")</f>
        <v>96.296000000000006</v>
      </c>
      <c r="F36" s="1">
        <f>IFERROR(_xlfn.NUMBERVALUE(WSJ!E36,"."),0)</f>
        <v>0.02</v>
      </c>
      <c r="G36" s="1">
        <f>_xlfn.NUMBERVALUE(WSJ!F36,".")</f>
        <v>5.0170000000000003</v>
      </c>
      <c r="I36" s="2"/>
    </row>
    <row r="37" spans="1:9" x14ac:dyDescent="0.2">
      <c r="A37" s="2">
        <f t="shared" si="0"/>
        <v>44974</v>
      </c>
      <c r="B37" s="2">
        <f>IF(LEN(WSJ!A37)=9,DATE(MID(WSJ!A37,6,4),MID(WSJ!A37,1,1),MID(WSJ!A37,3,2)),DATE(MID(WSJ!A37,7,4),MID(WSJ!A37,1,2),MID(WSJ!A37,4,2)))</f>
        <v>45230</v>
      </c>
      <c r="C37" s="1">
        <f>_xlfn.NUMBERVALUE(WSJ!B37,".")</f>
        <v>0.375</v>
      </c>
      <c r="D37" s="1">
        <f>_xlfn.NUMBERVALUE(WSJ!C37,".")</f>
        <v>96.286000000000001</v>
      </c>
      <c r="E37" s="1">
        <f>_xlfn.NUMBERVALUE(WSJ!D37,".")</f>
        <v>96.292000000000002</v>
      </c>
      <c r="F37" s="1">
        <f>IFERROR(_xlfn.NUMBERVALUE(WSJ!E37,"."),0)</f>
        <v>0.02</v>
      </c>
      <c r="G37" s="1">
        <f>_xlfn.NUMBERVALUE(WSJ!F37,".")</f>
        <v>4.9939999999999998</v>
      </c>
      <c r="I37" s="2"/>
    </row>
    <row r="38" spans="1:9" x14ac:dyDescent="0.2">
      <c r="A38" s="2">
        <f t="shared" si="0"/>
        <v>44974</v>
      </c>
      <c r="B38" s="2">
        <f>IF(LEN(WSJ!A38)=9,DATE(MID(WSJ!A38,6,4),MID(WSJ!A38,1,1),MID(WSJ!A38,3,2)),DATE(MID(WSJ!A38,7,4),MID(WSJ!A38,1,2),MID(WSJ!A38,4,2)))</f>
        <v>45230</v>
      </c>
      <c r="C38" s="1">
        <f>_xlfn.NUMBERVALUE(WSJ!B38,".")</f>
        <v>1.625</v>
      </c>
      <c r="D38" s="1">
        <f>_xlfn.NUMBERVALUE(WSJ!C38,".")</f>
        <v>97.231999999999999</v>
      </c>
      <c r="E38" s="1">
        <f>_xlfn.NUMBERVALUE(WSJ!D38,".")</f>
        <v>97.236000000000004</v>
      </c>
      <c r="F38" s="1">
        <f>IFERROR(_xlfn.NUMBERVALUE(WSJ!E38,"."),0)</f>
        <v>1.7999999999999999E-2</v>
      </c>
      <c r="G38" s="1">
        <f>_xlfn.NUMBERVALUE(WSJ!F38,".")</f>
        <v>5.0019999999999998</v>
      </c>
      <c r="I38" s="2"/>
    </row>
    <row r="39" spans="1:9" x14ac:dyDescent="0.2">
      <c r="A39" s="2">
        <f t="shared" si="0"/>
        <v>44974</v>
      </c>
      <c r="B39" s="2">
        <f>IF(LEN(WSJ!A39)=9,DATE(MID(WSJ!A39,6,4),MID(WSJ!A39,1,1),MID(WSJ!A39,3,2)),DATE(MID(WSJ!A39,7,4),MID(WSJ!A39,1,2),MID(WSJ!A39,4,2)))</f>
        <v>45230</v>
      </c>
      <c r="C39" s="1">
        <f>_xlfn.NUMBERVALUE(WSJ!B39,".")</f>
        <v>2.875</v>
      </c>
      <c r="D39" s="1">
        <f>_xlfn.NUMBERVALUE(WSJ!C39,".")</f>
        <v>98.186000000000007</v>
      </c>
      <c r="E39" s="1">
        <f>_xlfn.NUMBERVALUE(WSJ!D39,".")</f>
        <v>98.191999999999993</v>
      </c>
      <c r="F39" s="1">
        <f>IFERROR(_xlfn.NUMBERVALUE(WSJ!E39,"."),0)</f>
        <v>1.4E-2</v>
      </c>
      <c r="G39" s="1">
        <f>_xlfn.NUMBERVALUE(WSJ!F39,".")</f>
        <v>4.9619999999999997</v>
      </c>
      <c r="I39" s="2"/>
    </row>
    <row r="40" spans="1:9" x14ac:dyDescent="0.2">
      <c r="A40" s="2">
        <f t="shared" si="0"/>
        <v>44974</v>
      </c>
      <c r="B40" s="2">
        <f>IF(LEN(WSJ!A40)=9,DATE(MID(WSJ!A40,6,4),MID(WSJ!A40,1,1),MID(WSJ!A40,3,2)),DATE(MID(WSJ!A40,7,4),MID(WSJ!A40,1,2),MID(WSJ!A40,4,2)))</f>
        <v>45245</v>
      </c>
      <c r="C40" s="1">
        <f>_xlfn.NUMBERVALUE(WSJ!B40,".")</f>
        <v>0.25</v>
      </c>
      <c r="D40" s="1">
        <f>_xlfn.NUMBERVALUE(WSJ!C40,".")</f>
        <v>96.194000000000003</v>
      </c>
      <c r="E40" s="1">
        <f>_xlfn.NUMBERVALUE(WSJ!D40,".")</f>
        <v>96.2</v>
      </c>
      <c r="F40" s="1">
        <f>IFERROR(_xlfn.NUMBERVALUE(WSJ!E40,"."),0)</f>
        <v>0.02</v>
      </c>
      <c r="G40" s="1">
        <f>_xlfn.NUMBERVALUE(WSJ!F40,".")</f>
        <v>5.0199999999999996</v>
      </c>
      <c r="I40" s="2"/>
    </row>
    <row r="41" spans="1:9" x14ac:dyDescent="0.2">
      <c r="A41" s="2">
        <f t="shared" si="0"/>
        <v>44974</v>
      </c>
      <c r="B41" s="2">
        <f>IF(LEN(WSJ!A41)=9,DATE(MID(WSJ!A41,6,4),MID(WSJ!A41,1,1),MID(WSJ!A41,3,2)),DATE(MID(WSJ!A41,7,4),MID(WSJ!A41,1,2),MID(WSJ!A41,4,2)))</f>
        <v>45245</v>
      </c>
      <c r="C41" s="1">
        <f>_xlfn.NUMBERVALUE(WSJ!B41,".")</f>
        <v>2.75</v>
      </c>
      <c r="D41" s="1">
        <f>_xlfn.NUMBERVALUE(WSJ!C41,".")</f>
        <v>98.122</v>
      </c>
      <c r="E41" s="1">
        <f>_xlfn.NUMBERVALUE(WSJ!D41,".")</f>
        <v>98.126000000000005</v>
      </c>
      <c r="F41" s="1">
        <f>IFERROR(_xlfn.NUMBERVALUE(WSJ!E41,"."),0)</f>
        <v>1.6E-2</v>
      </c>
      <c r="G41" s="1">
        <f>_xlfn.NUMBERVALUE(WSJ!F41,".")</f>
        <v>5.008</v>
      </c>
      <c r="I41" s="2"/>
    </row>
    <row r="42" spans="1:9" x14ac:dyDescent="0.2">
      <c r="A42" s="2">
        <f t="shared" si="0"/>
        <v>44974</v>
      </c>
      <c r="B42" s="2">
        <f>IF(LEN(WSJ!A42)=9,DATE(MID(WSJ!A42,6,4),MID(WSJ!A42,1,1),MID(WSJ!A42,3,2)),DATE(MID(WSJ!A42,7,4),MID(WSJ!A42,1,2),MID(WSJ!A42,4,2)))</f>
        <v>45260</v>
      </c>
      <c r="C42" s="1">
        <f>_xlfn.NUMBERVALUE(WSJ!B42,".")</f>
        <v>0.5</v>
      </c>
      <c r="D42" s="1">
        <f>_xlfn.NUMBERVALUE(WSJ!C42,".")</f>
        <v>96.19</v>
      </c>
      <c r="E42" s="1">
        <f>_xlfn.NUMBERVALUE(WSJ!D42,".")</f>
        <v>96.194000000000003</v>
      </c>
      <c r="F42" s="1">
        <f>IFERROR(_xlfn.NUMBERVALUE(WSJ!E42,"."),0)</f>
        <v>1.6E-2</v>
      </c>
      <c r="G42" s="1">
        <f>_xlfn.NUMBERVALUE(WSJ!F42,".")</f>
        <v>5.032</v>
      </c>
      <c r="I42" s="2"/>
    </row>
    <row r="43" spans="1:9" x14ac:dyDescent="0.2">
      <c r="A43" s="2">
        <f t="shared" si="0"/>
        <v>44974</v>
      </c>
      <c r="B43" s="2">
        <f>IF(LEN(WSJ!A43)=9,DATE(MID(WSJ!A43,6,4),MID(WSJ!A43,1,1),MID(WSJ!A43,3,2)),DATE(MID(WSJ!A43,7,4),MID(WSJ!A43,1,2),MID(WSJ!A43,4,2)))</f>
        <v>45260</v>
      </c>
      <c r="C43" s="1">
        <f>_xlfn.NUMBERVALUE(WSJ!B43,".")</f>
        <v>2.125</v>
      </c>
      <c r="D43" s="1">
        <f>_xlfn.NUMBERVALUE(WSJ!C43,".")</f>
        <v>97.263999999999996</v>
      </c>
      <c r="E43" s="1">
        <f>_xlfn.NUMBERVALUE(WSJ!D43,".")</f>
        <v>97.27</v>
      </c>
      <c r="F43" s="1">
        <f>IFERROR(_xlfn.NUMBERVALUE(WSJ!E43,"."),0)</f>
        <v>1.2E-2</v>
      </c>
      <c r="G43" s="1">
        <f>_xlfn.NUMBERVALUE(WSJ!F43,".")</f>
        <v>5.0030000000000001</v>
      </c>
      <c r="I43" s="2"/>
    </row>
    <row r="44" spans="1:9" x14ac:dyDescent="0.2">
      <c r="A44" s="2">
        <f t="shared" si="0"/>
        <v>44974</v>
      </c>
      <c r="B44" s="2">
        <f>IF(LEN(WSJ!A44)=9,DATE(MID(WSJ!A44,6,4),MID(WSJ!A44,1,1),MID(WSJ!A44,3,2)),DATE(MID(WSJ!A44,7,4),MID(WSJ!A44,1,2),MID(WSJ!A44,4,2)))</f>
        <v>45260</v>
      </c>
      <c r="C44" s="1">
        <f>_xlfn.NUMBERVALUE(WSJ!B44,".")</f>
        <v>2.875</v>
      </c>
      <c r="D44" s="1">
        <f>_xlfn.NUMBERVALUE(WSJ!C44,".")</f>
        <v>98.122</v>
      </c>
      <c r="E44" s="1">
        <f>_xlfn.NUMBERVALUE(WSJ!D44,".")</f>
        <v>98.126000000000005</v>
      </c>
      <c r="F44" s="1">
        <f>IFERROR(_xlfn.NUMBERVALUE(WSJ!E44,"."),0)</f>
        <v>1.2E-2</v>
      </c>
      <c r="G44" s="1">
        <f>_xlfn.NUMBERVALUE(WSJ!F44,".")</f>
        <v>5.01</v>
      </c>
      <c r="I44" s="2"/>
    </row>
    <row r="45" spans="1:9" x14ac:dyDescent="0.2">
      <c r="A45" s="2">
        <f t="shared" si="0"/>
        <v>44974</v>
      </c>
      <c r="B45" s="2">
        <f>IF(LEN(WSJ!A45)=9,DATE(MID(WSJ!A45,6,4),MID(WSJ!A45,1,1),MID(WSJ!A45,3,2)),DATE(MID(WSJ!A45,7,4),MID(WSJ!A45,1,2),MID(WSJ!A45,4,2)))</f>
        <v>45275</v>
      </c>
      <c r="C45" s="1">
        <f>_xlfn.NUMBERVALUE(WSJ!B45,".")</f>
        <v>0.125</v>
      </c>
      <c r="D45" s="1">
        <f>_xlfn.NUMBERVALUE(WSJ!C45,".")</f>
        <v>96.036000000000001</v>
      </c>
      <c r="E45" s="1">
        <f>_xlfn.NUMBERVALUE(WSJ!D45,".")</f>
        <v>96.042000000000002</v>
      </c>
      <c r="F45" s="1">
        <f>IFERROR(_xlfn.NUMBERVALUE(WSJ!E45,"."),0)</f>
        <v>1.4E-2</v>
      </c>
      <c r="G45" s="1">
        <f>_xlfn.NUMBERVALUE(WSJ!F45,".")</f>
        <v>5.0380000000000003</v>
      </c>
      <c r="I45" s="2"/>
    </row>
    <row r="46" spans="1:9" x14ac:dyDescent="0.2">
      <c r="A46" s="2">
        <f t="shared" si="0"/>
        <v>44974</v>
      </c>
      <c r="B46" s="2">
        <f>IF(LEN(WSJ!A46)=9,DATE(MID(WSJ!A46,6,4),MID(WSJ!A46,1,1),MID(WSJ!A46,3,2)),DATE(MID(WSJ!A46,7,4),MID(WSJ!A46,1,2),MID(WSJ!A46,4,2)))</f>
        <v>45291</v>
      </c>
      <c r="C46" s="1">
        <f>_xlfn.NUMBERVALUE(WSJ!B46,".")</f>
        <v>0.75</v>
      </c>
      <c r="D46" s="1">
        <f>_xlfn.NUMBERVALUE(WSJ!C46,".")</f>
        <v>96.14</v>
      </c>
      <c r="E46" s="1">
        <f>_xlfn.NUMBERVALUE(WSJ!D46,".")</f>
        <v>96.144000000000005</v>
      </c>
      <c r="F46" s="1">
        <f>IFERROR(_xlfn.NUMBERVALUE(WSJ!E46,"."),0)</f>
        <v>2.4E-2</v>
      </c>
      <c r="G46" s="1">
        <f>_xlfn.NUMBERVALUE(WSJ!F46,".")</f>
        <v>5.0330000000000004</v>
      </c>
      <c r="I46" s="2"/>
    </row>
    <row r="47" spans="1:9" x14ac:dyDescent="0.2">
      <c r="A47" s="2">
        <f t="shared" si="0"/>
        <v>44974</v>
      </c>
      <c r="B47" s="2">
        <f>IF(LEN(WSJ!A47)=9,DATE(MID(WSJ!A47,6,4),MID(WSJ!A47,1,1),MID(WSJ!A47,3,2)),DATE(MID(WSJ!A47,7,4),MID(WSJ!A47,1,2),MID(WSJ!A47,4,2)))</f>
        <v>45291</v>
      </c>
      <c r="C47" s="1">
        <f>_xlfn.NUMBERVALUE(WSJ!B47,".")</f>
        <v>2.25</v>
      </c>
      <c r="D47" s="1">
        <f>_xlfn.NUMBERVALUE(WSJ!C47,".")</f>
        <v>97.224000000000004</v>
      </c>
      <c r="E47" s="1">
        <f>_xlfn.NUMBERVALUE(WSJ!D47,".")</f>
        <v>97.23</v>
      </c>
      <c r="F47" s="1">
        <f>IFERROR(_xlfn.NUMBERVALUE(WSJ!E47,"."),0)</f>
        <v>0.02</v>
      </c>
      <c r="G47" s="1">
        <f>_xlfn.NUMBERVALUE(WSJ!F47,".")</f>
        <v>5.0010000000000003</v>
      </c>
      <c r="I47" s="2"/>
    </row>
    <row r="48" spans="1:9" x14ac:dyDescent="0.2">
      <c r="A48" s="2">
        <f t="shared" si="0"/>
        <v>44974</v>
      </c>
      <c r="B48" s="2">
        <f>IF(LEN(WSJ!A48)=9,DATE(MID(WSJ!A48,6,4),MID(WSJ!A48,1,1),MID(WSJ!A48,3,2)),DATE(MID(WSJ!A48,7,4),MID(WSJ!A48,1,2),MID(WSJ!A48,4,2)))</f>
        <v>45291</v>
      </c>
      <c r="C48" s="1">
        <f>_xlfn.NUMBERVALUE(WSJ!B48,".")</f>
        <v>2.625</v>
      </c>
      <c r="D48" s="1">
        <f>_xlfn.NUMBERVALUE(WSJ!C48,".")</f>
        <v>98.001999999999995</v>
      </c>
      <c r="E48" s="1">
        <f>_xlfn.NUMBERVALUE(WSJ!D48,".")</f>
        <v>98.006</v>
      </c>
      <c r="F48" s="1">
        <f>IFERROR(_xlfn.NUMBERVALUE(WSJ!E48,"."),0)</f>
        <v>0.69599999999999995</v>
      </c>
      <c r="G48" s="1">
        <f>_xlfn.NUMBERVALUE(WSJ!F48,".")</f>
        <v>5.008</v>
      </c>
      <c r="I48" s="2"/>
    </row>
    <row r="49" spans="1:9" x14ac:dyDescent="0.2">
      <c r="A49" s="2">
        <f t="shared" si="0"/>
        <v>44974</v>
      </c>
      <c r="B49" s="2">
        <f>IF(LEN(WSJ!A49)=9,DATE(MID(WSJ!A49,6,4),MID(WSJ!A49,1,1),MID(WSJ!A49,3,2)),DATE(MID(WSJ!A49,7,4),MID(WSJ!A49,1,2),MID(WSJ!A49,4,2)))</f>
        <v>45306</v>
      </c>
      <c r="C49" s="1">
        <f>_xlfn.NUMBERVALUE(WSJ!B49,".")</f>
        <v>0.125</v>
      </c>
      <c r="D49" s="1">
        <f>_xlfn.NUMBERVALUE(WSJ!C49,".")</f>
        <v>95.225999999999999</v>
      </c>
      <c r="E49" s="1">
        <f>_xlfn.NUMBERVALUE(WSJ!D49,".")</f>
        <v>95.231999999999999</v>
      </c>
      <c r="F49" s="1">
        <f>IFERROR(_xlfn.NUMBERVALUE(WSJ!E49,"."),0)</f>
        <v>0.01</v>
      </c>
      <c r="G49" s="1">
        <f>_xlfn.NUMBERVALUE(WSJ!F49,".")</f>
        <v>5.0540000000000003</v>
      </c>
      <c r="I49" s="2"/>
    </row>
    <row r="50" spans="1:9" x14ac:dyDescent="0.2">
      <c r="A50" s="2">
        <f t="shared" si="0"/>
        <v>44974</v>
      </c>
      <c r="B50" s="2">
        <f>IF(LEN(WSJ!A50)=9,DATE(MID(WSJ!A50,6,4),MID(WSJ!A50,1,1),MID(WSJ!A50,3,2)),DATE(MID(WSJ!A50,7,4),MID(WSJ!A50,1,2),MID(WSJ!A50,4,2)))</f>
        <v>45322</v>
      </c>
      <c r="C50" s="1">
        <f>_xlfn.NUMBERVALUE(WSJ!B50,".")</f>
        <v>0.875</v>
      </c>
      <c r="D50" s="1">
        <f>_xlfn.NUMBERVALUE(WSJ!C50,".")</f>
        <v>96.055999999999997</v>
      </c>
      <c r="E50" s="1">
        <f>_xlfn.NUMBERVALUE(WSJ!D50,".")</f>
        <v>96.061999999999998</v>
      </c>
      <c r="F50" s="1">
        <f>IFERROR(_xlfn.NUMBERVALUE(WSJ!E50,"."),0)</f>
        <v>6.0000000000000001E-3</v>
      </c>
      <c r="G50" s="1">
        <f>_xlfn.NUMBERVALUE(WSJ!F50,".")</f>
        <v>5.0609999999999999</v>
      </c>
      <c r="I50" s="2"/>
    </row>
    <row r="51" spans="1:9" x14ac:dyDescent="0.2">
      <c r="A51" s="2">
        <f t="shared" si="0"/>
        <v>44974</v>
      </c>
      <c r="B51" s="2">
        <f>IF(LEN(WSJ!A51)=9,DATE(MID(WSJ!A51,6,4),MID(WSJ!A51,1,1),MID(WSJ!A51,3,2)),DATE(MID(WSJ!A51,7,4),MID(WSJ!A51,1,2),MID(WSJ!A51,4,2)))</f>
        <v>45322</v>
      </c>
      <c r="C51" s="1">
        <f>_xlfn.NUMBERVALUE(WSJ!B51,".")</f>
        <v>2.5</v>
      </c>
      <c r="D51" s="1">
        <f>_xlfn.NUMBERVALUE(WSJ!C51,".")</f>
        <v>97.221999999999994</v>
      </c>
      <c r="E51" s="1">
        <f>_xlfn.NUMBERVALUE(WSJ!D51,".")</f>
        <v>97.225999999999999</v>
      </c>
      <c r="F51" s="1">
        <f>IFERROR(_xlfn.NUMBERVALUE(WSJ!E51,"."),0)</f>
        <v>1.2E-2</v>
      </c>
      <c r="G51" s="1">
        <f>_xlfn.NUMBERVALUE(WSJ!F51,".")</f>
        <v>5.0170000000000003</v>
      </c>
      <c r="I51" s="2"/>
    </row>
    <row r="52" spans="1:9" x14ac:dyDescent="0.2">
      <c r="A52" s="2">
        <f t="shared" si="0"/>
        <v>44974</v>
      </c>
      <c r="B52" s="2">
        <f>IF(LEN(WSJ!A52)=9,DATE(MID(WSJ!A52,6,4),MID(WSJ!A52,1,1),MID(WSJ!A52,3,2)),DATE(MID(WSJ!A52,7,4),MID(WSJ!A52,1,2),MID(WSJ!A52,4,2)))</f>
        <v>45337</v>
      </c>
      <c r="C52" s="1">
        <f>_xlfn.NUMBERVALUE(WSJ!B52,".")</f>
        <v>0.125</v>
      </c>
      <c r="D52" s="1">
        <f>_xlfn.NUMBERVALUE(WSJ!C52,".")</f>
        <v>95.11</v>
      </c>
      <c r="E52" s="1">
        <f>_xlfn.NUMBERVALUE(WSJ!D52,".")</f>
        <v>95.114000000000004</v>
      </c>
      <c r="F52" s="1">
        <f>IFERROR(_xlfn.NUMBERVALUE(WSJ!E52,"."),0)</f>
        <v>1.7999999999999999E-2</v>
      </c>
      <c r="G52" s="1">
        <f>_xlfn.NUMBERVALUE(WSJ!F52,".")</f>
        <v>5.0199999999999996</v>
      </c>
      <c r="I52" s="2"/>
    </row>
    <row r="53" spans="1:9" x14ac:dyDescent="0.2">
      <c r="A53" s="2">
        <f t="shared" si="0"/>
        <v>44974</v>
      </c>
      <c r="B53" s="2">
        <f>IF(LEN(WSJ!A53)=9,DATE(MID(WSJ!A53,6,4),MID(WSJ!A53,1,1),MID(WSJ!A53,3,2)),DATE(MID(WSJ!A53,7,4),MID(WSJ!A53,1,2),MID(WSJ!A53,4,2)))</f>
        <v>45337</v>
      </c>
      <c r="C53" s="1">
        <f>_xlfn.NUMBERVALUE(WSJ!B53,".")</f>
        <v>2.75</v>
      </c>
      <c r="D53" s="1">
        <f>_xlfn.NUMBERVALUE(WSJ!C53,".")</f>
        <v>97.256</v>
      </c>
      <c r="E53" s="1">
        <f>_xlfn.NUMBERVALUE(WSJ!D53,".")</f>
        <v>97.262</v>
      </c>
      <c r="F53" s="1">
        <f>IFERROR(_xlfn.NUMBERVALUE(WSJ!E53,"."),0)</f>
        <v>2E-3</v>
      </c>
      <c r="G53" s="1">
        <f>_xlfn.NUMBERVALUE(WSJ!F53,".")</f>
        <v>5.0490000000000004</v>
      </c>
      <c r="I53" s="2"/>
    </row>
    <row r="54" spans="1:9" x14ac:dyDescent="0.2">
      <c r="A54" s="2">
        <f t="shared" si="0"/>
        <v>44974</v>
      </c>
      <c r="B54" s="2">
        <f>IF(LEN(WSJ!A54)=9,DATE(MID(WSJ!A54,6,4),MID(WSJ!A54,1,1),MID(WSJ!A54,3,2)),DATE(MID(WSJ!A54,7,4),MID(WSJ!A54,1,2),MID(WSJ!A54,4,2)))</f>
        <v>45351</v>
      </c>
      <c r="C54" s="1">
        <f>_xlfn.NUMBERVALUE(WSJ!B54,".")</f>
        <v>1.5</v>
      </c>
      <c r="D54" s="1">
        <f>_xlfn.NUMBERVALUE(WSJ!C54,".")</f>
        <v>96.162000000000006</v>
      </c>
      <c r="E54" s="1">
        <f>_xlfn.NUMBERVALUE(WSJ!D54,".")</f>
        <v>96.165999999999997</v>
      </c>
      <c r="F54" s="1">
        <f>IFERROR(_xlfn.NUMBERVALUE(WSJ!E54,"."),0)</f>
        <v>0.01</v>
      </c>
      <c r="G54" s="1">
        <f>_xlfn.NUMBERVALUE(WSJ!F54,".")</f>
        <v>5.0410000000000004</v>
      </c>
      <c r="I54" s="2"/>
    </row>
    <row r="55" spans="1:9" x14ac:dyDescent="0.2">
      <c r="A55" s="2">
        <f t="shared" si="0"/>
        <v>44974</v>
      </c>
      <c r="B55" s="2">
        <f>IF(LEN(WSJ!A55)=9,DATE(MID(WSJ!A55,6,4),MID(WSJ!A55,1,1),MID(WSJ!A55,3,2)),DATE(MID(WSJ!A55,7,4),MID(WSJ!A55,1,2),MID(WSJ!A55,4,2)))</f>
        <v>45351</v>
      </c>
      <c r="C55" s="1">
        <f>_xlfn.NUMBERVALUE(WSJ!B55,".")</f>
        <v>2.125</v>
      </c>
      <c r="D55" s="1">
        <f>_xlfn.NUMBERVALUE(WSJ!C55,".")</f>
        <v>97.036000000000001</v>
      </c>
      <c r="E55" s="1">
        <f>_xlfn.NUMBERVALUE(WSJ!D55,".")</f>
        <v>97.042000000000002</v>
      </c>
      <c r="F55" s="1">
        <f>IFERROR(_xlfn.NUMBERVALUE(WSJ!E55,"."),0)</f>
        <v>4.0000000000000001E-3</v>
      </c>
      <c r="G55" s="1">
        <f>_xlfn.NUMBERVALUE(WSJ!F55,".")</f>
        <v>5.0460000000000003</v>
      </c>
      <c r="I55" s="2"/>
    </row>
    <row r="56" spans="1:9" x14ac:dyDescent="0.2">
      <c r="A56" s="2">
        <f t="shared" si="0"/>
        <v>44974</v>
      </c>
      <c r="B56" s="2">
        <f>IF(LEN(WSJ!A56)=9,DATE(MID(WSJ!A56,6,4),MID(WSJ!A56,1,1),MID(WSJ!A56,3,2)),DATE(MID(WSJ!A56,7,4),MID(WSJ!A56,1,2),MID(WSJ!A56,4,2)))</f>
        <v>45351</v>
      </c>
      <c r="C56" s="1">
        <f>_xlfn.NUMBERVALUE(WSJ!B56,".")</f>
        <v>2.375</v>
      </c>
      <c r="D56" s="1">
        <f>_xlfn.NUMBERVALUE(WSJ!C56,".")</f>
        <v>97.122</v>
      </c>
      <c r="E56" s="1">
        <f>_xlfn.NUMBERVALUE(WSJ!D56,".")</f>
        <v>97.126000000000005</v>
      </c>
      <c r="F56" s="1">
        <f>IFERROR(_xlfn.NUMBERVALUE(WSJ!E56,"."),0)</f>
        <v>8.0000000000000002E-3</v>
      </c>
      <c r="G56" s="1">
        <f>_xlfn.NUMBERVALUE(WSJ!F56,".")</f>
        <v>5.0250000000000004</v>
      </c>
      <c r="I56" s="2"/>
    </row>
    <row r="57" spans="1:9" x14ac:dyDescent="0.2">
      <c r="A57" s="2">
        <f t="shared" si="0"/>
        <v>44974</v>
      </c>
      <c r="B57" s="2">
        <f>IF(LEN(WSJ!A57)=9,DATE(MID(WSJ!A57,6,4),MID(WSJ!A57,1,1),MID(WSJ!A57,3,2)),DATE(MID(WSJ!A57,7,4),MID(WSJ!A57,1,2),MID(WSJ!A57,4,2)))</f>
        <v>45366</v>
      </c>
      <c r="C57" s="1">
        <f>_xlfn.NUMBERVALUE(WSJ!B57,".")</f>
        <v>0.25</v>
      </c>
      <c r="D57" s="1">
        <f>_xlfn.NUMBERVALUE(WSJ!C57,".")</f>
        <v>95.036000000000001</v>
      </c>
      <c r="E57" s="1">
        <f>_xlfn.NUMBERVALUE(WSJ!D57,".")</f>
        <v>95.042000000000002</v>
      </c>
      <c r="F57" s="1">
        <f>IFERROR(_xlfn.NUMBERVALUE(WSJ!E57,"."),0)</f>
        <v>1.6E-2</v>
      </c>
      <c r="G57" s="1">
        <f>_xlfn.NUMBERVALUE(WSJ!F57,".")</f>
        <v>5.0190000000000001</v>
      </c>
      <c r="I57" s="2"/>
    </row>
    <row r="58" spans="1:9" x14ac:dyDescent="0.2">
      <c r="A58" s="2">
        <f t="shared" si="0"/>
        <v>44974</v>
      </c>
      <c r="B58" s="2">
        <f>IF(LEN(WSJ!A58)=9,DATE(MID(WSJ!A58,6,4),MID(WSJ!A58,1,1),MID(WSJ!A58,3,2)),DATE(MID(WSJ!A58,7,4),MID(WSJ!A58,1,2),MID(WSJ!A58,4,2)))</f>
        <v>45382</v>
      </c>
      <c r="C58" s="1">
        <f>_xlfn.NUMBERVALUE(WSJ!B58,".")</f>
        <v>2.125</v>
      </c>
      <c r="D58" s="1">
        <f>_xlfn.NUMBERVALUE(WSJ!C58,".")</f>
        <v>96.296000000000006</v>
      </c>
      <c r="E58" s="1">
        <f>_xlfn.NUMBERVALUE(WSJ!D58,".")</f>
        <v>96.302000000000007</v>
      </c>
      <c r="F58" s="1">
        <f>IFERROR(_xlfn.NUMBERVALUE(WSJ!E58,"."),0)</f>
        <v>0.02</v>
      </c>
      <c r="G58" s="1">
        <f>_xlfn.NUMBERVALUE(WSJ!F58,".")</f>
        <v>5</v>
      </c>
      <c r="I58" s="2"/>
    </row>
    <row r="59" spans="1:9" x14ac:dyDescent="0.2">
      <c r="A59" s="2">
        <f t="shared" si="0"/>
        <v>44974</v>
      </c>
      <c r="B59" s="2">
        <f>IF(LEN(WSJ!A59)=9,DATE(MID(WSJ!A59,6,4),MID(WSJ!A59,1,1),MID(WSJ!A59,3,2)),DATE(MID(WSJ!A59,7,4),MID(WSJ!A59,1,2),MID(WSJ!A59,4,2)))</f>
        <v>45382</v>
      </c>
      <c r="C59" s="1">
        <f>_xlfn.NUMBERVALUE(WSJ!B59,".")</f>
        <v>2.25</v>
      </c>
      <c r="D59" s="1">
        <f>_xlfn.NUMBERVALUE(WSJ!C59,".")</f>
        <v>97.016000000000005</v>
      </c>
      <c r="E59" s="1">
        <f>_xlfn.NUMBERVALUE(WSJ!D59,".")</f>
        <v>97.022000000000006</v>
      </c>
      <c r="F59" s="1">
        <f>IFERROR(_xlfn.NUMBERVALUE(WSJ!E59,"."),0)</f>
        <v>0.01</v>
      </c>
      <c r="G59" s="1">
        <f>_xlfn.NUMBERVALUE(WSJ!F59,".")</f>
        <v>5.008</v>
      </c>
      <c r="I59" s="2"/>
    </row>
    <row r="60" spans="1:9" x14ac:dyDescent="0.2">
      <c r="A60" s="2">
        <f t="shared" si="0"/>
        <v>44974</v>
      </c>
      <c r="B60" s="2">
        <f>IF(LEN(WSJ!A60)=9,DATE(MID(WSJ!A60,6,4),MID(WSJ!A60,1,1),MID(WSJ!A60,3,2)),DATE(MID(WSJ!A60,7,4),MID(WSJ!A60,1,2),MID(WSJ!A60,4,2)))</f>
        <v>45397</v>
      </c>
      <c r="C60" s="1">
        <f>_xlfn.NUMBERVALUE(WSJ!B60,".")</f>
        <v>0.375</v>
      </c>
      <c r="D60" s="1">
        <f>_xlfn.NUMBERVALUE(WSJ!C60,".")</f>
        <v>94.296000000000006</v>
      </c>
      <c r="E60" s="1">
        <f>_xlfn.NUMBERVALUE(WSJ!D60,".")</f>
        <v>94.302000000000007</v>
      </c>
      <c r="F60" s="1">
        <f>IFERROR(_xlfn.NUMBERVALUE(WSJ!E60,"."),0)</f>
        <v>3.2000000000000001E-2</v>
      </c>
      <c r="G60" s="1">
        <f>_xlfn.NUMBERVALUE(WSJ!F60,".")</f>
        <v>4.968</v>
      </c>
      <c r="I60" s="2"/>
    </row>
    <row r="61" spans="1:9" x14ac:dyDescent="0.2">
      <c r="A61" s="2">
        <f t="shared" si="0"/>
        <v>44974</v>
      </c>
      <c r="B61" s="2">
        <f>IF(LEN(WSJ!A61)=9,DATE(MID(WSJ!A61,6,4),MID(WSJ!A61,1,1),MID(WSJ!A61,3,2)),DATE(MID(WSJ!A61,7,4),MID(WSJ!A61,1,2),MID(WSJ!A61,4,2)))</f>
        <v>45412</v>
      </c>
      <c r="C61" s="1">
        <f>_xlfn.NUMBERVALUE(WSJ!B61,".")</f>
        <v>2</v>
      </c>
      <c r="D61" s="1">
        <f>_xlfn.NUMBERVALUE(WSJ!C61,".")</f>
        <v>96.183999999999997</v>
      </c>
      <c r="E61" s="1">
        <f>_xlfn.NUMBERVALUE(WSJ!D61,".")</f>
        <v>96.19</v>
      </c>
      <c r="F61" s="1">
        <f>IFERROR(_xlfn.NUMBERVALUE(WSJ!E61,"."),0)</f>
        <v>0.02</v>
      </c>
      <c r="G61" s="1">
        <f>_xlfn.NUMBERVALUE(WSJ!F61,".")</f>
        <v>4.9859999999999998</v>
      </c>
      <c r="I61" s="2"/>
    </row>
    <row r="62" spans="1:9" x14ac:dyDescent="0.2">
      <c r="A62" s="2">
        <f t="shared" si="0"/>
        <v>44974</v>
      </c>
      <c r="B62" s="2">
        <f>IF(LEN(WSJ!A62)=9,DATE(MID(WSJ!A62,6,4),MID(WSJ!A62,1,1),MID(WSJ!A62,3,2)),DATE(MID(WSJ!A62,7,4),MID(WSJ!A62,1,2),MID(WSJ!A62,4,2)))</f>
        <v>45412</v>
      </c>
      <c r="C62" s="1">
        <f>_xlfn.NUMBERVALUE(WSJ!B62,".")</f>
        <v>2.25</v>
      </c>
      <c r="D62" s="1">
        <f>_xlfn.NUMBERVALUE(WSJ!C62,".")</f>
        <v>96.272000000000006</v>
      </c>
      <c r="E62" s="1">
        <f>_xlfn.NUMBERVALUE(WSJ!D62,".")</f>
        <v>96.275999999999996</v>
      </c>
      <c r="F62" s="1">
        <f>IFERROR(_xlfn.NUMBERVALUE(WSJ!E62,"."),0)</f>
        <v>1.7999999999999999E-2</v>
      </c>
      <c r="G62" s="1">
        <f>_xlfn.NUMBERVALUE(WSJ!F62,".")</f>
        <v>4.9960000000000004</v>
      </c>
      <c r="I62" s="2"/>
    </row>
    <row r="63" spans="1:9" x14ac:dyDescent="0.2">
      <c r="A63" s="2">
        <f t="shared" si="0"/>
        <v>44974</v>
      </c>
      <c r="B63" s="2">
        <f>IF(LEN(WSJ!A63)=9,DATE(MID(WSJ!A63,6,4),MID(WSJ!A63,1,1),MID(WSJ!A63,3,2)),DATE(MID(WSJ!A63,7,4),MID(WSJ!A63,1,2),MID(WSJ!A63,4,2)))</f>
        <v>45412</v>
      </c>
      <c r="C63" s="1">
        <f>_xlfn.NUMBERVALUE(WSJ!B63,".")</f>
        <v>2.5</v>
      </c>
      <c r="D63" s="1">
        <f>_xlfn.NUMBERVALUE(WSJ!C63,".")</f>
        <v>97.05</v>
      </c>
      <c r="E63" s="1">
        <f>_xlfn.NUMBERVALUE(WSJ!D63,".")</f>
        <v>97.054000000000002</v>
      </c>
      <c r="F63" s="1">
        <f>IFERROR(_xlfn.NUMBERVALUE(WSJ!E63,"."),0)</f>
        <v>0.02</v>
      </c>
      <c r="G63" s="1">
        <f>_xlfn.NUMBERVALUE(WSJ!F63,".")</f>
        <v>4.9779999999999998</v>
      </c>
      <c r="I63" s="2"/>
    </row>
    <row r="64" spans="1:9" x14ac:dyDescent="0.2">
      <c r="A64" s="2">
        <f t="shared" si="0"/>
        <v>44974</v>
      </c>
      <c r="B64" s="2">
        <f>IF(LEN(WSJ!A64)=9,DATE(MID(WSJ!A64,6,4),MID(WSJ!A64,1,1),MID(WSJ!A64,3,2)),DATE(MID(WSJ!A64,7,4),MID(WSJ!A64,1,2),MID(WSJ!A64,4,2)))</f>
        <v>45427</v>
      </c>
      <c r="C64" s="1">
        <f>_xlfn.NUMBERVALUE(WSJ!B64,".")</f>
        <v>0.25</v>
      </c>
      <c r="D64" s="1">
        <f>_xlfn.NUMBERVALUE(WSJ!C64,".")</f>
        <v>94.132000000000005</v>
      </c>
      <c r="E64" s="1">
        <f>_xlfn.NUMBERVALUE(WSJ!D64,".")</f>
        <v>94.135999999999996</v>
      </c>
      <c r="F64" s="1">
        <f>IFERROR(_xlfn.NUMBERVALUE(WSJ!E64,"."),0)</f>
        <v>2.5999999999999999E-2</v>
      </c>
      <c r="G64" s="1">
        <f>_xlfn.NUMBERVALUE(WSJ!F64,".")</f>
        <v>4.9770000000000003</v>
      </c>
      <c r="I64" s="2"/>
    </row>
    <row r="65" spans="1:9" x14ac:dyDescent="0.2">
      <c r="A65" s="2">
        <f t="shared" si="0"/>
        <v>44974</v>
      </c>
      <c r="B65" s="2">
        <f>IF(LEN(WSJ!A65)=9,DATE(MID(WSJ!A65,6,4),MID(WSJ!A65,1,1),MID(WSJ!A65,3,2)),DATE(MID(WSJ!A65,7,4),MID(WSJ!A65,1,2),MID(WSJ!A65,4,2)))</f>
        <v>45427</v>
      </c>
      <c r="C65" s="1">
        <f>_xlfn.NUMBERVALUE(WSJ!B65,".")</f>
        <v>2.5</v>
      </c>
      <c r="D65" s="1">
        <f>_xlfn.NUMBERVALUE(WSJ!C65,".")</f>
        <v>97.012</v>
      </c>
      <c r="E65" s="1">
        <f>_xlfn.NUMBERVALUE(WSJ!D65,".")</f>
        <v>97.016000000000005</v>
      </c>
      <c r="F65" s="1">
        <f>IFERROR(_xlfn.NUMBERVALUE(WSJ!E65,"."),0)</f>
        <v>1.2E-2</v>
      </c>
      <c r="G65" s="1">
        <f>_xlfn.NUMBERVALUE(WSJ!F65,".")</f>
        <v>4.9969999999999999</v>
      </c>
      <c r="I65" s="2"/>
    </row>
    <row r="66" spans="1:9" x14ac:dyDescent="0.2">
      <c r="A66" s="2">
        <f t="shared" si="0"/>
        <v>44974</v>
      </c>
      <c r="B66" s="2">
        <f>IF(LEN(WSJ!A66)=9,DATE(MID(WSJ!A66,6,4),MID(WSJ!A66,1,1),MID(WSJ!A66,3,2)),DATE(MID(WSJ!A66,7,4),MID(WSJ!A66,1,2),MID(WSJ!A66,4,2)))</f>
        <v>45443</v>
      </c>
      <c r="C66" s="1">
        <f>_xlfn.NUMBERVALUE(WSJ!B66,".")</f>
        <v>2</v>
      </c>
      <c r="D66" s="1">
        <f>_xlfn.NUMBERVALUE(WSJ!C66,".")</f>
        <v>96.114000000000004</v>
      </c>
      <c r="E66" s="1">
        <f>_xlfn.NUMBERVALUE(WSJ!D66,".")</f>
        <v>96.12</v>
      </c>
      <c r="F66" s="1">
        <f>IFERROR(_xlfn.NUMBERVALUE(WSJ!E66,"."),0)</f>
        <v>1.4E-2</v>
      </c>
      <c r="G66" s="1">
        <f>_xlfn.NUMBERVALUE(WSJ!F66,".")</f>
        <v>4.9740000000000002</v>
      </c>
      <c r="I66" s="2"/>
    </row>
    <row r="67" spans="1:9" x14ac:dyDescent="0.2">
      <c r="A67" s="2">
        <f t="shared" si="0"/>
        <v>44974</v>
      </c>
      <c r="B67" s="2">
        <f>IF(LEN(WSJ!A67)=9,DATE(MID(WSJ!A67,6,4),MID(WSJ!A67,1,1),MID(WSJ!A67,3,2)),DATE(MID(WSJ!A67,7,4),MID(WSJ!A67,1,2),MID(WSJ!A67,4,2)))</f>
        <v>45443</v>
      </c>
      <c r="C67" s="1">
        <f>_xlfn.NUMBERVALUE(WSJ!B67,".")</f>
        <v>2.5</v>
      </c>
      <c r="D67" s="1">
        <f>_xlfn.NUMBERVALUE(WSJ!C67,".")</f>
        <v>96.316000000000003</v>
      </c>
      <c r="E67" s="1">
        <f>_xlfn.NUMBERVALUE(WSJ!D67,".")</f>
        <v>97.001999999999995</v>
      </c>
      <c r="F67" s="1">
        <f>IFERROR(_xlfn.NUMBERVALUE(WSJ!E67,"."),0)</f>
        <v>2.5999999999999999E-2</v>
      </c>
      <c r="G67" s="1">
        <f>_xlfn.NUMBERVALUE(WSJ!F67,".")</f>
        <v>4.9530000000000003</v>
      </c>
      <c r="I67" s="2"/>
    </row>
    <row r="68" spans="1:9" x14ac:dyDescent="0.2">
      <c r="A68" s="2">
        <f t="shared" ref="A68:A131" si="1">A67</f>
        <v>44974</v>
      </c>
      <c r="B68" s="2">
        <f>IF(LEN(WSJ!A68)=9,DATE(MID(WSJ!A68,6,4),MID(WSJ!A68,1,1),MID(WSJ!A68,3,2)),DATE(MID(WSJ!A68,7,4),MID(WSJ!A68,1,2),MID(WSJ!A68,4,2)))</f>
        <v>45458</v>
      </c>
      <c r="C68" s="1">
        <f>_xlfn.NUMBERVALUE(WSJ!B68,".")</f>
        <v>0.25</v>
      </c>
      <c r="D68" s="1">
        <f>_xlfn.NUMBERVALUE(WSJ!C68,".")</f>
        <v>94.022000000000006</v>
      </c>
      <c r="E68" s="1">
        <f>_xlfn.NUMBERVALUE(WSJ!D68,".")</f>
        <v>94.025999999999996</v>
      </c>
      <c r="F68" s="1">
        <f>IFERROR(_xlfn.NUMBERVALUE(WSJ!E68,"."),0)</f>
        <v>0.70799999999999996</v>
      </c>
      <c r="G68" s="1">
        <f>_xlfn.NUMBERVALUE(WSJ!F68,".")</f>
        <v>4.9569999999999999</v>
      </c>
      <c r="I68" s="2"/>
    </row>
    <row r="69" spans="1:9" x14ac:dyDescent="0.2">
      <c r="A69" s="2">
        <f t="shared" si="1"/>
        <v>44974</v>
      </c>
      <c r="B69" s="2">
        <f>IF(LEN(WSJ!A69)=9,DATE(MID(WSJ!A69,6,4),MID(WSJ!A69,1,1),MID(WSJ!A69,3,2)),DATE(MID(WSJ!A69,7,4),MID(WSJ!A69,1,2),MID(WSJ!A69,4,2)))</f>
        <v>45473</v>
      </c>
      <c r="C69" s="1">
        <f>_xlfn.NUMBERVALUE(WSJ!B69,".")</f>
        <v>1.75</v>
      </c>
      <c r="D69" s="1">
        <f>_xlfn.NUMBERVALUE(WSJ!C69,".")</f>
        <v>95.274000000000001</v>
      </c>
      <c r="E69" s="1">
        <f>_xlfn.NUMBERVALUE(WSJ!D69,".")</f>
        <v>95.28</v>
      </c>
      <c r="F69" s="1">
        <f>IFERROR(_xlfn.NUMBERVALUE(WSJ!E69,"."),0)</f>
        <v>2.1999999999999999E-2</v>
      </c>
      <c r="G69" s="1">
        <f>_xlfn.NUMBERVALUE(WSJ!F69,".")</f>
        <v>4.93</v>
      </c>
      <c r="I69" s="2"/>
    </row>
    <row r="70" spans="1:9" x14ac:dyDescent="0.2">
      <c r="A70" s="2">
        <f t="shared" si="1"/>
        <v>44974</v>
      </c>
      <c r="B70" s="2">
        <f>IF(LEN(WSJ!A70)=9,DATE(MID(WSJ!A70,6,4),MID(WSJ!A70,1,1),MID(WSJ!A70,3,2)),DATE(MID(WSJ!A70,7,4),MID(WSJ!A70,1,2),MID(WSJ!A70,4,2)))</f>
        <v>45473</v>
      </c>
      <c r="C70" s="1">
        <f>_xlfn.NUMBERVALUE(WSJ!B70,".")</f>
        <v>2</v>
      </c>
      <c r="D70" s="1">
        <f>_xlfn.NUMBERVALUE(WSJ!C70,".")</f>
        <v>96.046000000000006</v>
      </c>
      <c r="E70" s="1">
        <f>_xlfn.NUMBERVALUE(WSJ!D70,".")</f>
        <v>96.052000000000007</v>
      </c>
      <c r="F70" s="1">
        <f>IFERROR(_xlfn.NUMBERVALUE(WSJ!E70,"."),0)</f>
        <v>0.02</v>
      </c>
      <c r="G70" s="1">
        <f>_xlfn.NUMBERVALUE(WSJ!F70,".")</f>
        <v>4.9569999999999999</v>
      </c>
      <c r="I70" s="2"/>
    </row>
    <row r="71" spans="1:9" x14ac:dyDescent="0.2">
      <c r="A71" s="2">
        <f t="shared" si="1"/>
        <v>44974</v>
      </c>
      <c r="B71" s="2">
        <f>IF(LEN(WSJ!A71)=9,DATE(MID(WSJ!A71,6,4),MID(WSJ!A71,1,1),MID(WSJ!A71,3,2)),DATE(MID(WSJ!A71,7,4),MID(WSJ!A71,1,2),MID(WSJ!A71,4,2)))</f>
        <v>45473</v>
      </c>
      <c r="C71" s="1">
        <f>_xlfn.NUMBERVALUE(WSJ!B71,".")</f>
        <v>3</v>
      </c>
      <c r="D71" s="1">
        <f>_xlfn.NUMBERVALUE(WSJ!C71,".")</f>
        <v>97.152000000000001</v>
      </c>
      <c r="E71" s="1">
        <f>_xlfn.NUMBERVALUE(WSJ!D71,".")</f>
        <v>97.156000000000006</v>
      </c>
      <c r="F71" s="1">
        <f>IFERROR(_xlfn.NUMBERVALUE(WSJ!E71,"."),0)</f>
        <v>0.02</v>
      </c>
      <c r="G71" s="1">
        <f>_xlfn.NUMBERVALUE(WSJ!F71,".")</f>
        <v>4.931</v>
      </c>
      <c r="I71" s="2"/>
    </row>
    <row r="72" spans="1:9" x14ac:dyDescent="0.2">
      <c r="A72" s="2">
        <f t="shared" si="1"/>
        <v>44974</v>
      </c>
      <c r="B72" s="2">
        <f>IF(LEN(WSJ!A72)=9,DATE(MID(WSJ!A72,6,4),MID(WSJ!A72,1,1),MID(WSJ!A72,3,2)),DATE(MID(WSJ!A72,7,4),MID(WSJ!A72,1,2),MID(WSJ!A72,4,2)))</f>
        <v>45488</v>
      </c>
      <c r="C72" s="1">
        <f>_xlfn.NUMBERVALUE(WSJ!B72,".")</f>
        <v>0.375</v>
      </c>
      <c r="D72" s="1">
        <f>_xlfn.NUMBERVALUE(WSJ!C72,".")</f>
        <v>93.304000000000002</v>
      </c>
      <c r="E72" s="1">
        <f>_xlfn.NUMBERVALUE(WSJ!D72,".")</f>
        <v>93.31</v>
      </c>
      <c r="F72" s="1">
        <f>IFERROR(_xlfn.NUMBERVALUE(WSJ!E72,"."),0)</f>
        <v>2.4E-2</v>
      </c>
      <c r="G72" s="1">
        <f>_xlfn.NUMBERVALUE(WSJ!F72,".")</f>
        <v>4.891</v>
      </c>
      <c r="I72" s="2"/>
    </row>
    <row r="73" spans="1:9" x14ac:dyDescent="0.2">
      <c r="A73" s="2">
        <f t="shared" si="1"/>
        <v>44974</v>
      </c>
      <c r="B73" s="2">
        <f>IF(LEN(WSJ!A73)=9,DATE(MID(WSJ!A73,6,4),MID(WSJ!A73,1,1),MID(WSJ!A73,3,2)),DATE(MID(WSJ!A73,7,4),MID(WSJ!A73,1,2),MID(WSJ!A73,4,2)))</f>
        <v>45504</v>
      </c>
      <c r="C73" s="1">
        <f>_xlfn.NUMBERVALUE(WSJ!B73,".")</f>
        <v>1.75</v>
      </c>
      <c r="D73" s="1">
        <f>_xlfn.NUMBERVALUE(WSJ!C73,".")</f>
        <v>95.206000000000003</v>
      </c>
      <c r="E73" s="1">
        <f>_xlfn.NUMBERVALUE(WSJ!D73,".")</f>
        <v>95.212000000000003</v>
      </c>
      <c r="F73" s="1">
        <f>IFERROR(_xlfn.NUMBERVALUE(WSJ!E73,"."),0)</f>
        <v>2.1999999999999999E-2</v>
      </c>
      <c r="G73" s="1">
        <f>_xlfn.NUMBERVALUE(WSJ!F73,".")</f>
        <v>4.9000000000000004</v>
      </c>
      <c r="I73" s="2"/>
    </row>
    <row r="74" spans="1:9" x14ac:dyDescent="0.2">
      <c r="A74" s="2">
        <f t="shared" si="1"/>
        <v>44974</v>
      </c>
      <c r="B74" s="2">
        <f>IF(LEN(WSJ!A74)=9,DATE(MID(WSJ!A74,6,4),MID(WSJ!A74,1,1),MID(WSJ!A74,3,2)),DATE(MID(WSJ!A74,7,4),MID(WSJ!A74,1,2),MID(WSJ!A74,4,2)))</f>
        <v>45504</v>
      </c>
      <c r="C74" s="1">
        <f>_xlfn.NUMBERVALUE(WSJ!B74,".")</f>
        <v>2.125</v>
      </c>
      <c r="D74" s="1">
        <f>_xlfn.NUMBERVALUE(WSJ!C74,".")</f>
        <v>96.06</v>
      </c>
      <c r="E74" s="1">
        <f>_xlfn.NUMBERVALUE(WSJ!D74,".")</f>
        <v>96.063999999999993</v>
      </c>
      <c r="F74" s="1">
        <f>IFERROR(_xlfn.NUMBERVALUE(WSJ!E74,"."),0)</f>
        <v>0.02</v>
      </c>
      <c r="G74" s="1">
        <f>_xlfn.NUMBERVALUE(WSJ!F74,".")</f>
        <v>4.883</v>
      </c>
      <c r="I74" s="2"/>
    </row>
    <row r="75" spans="1:9" x14ac:dyDescent="0.2">
      <c r="A75" s="2">
        <f t="shared" si="1"/>
        <v>44974</v>
      </c>
      <c r="B75" s="2">
        <f>IF(LEN(WSJ!A75)=9,DATE(MID(WSJ!A75,6,4),MID(WSJ!A75,1,1),MID(WSJ!A75,3,2)),DATE(MID(WSJ!A75,7,4),MID(WSJ!A75,1,2),MID(WSJ!A75,4,2)))</f>
        <v>45504</v>
      </c>
      <c r="C75" s="1">
        <f>_xlfn.NUMBERVALUE(WSJ!B75,".")</f>
        <v>3</v>
      </c>
      <c r="D75" s="1">
        <f>_xlfn.NUMBERVALUE(WSJ!C75,".")</f>
        <v>97.122</v>
      </c>
      <c r="E75" s="1">
        <f>_xlfn.NUMBERVALUE(WSJ!D75,".")</f>
        <v>97.126000000000005</v>
      </c>
      <c r="F75" s="1">
        <f>IFERROR(_xlfn.NUMBERVALUE(WSJ!E75,"."),0)</f>
        <v>1.6E-2</v>
      </c>
      <c r="G75" s="1">
        <f>_xlfn.NUMBERVALUE(WSJ!F75,".")</f>
        <v>4.8890000000000002</v>
      </c>
      <c r="I75" s="2"/>
    </row>
    <row r="76" spans="1:9" x14ac:dyDescent="0.2">
      <c r="A76" s="2">
        <f t="shared" si="1"/>
        <v>44974</v>
      </c>
      <c r="B76" s="2">
        <f>IF(LEN(WSJ!A76)=9,DATE(MID(WSJ!A76,6,4),MID(WSJ!A76,1,1),MID(WSJ!A76,3,2)),DATE(MID(WSJ!A76,7,4),MID(WSJ!A76,1,2),MID(WSJ!A76,4,2)))</f>
        <v>45519</v>
      </c>
      <c r="C76" s="1">
        <f>_xlfn.NUMBERVALUE(WSJ!B76,".")</f>
        <v>0.375</v>
      </c>
      <c r="D76" s="1">
        <f>_xlfn.NUMBERVALUE(WSJ!C76,".")</f>
        <v>93.201999999999998</v>
      </c>
      <c r="E76" s="1">
        <f>_xlfn.NUMBERVALUE(WSJ!D76,".")</f>
        <v>93.206000000000003</v>
      </c>
      <c r="F76" s="1">
        <f>IFERROR(_xlfn.NUMBERVALUE(WSJ!E76,"."),0)</f>
        <v>2.1999999999999999E-2</v>
      </c>
      <c r="G76" s="1">
        <f>_xlfn.NUMBERVALUE(WSJ!F76,".")</f>
        <v>4.8650000000000002</v>
      </c>
      <c r="I76" s="2"/>
    </row>
    <row r="77" spans="1:9" x14ac:dyDescent="0.2">
      <c r="A77" s="2">
        <f t="shared" si="1"/>
        <v>44974</v>
      </c>
      <c r="B77" s="2">
        <f>IF(LEN(WSJ!A77)=9,DATE(MID(WSJ!A77,6,4),MID(WSJ!A77,1,1),MID(WSJ!A77,3,2)),DATE(MID(WSJ!A77,7,4),MID(WSJ!A77,1,2),MID(WSJ!A77,4,2)))</f>
        <v>45519</v>
      </c>
      <c r="C77" s="1">
        <f>_xlfn.NUMBERVALUE(WSJ!B77,".")</f>
        <v>2.375</v>
      </c>
      <c r="D77" s="1">
        <f>_xlfn.NUMBERVALUE(WSJ!C77,".")</f>
        <v>96.14</v>
      </c>
      <c r="E77" s="1">
        <f>_xlfn.NUMBERVALUE(WSJ!D77,".")</f>
        <v>96.144000000000005</v>
      </c>
      <c r="F77" s="1">
        <f>IFERROR(_xlfn.NUMBERVALUE(WSJ!E77,"."),0)</f>
        <v>1.7999999999999999E-2</v>
      </c>
      <c r="G77" s="1">
        <f>_xlfn.NUMBERVALUE(WSJ!F77,".")</f>
        <v>4.8819999999999997</v>
      </c>
      <c r="I77" s="2"/>
    </row>
    <row r="78" spans="1:9" x14ac:dyDescent="0.2">
      <c r="A78" s="2">
        <f t="shared" si="1"/>
        <v>44974</v>
      </c>
      <c r="B78" s="2">
        <f>IF(LEN(WSJ!A78)=9,DATE(MID(WSJ!A78,6,4),MID(WSJ!A78,1,1),MID(WSJ!A78,3,2)),DATE(MID(WSJ!A78,7,4),MID(WSJ!A78,1,2),MID(WSJ!A78,4,2)))</f>
        <v>45535</v>
      </c>
      <c r="C78" s="1">
        <f>_xlfn.NUMBERVALUE(WSJ!B78,".")</f>
        <v>1.25</v>
      </c>
      <c r="D78" s="1">
        <f>_xlfn.NUMBERVALUE(WSJ!C78,".")</f>
        <v>94.233999999999995</v>
      </c>
      <c r="E78" s="1">
        <f>_xlfn.NUMBERVALUE(WSJ!D78,".")</f>
        <v>94.24</v>
      </c>
      <c r="F78" s="1">
        <f>IFERROR(_xlfn.NUMBERVALUE(WSJ!E78,"."),0)</f>
        <v>1.7999999999999999E-2</v>
      </c>
      <c r="G78" s="1">
        <f>_xlfn.NUMBERVALUE(WSJ!F78,".")</f>
        <v>4.8769999999999998</v>
      </c>
      <c r="I78" s="2"/>
    </row>
    <row r="79" spans="1:9" x14ac:dyDescent="0.2">
      <c r="A79" s="2">
        <f t="shared" si="1"/>
        <v>44974</v>
      </c>
      <c r="B79" s="2">
        <f>IF(LEN(WSJ!A79)=9,DATE(MID(WSJ!A79,6,4),MID(WSJ!A79,1,1),MID(WSJ!A79,3,2)),DATE(MID(WSJ!A79,7,4),MID(WSJ!A79,1,2),MID(WSJ!A79,4,2)))</f>
        <v>45535</v>
      </c>
      <c r="C79" s="1">
        <f>_xlfn.NUMBERVALUE(WSJ!B79,".")</f>
        <v>1.875</v>
      </c>
      <c r="D79" s="1">
        <f>_xlfn.NUMBERVALUE(WSJ!C79,".")</f>
        <v>95.201999999999998</v>
      </c>
      <c r="E79" s="1">
        <f>_xlfn.NUMBERVALUE(WSJ!D79,".")</f>
        <v>95.206000000000003</v>
      </c>
      <c r="F79" s="1">
        <f>IFERROR(_xlfn.NUMBERVALUE(WSJ!E79,"."),0)</f>
        <v>1.7999999999999999E-2</v>
      </c>
      <c r="G79" s="1">
        <f>_xlfn.NUMBERVALUE(WSJ!F79,".")</f>
        <v>4.8810000000000002</v>
      </c>
      <c r="I79" s="2"/>
    </row>
    <row r="80" spans="1:9" x14ac:dyDescent="0.2">
      <c r="A80" s="2">
        <f t="shared" si="1"/>
        <v>44974</v>
      </c>
      <c r="B80" s="2">
        <f>IF(LEN(WSJ!A80)=9,DATE(MID(WSJ!A80,6,4),MID(WSJ!A80,1,1),MID(WSJ!A80,3,2)),DATE(MID(WSJ!A80,7,4),MID(WSJ!A80,1,2),MID(WSJ!A80,4,2)))</f>
        <v>45535</v>
      </c>
      <c r="C80" s="1">
        <f>_xlfn.NUMBERVALUE(WSJ!B80,".")</f>
        <v>3.25</v>
      </c>
      <c r="D80" s="1">
        <f>_xlfn.NUMBERVALUE(WSJ!C80,".")</f>
        <v>97.213999999999999</v>
      </c>
      <c r="E80" s="1">
        <f>_xlfn.NUMBERVALUE(WSJ!D80,".")</f>
        <v>97.22</v>
      </c>
      <c r="F80" s="1">
        <f>IFERROR(_xlfn.NUMBERVALUE(WSJ!E80,"."),0)</f>
        <v>1.2E-2</v>
      </c>
      <c r="G80" s="1">
        <f>_xlfn.NUMBERVALUE(WSJ!F80,".")</f>
        <v>4.8470000000000004</v>
      </c>
      <c r="I80" s="2"/>
    </row>
    <row r="81" spans="1:9" x14ac:dyDescent="0.2">
      <c r="A81" s="2">
        <f t="shared" si="1"/>
        <v>44974</v>
      </c>
      <c r="B81" s="2">
        <f>IF(LEN(WSJ!A81)=9,DATE(MID(WSJ!A81,6,4),MID(WSJ!A81,1,1),MID(WSJ!A81,3,2)),DATE(MID(WSJ!A81,7,4),MID(WSJ!A81,1,2),MID(WSJ!A81,4,2)))</f>
        <v>45550</v>
      </c>
      <c r="C81" s="1">
        <f>_xlfn.NUMBERVALUE(WSJ!B81,".")</f>
        <v>0.375</v>
      </c>
      <c r="D81" s="1">
        <f>_xlfn.NUMBERVALUE(WSJ!C81,".")</f>
        <v>93.122</v>
      </c>
      <c r="E81" s="1">
        <f>_xlfn.NUMBERVALUE(WSJ!D81,".")</f>
        <v>93.126000000000005</v>
      </c>
      <c r="F81" s="1">
        <f>IFERROR(_xlfn.NUMBERVALUE(WSJ!E81,"."),0)</f>
        <v>2.5999999999999999E-2</v>
      </c>
      <c r="G81" s="1">
        <f>_xlfn.NUMBERVALUE(WSJ!F81,".")</f>
        <v>4.8159999999999998</v>
      </c>
      <c r="I81" s="2"/>
    </row>
    <row r="82" spans="1:9" x14ac:dyDescent="0.2">
      <c r="A82" s="2">
        <f t="shared" si="1"/>
        <v>44974</v>
      </c>
      <c r="B82" s="2">
        <f>IF(LEN(WSJ!A82)=9,DATE(MID(WSJ!A82,6,4),MID(WSJ!A82,1,1),MID(WSJ!A82,3,2)),DATE(MID(WSJ!A82,7,4),MID(WSJ!A82,1,2),MID(WSJ!A82,4,2)))</f>
        <v>45565</v>
      </c>
      <c r="C82" s="1">
        <f>_xlfn.NUMBERVALUE(WSJ!B82,".")</f>
        <v>1.5</v>
      </c>
      <c r="D82" s="1">
        <f>_xlfn.NUMBERVALUE(WSJ!C82,".")</f>
        <v>94.305999999999997</v>
      </c>
      <c r="E82" s="1">
        <f>_xlfn.NUMBERVALUE(WSJ!D82,".")</f>
        <v>94.311999999999998</v>
      </c>
      <c r="F82" s="1">
        <f>IFERROR(_xlfn.NUMBERVALUE(WSJ!E82,"."),0)</f>
        <v>2.4E-2</v>
      </c>
      <c r="G82" s="1">
        <f>_xlfn.NUMBERVALUE(WSJ!F82,".")</f>
        <v>4.7889999999999997</v>
      </c>
      <c r="I82" s="2"/>
    </row>
    <row r="83" spans="1:9" x14ac:dyDescent="0.2">
      <c r="A83" s="2">
        <f t="shared" si="1"/>
        <v>44974</v>
      </c>
      <c r="B83" s="2">
        <f>IF(LEN(WSJ!A83)=9,DATE(MID(WSJ!A83,6,4),MID(WSJ!A83,1,1),MID(WSJ!A83,3,2)),DATE(MID(WSJ!A83,7,4),MID(WSJ!A83,1,2),MID(WSJ!A83,4,2)))</f>
        <v>45565</v>
      </c>
      <c r="C83" s="1">
        <f>_xlfn.NUMBERVALUE(WSJ!B83,".")</f>
        <v>2.125</v>
      </c>
      <c r="D83" s="1">
        <f>_xlfn.NUMBERVALUE(WSJ!C83,".")</f>
        <v>95.296000000000006</v>
      </c>
      <c r="E83" s="1">
        <f>_xlfn.NUMBERVALUE(WSJ!D83,".")</f>
        <v>95.302000000000007</v>
      </c>
      <c r="F83" s="1">
        <f>IFERROR(_xlfn.NUMBERVALUE(WSJ!E83,"."),0)</f>
        <v>0.02</v>
      </c>
      <c r="G83" s="1">
        <f>_xlfn.NUMBERVALUE(WSJ!F83,".")</f>
        <v>4.7789999999999999</v>
      </c>
      <c r="I83" s="2"/>
    </row>
    <row r="84" spans="1:9" x14ac:dyDescent="0.2">
      <c r="A84" s="2">
        <f t="shared" si="1"/>
        <v>44974</v>
      </c>
      <c r="B84" s="2">
        <f>IF(LEN(WSJ!A84)=9,DATE(MID(WSJ!A84,6,4),MID(WSJ!A84,1,1),MID(WSJ!A84,3,2)),DATE(MID(WSJ!A84,7,4),MID(WSJ!A84,1,2),MID(WSJ!A84,4,2)))</f>
        <v>45565</v>
      </c>
      <c r="C84" s="1">
        <f>_xlfn.NUMBERVALUE(WSJ!B84,".")</f>
        <v>4.25</v>
      </c>
      <c r="D84" s="1">
        <f>_xlfn.NUMBERVALUE(WSJ!C84,".")</f>
        <v>99.046000000000006</v>
      </c>
      <c r="E84" s="1">
        <f>_xlfn.NUMBERVALUE(WSJ!D84,".")</f>
        <v>99.052000000000007</v>
      </c>
      <c r="F84" s="1">
        <f>IFERROR(_xlfn.NUMBERVALUE(WSJ!E84,"."),0)</f>
        <v>1.4E-2</v>
      </c>
      <c r="G84" s="1">
        <f>_xlfn.NUMBERVALUE(WSJ!F84,".")</f>
        <v>4.7949999999999999</v>
      </c>
      <c r="I84" s="2"/>
    </row>
    <row r="85" spans="1:9" x14ac:dyDescent="0.2">
      <c r="A85" s="2">
        <f t="shared" si="1"/>
        <v>44974</v>
      </c>
      <c r="B85" s="2">
        <f>IF(LEN(WSJ!A85)=9,DATE(MID(WSJ!A85,6,4),MID(WSJ!A85,1,1),MID(WSJ!A85,3,2)),DATE(MID(WSJ!A85,7,4),MID(WSJ!A85,1,2),MID(WSJ!A85,4,2)))</f>
        <v>45580</v>
      </c>
      <c r="C85" s="1">
        <f>_xlfn.NUMBERVALUE(WSJ!B85,".")</f>
        <v>0.625</v>
      </c>
      <c r="D85" s="1">
        <f>_xlfn.NUMBERVALUE(WSJ!C85,".")</f>
        <v>93.162000000000006</v>
      </c>
      <c r="E85" s="1">
        <f>_xlfn.NUMBERVALUE(WSJ!D85,".")</f>
        <v>93.165999999999997</v>
      </c>
      <c r="F85" s="1">
        <f>IFERROR(_xlfn.NUMBERVALUE(WSJ!E85,"."),0)</f>
        <v>2.5999999999999999E-2</v>
      </c>
      <c r="G85" s="1">
        <f>_xlfn.NUMBERVALUE(WSJ!F85,".")</f>
        <v>4.7569999999999997</v>
      </c>
      <c r="I85" s="2"/>
    </row>
    <row r="86" spans="1:9" x14ac:dyDescent="0.2">
      <c r="A86" s="2">
        <f t="shared" si="1"/>
        <v>44974</v>
      </c>
      <c r="B86" s="2">
        <f>IF(LEN(WSJ!A86)=9,DATE(MID(WSJ!A86,6,4),MID(WSJ!A86,1,1),MID(WSJ!A86,3,2)),DATE(MID(WSJ!A86,7,4),MID(WSJ!A86,1,2),MID(WSJ!A86,4,2)))</f>
        <v>45596</v>
      </c>
      <c r="C86" s="1">
        <f>_xlfn.NUMBERVALUE(WSJ!B86,".")</f>
        <v>1.5</v>
      </c>
      <c r="D86" s="1">
        <f>_xlfn.NUMBERVALUE(WSJ!C86,".")</f>
        <v>94.242000000000004</v>
      </c>
      <c r="E86" s="1">
        <f>_xlfn.NUMBERVALUE(WSJ!D86,".")</f>
        <v>94.245999999999995</v>
      </c>
      <c r="F86" s="1">
        <f>IFERROR(_xlfn.NUMBERVALUE(WSJ!E86,"."),0)</f>
        <v>2.1999999999999999E-2</v>
      </c>
      <c r="G86" s="1">
        <f>_xlfn.NUMBERVALUE(WSJ!F86,".")</f>
        <v>4.758</v>
      </c>
      <c r="I86" s="2"/>
    </row>
    <row r="87" spans="1:9" x14ac:dyDescent="0.2">
      <c r="A87" s="2">
        <f t="shared" si="1"/>
        <v>44974</v>
      </c>
      <c r="B87" s="2">
        <f>IF(LEN(WSJ!A87)=9,DATE(MID(WSJ!A87,6,4),MID(WSJ!A87,1,1),MID(WSJ!A87,3,2)),DATE(MID(WSJ!A87,7,4),MID(WSJ!A87,1,2),MID(WSJ!A87,4,2)))</f>
        <v>45596</v>
      </c>
      <c r="C87" s="1">
        <f>_xlfn.NUMBERVALUE(WSJ!B87,".")</f>
        <v>2.25</v>
      </c>
      <c r="D87" s="1">
        <f>_xlfn.NUMBERVALUE(WSJ!C87,".")</f>
        <v>95.296000000000006</v>
      </c>
      <c r="E87" s="1">
        <f>_xlfn.NUMBERVALUE(WSJ!D87,".")</f>
        <v>95.302000000000007</v>
      </c>
      <c r="F87" s="1">
        <f>IFERROR(_xlfn.NUMBERVALUE(WSJ!E87,"."),0)</f>
        <v>1.6E-2</v>
      </c>
      <c r="G87" s="1">
        <f>_xlfn.NUMBERVALUE(WSJ!F87,".")</f>
        <v>4.7770000000000001</v>
      </c>
      <c r="I87" s="2"/>
    </row>
    <row r="88" spans="1:9" x14ac:dyDescent="0.2">
      <c r="A88" s="2">
        <f t="shared" si="1"/>
        <v>44974</v>
      </c>
      <c r="B88" s="2">
        <f>IF(LEN(WSJ!A88)=9,DATE(MID(WSJ!A88,6,4),MID(WSJ!A88,1,1),MID(WSJ!A88,3,2)),DATE(MID(WSJ!A88,7,4),MID(WSJ!A88,1,2),MID(WSJ!A88,4,2)))</f>
        <v>45596</v>
      </c>
      <c r="C88" s="1">
        <f>_xlfn.NUMBERVALUE(WSJ!B88,".")</f>
        <v>4.375</v>
      </c>
      <c r="D88" s="1">
        <f>_xlfn.NUMBERVALUE(WSJ!C88,".")</f>
        <v>99.111999999999995</v>
      </c>
      <c r="E88" s="1">
        <f>_xlfn.NUMBERVALUE(WSJ!D88,".")</f>
        <v>99.116</v>
      </c>
      <c r="F88" s="1">
        <f>IFERROR(_xlfn.NUMBERVALUE(WSJ!E88,"."),0)</f>
        <v>1.2E-2</v>
      </c>
      <c r="G88" s="1">
        <f>_xlfn.NUMBERVALUE(WSJ!F88,".")</f>
        <v>4.766</v>
      </c>
      <c r="I88" s="2"/>
    </row>
    <row r="89" spans="1:9" x14ac:dyDescent="0.2">
      <c r="A89" s="2">
        <f t="shared" si="1"/>
        <v>44974</v>
      </c>
      <c r="B89" s="2">
        <f>IF(LEN(WSJ!A89)=9,DATE(MID(WSJ!A89,6,4),MID(WSJ!A89,1,1),MID(WSJ!A89,3,2)),DATE(MID(WSJ!A89,7,4),MID(WSJ!A89,1,2),MID(WSJ!A89,4,2)))</f>
        <v>45611</v>
      </c>
      <c r="C89" s="1">
        <f>_xlfn.NUMBERVALUE(WSJ!B89,".")</f>
        <v>0.75</v>
      </c>
      <c r="D89" s="1">
        <f>_xlfn.NUMBERVALUE(WSJ!C89,".")</f>
        <v>93.13</v>
      </c>
      <c r="E89" s="1">
        <f>_xlfn.NUMBERVALUE(WSJ!D89,".")</f>
        <v>93.134</v>
      </c>
      <c r="F89" s="1">
        <f>IFERROR(_xlfn.NUMBERVALUE(WSJ!E89,"."),0)</f>
        <v>0.02</v>
      </c>
      <c r="G89" s="1">
        <f>_xlfn.NUMBERVALUE(WSJ!F89,".")</f>
        <v>4.7530000000000001</v>
      </c>
      <c r="I89" s="2"/>
    </row>
    <row r="90" spans="1:9" x14ac:dyDescent="0.2">
      <c r="A90" s="2">
        <f t="shared" si="1"/>
        <v>44974</v>
      </c>
      <c r="B90" s="2">
        <f>IF(LEN(WSJ!A90)=9,DATE(MID(WSJ!A90,6,4),MID(WSJ!A90,1,1),MID(WSJ!A90,3,2)),DATE(MID(WSJ!A90,7,4),MID(WSJ!A90,1,2),MID(WSJ!A90,4,2)))</f>
        <v>45611</v>
      </c>
      <c r="C90" s="1">
        <f>_xlfn.NUMBERVALUE(WSJ!B90,".")</f>
        <v>2.25</v>
      </c>
      <c r="D90" s="1">
        <f>_xlfn.NUMBERVALUE(WSJ!C90,".")</f>
        <v>95.293999999999997</v>
      </c>
      <c r="E90" s="1">
        <f>_xlfn.NUMBERVALUE(WSJ!D90,".")</f>
        <v>95.3</v>
      </c>
      <c r="F90" s="1">
        <f>IFERROR(_xlfn.NUMBERVALUE(WSJ!E90,"."),0)</f>
        <v>2.1999999999999999E-2</v>
      </c>
      <c r="G90" s="1">
        <f>_xlfn.NUMBERVALUE(WSJ!F90,".")</f>
        <v>4.7220000000000004</v>
      </c>
      <c r="I90" s="2"/>
    </row>
    <row r="91" spans="1:9" x14ac:dyDescent="0.2">
      <c r="A91" s="2">
        <f t="shared" si="1"/>
        <v>44974</v>
      </c>
      <c r="B91" s="2">
        <f>IF(LEN(WSJ!A91)=9,DATE(MID(WSJ!A91,6,4),MID(WSJ!A91,1,1),MID(WSJ!A91,3,2)),DATE(MID(WSJ!A91,7,4),MID(WSJ!A91,1,2),MID(WSJ!A91,4,2)))</f>
        <v>45611</v>
      </c>
      <c r="C91" s="1">
        <f>_xlfn.NUMBERVALUE(WSJ!B91,".")</f>
        <v>7.5</v>
      </c>
      <c r="D91" s="1">
        <f>_xlfn.NUMBERVALUE(WSJ!C91,".")</f>
        <v>104.224</v>
      </c>
      <c r="E91" s="1">
        <f>_xlfn.NUMBERVALUE(WSJ!D91,".")</f>
        <v>104.23</v>
      </c>
      <c r="F91" s="1">
        <f>IFERROR(_xlfn.NUMBERVALUE(WSJ!E91,"."),0)</f>
        <v>8.0000000000000002E-3</v>
      </c>
      <c r="G91" s="1">
        <f>_xlfn.NUMBERVALUE(WSJ!F91,".")</f>
        <v>4.6230000000000002</v>
      </c>
      <c r="I91" s="2"/>
    </row>
    <row r="92" spans="1:9" x14ac:dyDescent="0.2">
      <c r="A92" s="2">
        <f t="shared" si="1"/>
        <v>44974</v>
      </c>
      <c r="B92" s="2">
        <f>IF(LEN(WSJ!A92)=9,DATE(MID(WSJ!A92,6,4),MID(WSJ!A92,1,1),MID(WSJ!A92,3,2)),DATE(MID(WSJ!A92,7,4),MID(WSJ!A92,1,2),MID(WSJ!A92,4,2)))</f>
        <v>45626</v>
      </c>
      <c r="C92" s="1">
        <f>_xlfn.NUMBERVALUE(WSJ!B92,".")</f>
        <v>1.5</v>
      </c>
      <c r="D92" s="1">
        <f>_xlfn.NUMBERVALUE(WSJ!C92,".")</f>
        <v>94.186000000000007</v>
      </c>
      <c r="E92" s="1">
        <f>_xlfn.NUMBERVALUE(WSJ!D92,".")</f>
        <v>94.191999999999993</v>
      </c>
      <c r="F92" s="1">
        <f>IFERROR(_xlfn.NUMBERVALUE(WSJ!E92,"."),0)</f>
        <v>0.02</v>
      </c>
      <c r="G92" s="1">
        <f>_xlfn.NUMBERVALUE(WSJ!F92,".")</f>
        <v>4.71</v>
      </c>
      <c r="I92" s="2"/>
    </row>
    <row r="93" spans="1:9" x14ac:dyDescent="0.2">
      <c r="A93" s="2">
        <f t="shared" si="1"/>
        <v>44974</v>
      </c>
      <c r="B93" s="2">
        <f>IF(LEN(WSJ!A93)=9,DATE(MID(WSJ!A93,6,4),MID(WSJ!A93,1,1),MID(WSJ!A93,3,2)),DATE(MID(WSJ!A93,7,4),MID(WSJ!A93,1,2),MID(WSJ!A93,4,2)))</f>
        <v>45626</v>
      </c>
      <c r="C93" s="1">
        <f>_xlfn.NUMBERVALUE(WSJ!B93,".")</f>
        <v>2.125</v>
      </c>
      <c r="D93" s="1">
        <f>_xlfn.NUMBERVALUE(WSJ!C93,".")</f>
        <v>95.201999999999998</v>
      </c>
      <c r="E93" s="1">
        <f>_xlfn.NUMBERVALUE(WSJ!D93,".")</f>
        <v>95.206000000000003</v>
      </c>
      <c r="F93" s="1">
        <f>IFERROR(_xlfn.NUMBERVALUE(WSJ!E93,"."),0)</f>
        <v>1.7999999999999999E-2</v>
      </c>
      <c r="G93" s="1">
        <f>_xlfn.NUMBERVALUE(WSJ!F93,".")</f>
        <v>4.7119999999999997</v>
      </c>
      <c r="I93" s="2"/>
    </row>
    <row r="94" spans="1:9" x14ac:dyDescent="0.2">
      <c r="A94" s="2">
        <f t="shared" si="1"/>
        <v>44974</v>
      </c>
      <c r="B94" s="2">
        <f>IF(LEN(WSJ!A94)=9,DATE(MID(WSJ!A94,6,4),MID(WSJ!A94,1,1),MID(WSJ!A94,3,2)),DATE(MID(WSJ!A94,7,4),MID(WSJ!A94,1,2),MID(WSJ!A94,4,2)))</f>
        <v>45626</v>
      </c>
      <c r="C94" s="1">
        <f>_xlfn.NUMBERVALUE(WSJ!B94,".")</f>
        <v>4.5</v>
      </c>
      <c r="D94" s="1">
        <f>_xlfn.NUMBERVALUE(WSJ!C94,".")</f>
        <v>99.194000000000003</v>
      </c>
      <c r="E94" s="1">
        <f>_xlfn.NUMBERVALUE(WSJ!D94,".")</f>
        <v>99.2</v>
      </c>
      <c r="F94" s="1">
        <f>IFERROR(_xlfn.NUMBERVALUE(WSJ!E94,"."),0)</f>
        <v>1.4E-2</v>
      </c>
      <c r="G94" s="1">
        <f>_xlfn.NUMBERVALUE(WSJ!F94,".")</f>
        <v>4.7190000000000003</v>
      </c>
      <c r="I94" s="2"/>
    </row>
    <row r="95" spans="1:9" x14ac:dyDescent="0.2">
      <c r="A95" s="2">
        <f t="shared" si="1"/>
        <v>44974</v>
      </c>
      <c r="B95" s="2">
        <f>IF(LEN(WSJ!A95)=9,DATE(MID(WSJ!A95,6,4),MID(WSJ!A95,1,1),MID(WSJ!A95,3,2)),DATE(MID(WSJ!A95,7,4),MID(WSJ!A95,1,2),MID(WSJ!A95,4,2)))</f>
        <v>45641</v>
      </c>
      <c r="C95" s="1">
        <f>_xlfn.NUMBERVALUE(WSJ!B95,".")</f>
        <v>1</v>
      </c>
      <c r="D95" s="1">
        <f>_xlfn.NUMBERVALUE(WSJ!C95,".")</f>
        <v>93.191999999999993</v>
      </c>
      <c r="E95" s="1">
        <f>_xlfn.NUMBERVALUE(WSJ!D95,".")</f>
        <v>93.195999999999998</v>
      </c>
      <c r="F95" s="1">
        <f>IFERROR(_xlfn.NUMBERVALUE(WSJ!E95,"."),0)</f>
        <v>0.02</v>
      </c>
      <c r="G95" s="1">
        <f>_xlfn.NUMBERVALUE(WSJ!F95,".")</f>
        <v>4.7030000000000003</v>
      </c>
      <c r="I95" s="2"/>
    </row>
    <row r="96" spans="1:9" x14ac:dyDescent="0.2">
      <c r="A96" s="2">
        <f t="shared" si="1"/>
        <v>44974</v>
      </c>
      <c r="B96" s="2">
        <f>IF(LEN(WSJ!A96)=9,DATE(MID(WSJ!A96,6,4),MID(WSJ!A96,1,1),MID(WSJ!A96,3,2)),DATE(MID(WSJ!A96,7,4),MID(WSJ!A96,1,2),MID(WSJ!A96,4,2)))</f>
        <v>45657</v>
      </c>
      <c r="C96" s="1">
        <f>_xlfn.NUMBERVALUE(WSJ!B96,".")</f>
        <v>1.75</v>
      </c>
      <c r="D96" s="1">
        <f>_xlfn.NUMBERVALUE(WSJ!C96,".")</f>
        <v>94.27</v>
      </c>
      <c r="E96" s="1">
        <f>_xlfn.NUMBERVALUE(WSJ!D96,".")</f>
        <v>94.274000000000001</v>
      </c>
      <c r="F96" s="1">
        <f>IFERROR(_xlfn.NUMBERVALUE(WSJ!E96,"."),0)</f>
        <v>1.6E-2</v>
      </c>
      <c r="G96" s="1">
        <f>_xlfn.NUMBERVALUE(WSJ!F96,".")</f>
        <v>4.6719999999999997</v>
      </c>
      <c r="I96" s="2"/>
    </row>
    <row r="97" spans="1:9" x14ac:dyDescent="0.2">
      <c r="A97" s="2">
        <f t="shared" si="1"/>
        <v>44974</v>
      </c>
      <c r="B97" s="2">
        <f>IF(LEN(WSJ!A97)=9,DATE(MID(WSJ!A97,6,4),MID(WSJ!A97,1,1),MID(WSJ!A97,3,2)),DATE(MID(WSJ!A97,7,4),MID(WSJ!A97,1,2),MID(WSJ!A97,4,2)))</f>
        <v>45657</v>
      </c>
      <c r="C97" s="1">
        <f>_xlfn.NUMBERVALUE(WSJ!B97,".")</f>
        <v>2.25</v>
      </c>
      <c r="D97" s="1">
        <f>_xlfn.NUMBERVALUE(WSJ!C97,".")</f>
        <v>95.231999999999999</v>
      </c>
      <c r="E97" s="1">
        <f>_xlfn.NUMBERVALUE(WSJ!D97,".")</f>
        <v>95.236000000000004</v>
      </c>
      <c r="F97" s="1">
        <f>IFERROR(_xlfn.NUMBERVALUE(WSJ!E97,"."),0)</f>
        <v>0.02</v>
      </c>
      <c r="G97" s="1">
        <f>_xlfn.NUMBERVALUE(WSJ!F97,".")</f>
        <v>4.67</v>
      </c>
      <c r="I97" s="2"/>
    </row>
    <row r="98" spans="1:9" x14ac:dyDescent="0.2">
      <c r="A98" s="2">
        <f t="shared" si="1"/>
        <v>44974</v>
      </c>
      <c r="B98" s="2">
        <f>IF(LEN(WSJ!A98)=9,DATE(MID(WSJ!A98,6,4),MID(WSJ!A98,1,1),MID(WSJ!A98,3,2)),DATE(MID(WSJ!A98,7,4),MID(WSJ!A98,1,2),MID(WSJ!A98,4,2)))</f>
        <v>45657</v>
      </c>
      <c r="C98" s="1">
        <f>_xlfn.NUMBERVALUE(WSJ!B98,".")</f>
        <v>4.25</v>
      </c>
      <c r="D98" s="1">
        <f>_xlfn.NUMBERVALUE(WSJ!C98,".")</f>
        <v>99.07</v>
      </c>
      <c r="E98" s="1">
        <f>_xlfn.NUMBERVALUE(WSJ!D98,".")</f>
        <v>99.073999999999998</v>
      </c>
      <c r="F98" s="1">
        <f>IFERROR(_xlfn.NUMBERVALUE(WSJ!E98,"."),0)</f>
        <v>0.01</v>
      </c>
      <c r="G98" s="1">
        <f>_xlfn.NUMBERVALUE(WSJ!F98,".")</f>
        <v>4.6829999999999998</v>
      </c>
      <c r="I98" s="2"/>
    </row>
    <row r="99" spans="1:9" x14ac:dyDescent="0.2">
      <c r="A99" s="2">
        <f t="shared" si="1"/>
        <v>44974</v>
      </c>
      <c r="B99" s="2">
        <f>IF(LEN(WSJ!A99)=9,DATE(MID(WSJ!A99,6,4),MID(WSJ!A99,1,1),MID(WSJ!A99,3,2)),DATE(MID(WSJ!A99,7,4),MID(WSJ!A99,1,2),MID(WSJ!A99,4,2)))</f>
        <v>45672</v>
      </c>
      <c r="C99" s="1">
        <f>_xlfn.NUMBERVALUE(WSJ!B99,".")</f>
        <v>1.125</v>
      </c>
      <c r="D99" s="1">
        <f>_xlfn.NUMBERVALUE(WSJ!C99,".")</f>
        <v>93.203999999999994</v>
      </c>
      <c r="E99" s="1">
        <f>_xlfn.NUMBERVALUE(WSJ!D99,".")</f>
        <v>93.21</v>
      </c>
      <c r="F99" s="1">
        <f>IFERROR(_xlfn.NUMBERVALUE(WSJ!E99,"."),0)</f>
        <v>0.02</v>
      </c>
      <c r="G99" s="1">
        <f>_xlfn.NUMBERVALUE(WSJ!F99,".")</f>
        <v>4.6500000000000004</v>
      </c>
      <c r="I99" s="2"/>
    </row>
    <row r="100" spans="1:9" x14ac:dyDescent="0.2">
      <c r="A100" s="2">
        <f t="shared" si="1"/>
        <v>44974</v>
      </c>
      <c r="B100" s="2">
        <f>IF(LEN(WSJ!A100)=9,DATE(MID(WSJ!A100,6,4),MID(WSJ!A100,1,1),MID(WSJ!A100,3,2)),DATE(MID(WSJ!A100,7,4),MID(WSJ!A100,1,2),MID(WSJ!A100,4,2)))</f>
        <v>45688</v>
      </c>
      <c r="C100" s="1">
        <f>_xlfn.NUMBERVALUE(WSJ!B100,".")</f>
        <v>1.375</v>
      </c>
      <c r="D100" s="1">
        <f>_xlfn.NUMBERVALUE(WSJ!C100,".")</f>
        <v>94.006</v>
      </c>
      <c r="E100" s="1">
        <f>_xlfn.NUMBERVALUE(WSJ!D100,".")</f>
        <v>94.012</v>
      </c>
      <c r="F100" s="1">
        <f>IFERROR(_xlfn.NUMBERVALUE(WSJ!E100,"."),0)</f>
        <v>0.69599999999999995</v>
      </c>
      <c r="G100" s="1">
        <f>_xlfn.NUMBERVALUE(WSJ!F100,".")</f>
        <v>4.6189999999999998</v>
      </c>
      <c r="I100" s="2"/>
    </row>
    <row r="101" spans="1:9" x14ac:dyDescent="0.2">
      <c r="A101" s="2">
        <f t="shared" si="1"/>
        <v>44974</v>
      </c>
      <c r="B101" s="2">
        <f>IF(LEN(WSJ!A101)=9,DATE(MID(WSJ!A101,6,4),MID(WSJ!A101,1,1),MID(WSJ!A101,3,2)),DATE(MID(WSJ!A101,7,4),MID(WSJ!A101,1,2),MID(WSJ!A101,4,2)))</f>
        <v>45688</v>
      </c>
      <c r="C101" s="1">
        <f>_xlfn.NUMBERVALUE(WSJ!B101,".")</f>
        <v>2.5</v>
      </c>
      <c r="D101" s="1">
        <f>_xlfn.NUMBERVALUE(WSJ!C101,".")</f>
        <v>96.03</v>
      </c>
      <c r="E101" s="1">
        <f>_xlfn.NUMBERVALUE(WSJ!D101,".")</f>
        <v>96.034000000000006</v>
      </c>
      <c r="F101" s="1">
        <f>IFERROR(_xlfn.NUMBERVALUE(WSJ!E101,"."),0)</f>
        <v>1.6E-2</v>
      </c>
      <c r="G101" s="1">
        <f>_xlfn.NUMBERVALUE(WSJ!F101,".")</f>
        <v>4.617</v>
      </c>
      <c r="I101" s="2"/>
    </row>
    <row r="102" spans="1:9" x14ac:dyDescent="0.2">
      <c r="A102" s="2">
        <f t="shared" si="1"/>
        <v>44974</v>
      </c>
      <c r="B102" s="2">
        <f>IF(LEN(WSJ!A102)=9,DATE(MID(WSJ!A102,6,4),MID(WSJ!A102,1,1),MID(WSJ!A102,3,2)),DATE(MID(WSJ!A102,7,4),MID(WSJ!A102,1,2),MID(WSJ!A102,4,2)))</f>
        <v>45688</v>
      </c>
      <c r="C102" s="1">
        <f>_xlfn.NUMBERVALUE(WSJ!B102,".")</f>
        <v>4.125</v>
      </c>
      <c r="D102" s="1">
        <f>_xlfn.NUMBERVALUE(WSJ!C102,".")</f>
        <v>99.03</v>
      </c>
      <c r="E102" s="1">
        <f>_xlfn.NUMBERVALUE(WSJ!D102,".")</f>
        <v>99.034000000000006</v>
      </c>
      <c r="F102" s="1">
        <f>IFERROR(_xlfn.NUMBERVALUE(WSJ!E102,"."),0)</f>
        <v>0.01</v>
      </c>
      <c r="G102" s="1">
        <f>_xlfn.NUMBERVALUE(WSJ!F102,".")</f>
        <v>4.6079999999999997</v>
      </c>
      <c r="I102" s="2"/>
    </row>
    <row r="103" spans="1:9" x14ac:dyDescent="0.2">
      <c r="A103" s="2">
        <f t="shared" si="1"/>
        <v>44974</v>
      </c>
      <c r="B103" s="2">
        <f>IF(LEN(WSJ!A103)=9,DATE(MID(WSJ!A103,6,4),MID(WSJ!A103,1,1),MID(WSJ!A103,3,2)),DATE(MID(WSJ!A103,7,4),MID(WSJ!A103,1,2),MID(WSJ!A103,4,2)))</f>
        <v>45703</v>
      </c>
      <c r="C103" s="1">
        <f>_xlfn.NUMBERVALUE(WSJ!B103,".")</f>
        <v>1.5</v>
      </c>
      <c r="D103" s="1">
        <f>_xlfn.NUMBERVALUE(WSJ!C103,".")</f>
        <v>94.04</v>
      </c>
      <c r="E103" s="1">
        <f>_xlfn.NUMBERVALUE(WSJ!D103,".")</f>
        <v>94.043999999999997</v>
      </c>
      <c r="F103" s="1">
        <f>IFERROR(_xlfn.NUMBERVALUE(WSJ!E103,"."),0)</f>
        <v>1.6E-2</v>
      </c>
      <c r="G103" s="1">
        <f>_xlfn.NUMBERVALUE(WSJ!F103,".")</f>
        <v>4.6189999999999998</v>
      </c>
      <c r="I103" s="2"/>
    </row>
    <row r="104" spans="1:9" x14ac:dyDescent="0.2">
      <c r="A104" s="2">
        <f t="shared" si="1"/>
        <v>44974</v>
      </c>
      <c r="B104" s="2">
        <f>IF(LEN(WSJ!A104)=9,DATE(MID(WSJ!A104,6,4),MID(WSJ!A104,1,1),MID(WSJ!A104,3,2)),DATE(MID(WSJ!A104,7,4),MID(WSJ!A104,1,2),MID(WSJ!A104,4,2)))</f>
        <v>45703</v>
      </c>
      <c r="C104" s="1">
        <f>_xlfn.NUMBERVALUE(WSJ!B104,".")</f>
        <v>2</v>
      </c>
      <c r="D104" s="1">
        <f>_xlfn.NUMBERVALUE(WSJ!C104,".")</f>
        <v>95.034000000000006</v>
      </c>
      <c r="E104" s="1">
        <f>_xlfn.NUMBERVALUE(WSJ!D104,".")</f>
        <v>95.04</v>
      </c>
      <c r="F104" s="1">
        <f>IFERROR(_xlfn.NUMBERVALUE(WSJ!E104,"."),0)</f>
        <v>0.02</v>
      </c>
      <c r="G104" s="1">
        <f>_xlfn.NUMBERVALUE(WSJ!F104,".")</f>
        <v>4.5999999999999996</v>
      </c>
      <c r="I104" s="2"/>
    </row>
    <row r="105" spans="1:9" x14ac:dyDescent="0.2">
      <c r="A105" s="2">
        <f t="shared" si="1"/>
        <v>44974</v>
      </c>
      <c r="B105" s="2">
        <f>IF(LEN(WSJ!A105)=9,DATE(MID(WSJ!A105,6,4),MID(WSJ!A105,1,1),MID(WSJ!A105,3,2)),DATE(MID(WSJ!A105,7,4),MID(WSJ!A105,1,2),MID(WSJ!A105,4,2)))</f>
        <v>45703</v>
      </c>
      <c r="C105" s="1">
        <f>_xlfn.NUMBERVALUE(WSJ!B105,".")</f>
        <v>7.625</v>
      </c>
      <c r="D105" s="1">
        <f>_xlfn.NUMBERVALUE(WSJ!C105,".")</f>
        <v>105.2</v>
      </c>
      <c r="E105" s="1">
        <f>_xlfn.NUMBERVALUE(WSJ!D105,".")</f>
        <v>105.20399999999999</v>
      </c>
      <c r="F105" s="1">
        <f>IFERROR(_xlfn.NUMBERVALUE(WSJ!E105,"."),0)</f>
        <v>6.0000000000000001E-3</v>
      </c>
      <c r="G105" s="1">
        <f>_xlfn.NUMBERVALUE(WSJ!F105,".")</f>
        <v>4.6159999999999997</v>
      </c>
      <c r="I105" s="2"/>
    </row>
    <row r="106" spans="1:9" x14ac:dyDescent="0.2">
      <c r="A106" s="2">
        <f t="shared" si="1"/>
        <v>44974</v>
      </c>
      <c r="B106" s="2">
        <f>IF(LEN(WSJ!A106)=9,DATE(MID(WSJ!A106,6,4),MID(WSJ!A106,1,1),MID(WSJ!A106,3,2)),DATE(MID(WSJ!A106,7,4),MID(WSJ!A106,1,2),MID(WSJ!A106,4,2)))</f>
        <v>45716</v>
      </c>
      <c r="C106" s="1">
        <f>_xlfn.NUMBERVALUE(WSJ!B106,".")</f>
        <v>1.125</v>
      </c>
      <c r="D106" s="1">
        <f>_xlfn.NUMBERVALUE(WSJ!C106,".")</f>
        <v>93.116</v>
      </c>
      <c r="E106" s="1">
        <f>_xlfn.NUMBERVALUE(WSJ!D106,".")</f>
        <v>93.122</v>
      </c>
      <c r="F106" s="1">
        <f>IFERROR(_xlfn.NUMBERVALUE(WSJ!E106,"."),0)</f>
        <v>2.1999999999999999E-2</v>
      </c>
      <c r="G106" s="1">
        <f>_xlfn.NUMBERVALUE(WSJ!F106,".")</f>
        <v>4.5940000000000003</v>
      </c>
      <c r="I106" s="2"/>
    </row>
    <row r="107" spans="1:9" x14ac:dyDescent="0.2">
      <c r="A107" s="2">
        <f t="shared" si="1"/>
        <v>44974</v>
      </c>
      <c r="B107" s="2">
        <f>IF(LEN(WSJ!A107)=9,DATE(MID(WSJ!A107,6,4),MID(WSJ!A107,1,1),MID(WSJ!A107,3,2)),DATE(MID(WSJ!A107,7,4),MID(WSJ!A107,1,2),MID(WSJ!A107,4,2)))</f>
        <v>45716</v>
      </c>
      <c r="C107" s="1">
        <f>_xlfn.NUMBERVALUE(WSJ!B107,".")</f>
        <v>2.75</v>
      </c>
      <c r="D107" s="1">
        <f>_xlfn.NUMBERVALUE(WSJ!C107,".")</f>
        <v>96.153999999999996</v>
      </c>
      <c r="E107" s="1">
        <f>_xlfn.NUMBERVALUE(WSJ!D107,".")</f>
        <v>96.16</v>
      </c>
      <c r="F107" s="1">
        <f>IFERROR(_xlfn.NUMBERVALUE(WSJ!E107,"."),0)</f>
        <v>0.02</v>
      </c>
      <c r="G107" s="1">
        <f>_xlfn.NUMBERVALUE(WSJ!F107,".")</f>
        <v>4.5839999999999996</v>
      </c>
      <c r="I107" s="2"/>
    </row>
    <row r="108" spans="1:9" x14ac:dyDescent="0.2">
      <c r="A108" s="2">
        <f t="shared" si="1"/>
        <v>44974</v>
      </c>
      <c r="B108" s="2">
        <f>IF(LEN(WSJ!A108)=9,DATE(MID(WSJ!A108,6,4),MID(WSJ!A108,1,1),MID(WSJ!A108,3,2)),DATE(MID(WSJ!A108,7,4),MID(WSJ!A108,1,2),MID(WSJ!A108,4,2)))</f>
        <v>45731</v>
      </c>
      <c r="C108" s="1">
        <f>_xlfn.NUMBERVALUE(WSJ!B108,".")</f>
        <v>1.75</v>
      </c>
      <c r="D108" s="1">
        <f>_xlfn.NUMBERVALUE(WSJ!C108,".")</f>
        <v>94.144000000000005</v>
      </c>
      <c r="E108" s="1">
        <f>_xlfn.NUMBERVALUE(WSJ!D108,".")</f>
        <v>94.15</v>
      </c>
      <c r="F108" s="1">
        <f>IFERROR(_xlfn.NUMBERVALUE(WSJ!E108,"."),0)</f>
        <v>1.4E-2</v>
      </c>
      <c r="G108" s="1">
        <f>_xlfn.NUMBERVALUE(WSJ!F108,".")</f>
        <v>4.593</v>
      </c>
      <c r="I108" s="2"/>
    </row>
    <row r="109" spans="1:9" x14ac:dyDescent="0.2">
      <c r="A109" s="2">
        <f t="shared" si="1"/>
        <v>44974</v>
      </c>
      <c r="B109" s="2">
        <f>IF(LEN(WSJ!A109)=9,DATE(MID(WSJ!A109,6,4),MID(WSJ!A109,1,1),MID(WSJ!A109,3,2)),DATE(MID(WSJ!A109,7,4),MID(WSJ!A109,1,2),MID(WSJ!A109,4,2)))</f>
        <v>45747</v>
      </c>
      <c r="C109" s="1">
        <f>_xlfn.NUMBERVALUE(WSJ!B109,".")</f>
        <v>0.5</v>
      </c>
      <c r="D109" s="1">
        <f>_xlfn.NUMBERVALUE(WSJ!C109,".")</f>
        <v>91.305999999999997</v>
      </c>
      <c r="E109" s="1">
        <f>_xlfn.NUMBERVALUE(WSJ!D109,".")</f>
        <v>91.311999999999998</v>
      </c>
      <c r="F109" s="1">
        <f>IFERROR(_xlfn.NUMBERVALUE(WSJ!E109,"."),0)</f>
        <v>2.1999999999999999E-2</v>
      </c>
      <c r="G109" s="1">
        <f>_xlfn.NUMBERVALUE(WSJ!F109,".")</f>
        <v>4.5410000000000004</v>
      </c>
      <c r="I109" s="2"/>
    </row>
    <row r="110" spans="1:9" x14ac:dyDescent="0.2">
      <c r="A110" s="2">
        <f t="shared" si="1"/>
        <v>44974</v>
      </c>
      <c r="B110" s="2">
        <f>IF(LEN(WSJ!A110)=9,DATE(MID(WSJ!A110,6,4),MID(WSJ!A110,1,1),MID(WSJ!A110,3,2)),DATE(MID(WSJ!A110,7,4),MID(WSJ!A110,1,2),MID(WSJ!A110,4,2)))</f>
        <v>45747</v>
      </c>
      <c r="C110" s="1">
        <f>_xlfn.NUMBERVALUE(WSJ!B110,".")</f>
        <v>2.625</v>
      </c>
      <c r="D110" s="1">
        <f>_xlfn.NUMBERVALUE(WSJ!C110,".")</f>
        <v>96.054000000000002</v>
      </c>
      <c r="E110" s="1">
        <f>_xlfn.NUMBERVALUE(WSJ!D110,".")</f>
        <v>96.06</v>
      </c>
      <c r="F110" s="1">
        <f>IFERROR(_xlfn.NUMBERVALUE(WSJ!E110,"."),0)</f>
        <v>1.7999999999999999E-2</v>
      </c>
      <c r="G110" s="1">
        <f>_xlfn.NUMBERVALUE(WSJ!F110,".")</f>
        <v>4.5439999999999996</v>
      </c>
      <c r="I110" s="2"/>
    </row>
    <row r="111" spans="1:9" x14ac:dyDescent="0.2">
      <c r="A111" s="2">
        <f t="shared" si="1"/>
        <v>44974</v>
      </c>
      <c r="B111" s="2">
        <f>IF(LEN(WSJ!A111)=9,DATE(MID(WSJ!A111,6,4),MID(WSJ!A111,1,1),MID(WSJ!A111,3,2)),DATE(MID(WSJ!A111,7,4),MID(WSJ!A111,1,2),MID(WSJ!A111,4,2)))</f>
        <v>45762</v>
      </c>
      <c r="C111" s="1">
        <f>_xlfn.NUMBERVALUE(WSJ!B111,".")</f>
        <v>2.625</v>
      </c>
      <c r="D111" s="1">
        <f>_xlfn.NUMBERVALUE(WSJ!C111,".")</f>
        <v>96.03</v>
      </c>
      <c r="E111" s="1">
        <f>_xlfn.NUMBERVALUE(WSJ!D111,".")</f>
        <v>96.034000000000006</v>
      </c>
      <c r="F111" s="1">
        <f>IFERROR(_xlfn.NUMBERVALUE(WSJ!E111,"."),0)</f>
        <v>0.02</v>
      </c>
      <c r="G111" s="1">
        <f>_xlfn.NUMBERVALUE(WSJ!F111,".")</f>
        <v>4.5469999999999997</v>
      </c>
      <c r="I111" s="2"/>
    </row>
    <row r="112" spans="1:9" x14ac:dyDescent="0.2">
      <c r="A112" s="2">
        <f t="shared" si="1"/>
        <v>44974</v>
      </c>
      <c r="B112" s="2">
        <f>IF(LEN(WSJ!A112)=9,DATE(MID(WSJ!A112,6,4),MID(WSJ!A112,1,1),MID(WSJ!A112,3,2)),DATE(MID(WSJ!A112,7,4),MID(WSJ!A112,1,2),MID(WSJ!A112,4,2)))</f>
        <v>45777</v>
      </c>
      <c r="C112" s="1">
        <f>_xlfn.NUMBERVALUE(WSJ!B112,".")</f>
        <v>0.375</v>
      </c>
      <c r="D112" s="1">
        <f>_xlfn.NUMBERVALUE(WSJ!C112,".")</f>
        <v>91.144000000000005</v>
      </c>
      <c r="E112" s="1">
        <f>_xlfn.NUMBERVALUE(WSJ!D112,".")</f>
        <v>91.15</v>
      </c>
      <c r="F112" s="1">
        <f>IFERROR(_xlfn.NUMBERVALUE(WSJ!E112,"."),0)</f>
        <v>2.1999999999999999E-2</v>
      </c>
      <c r="G112" s="1">
        <f>_xlfn.NUMBERVALUE(WSJ!F112,".")</f>
        <v>4.5140000000000002</v>
      </c>
      <c r="I112" s="2"/>
    </row>
    <row r="113" spans="1:9" x14ac:dyDescent="0.2">
      <c r="A113" s="2">
        <f t="shared" si="1"/>
        <v>44974</v>
      </c>
      <c r="B113" s="2">
        <f>IF(LEN(WSJ!A113)=9,DATE(MID(WSJ!A113,6,4),MID(WSJ!A113,1,1),MID(WSJ!A113,3,2)),DATE(MID(WSJ!A113,7,4),MID(WSJ!A113,1,2),MID(WSJ!A113,4,2)))</f>
        <v>45777</v>
      </c>
      <c r="C113" s="1">
        <f>_xlfn.NUMBERVALUE(WSJ!B113,".")</f>
        <v>2.875</v>
      </c>
      <c r="D113" s="1">
        <f>_xlfn.NUMBERVALUE(WSJ!C113,".")</f>
        <v>96.18</v>
      </c>
      <c r="E113" s="1">
        <f>_xlfn.NUMBERVALUE(WSJ!D113,".")</f>
        <v>96.183999999999997</v>
      </c>
      <c r="F113" s="1">
        <f>IFERROR(_xlfn.NUMBERVALUE(WSJ!E113,"."),0)</f>
        <v>1.7999999999999999E-2</v>
      </c>
      <c r="G113" s="1">
        <f>_xlfn.NUMBERVALUE(WSJ!F113,".")</f>
        <v>4.5339999999999998</v>
      </c>
      <c r="I113" s="2"/>
    </row>
    <row r="114" spans="1:9" x14ac:dyDescent="0.2">
      <c r="A114" s="2">
        <f t="shared" si="1"/>
        <v>44974</v>
      </c>
      <c r="B114" s="2">
        <f>IF(LEN(WSJ!A114)=9,DATE(MID(WSJ!A114,6,4),MID(WSJ!A114,1,1),MID(WSJ!A114,3,2)),DATE(MID(WSJ!A114,7,4),MID(WSJ!A114,1,2),MID(WSJ!A114,4,2)))</f>
        <v>45792</v>
      </c>
      <c r="C114" s="1">
        <f>_xlfn.NUMBERVALUE(WSJ!B114,".")</f>
        <v>2.125</v>
      </c>
      <c r="D114" s="1">
        <f>_xlfn.NUMBERVALUE(WSJ!C114,".")</f>
        <v>94.305999999999997</v>
      </c>
      <c r="E114" s="1">
        <f>_xlfn.NUMBERVALUE(WSJ!D114,".")</f>
        <v>94.311999999999998</v>
      </c>
      <c r="F114" s="1">
        <f>IFERROR(_xlfn.NUMBERVALUE(WSJ!E114,"."),0)</f>
        <v>1.4E-2</v>
      </c>
      <c r="G114" s="1">
        <f>_xlfn.NUMBERVALUE(WSJ!F114,".")</f>
        <v>4.5179999999999998</v>
      </c>
      <c r="I114" s="2"/>
    </row>
    <row r="115" spans="1:9" x14ac:dyDescent="0.2">
      <c r="A115" s="2">
        <f t="shared" si="1"/>
        <v>44974</v>
      </c>
      <c r="B115" s="2">
        <f>IF(LEN(WSJ!A115)=9,DATE(MID(WSJ!A115,6,4),MID(WSJ!A115,1,1),MID(WSJ!A115,3,2)),DATE(MID(WSJ!A115,7,4),MID(WSJ!A115,1,2),MID(WSJ!A115,4,2)))</f>
        <v>45792</v>
      </c>
      <c r="C115" s="1">
        <f>_xlfn.NUMBERVALUE(WSJ!B115,".")</f>
        <v>2.75</v>
      </c>
      <c r="D115" s="1">
        <f>_xlfn.NUMBERVALUE(WSJ!C115,".")</f>
        <v>96.084000000000003</v>
      </c>
      <c r="E115" s="1">
        <f>_xlfn.NUMBERVALUE(WSJ!D115,".")</f>
        <v>96.09</v>
      </c>
      <c r="F115" s="1">
        <f>IFERROR(_xlfn.NUMBERVALUE(WSJ!E115,"."),0)</f>
        <v>1.7999999999999999E-2</v>
      </c>
      <c r="G115" s="1">
        <f>_xlfn.NUMBERVALUE(WSJ!F115,".")</f>
        <v>4.5209999999999999</v>
      </c>
      <c r="I115" s="2"/>
    </row>
    <row r="116" spans="1:9" x14ac:dyDescent="0.2">
      <c r="A116" s="2">
        <f t="shared" si="1"/>
        <v>44974</v>
      </c>
      <c r="B116" s="2">
        <f>IF(LEN(WSJ!A116)=9,DATE(MID(WSJ!A116,6,4),MID(WSJ!A116,1,1),MID(WSJ!A116,3,2)),DATE(MID(WSJ!A116,7,4),MID(WSJ!A116,1,2),MID(WSJ!A116,4,2)))</f>
        <v>45808</v>
      </c>
      <c r="C116" s="1">
        <f>_xlfn.NUMBERVALUE(WSJ!B116,".")</f>
        <v>0.25</v>
      </c>
      <c r="D116" s="1">
        <f>_xlfn.NUMBERVALUE(WSJ!C116,".")</f>
        <v>90.29</v>
      </c>
      <c r="E116" s="1">
        <f>_xlfn.NUMBERVALUE(WSJ!D116,".")</f>
        <v>90.293999999999997</v>
      </c>
      <c r="F116" s="1">
        <f>IFERROR(_xlfn.NUMBERVALUE(WSJ!E116,"."),0)</f>
        <v>2.8000000000000001E-2</v>
      </c>
      <c r="G116" s="1">
        <f>_xlfn.NUMBERVALUE(WSJ!F116,".")</f>
        <v>4.4980000000000002</v>
      </c>
      <c r="I116" s="2"/>
    </row>
    <row r="117" spans="1:9" x14ac:dyDescent="0.2">
      <c r="A117" s="2">
        <f t="shared" si="1"/>
        <v>44974</v>
      </c>
      <c r="B117" s="2">
        <f>IF(LEN(WSJ!A117)=9,DATE(MID(WSJ!A117,6,4),MID(WSJ!A117,1,1),MID(WSJ!A117,3,2)),DATE(MID(WSJ!A117,7,4),MID(WSJ!A117,1,2),MID(WSJ!A117,4,2)))</f>
        <v>45808</v>
      </c>
      <c r="C117" s="1">
        <f>_xlfn.NUMBERVALUE(WSJ!B117,".")</f>
        <v>2.875</v>
      </c>
      <c r="D117" s="1">
        <f>_xlfn.NUMBERVALUE(WSJ!C117,".")</f>
        <v>96.156000000000006</v>
      </c>
      <c r="E117" s="1">
        <f>_xlfn.NUMBERVALUE(WSJ!D117,".")</f>
        <v>96.162000000000006</v>
      </c>
      <c r="F117" s="1">
        <f>IFERROR(_xlfn.NUMBERVALUE(WSJ!E117,"."),0)</f>
        <v>1.4E-2</v>
      </c>
      <c r="G117" s="1">
        <f>_xlfn.NUMBERVALUE(WSJ!F117,".")</f>
        <v>4.508</v>
      </c>
      <c r="I117" s="2"/>
    </row>
    <row r="118" spans="1:9" x14ac:dyDescent="0.2">
      <c r="A118" s="2">
        <f t="shared" si="1"/>
        <v>44974</v>
      </c>
      <c r="B118" s="2">
        <f>IF(LEN(WSJ!A118)=9,DATE(MID(WSJ!A118,6,4),MID(WSJ!A118,1,1),MID(WSJ!A118,3,2)),DATE(MID(WSJ!A118,7,4),MID(WSJ!A118,1,2),MID(WSJ!A118,4,2)))</f>
        <v>45823</v>
      </c>
      <c r="C118" s="1">
        <f>_xlfn.NUMBERVALUE(WSJ!B118,".")</f>
        <v>2.875</v>
      </c>
      <c r="D118" s="1">
        <f>_xlfn.NUMBERVALUE(WSJ!C118,".")</f>
        <v>96.16</v>
      </c>
      <c r="E118" s="1">
        <f>_xlfn.NUMBERVALUE(WSJ!D118,".")</f>
        <v>96.164000000000001</v>
      </c>
      <c r="F118" s="1">
        <f>IFERROR(_xlfn.NUMBERVALUE(WSJ!E118,"."),0)</f>
        <v>1.4E-2</v>
      </c>
      <c r="G118" s="1">
        <f>_xlfn.NUMBERVALUE(WSJ!F118,".")</f>
        <v>4.476</v>
      </c>
      <c r="I118" s="2"/>
    </row>
    <row r="119" spans="1:9" x14ac:dyDescent="0.2">
      <c r="A119" s="2">
        <f t="shared" si="1"/>
        <v>44974</v>
      </c>
      <c r="B119" s="2">
        <f>IF(LEN(WSJ!A119)=9,DATE(MID(WSJ!A119,6,4),MID(WSJ!A119,1,1),MID(WSJ!A119,3,2)),DATE(MID(WSJ!A119,7,4),MID(WSJ!A119,1,2),MID(WSJ!A119,4,2)))</f>
        <v>45838</v>
      </c>
      <c r="C119" s="1">
        <f>_xlfn.NUMBERVALUE(WSJ!B119,".")</f>
        <v>0.25</v>
      </c>
      <c r="D119" s="1">
        <f>_xlfn.NUMBERVALUE(WSJ!C119,".")</f>
        <v>90.236000000000004</v>
      </c>
      <c r="E119" s="1">
        <f>_xlfn.NUMBERVALUE(WSJ!D119,".")</f>
        <v>90.242000000000004</v>
      </c>
      <c r="F119" s="1">
        <f>IFERROR(_xlfn.NUMBERVALUE(WSJ!E119,"."),0)</f>
        <v>0.02</v>
      </c>
      <c r="G119" s="1">
        <f>_xlfn.NUMBERVALUE(WSJ!F119,".")</f>
        <v>4.423</v>
      </c>
      <c r="I119" s="2"/>
    </row>
    <row r="120" spans="1:9" x14ac:dyDescent="0.2">
      <c r="A120" s="2">
        <f t="shared" si="1"/>
        <v>44974</v>
      </c>
      <c r="B120" s="2">
        <f>IF(LEN(WSJ!A120)=9,DATE(MID(WSJ!A120,6,4),MID(WSJ!A120,1,1),MID(WSJ!A120,3,2)),DATE(MID(WSJ!A120,7,4),MID(WSJ!A120,1,2),MID(WSJ!A120,4,2)))</f>
        <v>45838</v>
      </c>
      <c r="C120" s="1">
        <f>_xlfn.NUMBERVALUE(WSJ!B120,".")</f>
        <v>2.75</v>
      </c>
      <c r="D120" s="1">
        <f>_xlfn.NUMBERVALUE(WSJ!C120,".")</f>
        <v>96.055999999999997</v>
      </c>
      <c r="E120" s="1">
        <f>_xlfn.NUMBERVALUE(WSJ!D120,".")</f>
        <v>96.061999999999998</v>
      </c>
      <c r="F120" s="1">
        <f>IFERROR(_xlfn.NUMBERVALUE(WSJ!E120,"."),0)</f>
        <v>1.4E-2</v>
      </c>
      <c r="G120" s="1">
        <f>_xlfn.NUMBERVALUE(WSJ!F120,".")</f>
        <v>4.468</v>
      </c>
      <c r="I120" s="2"/>
    </row>
    <row r="121" spans="1:9" x14ac:dyDescent="0.2">
      <c r="A121" s="2">
        <f t="shared" si="1"/>
        <v>44974</v>
      </c>
      <c r="B121" s="2">
        <f>IF(LEN(WSJ!A121)=9,DATE(MID(WSJ!A121,6,4),MID(WSJ!A121,1,1),MID(WSJ!A121,3,2)),DATE(MID(WSJ!A121,7,4),MID(WSJ!A121,1,2),MID(WSJ!A121,4,2)))</f>
        <v>45853</v>
      </c>
      <c r="C121" s="1">
        <f>_xlfn.NUMBERVALUE(WSJ!B121,".")</f>
        <v>3</v>
      </c>
      <c r="D121" s="1">
        <f>_xlfn.NUMBERVALUE(WSJ!C121,".")</f>
        <v>96.221999999999994</v>
      </c>
      <c r="E121" s="1">
        <f>_xlfn.NUMBERVALUE(WSJ!D121,".")</f>
        <v>96.225999999999999</v>
      </c>
      <c r="F121" s="1">
        <f>IFERROR(_xlfn.NUMBERVALUE(WSJ!E121,"."),0)</f>
        <v>1.7999999999999999E-2</v>
      </c>
      <c r="G121" s="1">
        <f>_xlfn.NUMBERVALUE(WSJ!F121,".")</f>
        <v>4.46</v>
      </c>
      <c r="I121" s="2"/>
    </row>
    <row r="122" spans="1:9" x14ac:dyDescent="0.2">
      <c r="A122" s="2">
        <f t="shared" si="1"/>
        <v>44974</v>
      </c>
      <c r="B122" s="2">
        <f>IF(LEN(WSJ!A122)=9,DATE(MID(WSJ!A122,6,4),MID(WSJ!A122,1,1),MID(WSJ!A122,3,2)),DATE(MID(WSJ!A122,7,4),MID(WSJ!A122,1,2),MID(WSJ!A122,4,2)))</f>
        <v>45869</v>
      </c>
      <c r="C122" s="1">
        <f>_xlfn.NUMBERVALUE(WSJ!B122,".")</f>
        <v>0.25</v>
      </c>
      <c r="D122" s="1">
        <f>_xlfn.NUMBERVALUE(WSJ!C122,".")</f>
        <v>90.141999999999996</v>
      </c>
      <c r="E122" s="1">
        <f>_xlfn.NUMBERVALUE(WSJ!D122,".")</f>
        <v>90.146000000000001</v>
      </c>
      <c r="F122" s="1">
        <f>IFERROR(_xlfn.NUMBERVALUE(WSJ!E122,"."),0)</f>
        <v>2.1999999999999999E-2</v>
      </c>
      <c r="G122" s="1">
        <f>_xlfn.NUMBERVALUE(WSJ!F122,".")</f>
        <v>4.4130000000000003</v>
      </c>
      <c r="I122" s="2"/>
    </row>
    <row r="123" spans="1:9" x14ac:dyDescent="0.2">
      <c r="A123" s="2">
        <f t="shared" si="1"/>
        <v>44974</v>
      </c>
      <c r="B123" s="2">
        <f>IF(LEN(WSJ!A123)=9,DATE(MID(WSJ!A123,6,4),MID(WSJ!A123,1,1),MID(WSJ!A123,3,2)),DATE(MID(WSJ!A123,7,4),MID(WSJ!A123,1,2),MID(WSJ!A123,4,2)))</f>
        <v>45869</v>
      </c>
      <c r="C123" s="1">
        <f>_xlfn.NUMBERVALUE(WSJ!B123,".")</f>
        <v>2.875</v>
      </c>
      <c r="D123" s="1">
        <f>_xlfn.NUMBERVALUE(WSJ!C123,".")</f>
        <v>96.132000000000005</v>
      </c>
      <c r="E123" s="1">
        <f>_xlfn.NUMBERVALUE(WSJ!D123,".")</f>
        <v>96.135999999999996</v>
      </c>
      <c r="F123" s="1">
        <f>IFERROR(_xlfn.NUMBERVALUE(WSJ!E123,"."),0)</f>
        <v>0.01</v>
      </c>
      <c r="G123" s="1">
        <f>_xlfn.NUMBERVALUE(WSJ!F123,".")</f>
        <v>4.4329999999999998</v>
      </c>
      <c r="I123" s="2"/>
    </row>
    <row r="124" spans="1:9" x14ac:dyDescent="0.2">
      <c r="A124" s="2">
        <f t="shared" si="1"/>
        <v>44974</v>
      </c>
      <c r="B124" s="2">
        <f>IF(LEN(WSJ!A124)=9,DATE(MID(WSJ!A124,6,4),MID(WSJ!A124,1,1),MID(WSJ!A124,3,2)),DATE(MID(WSJ!A124,7,4),MID(WSJ!A124,1,2),MID(WSJ!A124,4,2)))</f>
        <v>45884</v>
      </c>
      <c r="C124" s="1">
        <f>_xlfn.NUMBERVALUE(WSJ!B124,".")</f>
        <v>2</v>
      </c>
      <c r="D124" s="1">
        <f>_xlfn.NUMBERVALUE(WSJ!C124,".")</f>
        <v>94.11</v>
      </c>
      <c r="E124" s="1">
        <f>_xlfn.NUMBERVALUE(WSJ!D124,".")</f>
        <v>94.114000000000004</v>
      </c>
      <c r="F124" s="1">
        <f>IFERROR(_xlfn.NUMBERVALUE(WSJ!E124,"."),0)</f>
        <v>1.7999999999999999E-2</v>
      </c>
      <c r="G124" s="1">
        <f>_xlfn.NUMBERVALUE(WSJ!F124,".")</f>
        <v>4.423</v>
      </c>
      <c r="I124" s="2"/>
    </row>
    <row r="125" spans="1:9" x14ac:dyDescent="0.2">
      <c r="A125" s="2">
        <f t="shared" si="1"/>
        <v>44974</v>
      </c>
      <c r="B125" s="2">
        <f>IF(LEN(WSJ!A125)=9,DATE(MID(WSJ!A125,6,4),MID(WSJ!A125,1,1),MID(WSJ!A125,3,2)),DATE(MID(WSJ!A125,7,4),MID(WSJ!A125,1,2),MID(WSJ!A125,4,2)))</f>
        <v>45884</v>
      </c>
      <c r="C125" s="1">
        <f>_xlfn.NUMBERVALUE(WSJ!B125,".")</f>
        <v>3.125</v>
      </c>
      <c r="D125" s="1">
        <f>_xlfn.NUMBERVALUE(WSJ!C125,".")</f>
        <v>96.304000000000002</v>
      </c>
      <c r="E125" s="1">
        <f>_xlfn.NUMBERVALUE(WSJ!D125,".")</f>
        <v>96.31</v>
      </c>
      <c r="F125" s="1">
        <f>IFERROR(_xlfn.NUMBERVALUE(WSJ!E125,"."),0)</f>
        <v>1.4E-2</v>
      </c>
      <c r="G125" s="1">
        <f>_xlfn.NUMBERVALUE(WSJ!F125,".")</f>
        <v>4.4269999999999996</v>
      </c>
      <c r="I125" s="2"/>
    </row>
    <row r="126" spans="1:9" x14ac:dyDescent="0.2">
      <c r="A126" s="2">
        <f t="shared" si="1"/>
        <v>44974</v>
      </c>
      <c r="B126" s="2">
        <f>IF(LEN(WSJ!A126)=9,DATE(MID(WSJ!A126,6,4),MID(WSJ!A126,1,1),MID(WSJ!A126,3,2)),DATE(MID(WSJ!A126,7,4),MID(WSJ!A126,1,2),MID(WSJ!A126,4,2)))</f>
        <v>45884</v>
      </c>
      <c r="C126" s="1">
        <f>_xlfn.NUMBERVALUE(WSJ!B126,".")</f>
        <v>6.875</v>
      </c>
      <c r="D126" s="1">
        <f>_xlfn.NUMBERVALUE(WSJ!C126,".")</f>
        <v>105.224</v>
      </c>
      <c r="E126" s="1">
        <f>_xlfn.NUMBERVALUE(WSJ!D126,".")</f>
        <v>105.23</v>
      </c>
      <c r="F126" s="1">
        <f>IFERROR(_xlfn.NUMBERVALUE(WSJ!E126,"."),0)</f>
        <v>1.2E-2</v>
      </c>
      <c r="G126" s="1">
        <f>_xlfn.NUMBERVALUE(WSJ!F126,".")</f>
        <v>4.4180000000000001</v>
      </c>
      <c r="I126" s="2"/>
    </row>
    <row r="127" spans="1:9" x14ac:dyDescent="0.2">
      <c r="A127" s="2">
        <f t="shared" si="1"/>
        <v>44974</v>
      </c>
      <c r="B127" s="2">
        <f>IF(LEN(WSJ!A127)=9,DATE(MID(WSJ!A127,6,4),MID(WSJ!A127,1,1),MID(WSJ!A127,3,2)),DATE(MID(WSJ!A127,7,4),MID(WSJ!A127,1,2),MID(WSJ!A127,4,2)))</f>
        <v>45900</v>
      </c>
      <c r="C127" s="1">
        <f>_xlfn.NUMBERVALUE(WSJ!B127,".")</f>
        <v>0.25</v>
      </c>
      <c r="D127" s="1">
        <f>_xlfn.NUMBERVALUE(WSJ!C127,".")</f>
        <v>90.046000000000006</v>
      </c>
      <c r="E127" s="1">
        <f>_xlfn.NUMBERVALUE(WSJ!D127,".")</f>
        <v>90.052000000000007</v>
      </c>
      <c r="F127" s="1">
        <f>IFERROR(_xlfn.NUMBERVALUE(WSJ!E127,"."),0)</f>
        <v>2.1999999999999999E-2</v>
      </c>
      <c r="G127" s="1">
        <f>_xlfn.NUMBERVALUE(WSJ!F127,".")</f>
        <v>4.4180000000000001</v>
      </c>
      <c r="I127" s="2"/>
    </row>
    <row r="128" spans="1:9" x14ac:dyDescent="0.2">
      <c r="A128" s="2">
        <f t="shared" si="1"/>
        <v>44974</v>
      </c>
      <c r="B128" s="2">
        <f>IF(LEN(WSJ!A128)=9,DATE(MID(WSJ!A128,6,4),MID(WSJ!A128,1,1),MID(WSJ!A128,3,2)),DATE(MID(WSJ!A128,7,4),MID(WSJ!A128,1,2),MID(WSJ!A128,4,2)))</f>
        <v>45900</v>
      </c>
      <c r="C128" s="1">
        <f>_xlfn.NUMBERVALUE(WSJ!B128,".")</f>
        <v>2.75</v>
      </c>
      <c r="D128" s="1">
        <f>_xlfn.NUMBERVALUE(WSJ!C128,".")</f>
        <v>96.004000000000005</v>
      </c>
      <c r="E128" s="1">
        <f>_xlfn.NUMBERVALUE(WSJ!D128,".")</f>
        <v>96.01</v>
      </c>
      <c r="F128" s="1">
        <f>IFERROR(_xlfn.NUMBERVALUE(WSJ!E128,"."),0)</f>
        <v>0.69399999999999995</v>
      </c>
      <c r="G128" s="1">
        <f>_xlfn.NUMBERVALUE(WSJ!F128,".")</f>
        <v>4.4320000000000004</v>
      </c>
      <c r="I128" s="2"/>
    </row>
    <row r="129" spans="1:9" x14ac:dyDescent="0.2">
      <c r="A129" s="2">
        <f t="shared" si="1"/>
        <v>44974</v>
      </c>
      <c r="B129" s="2">
        <f>IF(LEN(WSJ!A129)=9,DATE(MID(WSJ!A129,6,4),MID(WSJ!A129,1,1),MID(WSJ!A129,3,2)),DATE(MID(WSJ!A129,7,4),MID(WSJ!A129,1,2),MID(WSJ!A129,4,2)))</f>
        <v>45915</v>
      </c>
      <c r="C129" s="1">
        <f>_xlfn.NUMBERVALUE(WSJ!B129,".")</f>
        <v>3.5</v>
      </c>
      <c r="D129" s="1">
        <f>_xlfn.NUMBERVALUE(WSJ!C129,".")</f>
        <v>97.254000000000005</v>
      </c>
      <c r="E129" s="1">
        <f>_xlfn.NUMBERVALUE(WSJ!D129,".")</f>
        <v>97.26</v>
      </c>
      <c r="F129" s="1">
        <f>IFERROR(_xlfn.NUMBERVALUE(WSJ!E129,"."),0)</f>
        <v>8.0000000000000002E-3</v>
      </c>
      <c r="G129" s="1">
        <f>_xlfn.NUMBERVALUE(WSJ!F129,".")</f>
        <v>4.4119999999999999</v>
      </c>
      <c r="I129" s="2"/>
    </row>
    <row r="130" spans="1:9" x14ac:dyDescent="0.2">
      <c r="A130" s="2">
        <f t="shared" si="1"/>
        <v>44974</v>
      </c>
      <c r="B130" s="2">
        <f>IF(LEN(WSJ!A130)=9,DATE(MID(WSJ!A130,6,4),MID(WSJ!A130,1,1),MID(WSJ!A130,3,2)),DATE(MID(WSJ!A130,7,4),MID(WSJ!A130,1,2),MID(WSJ!A130,4,2)))</f>
        <v>45930</v>
      </c>
      <c r="C130" s="1">
        <f>_xlfn.NUMBERVALUE(WSJ!B130,".")</f>
        <v>0.25</v>
      </c>
      <c r="D130" s="1">
        <f>_xlfn.NUMBERVALUE(WSJ!C130,".")</f>
        <v>90.006</v>
      </c>
      <c r="E130" s="1">
        <f>_xlfn.NUMBERVALUE(WSJ!D130,".")</f>
        <v>90.012</v>
      </c>
      <c r="F130" s="1">
        <f>IFERROR(_xlfn.NUMBERVALUE(WSJ!E130,"."),0)</f>
        <v>0.69599999999999995</v>
      </c>
      <c r="G130" s="1">
        <f>_xlfn.NUMBERVALUE(WSJ!F130,".")</f>
        <v>4.3360000000000003</v>
      </c>
      <c r="I130" s="2"/>
    </row>
    <row r="131" spans="1:9" x14ac:dyDescent="0.2">
      <c r="A131" s="2">
        <f t="shared" si="1"/>
        <v>44974</v>
      </c>
      <c r="B131" s="2">
        <f>IF(LEN(WSJ!A131)=9,DATE(MID(WSJ!A131,6,4),MID(WSJ!A131,1,1),MID(WSJ!A131,3,2)),DATE(MID(WSJ!A131,7,4),MID(WSJ!A131,1,2),MID(WSJ!A131,4,2)))</f>
        <v>45930</v>
      </c>
      <c r="C131" s="1">
        <f>_xlfn.NUMBERVALUE(WSJ!B131,".")</f>
        <v>3</v>
      </c>
      <c r="D131" s="1">
        <f>_xlfn.NUMBERVALUE(WSJ!C131,".")</f>
        <v>96.162000000000006</v>
      </c>
      <c r="E131" s="1">
        <f>_xlfn.NUMBERVALUE(WSJ!D131,".")</f>
        <v>96.165999999999997</v>
      </c>
      <c r="F131" s="1">
        <f>IFERROR(_xlfn.NUMBERVALUE(WSJ!E131,"."),0)</f>
        <v>0.01</v>
      </c>
      <c r="G131" s="1">
        <f>_xlfn.NUMBERVALUE(WSJ!F131,".")</f>
        <v>4.4269999999999996</v>
      </c>
      <c r="I131" s="2"/>
    </row>
    <row r="132" spans="1:9" x14ac:dyDescent="0.2">
      <c r="A132" s="2">
        <f t="shared" ref="A132:A195" si="2">A131</f>
        <v>44974</v>
      </c>
      <c r="B132" s="2">
        <f>IF(LEN(WSJ!A132)=9,DATE(MID(WSJ!A132,6,4),MID(WSJ!A132,1,1),MID(WSJ!A132,3,2)),DATE(MID(WSJ!A132,7,4),MID(WSJ!A132,1,2),MID(WSJ!A132,4,2)))</f>
        <v>45945</v>
      </c>
      <c r="C132" s="1">
        <f>_xlfn.NUMBERVALUE(WSJ!B132,".")</f>
        <v>4.25</v>
      </c>
      <c r="D132" s="1">
        <f>_xlfn.NUMBERVALUE(WSJ!C132,".")</f>
        <v>99.191999999999993</v>
      </c>
      <c r="E132" s="1">
        <f>_xlfn.NUMBERVALUE(WSJ!D132,".")</f>
        <v>99.195999999999998</v>
      </c>
      <c r="F132" s="1">
        <f>IFERROR(_xlfn.NUMBERVALUE(WSJ!E132,"."),0)</f>
        <v>1.2E-2</v>
      </c>
      <c r="G132" s="1">
        <f>_xlfn.NUMBERVALUE(WSJ!F132,".")</f>
        <v>4.4029999999999996</v>
      </c>
      <c r="I132" s="2"/>
    </row>
    <row r="133" spans="1:9" x14ac:dyDescent="0.2">
      <c r="A133" s="2">
        <f t="shared" si="2"/>
        <v>44974</v>
      </c>
      <c r="B133" s="2">
        <f>IF(LEN(WSJ!A133)=9,DATE(MID(WSJ!A133,6,4),MID(WSJ!A133,1,1),MID(WSJ!A133,3,2)),DATE(MID(WSJ!A133,7,4),MID(WSJ!A133,1,2),MID(WSJ!A133,4,2)))</f>
        <v>45961</v>
      </c>
      <c r="C133" s="1">
        <f>_xlfn.NUMBERVALUE(WSJ!B133,".")</f>
        <v>0.25</v>
      </c>
      <c r="D133" s="1">
        <f>_xlfn.NUMBERVALUE(WSJ!C133,".")</f>
        <v>89.213999999999999</v>
      </c>
      <c r="E133" s="1">
        <f>_xlfn.NUMBERVALUE(WSJ!D133,".")</f>
        <v>89.22</v>
      </c>
      <c r="F133" s="1">
        <f>IFERROR(_xlfn.NUMBERVALUE(WSJ!E133,"."),0)</f>
        <v>2.1999999999999999E-2</v>
      </c>
      <c r="G133" s="1">
        <f>_xlfn.NUMBERVALUE(WSJ!F133,".")</f>
        <v>4.3570000000000002</v>
      </c>
      <c r="I133" s="2"/>
    </row>
    <row r="134" spans="1:9" x14ac:dyDescent="0.2">
      <c r="A134" s="2">
        <f t="shared" si="2"/>
        <v>44974</v>
      </c>
      <c r="B134" s="2">
        <f>IF(LEN(WSJ!A134)=9,DATE(MID(WSJ!A134,6,4),MID(WSJ!A134,1,1),MID(WSJ!A134,3,2)),DATE(MID(WSJ!A134,7,4),MID(WSJ!A134,1,2),MID(WSJ!A134,4,2)))</f>
        <v>45961</v>
      </c>
      <c r="C134" s="1">
        <f>_xlfn.NUMBERVALUE(WSJ!B134,".")</f>
        <v>3</v>
      </c>
      <c r="D134" s="1">
        <f>_xlfn.NUMBERVALUE(WSJ!C134,".")</f>
        <v>96.153999999999996</v>
      </c>
      <c r="E134" s="1">
        <f>_xlfn.NUMBERVALUE(WSJ!D134,".")</f>
        <v>96.16</v>
      </c>
      <c r="F134" s="1">
        <f>IFERROR(_xlfn.NUMBERVALUE(WSJ!E134,"."),0)</f>
        <v>1.4E-2</v>
      </c>
      <c r="G134" s="1">
        <f>_xlfn.NUMBERVALUE(WSJ!F134,".")</f>
        <v>4.3929999999999998</v>
      </c>
      <c r="I134" s="2"/>
    </row>
    <row r="135" spans="1:9" x14ac:dyDescent="0.2">
      <c r="A135" s="2">
        <f t="shared" si="2"/>
        <v>44974</v>
      </c>
      <c r="B135" s="2">
        <f>IF(LEN(WSJ!A135)=9,DATE(MID(WSJ!A135,6,4),MID(WSJ!A135,1,1),MID(WSJ!A135,3,2)),DATE(MID(WSJ!A135,7,4),MID(WSJ!A135,1,2),MID(WSJ!A135,4,2)))</f>
        <v>45976</v>
      </c>
      <c r="C135" s="1">
        <f>_xlfn.NUMBERVALUE(WSJ!B135,".")</f>
        <v>2.25</v>
      </c>
      <c r="D135" s="1">
        <f>_xlfn.NUMBERVALUE(WSJ!C135,".")</f>
        <v>94.182000000000002</v>
      </c>
      <c r="E135" s="1">
        <f>_xlfn.NUMBERVALUE(WSJ!D135,".")</f>
        <v>94.186000000000007</v>
      </c>
      <c r="F135" s="1">
        <f>IFERROR(_xlfn.NUMBERVALUE(WSJ!E135,"."),0)</f>
        <v>1.7999999999999999E-2</v>
      </c>
      <c r="G135" s="1">
        <f>_xlfn.NUMBERVALUE(WSJ!F135,".")</f>
        <v>4.375</v>
      </c>
      <c r="I135" s="2"/>
    </row>
    <row r="136" spans="1:9" x14ac:dyDescent="0.2">
      <c r="A136" s="2">
        <f t="shared" si="2"/>
        <v>44974</v>
      </c>
      <c r="B136" s="2">
        <f>IF(LEN(WSJ!A136)=9,DATE(MID(WSJ!A136,6,4),MID(WSJ!A136,1,1),MID(WSJ!A136,3,2)),DATE(MID(WSJ!A136,7,4),MID(WSJ!A136,1,2),MID(WSJ!A136,4,2)))</f>
        <v>45976</v>
      </c>
      <c r="C136" s="1">
        <f>_xlfn.NUMBERVALUE(WSJ!B136,".")</f>
        <v>4.5</v>
      </c>
      <c r="D136" s="1">
        <f>_xlfn.NUMBERVALUE(WSJ!C136,".")</f>
        <v>100.092</v>
      </c>
      <c r="E136" s="1">
        <f>_xlfn.NUMBERVALUE(WSJ!D136,".")</f>
        <v>100.096</v>
      </c>
      <c r="F136" s="1">
        <f>IFERROR(_xlfn.NUMBERVALUE(WSJ!E136,"."),0)</f>
        <v>1.6E-2</v>
      </c>
      <c r="G136" s="1">
        <f>_xlfn.NUMBERVALUE(WSJ!F136,".")</f>
        <v>4.3780000000000001</v>
      </c>
      <c r="I136" s="2"/>
    </row>
    <row r="137" spans="1:9" x14ac:dyDescent="0.2">
      <c r="A137" s="2">
        <f t="shared" si="2"/>
        <v>44974</v>
      </c>
      <c r="B137" s="2">
        <f>IF(LEN(WSJ!A137)=9,DATE(MID(WSJ!A137,6,4),MID(WSJ!A137,1,1),MID(WSJ!A137,3,2)),DATE(MID(WSJ!A137,7,4),MID(WSJ!A137,1,2),MID(WSJ!A137,4,2)))</f>
        <v>45991</v>
      </c>
      <c r="C137" s="1">
        <f>_xlfn.NUMBERVALUE(WSJ!B137,".")</f>
        <v>0.375</v>
      </c>
      <c r="D137" s="1">
        <f>_xlfn.NUMBERVALUE(WSJ!C137,".")</f>
        <v>89.23</v>
      </c>
      <c r="E137" s="1">
        <f>_xlfn.NUMBERVALUE(WSJ!D137,".")</f>
        <v>89.233999999999995</v>
      </c>
      <c r="F137" s="1">
        <f>IFERROR(_xlfn.NUMBERVALUE(WSJ!E137,"."),0)</f>
        <v>2.4E-2</v>
      </c>
      <c r="G137" s="1">
        <f>_xlfn.NUMBERVALUE(WSJ!F137,".")</f>
        <v>4.3460000000000001</v>
      </c>
      <c r="I137" s="2"/>
    </row>
    <row r="138" spans="1:9" x14ac:dyDescent="0.2">
      <c r="A138" s="2">
        <f t="shared" si="2"/>
        <v>44974</v>
      </c>
      <c r="B138" s="2">
        <f>IF(LEN(WSJ!A138)=9,DATE(MID(WSJ!A138,6,4),MID(WSJ!A138,1,1),MID(WSJ!A138,3,2)),DATE(MID(WSJ!A138,7,4),MID(WSJ!A138,1,2),MID(WSJ!A138,4,2)))</f>
        <v>45991</v>
      </c>
      <c r="C138" s="1">
        <f>_xlfn.NUMBERVALUE(WSJ!B138,".")</f>
        <v>2.875</v>
      </c>
      <c r="D138" s="1">
        <f>_xlfn.NUMBERVALUE(WSJ!C138,".")</f>
        <v>96.055999999999997</v>
      </c>
      <c r="E138" s="1">
        <f>_xlfn.NUMBERVALUE(WSJ!D138,".")</f>
        <v>96.061999999999998</v>
      </c>
      <c r="F138" s="1">
        <f>IFERROR(_xlfn.NUMBERVALUE(WSJ!E138,"."),0)</f>
        <v>0.02</v>
      </c>
      <c r="G138" s="1">
        <f>_xlfn.NUMBERVALUE(WSJ!F138,".")</f>
        <v>4.3449999999999998</v>
      </c>
      <c r="I138" s="2"/>
    </row>
    <row r="139" spans="1:9" x14ac:dyDescent="0.2">
      <c r="A139" s="2">
        <f t="shared" si="2"/>
        <v>44974</v>
      </c>
      <c r="B139" s="2">
        <f>IF(LEN(WSJ!A139)=9,DATE(MID(WSJ!A139,6,4),MID(WSJ!A139,1,1),MID(WSJ!A139,3,2)),DATE(MID(WSJ!A139,7,4),MID(WSJ!A139,1,2),MID(WSJ!A139,4,2)))</f>
        <v>46006</v>
      </c>
      <c r="C139" s="1">
        <f>_xlfn.NUMBERVALUE(WSJ!B139,".")</f>
        <v>4</v>
      </c>
      <c r="D139" s="1">
        <f>_xlfn.NUMBERVALUE(WSJ!C139,".")</f>
        <v>99.036000000000001</v>
      </c>
      <c r="E139" s="1">
        <f>_xlfn.NUMBERVALUE(WSJ!D139,".")</f>
        <v>99.042000000000002</v>
      </c>
      <c r="F139" s="1">
        <f>IFERROR(_xlfn.NUMBERVALUE(WSJ!E139,"."),0)</f>
        <v>1.2E-2</v>
      </c>
      <c r="G139" s="1">
        <f>_xlfn.NUMBERVALUE(WSJ!F139,".")</f>
        <v>4.3289999999999997</v>
      </c>
      <c r="I139" s="2"/>
    </row>
    <row r="140" spans="1:9" x14ac:dyDescent="0.2">
      <c r="A140" s="2">
        <f t="shared" si="2"/>
        <v>44974</v>
      </c>
      <c r="B140" s="2">
        <f>IF(LEN(WSJ!A140)=9,DATE(MID(WSJ!A140,6,4),MID(WSJ!A140,1,1),MID(WSJ!A140,3,2)),DATE(MID(WSJ!A140,7,4),MID(WSJ!A140,1,2),MID(WSJ!A140,4,2)))</f>
        <v>46022</v>
      </c>
      <c r="C140" s="1">
        <f>_xlfn.NUMBERVALUE(WSJ!B140,".")</f>
        <v>0.375</v>
      </c>
      <c r="D140" s="1">
        <f>_xlfn.NUMBERVALUE(WSJ!C140,".")</f>
        <v>89.191999999999993</v>
      </c>
      <c r="E140" s="1">
        <f>_xlfn.NUMBERVALUE(WSJ!D140,".")</f>
        <v>89.195999999999998</v>
      </c>
      <c r="F140" s="1">
        <f>IFERROR(_xlfn.NUMBERVALUE(WSJ!E140,"."),0)</f>
        <v>1.6E-2</v>
      </c>
      <c r="G140" s="1">
        <f>_xlfn.NUMBERVALUE(WSJ!F140,".")</f>
        <v>4.2750000000000004</v>
      </c>
      <c r="I140" s="2"/>
    </row>
    <row r="141" spans="1:9" x14ac:dyDescent="0.2">
      <c r="A141" s="2">
        <f t="shared" si="2"/>
        <v>44974</v>
      </c>
      <c r="B141" s="2">
        <f>IF(LEN(WSJ!A141)=9,DATE(MID(WSJ!A141,6,4),MID(WSJ!A141,1,1),MID(WSJ!A141,3,2)),DATE(MID(WSJ!A141,7,4),MID(WSJ!A141,1,2),MID(WSJ!A141,4,2)))</f>
        <v>46022</v>
      </c>
      <c r="C141" s="1">
        <f>_xlfn.NUMBERVALUE(WSJ!B141,".")</f>
        <v>2.625</v>
      </c>
      <c r="D141" s="1">
        <f>_xlfn.NUMBERVALUE(WSJ!C141,".")</f>
        <v>95.17</v>
      </c>
      <c r="E141" s="1">
        <f>_xlfn.NUMBERVALUE(WSJ!D141,".")</f>
        <v>95.174000000000007</v>
      </c>
      <c r="F141" s="1">
        <f>IFERROR(_xlfn.NUMBERVALUE(WSJ!E141,"."),0)</f>
        <v>1.7999999999999999E-2</v>
      </c>
      <c r="G141" s="1">
        <f>_xlfn.NUMBERVALUE(WSJ!F141,".")</f>
        <v>4.2969999999999997</v>
      </c>
      <c r="I141" s="2"/>
    </row>
    <row r="142" spans="1:9" x14ac:dyDescent="0.2">
      <c r="A142" s="2">
        <f t="shared" si="2"/>
        <v>44974</v>
      </c>
      <c r="B142" s="2">
        <f>IF(LEN(WSJ!A142)=9,DATE(MID(WSJ!A142,6,4),MID(WSJ!A142,1,1),MID(WSJ!A142,3,2)),DATE(MID(WSJ!A142,7,4),MID(WSJ!A142,1,2),MID(WSJ!A142,4,2)))</f>
        <v>46037</v>
      </c>
      <c r="C142" s="1">
        <f>_xlfn.NUMBERVALUE(WSJ!B142,".")</f>
        <v>3.875</v>
      </c>
      <c r="D142" s="1">
        <f>_xlfn.NUMBERVALUE(WSJ!C142,".")</f>
        <v>98.236000000000004</v>
      </c>
      <c r="E142" s="1">
        <f>_xlfn.NUMBERVALUE(WSJ!D142,".")</f>
        <v>98.242000000000004</v>
      </c>
      <c r="F142" s="1">
        <f>IFERROR(_xlfn.NUMBERVALUE(WSJ!E142,"."),0)</f>
        <v>1.4E-2</v>
      </c>
      <c r="G142" s="1">
        <f>_xlfn.NUMBERVALUE(WSJ!F142,".")</f>
        <v>4.335</v>
      </c>
      <c r="I142" s="2"/>
    </row>
    <row r="143" spans="1:9" x14ac:dyDescent="0.2">
      <c r="A143" s="2">
        <f t="shared" si="2"/>
        <v>44974</v>
      </c>
      <c r="B143" s="2">
        <f>IF(LEN(WSJ!A143)=9,DATE(MID(WSJ!A143,6,4),MID(WSJ!A143,1,1),MID(WSJ!A143,3,2)),DATE(MID(WSJ!A143,7,4),MID(WSJ!A143,1,2),MID(WSJ!A143,4,2)))</f>
        <v>46053</v>
      </c>
      <c r="C143" s="1">
        <f>_xlfn.NUMBERVALUE(WSJ!B143,".")</f>
        <v>0.375</v>
      </c>
      <c r="D143" s="1">
        <f>_xlfn.NUMBERVALUE(WSJ!C143,".")</f>
        <v>89.072000000000003</v>
      </c>
      <c r="E143" s="1">
        <f>_xlfn.NUMBERVALUE(WSJ!D143,".")</f>
        <v>89.075999999999993</v>
      </c>
      <c r="F143" s="1">
        <f>IFERROR(_xlfn.NUMBERVALUE(WSJ!E143,"."),0)</f>
        <v>2.1999999999999999E-2</v>
      </c>
      <c r="G143" s="1">
        <f>_xlfn.NUMBERVALUE(WSJ!F143,".")</f>
        <v>4.3070000000000004</v>
      </c>
      <c r="I143" s="2"/>
    </row>
    <row r="144" spans="1:9" x14ac:dyDescent="0.2">
      <c r="A144" s="2">
        <f t="shared" si="2"/>
        <v>44974</v>
      </c>
      <c r="B144" s="2">
        <f>IF(LEN(WSJ!A144)=9,DATE(MID(WSJ!A144,6,4),MID(WSJ!A144,1,1),MID(WSJ!A144,3,2)),DATE(MID(WSJ!A144,7,4),MID(WSJ!A144,1,2),MID(WSJ!A144,4,2)))</f>
        <v>46053</v>
      </c>
      <c r="C144" s="1">
        <f>_xlfn.NUMBERVALUE(WSJ!B144,".")</f>
        <v>2.625</v>
      </c>
      <c r="D144" s="1">
        <f>_xlfn.NUMBERVALUE(WSJ!C144,".")</f>
        <v>95.134</v>
      </c>
      <c r="E144" s="1">
        <f>_xlfn.NUMBERVALUE(WSJ!D144,".")</f>
        <v>95.14</v>
      </c>
      <c r="F144" s="1">
        <f>IFERROR(_xlfn.NUMBERVALUE(WSJ!E144,"."),0)</f>
        <v>0.02</v>
      </c>
      <c r="G144" s="1">
        <f>_xlfn.NUMBERVALUE(WSJ!F144,".")</f>
        <v>4.2919999999999998</v>
      </c>
      <c r="I144" s="2"/>
    </row>
    <row r="145" spans="1:9" x14ac:dyDescent="0.2">
      <c r="A145" s="2">
        <f t="shared" si="2"/>
        <v>44974</v>
      </c>
      <c r="B145" s="2">
        <f>IF(LEN(WSJ!A145)=9,DATE(MID(WSJ!A145,6,4),MID(WSJ!A145,1,1),MID(WSJ!A145,3,2)),DATE(MID(WSJ!A145,7,4),MID(WSJ!A145,1,2),MID(WSJ!A145,4,2)))</f>
        <v>46068</v>
      </c>
      <c r="C145" s="1">
        <f>_xlfn.NUMBERVALUE(WSJ!B145,".")</f>
        <v>1.625</v>
      </c>
      <c r="D145" s="1">
        <f>_xlfn.NUMBERVALUE(WSJ!C145,".")</f>
        <v>92.165999999999997</v>
      </c>
      <c r="E145" s="1">
        <f>_xlfn.NUMBERVALUE(WSJ!D145,".")</f>
        <v>92.171999999999997</v>
      </c>
      <c r="F145" s="1">
        <f>IFERROR(_xlfn.NUMBERVALUE(WSJ!E145,"."),0)</f>
        <v>0.02</v>
      </c>
      <c r="G145" s="1">
        <f>_xlfn.NUMBERVALUE(WSJ!F145,".")</f>
        <v>4.3170000000000002</v>
      </c>
      <c r="I145" s="2"/>
    </row>
    <row r="146" spans="1:9" x14ac:dyDescent="0.2">
      <c r="A146" s="2">
        <f t="shared" si="2"/>
        <v>44974</v>
      </c>
      <c r="B146" s="2">
        <f>IF(LEN(WSJ!A146)=9,DATE(MID(WSJ!A146,6,4),MID(WSJ!A146,1,1),MID(WSJ!A146,3,2)),DATE(MID(WSJ!A146,7,4),MID(WSJ!A146,1,2),MID(WSJ!A146,4,2)))</f>
        <v>46068</v>
      </c>
      <c r="C146" s="1">
        <f>_xlfn.NUMBERVALUE(WSJ!B146,".")</f>
        <v>4</v>
      </c>
      <c r="D146" s="1">
        <f>_xlfn.NUMBERVALUE(WSJ!C146,".")</f>
        <v>99.031999999999996</v>
      </c>
      <c r="E146" s="1">
        <f>_xlfn.NUMBERVALUE(WSJ!D146,".")</f>
        <v>99.036000000000001</v>
      </c>
      <c r="F146" s="1">
        <f>IFERROR(_xlfn.NUMBERVALUE(WSJ!E146,"."),0)</f>
        <v>1.6E-2</v>
      </c>
      <c r="G146" s="1">
        <f>_xlfn.NUMBERVALUE(WSJ!F146,".")</f>
        <v>4.3179999999999996</v>
      </c>
      <c r="I146" s="2"/>
    </row>
    <row r="147" spans="1:9" x14ac:dyDescent="0.2">
      <c r="A147" s="2">
        <f t="shared" si="2"/>
        <v>44974</v>
      </c>
      <c r="B147" s="2">
        <f>IF(LEN(WSJ!A147)=9,DATE(MID(WSJ!A147,6,4),MID(WSJ!A147,1,1),MID(WSJ!A147,3,2)),DATE(MID(WSJ!A147,7,4),MID(WSJ!A147,1,2),MID(WSJ!A147,4,2)))</f>
        <v>46068</v>
      </c>
      <c r="C147" s="1">
        <f>_xlfn.NUMBERVALUE(WSJ!B147,".")</f>
        <v>6</v>
      </c>
      <c r="D147" s="1">
        <f>_xlfn.NUMBERVALUE(WSJ!C147,".")</f>
        <v>104.21</v>
      </c>
      <c r="E147" s="1">
        <f>_xlfn.NUMBERVALUE(WSJ!D147,".")</f>
        <v>104.214</v>
      </c>
      <c r="F147" s="1">
        <f>IFERROR(_xlfn.NUMBERVALUE(WSJ!E147,"."),0)</f>
        <v>6.0000000000000001E-3</v>
      </c>
      <c r="G147" s="1">
        <f>_xlfn.NUMBERVALUE(WSJ!F147,".")</f>
        <v>4.3140000000000001</v>
      </c>
      <c r="I147" s="2"/>
    </row>
    <row r="148" spans="1:9" x14ac:dyDescent="0.2">
      <c r="A148" s="2">
        <f t="shared" si="2"/>
        <v>44974</v>
      </c>
      <c r="B148" s="2">
        <f>IF(LEN(WSJ!A148)=9,DATE(MID(WSJ!A148,6,4),MID(WSJ!A148,1,1),MID(WSJ!A148,3,2)),DATE(MID(WSJ!A148,7,4),MID(WSJ!A148,1,2),MID(WSJ!A148,4,2)))</f>
        <v>46081</v>
      </c>
      <c r="C148" s="1">
        <f>_xlfn.NUMBERVALUE(WSJ!B148,".")</f>
        <v>0.5</v>
      </c>
      <c r="D148" s="1">
        <f>_xlfn.NUMBERVALUE(WSJ!C148,".")</f>
        <v>89.093999999999994</v>
      </c>
      <c r="E148" s="1">
        <f>_xlfn.NUMBERVALUE(WSJ!D148,".")</f>
        <v>89.1</v>
      </c>
      <c r="F148" s="1">
        <f>IFERROR(_xlfn.NUMBERVALUE(WSJ!E148,"."),0)</f>
        <v>2.1999999999999999E-2</v>
      </c>
      <c r="G148" s="1">
        <f>_xlfn.NUMBERVALUE(WSJ!F148,".")</f>
        <v>4.3129999999999997</v>
      </c>
      <c r="I148" s="2"/>
    </row>
    <row r="149" spans="1:9" x14ac:dyDescent="0.2">
      <c r="A149" s="2">
        <f t="shared" si="2"/>
        <v>44974</v>
      </c>
      <c r="B149" s="2">
        <f>IF(LEN(WSJ!A149)=9,DATE(MID(WSJ!A149,6,4),MID(WSJ!A149,1,1),MID(WSJ!A149,3,2)),DATE(MID(WSJ!A149,7,4),MID(WSJ!A149,1,2),MID(WSJ!A149,4,2)))</f>
        <v>46081</v>
      </c>
      <c r="C149" s="1">
        <f>_xlfn.NUMBERVALUE(WSJ!B149,".")</f>
        <v>2.5</v>
      </c>
      <c r="D149" s="1">
        <f>_xlfn.NUMBERVALUE(WSJ!C149,".")</f>
        <v>94.292000000000002</v>
      </c>
      <c r="E149" s="1">
        <f>_xlfn.NUMBERVALUE(WSJ!D149,".")</f>
        <v>94.296000000000006</v>
      </c>
      <c r="F149" s="1">
        <f>IFERROR(_xlfn.NUMBERVALUE(WSJ!E149,"."),0)</f>
        <v>1.2E-2</v>
      </c>
      <c r="G149" s="1">
        <f>_xlfn.NUMBERVALUE(WSJ!F149,".")</f>
        <v>4.3090000000000002</v>
      </c>
      <c r="I149" s="2"/>
    </row>
    <row r="150" spans="1:9" x14ac:dyDescent="0.2">
      <c r="A150" s="2">
        <f t="shared" si="2"/>
        <v>44974</v>
      </c>
      <c r="B150" s="2">
        <f>IF(LEN(WSJ!A150)=9,DATE(MID(WSJ!A150,6,4),MID(WSJ!A150,1,1),MID(WSJ!A150,3,2)),DATE(MID(WSJ!A150,7,4),MID(WSJ!A150,1,2),MID(WSJ!A150,4,2)))</f>
        <v>46112</v>
      </c>
      <c r="C150" s="1">
        <f>_xlfn.NUMBERVALUE(WSJ!B150,".")</f>
        <v>0.75</v>
      </c>
      <c r="D150" s="1">
        <f>_xlfn.NUMBERVALUE(WSJ!C150,".")</f>
        <v>89.286000000000001</v>
      </c>
      <c r="E150" s="1">
        <f>_xlfn.NUMBERVALUE(WSJ!D150,".")</f>
        <v>89.292000000000002</v>
      </c>
      <c r="F150" s="1">
        <f>IFERROR(_xlfn.NUMBERVALUE(WSJ!E150,"."),0)</f>
        <v>2.4E-2</v>
      </c>
      <c r="G150" s="1">
        <f>_xlfn.NUMBERVALUE(WSJ!F150,".")</f>
        <v>4.2519999999999998</v>
      </c>
      <c r="I150" s="2"/>
    </row>
    <row r="151" spans="1:9" x14ac:dyDescent="0.2">
      <c r="A151" s="2">
        <f t="shared" si="2"/>
        <v>44974</v>
      </c>
      <c r="B151" s="2">
        <f>IF(LEN(WSJ!A151)=9,DATE(MID(WSJ!A151,6,4),MID(WSJ!A151,1,1),MID(WSJ!A151,3,2)),DATE(MID(WSJ!A151,7,4),MID(WSJ!A151,1,2),MID(WSJ!A151,4,2)))</f>
        <v>46112</v>
      </c>
      <c r="C151" s="1">
        <f>_xlfn.NUMBERVALUE(WSJ!B151,".")</f>
        <v>2.25</v>
      </c>
      <c r="D151" s="1">
        <f>_xlfn.NUMBERVALUE(WSJ!C151,".")</f>
        <v>94.055999999999997</v>
      </c>
      <c r="E151" s="1">
        <f>_xlfn.NUMBERVALUE(WSJ!D151,".")</f>
        <v>94.061999999999998</v>
      </c>
      <c r="F151" s="1">
        <f>IFERROR(_xlfn.NUMBERVALUE(WSJ!E151,"."),0)</f>
        <v>1.6E-2</v>
      </c>
      <c r="G151" s="1">
        <f>_xlfn.NUMBERVALUE(WSJ!F151,".")</f>
        <v>4.266</v>
      </c>
      <c r="I151" s="2"/>
    </row>
    <row r="152" spans="1:9" x14ac:dyDescent="0.2">
      <c r="A152" s="2">
        <f t="shared" si="2"/>
        <v>44974</v>
      </c>
      <c r="B152" s="2">
        <f>IF(LEN(WSJ!A152)=9,DATE(MID(WSJ!A152,6,4),MID(WSJ!A152,1,1),MID(WSJ!A152,3,2)),DATE(MID(WSJ!A152,7,4),MID(WSJ!A152,1,2),MID(WSJ!A152,4,2)))</f>
        <v>46142</v>
      </c>
      <c r="C152" s="1">
        <f>_xlfn.NUMBERVALUE(WSJ!B152,".")</f>
        <v>0.75</v>
      </c>
      <c r="D152" s="1">
        <f>_xlfn.NUMBERVALUE(WSJ!C152,".")</f>
        <v>89.186000000000007</v>
      </c>
      <c r="E152" s="1">
        <f>_xlfn.NUMBERVALUE(WSJ!D152,".")</f>
        <v>89.191999999999993</v>
      </c>
      <c r="F152" s="1">
        <f>IFERROR(_xlfn.NUMBERVALUE(WSJ!E152,"."),0)</f>
        <v>0.03</v>
      </c>
      <c r="G152" s="1">
        <f>_xlfn.NUMBERVALUE(WSJ!F152,".")</f>
        <v>4.274</v>
      </c>
      <c r="I152" s="2"/>
    </row>
    <row r="153" spans="1:9" x14ac:dyDescent="0.2">
      <c r="A153" s="2">
        <f t="shared" si="2"/>
        <v>44974</v>
      </c>
      <c r="B153" s="2">
        <f>IF(LEN(WSJ!A153)=9,DATE(MID(WSJ!A153,6,4),MID(WSJ!A153,1,1),MID(WSJ!A153,3,2)),DATE(MID(WSJ!A153,7,4),MID(WSJ!A153,1,2),MID(WSJ!A153,4,2)))</f>
        <v>46142</v>
      </c>
      <c r="C153" s="1">
        <f>_xlfn.NUMBERVALUE(WSJ!B153,".")</f>
        <v>2.375</v>
      </c>
      <c r="D153" s="1">
        <f>_xlfn.NUMBERVALUE(WSJ!C153,".")</f>
        <v>94.135999999999996</v>
      </c>
      <c r="E153" s="1">
        <f>_xlfn.NUMBERVALUE(WSJ!D153,".")</f>
        <v>94.141999999999996</v>
      </c>
      <c r="F153" s="1">
        <f>IFERROR(_xlfn.NUMBERVALUE(WSJ!E153,"."),0)</f>
        <v>1.6E-2</v>
      </c>
      <c r="G153" s="1">
        <f>_xlfn.NUMBERVALUE(WSJ!F153,".")</f>
        <v>4.2560000000000002</v>
      </c>
      <c r="I153" s="2"/>
    </row>
    <row r="154" spans="1:9" x14ac:dyDescent="0.2">
      <c r="A154" s="2">
        <f t="shared" si="2"/>
        <v>44974</v>
      </c>
      <c r="B154" s="2">
        <f>IF(LEN(WSJ!A154)=9,DATE(MID(WSJ!A154,6,4),MID(WSJ!A154,1,1),MID(WSJ!A154,3,2)),DATE(MID(WSJ!A154,7,4),MID(WSJ!A154,1,2),MID(WSJ!A154,4,2)))</f>
        <v>46157</v>
      </c>
      <c r="C154" s="1">
        <f>_xlfn.NUMBERVALUE(WSJ!B154,".")</f>
        <v>1.625</v>
      </c>
      <c r="D154" s="1">
        <f>_xlfn.NUMBERVALUE(WSJ!C154,".")</f>
        <v>92.02</v>
      </c>
      <c r="E154" s="1">
        <f>_xlfn.NUMBERVALUE(WSJ!D154,".")</f>
        <v>92.024000000000001</v>
      </c>
      <c r="F154" s="1">
        <f>IFERROR(_xlfn.NUMBERVALUE(WSJ!E154,"."),0)</f>
        <v>1.6E-2</v>
      </c>
      <c r="G154" s="1">
        <f>_xlfn.NUMBERVALUE(WSJ!F154,".")</f>
        <v>4.2770000000000001</v>
      </c>
      <c r="I154" s="2"/>
    </row>
    <row r="155" spans="1:9" x14ac:dyDescent="0.2">
      <c r="A155" s="2">
        <f t="shared" si="2"/>
        <v>44974</v>
      </c>
      <c r="B155" s="2">
        <f>IF(LEN(WSJ!A155)=9,DATE(MID(WSJ!A155,6,4),MID(WSJ!A155,1,1),MID(WSJ!A155,3,2)),DATE(MID(WSJ!A155,7,4),MID(WSJ!A155,1,2),MID(WSJ!A155,4,2)))</f>
        <v>46173</v>
      </c>
      <c r="C155" s="1">
        <f>_xlfn.NUMBERVALUE(WSJ!B155,".")</f>
        <v>0.75</v>
      </c>
      <c r="D155" s="1">
        <f>_xlfn.NUMBERVALUE(WSJ!C155,".")</f>
        <v>89.103999999999999</v>
      </c>
      <c r="E155" s="1">
        <f>_xlfn.NUMBERVALUE(WSJ!D155,".")</f>
        <v>89.11</v>
      </c>
      <c r="F155" s="1">
        <f>IFERROR(_xlfn.NUMBERVALUE(WSJ!E155,"."),0)</f>
        <v>0.02</v>
      </c>
      <c r="G155" s="1">
        <f>_xlfn.NUMBERVALUE(WSJ!F155,".")</f>
        <v>4.274</v>
      </c>
      <c r="I155" s="2"/>
    </row>
    <row r="156" spans="1:9" x14ac:dyDescent="0.2">
      <c r="A156" s="2">
        <f t="shared" si="2"/>
        <v>44974</v>
      </c>
      <c r="B156" s="2">
        <f>IF(LEN(WSJ!A156)=9,DATE(MID(WSJ!A156,6,4),MID(WSJ!A156,1,1),MID(WSJ!A156,3,2)),DATE(MID(WSJ!A156,7,4),MID(WSJ!A156,1,2),MID(WSJ!A156,4,2)))</f>
        <v>46173</v>
      </c>
      <c r="C156" s="1">
        <f>_xlfn.NUMBERVALUE(WSJ!B156,".")</f>
        <v>2.125</v>
      </c>
      <c r="D156" s="1">
        <f>_xlfn.NUMBERVALUE(WSJ!C156,".")</f>
        <v>93.176000000000002</v>
      </c>
      <c r="E156" s="1">
        <f>_xlfn.NUMBERVALUE(WSJ!D156,".")</f>
        <v>93.182000000000002</v>
      </c>
      <c r="F156" s="1">
        <f>IFERROR(_xlfn.NUMBERVALUE(WSJ!E156,"."),0)</f>
        <v>0.02</v>
      </c>
      <c r="G156" s="1">
        <f>_xlfn.NUMBERVALUE(WSJ!F156,".")</f>
        <v>4.25</v>
      </c>
      <c r="I156" s="2"/>
    </row>
    <row r="157" spans="1:9" x14ac:dyDescent="0.2">
      <c r="A157" s="2">
        <f t="shared" si="2"/>
        <v>44974</v>
      </c>
      <c r="B157" s="2">
        <f>IF(LEN(WSJ!A157)=9,DATE(MID(WSJ!A157,6,4),MID(WSJ!A157,1,1),MID(WSJ!A157,3,2)),DATE(MID(WSJ!A157,7,4),MID(WSJ!A157,1,2),MID(WSJ!A157,4,2)))</f>
        <v>46203</v>
      </c>
      <c r="C157" s="1">
        <f>_xlfn.NUMBERVALUE(WSJ!B157,".")</f>
        <v>0.875</v>
      </c>
      <c r="D157" s="1">
        <f>_xlfn.NUMBERVALUE(WSJ!C157,".")</f>
        <v>89.174000000000007</v>
      </c>
      <c r="E157" s="1">
        <f>_xlfn.NUMBERVALUE(WSJ!D157,".")</f>
        <v>89.18</v>
      </c>
      <c r="F157" s="1">
        <f>IFERROR(_xlfn.NUMBERVALUE(WSJ!E157,"."),0)</f>
        <v>1.7999999999999999E-2</v>
      </c>
      <c r="G157" s="1">
        <f>_xlfn.NUMBERVALUE(WSJ!F157,".")</f>
        <v>4.2439999999999998</v>
      </c>
      <c r="I157" s="2"/>
    </row>
    <row r="158" spans="1:9" x14ac:dyDescent="0.2">
      <c r="A158" s="2">
        <f t="shared" si="2"/>
        <v>44974</v>
      </c>
      <c r="B158" s="2">
        <f>IF(LEN(WSJ!A158)=9,DATE(MID(WSJ!A158,6,4),MID(WSJ!A158,1,1),MID(WSJ!A158,3,2)),DATE(MID(WSJ!A158,7,4),MID(WSJ!A158,1,2),MID(WSJ!A158,4,2)))</f>
        <v>46203</v>
      </c>
      <c r="C158" s="1">
        <f>_xlfn.NUMBERVALUE(WSJ!B158,".")</f>
        <v>1.875</v>
      </c>
      <c r="D158" s="1">
        <f>_xlfn.NUMBERVALUE(WSJ!C158,".")</f>
        <v>92.233999999999995</v>
      </c>
      <c r="E158" s="1">
        <f>_xlfn.NUMBERVALUE(WSJ!D158,".")</f>
        <v>92.24</v>
      </c>
      <c r="F158" s="1">
        <f>IFERROR(_xlfn.NUMBERVALUE(WSJ!E158,"."),0)</f>
        <v>1.2E-2</v>
      </c>
      <c r="G158" s="1">
        <f>_xlfn.NUMBERVALUE(WSJ!F158,".")</f>
        <v>4.2130000000000001</v>
      </c>
      <c r="I158" s="2"/>
    </row>
    <row r="159" spans="1:9" x14ac:dyDescent="0.2">
      <c r="A159" s="2">
        <f t="shared" si="2"/>
        <v>44974</v>
      </c>
      <c r="B159" s="2">
        <f>IF(LEN(WSJ!A159)=9,DATE(MID(WSJ!A159,6,4),MID(WSJ!A159,1,1),MID(WSJ!A159,3,2)),DATE(MID(WSJ!A159,7,4),MID(WSJ!A159,1,2),MID(WSJ!A159,4,2)))</f>
        <v>46234</v>
      </c>
      <c r="C159" s="1">
        <f>_xlfn.NUMBERVALUE(WSJ!B159,".")</f>
        <v>0.625</v>
      </c>
      <c r="D159" s="1">
        <f>_xlfn.NUMBERVALUE(WSJ!C159,".")</f>
        <v>88.165999999999997</v>
      </c>
      <c r="E159" s="1">
        <f>_xlfn.NUMBERVALUE(WSJ!D159,".")</f>
        <v>88.171999999999997</v>
      </c>
      <c r="F159" s="1">
        <f>IFERROR(_xlfn.NUMBERVALUE(WSJ!E159,"."),0)</f>
        <v>2.1999999999999999E-2</v>
      </c>
      <c r="G159" s="1">
        <f>_xlfn.NUMBERVALUE(WSJ!F159,".")</f>
        <v>4.2389999999999999</v>
      </c>
      <c r="I159" s="2"/>
    </row>
    <row r="160" spans="1:9" x14ac:dyDescent="0.2">
      <c r="A160" s="2">
        <f t="shared" si="2"/>
        <v>44974</v>
      </c>
      <c r="B160" s="2">
        <f>IF(LEN(WSJ!A160)=9,DATE(MID(WSJ!A160,6,4),MID(WSJ!A160,1,1),MID(WSJ!A160,3,2)),DATE(MID(WSJ!A160,7,4),MID(WSJ!A160,1,2),MID(WSJ!A160,4,2)))</f>
        <v>46234</v>
      </c>
      <c r="C160" s="1">
        <f>_xlfn.NUMBERVALUE(WSJ!B160,".")</f>
        <v>1.875</v>
      </c>
      <c r="D160" s="1">
        <f>_xlfn.NUMBERVALUE(WSJ!C160,".")</f>
        <v>92.176000000000002</v>
      </c>
      <c r="E160" s="1">
        <f>_xlfn.NUMBERVALUE(WSJ!D160,".")</f>
        <v>92.182000000000002</v>
      </c>
      <c r="F160" s="1">
        <f>IFERROR(_xlfn.NUMBERVALUE(WSJ!E160,"."),0)</f>
        <v>1.6E-2</v>
      </c>
      <c r="G160" s="1">
        <f>_xlfn.NUMBERVALUE(WSJ!F160,".")</f>
        <v>4.2160000000000002</v>
      </c>
      <c r="I160" s="2"/>
    </row>
    <row r="161" spans="1:9" x14ac:dyDescent="0.2">
      <c r="A161" s="2">
        <f t="shared" si="2"/>
        <v>44974</v>
      </c>
      <c r="B161" s="2">
        <f>IF(LEN(WSJ!A161)=9,DATE(MID(WSJ!A161,6,4),MID(WSJ!A161,1,1),MID(WSJ!A161,3,2)),DATE(MID(WSJ!A161,7,4),MID(WSJ!A161,1,2),MID(WSJ!A161,4,2)))</f>
        <v>46249</v>
      </c>
      <c r="C161" s="1">
        <f>_xlfn.NUMBERVALUE(WSJ!B161,".")</f>
        <v>1.5</v>
      </c>
      <c r="D161" s="1">
        <f>_xlfn.NUMBERVALUE(WSJ!C161,".")</f>
        <v>91.075999999999993</v>
      </c>
      <c r="E161" s="1">
        <f>_xlfn.NUMBERVALUE(WSJ!D161,".")</f>
        <v>91.081999999999994</v>
      </c>
      <c r="F161" s="1">
        <f>IFERROR(_xlfn.NUMBERVALUE(WSJ!E161,"."),0)</f>
        <v>0.02</v>
      </c>
      <c r="G161" s="1">
        <f>_xlfn.NUMBERVALUE(WSJ!F161,".")</f>
        <v>4.2249999999999996</v>
      </c>
      <c r="I161" s="2"/>
    </row>
    <row r="162" spans="1:9" x14ac:dyDescent="0.2">
      <c r="A162" s="2">
        <f t="shared" si="2"/>
        <v>44974</v>
      </c>
      <c r="B162" s="2">
        <f>IF(LEN(WSJ!A162)=9,DATE(MID(WSJ!A162,6,4),MID(WSJ!A162,1,1),MID(WSJ!A162,3,2)),DATE(MID(WSJ!A162,7,4),MID(WSJ!A162,1,2),MID(WSJ!A162,4,2)))</f>
        <v>46249</v>
      </c>
      <c r="C162" s="1">
        <f>_xlfn.NUMBERVALUE(WSJ!B162,".")</f>
        <v>6.75</v>
      </c>
      <c r="D162" s="1">
        <f>_xlfn.NUMBERVALUE(WSJ!C162,".")</f>
        <v>108.02200000000001</v>
      </c>
      <c r="E162" s="1">
        <f>_xlfn.NUMBERVALUE(WSJ!D162,".")</f>
        <v>108.026</v>
      </c>
      <c r="F162" s="1">
        <f>IFERROR(_xlfn.NUMBERVALUE(WSJ!E162,"."),0)</f>
        <v>0</v>
      </c>
      <c r="G162" s="1">
        <f>_xlfn.NUMBERVALUE(WSJ!F162,".")</f>
        <v>4.2290000000000001</v>
      </c>
      <c r="I162" s="2"/>
    </row>
    <row r="163" spans="1:9" x14ac:dyDescent="0.2">
      <c r="A163" s="2">
        <f t="shared" si="2"/>
        <v>44974</v>
      </c>
      <c r="B163" s="2">
        <f>IF(LEN(WSJ!A163)=9,DATE(MID(WSJ!A163,6,4),MID(WSJ!A163,1,1),MID(WSJ!A163,3,2)),DATE(MID(WSJ!A163,7,4),MID(WSJ!A163,1,2),MID(WSJ!A163,4,2)))</f>
        <v>46265</v>
      </c>
      <c r="C163" s="1">
        <f>_xlfn.NUMBERVALUE(WSJ!B163,".")</f>
        <v>0.75</v>
      </c>
      <c r="D163" s="1">
        <f>_xlfn.NUMBERVALUE(WSJ!C163,".")</f>
        <v>88.213999999999999</v>
      </c>
      <c r="E163" s="1">
        <f>_xlfn.NUMBERVALUE(WSJ!D163,".")</f>
        <v>88.22</v>
      </c>
      <c r="F163" s="1">
        <f>IFERROR(_xlfn.NUMBERVALUE(WSJ!E163,"."),0)</f>
        <v>1.2E-2</v>
      </c>
      <c r="G163" s="1">
        <f>_xlfn.NUMBERVALUE(WSJ!F163,".")</f>
        <v>4.2439999999999998</v>
      </c>
      <c r="I163" s="2"/>
    </row>
    <row r="164" spans="1:9" x14ac:dyDescent="0.2">
      <c r="A164" s="2">
        <f t="shared" si="2"/>
        <v>44974</v>
      </c>
      <c r="B164" s="2">
        <f>IF(LEN(WSJ!A164)=9,DATE(MID(WSJ!A164,6,4),MID(WSJ!A164,1,1),MID(WSJ!A164,3,2)),DATE(MID(WSJ!A164,7,4),MID(WSJ!A164,1,2),MID(WSJ!A164,4,2)))</f>
        <v>46265</v>
      </c>
      <c r="C164" s="1">
        <f>_xlfn.NUMBERVALUE(WSJ!B164,".")</f>
        <v>1.375</v>
      </c>
      <c r="D164" s="1">
        <f>_xlfn.NUMBERVALUE(WSJ!C164,".")</f>
        <v>90.242000000000004</v>
      </c>
      <c r="E164" s="1">
        <f>_xlfn.NUMBERVALUE(WSJ!D164,".")</f>
        <v>90.245999999999995</v>
      </c>
      <c r="F164" s="1">
        <f>IFERROR(_xlfn.NUMBERVALUE(WSJ!E164,"."),0)</f>
        <v>1.6E-2</v>
      </c>
      <c r="G164" s="1">
        <f>_xlfn.NUMBERVALUE(WSJ!F164,".")</f>
        <v>4.2240000000000002</v>
      </c>
      <c r="I164" s="2"/>
    </row>
    <row r="165" spans="1:9" x14ac:dyDescent="0.2">
      <c r="A165" s="2">
        <f t="shared" si="2"/>
        <v>44974</v>
      </c>
      <c r="B165" s="2">
        <f>IF(LEN(WSJ!A165)=9,DATE(MID(WSJ!A165,6,4),MID(WSJ!A165,1,1),MID(WSJ!A165,3,2)),DATE(MID(WSJ!A165,7,4),MID(WSJ!A165,1,2),MID(WSJ!A165,4,2)))</f>
        <v>46295</v>
      </c>
      <c r="C165" s="1">
        <f>_xlfn.NUMBERVALUE(WSJ!B165,".")</f>
        <v>0.875</v>
      </c>
      <c r="D165" s="1">
        <f>_xlfn.NUMBERVALUE(WSJ!C165,".")</f>
        <v>88.275999999999996</v>
      </c>
      <c r="E165" s="1">
        <f>_xlfn.NUMBERVALUE(WSJ!D165,".")</f>
        <v>88.281999999999996</v>
      </c>
      <c r="F165" s="1">
        <f>IFERROR(_xlfn.NUMBERVALUE(WSJ!E165,"."),0)</f>
        <v>1.2E-2</v>
      </c>
      <c r="G165" s="1">
        <f>_xlfn.NUMBERVALUE(WSJ!F165,".")</f>
        <v>4.2329999999999997</v>
      </c>
      <c r="I165" s="2"/>
    </row>
    <row r="166" spans="1:9" x14ac:dyDescent="0.2">
      <c r="A166" s="2">
        <f t="shared" si="2"/>
        <v>44974</v>
      </c>
      <c r="B166" s="2">
        <f>IF(LEN(WSJ!A166)=9,DATE(MID(WSJ!A166,6,4),MID(WSJ!A166,1,1),MID(WSJ!A166,3,2)),DATE(MID(WSJ!A166,7,4),MID(WSJ!A166,1,2),MID(WSJ!A166,4,2)))</f>
        <v>46295</v>
      </c>
      <c r="C166" s="1">
        <f>_xlfn.NUMBERVALUE(WSJ!B166,".")</f>
        <v>1.625</v>
      </c>
      <c r="D166" s="1">
        <f>_xlfn.NUMBERVALUE(WSJ!C166,".")</f>
        <v>91.141999999999996</v>
      </c>
      <c r="E166" s="1">
        <f>_xlfn.NUMBERVALUE(WSJ!D166,".")</f>
        <v>91.146000000000001</v>
      </c>
      <c r="F166" s="1">
        <f>IFERROR(_xlfn.NUMBERVALUE(WSJ!E166,"."),0)</f>
        <v>0.01</v>
      </c>
      <c r="G166" s="1">
        <f>_xlfn.NUMBERVALUE(WSJ!F166,".")</f>
        <v>4.202</v>
      </c>
      <c r="I166" s="2"/>
    </row>
    <row r="167" spans="1:9" x14ac:dyDescent="0.2">
      <c r="A167" s="2">
        <f t="shared" si="2"/>
        <v>44974</v>
      </c>
      <c r="B167" s="2">
        <f>IF(LEN(WSJ!A167)=9,DATE(MID(WSJ!A167,6,4),MID(WSJ!A167,1,1),MID(WSJ!A167,3,2)),DATE(MID(WSJ!A167,7,4),MID(WSJ!A167,1,2),MID(WSJ!A167,4,2)))</f>
        <v>46326</v>
      </c>
      <c r="C167" s="1">
        <f>_xlfn.NUMBERVALUE(WSJ!B167,".")</f>
        <v>1.125</v>
      </c>
      <c r="D167" s="1">
        <f>_xlfn.NUMBERVALUE(WSJ!C167,".")</f>
        <v>89.165999999999997</v>
      </c>
      <c r="E167" s="1">
        <f>_xlfn.NUMBERVALUE(WSJ!D167,".")</f>
        <v>89.171999999999997</v>
      </c>
      <c r="F167" s="1">
        <f>IFERROR(_xlfn.NUMBERVALUE(WSJ!E167,"."),0)</f>
        <v>1.2E-2</v>
      </c>
      <c r="G167" s="1">
        <f>_xlfn.NUMBERVALUE(WSJ!F167,".")</f>
        <v>4.2169999999999996</v>
      </c>
      <c r="I167" s="2"/>
    </row>
    <row r="168" spans="1:9" x14ac:dyDescent="0.2">
      <c r="A168" s="2">
        <f t="shared" si="2"/>
        <v>44974</v>
      </c>
      <c r="B168" s="2">
        <f>IF(LEN(WSJ!A168)=9,DATE(MID(WSJ!A168,6,4),MID(WSJ!A168,1,1),MID(WSJ!A168,3,2)),DATE(MID(WSJ!A168,7,4),MID(WSJ!A168,1,2),MID(WSJ!A168,4,2)))</f>
        <v>46326</v>
      </c>
      <c r="C168" s="1">
        <f>_xlfn.NUMBERVALUE(WSJ!B168,".")</f>
        <v>1.625</v>
      </c>
      <c r="D168" s="1">
        <f>_xlfn.NUMBERVALUE(WSJ!C168,".")</f>
        <v>91.084000000000003</v>
      </c>
      <c r="E168" s="1">
        <f>_xlfn.NUMBERVALUE(WSJ!D168,".")</f>
        <v>91.09</v>
      </c>
      <c r="F168" s="1">
        <f>IFERROR(_xlfn.NUMBERVALUE(WSJ!E168,"."),0)</f>
        <v>8.0000000000000002E-3</v>
      </c>
      <c r="G168" s="1">
        <f>_xlfn.NUMBERVALUE(WSJ!F168,".")</f>
        <v>4.2009999999999996</v>
      </c>
      <c r="I168" s="2"/>
    </row>
    <row r="169" spans="1:9" x14ac:dyDescent="0.2">
      <c r="A169" s="2">
        <f t="shared" si="2"/>
        <v>44974</v>
      </c>
      <c r="B169" s="2">
        <f>IF(LEN(WSJ!A169)=9,DATE(MID(WSJ!A169,6,4),MID(WSJ!A169,1,1),MID(WSJ!A169,3,2)),DATE(MID(WSJ!A169,7,4),MID(WSJ!A169,1,2),MID(WSJ!A169,4,2)))</f>
        <v>46341</v>
      </c>
      <c r="C169" s="1">
        <f>_xlfn.NUMBERVALUE(WSJ!B169,".")</f>
        <v>2</v>
      </c>
      <c r="D169" s="1">
        <f>_xlfn.NUMBERVALUE(WSJ!C169,".")</f>
        <v>92.135999999999996</v>
      </c>
      <c r="E169" s="1">
        <f>_xlfn.NUMBERVALUE(WSJ!D169,".")</f>
        <v>92.141999999999996</v>
      </c>
      <c r="F169" s="1">
        <f>IFERROR(_xlfn.NUMBERVALUE(WSJ!E169,"."),0)</f>
        <v>6.0000000000000001E-3</v>
      </c>
      <c r="G169" s="1">
        <f>_xlfn.NUMBERVALUE(WSJ!F169,".")</f>
        <v>4.2089999999999996</v>
      </c>
      <c r="I169" s="2"/>
    </row>
    <row r="170" spans="1:9" x14ac:dyDescent="0.2">
      <c r="A170" s="2">
        <f t="shared" si="2"/>
        <v>44974</v>
      </c>
      <c r="B170" s="2">
        <f>IF(LEN(WSJ!A170)=9,DATE(MID(WSJ!A170,6,4),MID(WSJ!A170,1,1),MID(WSJ!A170,3,2)),DATE(MID(WSJ!A170,7,4),MID(WSJ!A170,1,2),MID(WSJ!A170,4,2)))</f>
        <v>46341</v>
      </c>
      <c r="C170" s="1">
        <f>_xlfn.NUMBERVALUE(WSJ!B170,".")</f>
        <v>6.5</v>
      </c>
      <c r="D170" s="1">
        <f>_xlfn.NUMBERVALUE(WSJ!C170,".")</f>
        <v>107.274</v>
      </c>
      <c r="E170" s="1">
        <f>_xlfn.NUMBERVALUE(WSJ!D170,".")</f>
        <v>107.28</v>
      </c>
      <c r="F170" s="1">
        <f>IFERROR(_xlfn.NUMBERVALUE(WSJ!E170,"."),0)</f>
        <v>-6.0000000000000001E-3</v>
      </c>
      <c r="G170" s="1">
        <f>_xlfn.NUMBERVALUE(WSJ!F170,".")</f>
        <v>4.194</v>
      </c>
      <c r="I170" s="2"/>
    </row>
    <row r="171" spans="1:9" x14ac:dyDescent="0.2">
      <c r="A171" s="2">
        <f t="shared" si="2"/>
        <v>44974</v>
      </c>
      <c r="B171" s="2">
        <f>IF(LEN(WSJ!A171)=9,DATE(MID(WSJ!A171,6,4),MID(WSJ!A171,1,1),MID(WSJ!A171,3,2)),DATE(MID(WSJ!A171,7,4),MID(WSJ!A171,1,2),MID(WSJ!A171,4,2)))</f>
        <v>46356</v>
      </c>
      <c r="C171" s="1">
        <f>_xlfn.NUMBERVALUE(WSJ!B171,".")</f>
        <v>1.25</v>
      </c>
      <c r="D171" s="1">
        <f>_xlfn.NUMBERVALUE(WSJ!C171,".")</f>
        <v>89.25</v>
      </c>
      <c r="E171" s="1">
        <f>_xlfn.NUMBERVALUE(WSJ!D171,".")</f>
        <v>89.254000000000005</v>
      </c>
      <c r="F171" s="1">
        <f>IFERROR(_xlfn.NUMBERVALUE(WSJ!E171,"."),0)</f>
        <v>1.7999999999999999E-2</v>
      </c>
      <c r="G171" s="1">
        <f>_xlfn.NUMBERVALUE(WSJ!F171,".")</f>
        <v>4.2030000000000003</v>
      </c>
      <c r="I171" s="2"/>
    </row>
    <row r="172" spans="1:9" x14ac:dyDescent="0.2">
      <c r="A172" s="2">
        <f t="shared" si="2"/>
        <v>44974</v>
      </c>
      <c r="B172" s="2">
        <f>IF(LEN(WSJ!A172)=9,DATE(MID(WSJ!A172,6,4),MID(WSJ!A172,1,1),MID(WSJ!A172,3,2)),DATE(MID(WSJ!A172,7,4),MID(WSJ!A172,1,2),MID(WSJ!A172,4,2)))</f>
        <v>46356</v>
      </c>
      <c r="C172" s="1">
        <f>_xlfn.NUMBERVALUE(WSJ!B172,".")</f>
        <v>1.625</v>
      </c>
      <c r="D172" s="1">
        <f>_xlfn.NUMBERVALUE(WSJ!C172,".")</f>
        <v>91.055999999999997</v>
      </c>
      <c r="E172" s="1">
        <f>_xlfn.NUMBERVALUE(WSJ!D172,".")</f>
        <v>91.061999999999998</v>
      </c>
      <c r="F172" s="1">
        <f>IFERROR(_xlfn.NUMBERVALUE(WSJ!E172,"."),0)</f>
        <v>1.2E-2</v>
      </c>
      <c r="G172" s="1">
        <f>_xlfn.NUMBERVALUE(WSJ!F172,".")</f>
        <v>4.1710000000000003</v>
      </c>
      <c r="I172" s="2"/>
    </row>
    <row r="173" spans="1:9" x14ac:dyDescent="0.2">
      <c r="A173" s="2">
        <f t="shared" si="2"/>
        <v>44974</v>
      </c>
      <c r="B173" s="2">
        <f>IF(LEN(WSJ!A173)=9,DATE(MID(WSJ!A173,6,4),MID(WSJ!A173,1,1),MID(WSJ!A173,3,2)),DATE(MID(WSJ!A173,7,4),MID(WSJ!A173,1,2),MID(WSJ!A173,4,2)))</f>
        <v>46387</v>
      </c>
      <c r="C173" s="1">
        <f>_xlfn.NUMBERVALUE(WSJ!B173,".")</f>
        <v>1.25</v>
      </c>
      <c r="D173" s="1">
        <f>_xlfn.NUMBERVALUE(WSJ!C173,".")</f>
        <v>89.201999999999998</v>
      </c>
      <c r="E173" s="1">
        <f>_xlfn.NUMBERVALUE(WSJ!D173,".")</f>
        <v>89.206000000000003</v>
      </c>
      <c r="F173" s="1">
        <f>IFERROR(_xlfn.NUMBERVALUE(WSJ!E173,"."),0)</f>
        <v>8.0000000000000002E-3</v>
      </c>
      <c r="G173" s="1">
        <f>_xlfn.NUMBERVALUE(WSJ!F173,".")</f>
        <v>4.1840000000000002</v>
      </c>
      <c r="I173" s="2"/>
    </row>
    <row r="174" spans="1:9" x14ac:dyDescent="0.2">
      <c r="A174" s="2">
        <f t="shared" si="2"/>
        <v>44974</v>
      </c>
      <c r="B174" s="2">
        <f>IF(LEN(WSJ!A174)=9,DATE(MID(WSJ!A174,6,4),MID(WSJ!A174,1,1),MID(WSJ!A174,3,2)),DATE(MID(WSJ!A174,7,4),MID(WSJ!A174,1,2),MID(WSJ!A174,4,2)))</f>
        <v>46387</v>
      </c>
      <c r="C174" s="1">
        <f>_xlfn.NUMBERVALUE(WSJ!B174,".")</f>
        <v>1.75</v>
      </c>
      <c r="D174" s="1">
        <f>_xlfn.NUMBERVALUE(WSJ!C174,".")</f>
        <v>91.164000000000001</v>
      </c>
      <c r="E174" s="1">
        <f>_xlfn.NUMBERVALUE(WSJ!D174,".")</f>
        <v>91.17</v>
      </c>
      <c r="F174" s="1">
        <f>IFERROR(_xlfn.NUMBERVALUE(WSJ!E174,"."),0)</f>
        <v>0.01</v>
      </c>
      <c r="G174" s="1">
        <f>_xlfn.NUMBERVALUE(WSJ!F174,".")</f>
        <v>4.149</v>
      </c>
      <c r="I174" s="2"/>
    </row>
    <row r="175" spans="1:9" x14ac:dyDescent="0.2">
      <c r="A175" s="2">
        <f t="shared" si="2"/>
        <v>44974</v>
      </c>
      <c r="B175" s="2">
        <f>IF(LEN(WSJ!A175)=9,DATE(MID(WSJ!A175,6,4),MID(WSJ!A175,1,1),MID(WSJ!A175,3,2)),DATE(MID(WSJ!A175,7,4),MID(WSJ!A175,1,2),MID(WSJ!A175,4,2)))</f>
        <v>46418</v>
      </c>
      <c r="C175" s="1">
        <f>_xlfn.NUMBERVALUE(WSJ!B175,".")</f>
        <v>1.5</v>
      </c>
      <c r="D175" s="1">
        <f>_xlfn.NUMBERVALUE(WSJ!C175,".")</f>
        <v>90.111999999999995</v>
      </c>
      <c r="E175" s="1">
        <f>_xlfn.NUMBERVALUE(WSJ!D175,".")</f>
        <v>90.116</v>
      </c>
      <c r="F175" s="1">
        <f>IFERROR(_xlfn.NUMBERVALUE(WSJ!E175,"."),0)</f>
        <v>1.2E-2</v>
      </c>
      <c r="G175" s="1">
        <f>_xlfn.NUMBERVALUE(WSJ!F175,".")</f>
        <v>4.1749999999999998</v>
      </c>
      <c r="I175" s="2"/>
    </row>
    <row r="176" spans="1:9" x14ac:dyDescent="0.2">
      <c r="A176" s="2">
        <f t="shared" si="2"/>
        <v>44974</v>
      </c>
      <c r="B176" s="2">
        <f>IF(LEN(WSJ!A176)=9,DATE(MID(WSJ!A176,6,4),MID(WSJ!A176,1,1),MID(WSJ!A176,3,2)),DATE(MID(WSJ!A176,7,4),MID(WSJ!A176,1,2),MID(WSJ!A176,4,2)))</f>
        <v>46433</v>
      </c>
      <c r="C176" s="1">
        <f>_xlfn.NUMBERVALUE(WSJ!B176,".")</f>
        <v>2.25</v>
      </c>
      <c r="D176" s="1">
        <f>_xlfn.NUMBERVALUE(WSJ!C176,".")</f>
        <v>93.022000000000006</v>
      </c>
      <c r="E176" s="1">
        <f>_xlfn.NUMBERVALUE(WSJ!D176,".")</f>
        <v>93.025999999999996</v>
      </c>
      <c r="F176" s="1">
        <f>IFERROR(_xlfn.NUMBERVALUE(WSJ!E176,"."),0)</f>
        <v>1.6E-2</v>
      </c>
      <c r="G176" s="1">
        <f>_xlfn.NUMBERVALUE(WSJ!F176,".")</f>
        <v>4.1509999999999998</v>
      </c>
      <c r="I176" s="2"/>
    </row>
    <row r="177" spans="1:9" x14ac:dyDescent="0.2">
      <c r="A177" s="2">
        <f t="shared" si="2"/>
        <v>44974</v>
      </c>
      <c r="B177" s="2">
        <f>IF(LEN(WSJ!A177)=9,DATE(MID(WSJ!A177,6,4),MID(WSJ!A177,1,1),MID(WSJ!A177,3,2)),DATE(MID(WSJ!A177,7,4),MID(WSJ!A177,1,2),MID(WSJ!A177,4,2)))</f>
        <v>46433</v>
      </c>
      <c r="C177" s="1">
        <f>_xlfn.NUMBERVALUE(WSJ!B177,".")</f>
        <v>6.625</v>
      </c>
      <c r="D177" s="1">
        <f>_xlfn.NUMBERVALUE(WSJ!C177,".")</f>
        <v>108.30200000000001</v>
      </c>
      <c r="E177" s="1">
        <f>_xlfn.NUMBERVALUE(WSJ!D177,".")</f>
        <v>108.306</v>
      </c>
      <c r="F177" s="1">
        <f>IFERROR(_xlfn.NUMBERVALUE(WSJ!E177,"."),0)</f>
        <v>2E-3</v>
      </c>
      <c r="G177" s="1">
        <f>_xlfn.NUMBERVALUE(WSJ!F177,".")</f>
        <v>4.16</v>
      </c>
      <c r="I177" s="2"/>
    </row>
    <row r="178" spans="1:9" x14ac:dyDescent="0.2">
      <c r="A178" s="2">
        <f t="shared" si="2"/>
        <v>44974</v>
      </c>
      <c r="B178" s="2">
        <f>IF(LEN(WSJ!A178)=9,DATE(MID(WSJ!A178,6,4),MID(WSJ!A178,1,1),MID(WSJ!A178,3,2)),DATE(MID(WSJ!A178,7,4),MID(WSJ!A178,1,2),MID(WSJ!A178,4,2)))</f>
        <v>46446</v>
      </c>
      <c r="C178" s="1">
        <f>_xlfn.NUMBERVALUE(WSJ!B178,".")</f>
        <v>1.125</v>
      </c>
      <c r="D178" s="1">
        <f>_xlfn.NUMBERVALUE(WSJ!C178,".")</f>
        <v>88.311999999999998</v>
      </c>
      <c r="E178" s="1">
        <f>_xlfn.NUMBERVALUE(WSJ!D178,".")</f>
        <v>88.316000000000003</v>
      </c>
      <c r="F178" s="1">
        <f>IFERROR(_xlfn.NUMBERVALUE(WSJ!E178,"."),0)</f>
        <v>1.2E-2</v>
      </c>
      <c r="G178" s="1">
        <f>_xlfn.NUMBERVALUE(WSJ!F178,".")</f>
        <v>4.125</v>
      </c>
      <c r="I178" s="2"/>
    </row>
    <row r="179" spans="1:9" x14ac:dyDescent="0.2">
      <c r="A179" s="2">
        <f t="shared" si="2"/>
        <v>44974</v>
      </c>
      <c r="B179" s="2">
        <f>IF(LEN(WSJ!A179)=9,DATE(MID(WSJ!A179,6,4),MID(WSJ!A179,1,1),MID(WSJ!A179,3,2)),DATE(MID(WSJ!A179,7,4),MID(WSJ!A179,1,2),MID(WSJ!A179,4,2)))</f>
        <v>46446</v>
      </c>
      <c r="C179" s="1">
        <f>_xlfn.NUMBERVALUE(WSJ!B179,".")</f>
        <v>1.875</v>
      </c>
      <c r="D179" s="1">
        <f>_xlfn.NUMBERVALUE(WSJ!C179,".")</f>
        <v>91.183999999999997</v>
      </c>
      <c r="E179" s="1">
        <f>_xlfn.NUMBERVALUE(WSJ!D179,".")</f>
        <v>91.19</v>
      </c>
      <c r="F179" s="1">
        <f>IFERROR(_xlfn.NUMBERVALUE(WSJ!E179,"."),0)</f>
        <v>2.1999999999999999E-2</v>
      </c>
      <c r="G179" s="1">
        <f>_xlfn.NUMBERVALUE(WSJ!F179,".")</f>
        <v>4.1680000000000001</v>
      </c>
      <c r="I179" s="2"/>
    </row>
    <row r="180" spans="1:9" x14ac:dyDescent="0.2">
      <c r="A180" s="2">
        <f t="shared" si="2"/>
        <v>44974</v>
      </c>
      <c r="B180" s="2">
        <f>IF(LEN(WSJ!A180)=9,DATE(MID(WSJ!A180,6,4),MID(WSJ!A180,1,1),MID(WSJ!A180,3,2)),DATE(MID(WSJ!A180,7,4),MID(WSJ!A180,1,2),MID(WSJ!A180,4,2)))</f>
        <v>46477</v>
      </c>
      <c r="C180" s="1">
        <f>_xlfn.NUMBERVALUE(WSJ!B180,".")</f>
        <v>0.625</v>
      </c>
      <c r="D180" s="1">
        <f>_xlfn.NUMBERVALUE(WSJ!C180,".")</f>
        <v>86.296000000000006</v>
      </c>
      <c r="E180" s="1">
        <f>_xlfn.NUMBERVALUE(WSJ!D180,".")</f>
        <v>86.302000000000007</v>
      </c>
      <c r="F180" s="1">
        <f>IFERROR(_xlfn.NUMBERVALUE(WSJ!E180,"."),0)</f>
        <v>2.1999999999999999E-2</v>
      </c>
      <c r="G180" s="1">
        <f>_xlfn.NUMBERVALUE(WSJ!F180,".")</f>
        <v>4.1139999999999999</v>
      </c>
      <c r="I180" s="2"/>
    </row>
    <row r="181" spans="1:9" x14ac:dyDescent="0.2">
      <c r="A181" s="2">
        <f t="shared" si="2"/>
        <v>44974</v>
      </c>
      <c r="B181" s="2">
        <f>IF(LEN(WSJ!A181)=9,DATE(MID(WSJ!A181,6,4),MID(WSJ!A181,1,1),MID(WSJ!A181,3,2)),DATE(MID(WSJ!A181,7,4),MID(WSJ!A181,1,2),MID(WSJ!A181,4,2)))</f>
        <v>46477</v>
      </c>
      <c r="C181" s="1">
        <f>_xlfn.NUMBERVALUE(WSJ!B181,".")</f>
        <v>2.5</v>
      </c>
      <c r="D181" s="1">
        <f>_xlfn.NUMBERVALUE(WSJ!C181,".")</f>
        <v>93.256</v>
      </c>
      <c r="E181" s="1">
        <f>_xlfn.NUMBERVALUE(WSJ!D181,".")</f>
        <v>93.262</v>
      </c>
      <c r="F181" s="1">
        <f>IFERROR(_xlfn.NUMBERVALUE(WSJ!E181,"."),0)</f>
        <v>1.6E-2</v>
      </c>
      <c r="G181" s="1">
        <f>_xlfn.NUMBERVALUE(WSJ!F181,".")</f>
        <v>4.1529999999999996</v>
      </c>
      <c r="I181" s="2"/>
    </row>
    <row r="182" spans="1:9" x14ac:dyDescent="0.2">
      <c r="A182" s="2">
        <f t="shared" si="2"/>
        <v>44974</v>
      </c>
      <c r="B182" s="2">
        <f>IF(LEN(WSJ!A182)=9,DATE(MID(WSJ!A182,6,4),MID(WSJ!A182,1,1),MID(WSJ!A182,3,2)),DATE(MID(WSJ!A182,7,4),MID(WSJ!A182,1,2),MID(WSJ!A182,4,2)))</f>
        <v>46507</v>
      </c>
      <c r="C182" s="1">
        <f>_xlfn.NUMBERVALUE(WSJ!B182,".")</f>
        <v>0.5</v>
      </c>
      <c r="D182" s="1">
        <f>_xlfn.NUMBERVALUE(WSJ!C182,".")</f>
        <v>86.063999999999993</v>
      </c>
      <c r="E182" s="1">
        <f>_xlfn.NUMBERVALUE(WSJ!D182,".")</f>
        <v>86.07</v>
      </c>
      <c r="F182" s="1">
        <f>IFERROR(_xlfn.NUMBERVALUE(WSJ!E182,"."),0)</f>
        <v>2.1999999999999999E-2</v>
      </c>
      <c r="G182" s="1">
        <f>_xlfn.NUMBERVALUE(WSJ!F182,".")</f>
        <v>4.1159999999999997</v>
      </c>
      <c r="I182" s="2"/>
    </row>
    <row r="183" spans="1:9" x14ac:dyDescent="0.2">
      <c r="A183" s="2">
        <f t="shared" si="2"/>
        <v>44974</v>
      </c>
      <c r="B183" s="2">
        <f>IF(LEN(WSJ!A183)=9,DATE(MID(WSJ!A183,6,4),MID(WSJ!A183,1,1),MID(WSJ!A183,3,2)),DATE(MID(WSJ!A183,7,4),MID(WSJ!A183,1,2),MID(WSJ!A183,4,2)))</f>
        <v>46507</v>
      </c>
      <c r="C183" s="1">
        <f>_xlfn.NUMBERVALUE(WSJ!B183,".")</f>
        <v>2.75</v>
      </c>
      <c r="D183" s="1">
        <f>_xlfn.NUMBERVALUE(WSJ!C183,".")</f>
        <v>94.213999999999999</v>
      </c>
      <c r="E183" s="1">
        <f>_xlfn.NUMBERVALUE(WSJ!D183,".")</f>
        <v>94.22</v>
      </c>
      <c r="F183" s="1">
        <f>IFERROR(_xlfn.NUMBERVALUE(WSJ!E183,"."),0)</f>
        <v>0.02</v>
      </c>
      <c r="G183" s="1">
        <f>_xlfn.NUMBERVALUE(WSJ!F183,".")</f>
        <v>4.1440000000000001</v>
      </c>
      <c r="I183" s="2"/>
    </row>
    <row r="184" spans="1:9" x14ac:dyDescent="0.2">
      <c r="A184" s="2">
        <f t="shared" si="2"/>
        <v>44974</v>
      </c>
      <c r="B184" s="2">
        <f>IF(LEN(WSJ!A184)=9,DATE(MID(WSJ!A184,6,4),MID(WSJ!A184,1,1),MID(WSJ!A184,3,2)),DATE(MID(WSJ!A184,7,4),MID(WSJ!A184,1,2),MID(WSJ!A184,4,2)))</f>
        <v>46522</v>
      </c>
      <c r="C184" s="1">
        <f>_xlfn.NUMBERVALUE(WSJ!B184,".")</f>
        <v>2.375</v>
      </c>
      <c r="D184" s="1">
        <f>_xlfn.NUMBERVALUE(WSJ!C184,".")</f>
        <v>93.063999999999993</v>
      </c>
      <c r="E184" s="1">
        <f>_xlfn.NUMBERVALUE(WSJ!D184,".")</f>
        <v>93.07</v>
      </c>
      <c r="F184" s="1">
        <f>IFERROR(_xlfn.NUMBERVALUE(WSJ!E184,"."),0)</f>
        <v>0.02</v>
      </c>
      <c r="G184" s="1">
        <f>_xlfn.NUMBERVALUE(WSJ!F184,".")</f>
        <v>4.1390000000000002</v>
      </c>
      <c r="I184" s="2"/>
    </row>
    <row r="185" spans="1:9" x14ac:dyDescent="0.2">
      <c r="A185" s="2">
        <f t="shared" si="2"/>
        <v>44974</v>
      </c>
      <c r="B185" s="2">
        <f>IF(LEN(WSJ!A185)=9,DATE(MID(WSJ!A185,6,4),MID(WSJ!A185,1,1),MID(WSJ!A185,3,2)),DATE(MID(WSJ!A185,7,4),MID(WSJ!A185,1,2),MID(WSJ!A185,4,2)))</f>
        <v>46538</v>
      </c>
      <c r="C185" s="1">
        <f>_xlfn.NUMBERVALUE(WSJ!B185,".")</f>
        <v>0.5</v>
      </c>
      <c r="D185" s="1">
        <f>_xlfn.NUMBERVALUE(WSJ!C185,".")</f>
        <v>85.296000000000006</v>
      </c>
      <c r="E185" s="1">
        <f>_xlfn.NUMBERVALUE(WSJ!D185,".")</f>
        <v>85.302000000000007</v>
      </c>
      <c r="F185" s="1">
        <f>IFERROR(_xlfn.NUMBERVALUE(WSJ!E185,"."),0)</f>
        <v>1.6E-2</v>
      </c>
      <c r="G185" s="1">
        <f>_xlfn.NUMBERVALUE(WSJ!F185,".")</f>
        <v>4.1219999999999999</v>
      </c>
      <c r="I185" s="2"/>
    </row>
    <row r="186" spans="1:9" x14ac:dyDescent="0.2">
      <c r="A186" s="2">
        <f t="shared" si="2"/>
        <v>44974</v>
      </c>
      <c r="B186" s="2">
        <f>IF(LEN(WSJ!A186)=9,DATE(MID(WSJ!A186,6,4),MID(WSJ!A186,1,1),MID(WSJ!A186,3,2)),DATE(MID(WSJ!A186,7,4),MID(WSJ!A186,1,2),MID(WSJ!A186,4,2)))</f>
        <v>46538</v>
      </c>
      <c r="C186" s="1">
        <f>_xlfn.NUMBERVALUE(WSJ!B186,".")</f>
        <v>2.625</v>
      </c>
      <c r="D186" s="1">
        <f>_xlfn.NUMBERVALUE(WSJ!C186,".")</f>
        <v>94.043999999999997</v>
      </c>
      <c r="E186" s="1">
        <f>_xlfn.NUMBERVALUE(WSJ!D186,".")</f>
        <v>94.05</v>
      </c>
      <c r="F186" s="1">
        <f>IFERROR(_xlfn.NUMBERVALUE(WSJ!E186,"."),0)</f>
        <v>3.7999999999999999E-2</v>
      </c>
      <c r="G186" s="1">
        <f>_xlfn.NUMBERVALUE(WSJ!F186,".")</f>
        <v>4.13</v>
      </c>
      <c r="I186" s="2"/>
    </row>
    <row r="187" spans="1:9" x14ac:dyDescent="0.2">
      <c r="A187" s="2">
        <f t="shared" si="2"/>
        <v>44974</v>
      </c>
      <c r="B187" s="2">
        <f>IF(LEN(WSJ!A187)=9,DATE(MID(WSJ!A187,6,4),MID(WSJ!A187,1,1),MID(WSJ!A187,3,2)),DATE(MID(WSJ!A187,7,4),MID(WSJ!A187,1,2),MID(WSJ!A187,4,2)))</f>
        <v>46568</v>
      </c>
      <c r="C187" s="1">
        <f>_xlfn.NUMBERVALUE(WSJ!B187,".")</f>
        <v>0.5</v>
      </c>
      <c r="D187" s="1">
        <f>_xlfn.NUMBERVALUE(WSJ!C187,".")</f>
        <v>85.236000000000004</v>
      </c>
      <c r="E187" s="1">
        <f>_xlfn.NUMBERVALUE(WSJ!D187,".")</f>
        <v>85.242000000000004</v>
      </c>
      <c r="F187" s="1">
        <f>IFERROR(_xlfn.NUMBERVALUE(WSJ!E187,"."),0)</f>
        <v>0.02</v>
      </c>
      <c r="G187" s="1">
        <f>_xlfn.NUMBERVALUE(WSJ!F187,".")</f>
        <v>4.1029999999999998</v>
      </c>
      <c r="I187" s="2"/>
    </row>
    <row r="188" spans="1:9" x14ac:dyDescent="0.2">
      <c r="A188" s="2">
        <f t="shared" si="2"/>
        <v>44974</v>
      </c>
      <c r="B188" s="2">
        <f>IF(LEN(WSJ!A188)=9,DATE(MID(WSJ!A188,6,4),MID(WSJ!A188,1,1),MID(WSJ!A188,3,2)),DATE(MID(WSJ!A188,7,4),MID(WSJ!A188,1,2),MID(WSJ!A188,4,2)))</f>
        <v>46568</v>
      </c>
      <c r="C188" s="1">
        <f>_xlfn.NUMBERVALUE(WSJ!B188,".")</f>
        <v>3.25</v>
      </c>
      <c r="D188" s="1">
        <f>_xlfn.NUMBERVALUE(WSJ!C188,".")</f>
        <v>96.171999999999997</v>
      </c>
      <c r="E188" s="1">
        <f>_xlfn.NUMBERVALUE(WSJ!D188,".")</f>
        <v>96.176000000000002</v>
      </c>
      <c r="F188" s="1">
        <f>IFERROR(_xlfn.NUMBERVALUE(WSJ!E188,"."),0)</f>
        <v>0.03</v>
      </c>
      <c r="G188" s="1">
        <f>_xlfn.NUMBERVALUE(WSJ!F188,".")</f>
        <v>4.1210000000000004</v>
      </c>
      <c r="I188" s="2"/>
    </row>
    <row r="189" spans="1:9" x14ac:dyDescent="0.2">
      <c r="A189" s="2">
        <f t="shared" si="2"/>
        <v>44974</v>
      </c>
      <c r="B189" s="2">
        <f>IF(LEN(WSJ!A189)=9,DATE(MID(WSJ!A189,6,4),MID(WSJ!A189,1,1),MID(WSJ!A189,3,2)),DATE(MID(WSJ!A189,7,4),MID(WSJ!A189,1,2),MID(WSJ!A189,4,2)))</f>
        <v>46599</v>
      </c>
      <c r="C189" s="1">
        <f>_xlfn.NUMBERVALUE(WSJ!B189,".")</f>
        <v>0.375</v>
      </c>
      <c r="D189" s="1">
        <f>_xlfn.NUMBERVALUE(WSJ!C189,".")</f>
        <v>85.016000000000005</v>
      </c>
      <c r="E189" s="1">
        <f>_xlfn.NUMBERVALUE(WSJ!D189,".")</f>
        <v>85.022000000000006</v>
      </c>
      <c r="F189" s="1">
        <f>IFERROR(_xlfn.NUMBERVALUE(WSJ!E189,"."),0)</f>
        <v>0.70199999999999996</v>
      </c>
      <c r="G189" s="1">
        <f>_xlfn.NUMBERVALUE(WSJ!F189,".")</f>
        <v>4.0839999999999996</v>
      </c>
      <c r="I189" s="2"/>
    </row>
    <row r="190" spans="1:9" x14ac:dyDescent="0.2">
      <c r="A190" s="2">
        <f t="shared" si="2"/>
        <v>44974</v>
      </c>
      <c r="B190" s="2">
        <f>IF(LEN(WSJ!A190)=9,DATE(MID(WSJ!A190,6,4),MID(WSJ!A190,1,1),MID(WSJ!A190,3,2)),DATE(MID(WSJ!A190,7,4),MID(WSJ!A190,1,2),MID(WSJ!A190,4,2)))</f>
        <v>46599</v>
      </c>
      <c r="C190" s="1">
        <f>_xlfn.NUMBERVALUE(WSJ!B190,".")</f>
        <v>2.75</v>
      </c>
      <c r="D190" s="1">
        <f>_xlfn.NUMBERVALUE(WSJ!C190,".")</f>
        <v>94.17</v>
      </c>
      <c r="E190" s="1">
        <f>_xlfn.NUMBERVALUE(WSJ!D190,".")</f>
        <v>94.174000000000007</v>
      </c>
      <c r="F190" s="1">
        <f>IFERROR(_xlfn.NUMBERVALUE(WSJ!E190,"."),0)</f>
        <v>3.7999999999999999E-2</v>
      </c>
      <c r="G190" s="1">
        <f>_xlfn.NUMBERVALUE(WSJ!F190,".")</f>
        <v>4.1050000000000004</v>
      </c>
      <c r="I190" s="2"/>
    </row>
    <row r="191" spans="1:9" x14ac:dyDescent="0.2">
      <c r="A191" s="2">
        <f t="shared" si="2"/>
        <v>44974</v>
      </c>
      <c r="B191" s="2">
        <f>IF(LEN(WSJ!A191)=9,DATE(MID(WSJ!A191,6,4),MID(WSJ!A191,1,1),MID(WSJ!A191,3,2)),DATE(MID(WSJ!A191,7,4),MID(WSJ!A191,1,2),MID(WSJ!A191,4,2)))</f>
        <v>46614</v>
      </c>
      <c r="C191" s="1">
        <f>_xlfn.NUMBERVALUE(WSJ!B191,".")</f>
        <v>2.25</v>
      </c>
      <c r="D191" s="1">
        <f>_xlfn.NUMBERVALUE(WSJ!C191,".")</f>
        <v>92.165999999999997</v>
      </c>
      <c r="E191" s="1">
        <f>_xlfn.NUMBERVALUE(WSJ!D191,".")</f>
        <v>92.171999999999997</v>
      </c>
      <c r="F191" s="1">
        <f>IFERROR(_xlfn.NUMBERVALUE(WSJ!E191,"."),0)</f>
        <v>0.02</v>
      </c>
      <c r="G191" s="1">
        <f>_xlfn.NUMBERVALUE(WSJ!F191,".")</f>
        <v>4.0880000000000001</v>
      </c>
      <c r="I191" s="2"/>
    </row>
    <row r="192" spans="1:9" x14ac:dyDescent="0.2">
      <c r="A192" s="2">
        <f t="shared" si="2"/>
        <v>44974</v>
      </c>
      <c r="B192" s="2">
        <f>IF(LEN(WSJ!A192)=9,DATE(MID(WSJ!A192,6,4),MID(WSJ!A192,1,1),MID(WSJ!A192,3,2)),DATE(MID(WSJ!A192,7,4),MID(WSJ!A192,1,2),MID(WSJ!A192,4,2)))</f>
        <v>46614</v>
      </c>
      <c r="C192" s="1">
        <f>_xlfn.NUMBERVALUE(WSJ!B192,".")</f>
        <v>6.375</v>
      </c>
      <c r="D192" s="1">
        <f>_xlfn.NUMBERVALUE(WSJ!C192,".")</f>
        <v>109.03400000000001</v>
      </c>
      <c r="E192" s="1">
        <f>_xlfn.NUMBERVALUE(WSJ!D192,".")</f>
        <v>109.04</v>
      </c>
      <c r="F192" s="1">
        <f>IFERROR(_xlfn.NUMBERVALUE(WSJ!E192,"."),0)</f>
        <v>4.0000000000000001E-3</v>
      </c>
      <c r="G192" s="1">
        <f>_xlfn.NUMBERVALUE(WSJ!F192,".")</f>
        <v>4.125</v>
      </c>
      <c r="I192" s="2"/>
    </row>
    <row r="193" spans="1:9" x14ac:dyDescent="0.2">
      <c r="A193" s="2">
        <f t="shared" si="2"/>
        <v>44974</v>
      </c>
      <c r="B193" s="2">
        <f>IF(LEN(WSJ!A193)=9,DATE(MID(WSJ!A193,6,4),MID(WSJ!A193,1,1),MID(WSJ!A193,3,2)),DATE(MID(WSJ!A193,7,4),MID(WSJ!A193,1,2),MID(WSJ!A193,4,2)))</f>
        <v>46630</v>
      </c>
      <c r="C193" s="1">
        <f>_xlfn.NUMBERVALUE(WSJ!B193,".")</f>
        <v>0.5</v>
      </c>
      <c r="D193" s="1">
        <f>_xlfn.NUMBERVALUE(WSJ!C193,".")</f>
        <v>85.11</v>
      </c>
      <c r="E193" s="1">
        <f>_xlfn.NUMBERVALUE(WSJ!D193,".")</f>
        <v>85.114000000000004</v>
      </c>
      <c r="F193" s="1">
        <f>IFERROR(_xlfn.NUMBERVALUE(WSJ!E193,"."),0)</f>
        <v>2.4E-2</v>
      </c>
      <c r="G193" s="1">
        <f>_xlfn.NUMBERVALUE(WSJ!F193,".")</f>
        <v>4.08</v>
      </c>
      <c r="I193" s="2"/>
    </row>
    <row r="194" spans="1:9" x14ac:dyDescent="0.2">
      <c r="A194" s="2">
        <f t="shared" si="2"/>
        <v>44974</v>
      </c>
      <c r="B194" s="2">
        <f>IF(LEN(WSJ!A194)=9,DATE(MID(WSJ!A194,6,4),MID(WSJ!A194,1,1),MID(WSJ!A194,3,2)),DATE(MID(WSJ!A194,7,4),MID(WSJ!A194,1,2),MID(WSJ!A194,4,2)))</f>
        <v>46630</v>
      </c>
      <c r="C194" s="1">
        <f>_xlfn.NUMBERVALUE(WSJ!B194,".")</f>
        <v>3.125</v>
      </c>
      <c r="D194" s="1">
        <f>_xlfn.NUMBERVALUE(WSJ!C194,".")</f>
        <v>96.016000000000005</v>
      </c>
      <c r="E194" s="1">
        <f>_xlfn.NUMBERVALUE(WSJ!D194,".")</f>
        <v>96.022000000000006</v>
      </c>
      <c r="F194" s="1">
        <f>IFERROR(_xlfn.NUMBERVALUE(WSJ!E194,"."),0)</f>
        <v>0.72</v>
      </c>
      <c r="G194" s="1">
        <f>_xlfn.NUMBERVALUE(WSJ!F194,".")</f>
        <v>4.0860000000000003</v>
      </c>
      <c r="I194" s="2"/>
    </row>
    <row r="195" spans="1:9" x14ac:dyDescent="0.2">
      <c r="A195" s="2">
        <f t="shared" si="2"/>
        <v>44974</v>
      </c>
      <c r="B195" s="2">
        <f>IF(LEN(WSJ!A195)=9,DATE(MID(WSJ!A195,6,4),MID(WSJ!A195,1,1),MID(WSJ!A195,3,2)),DATE(MID(WSJ!A195,7,4),MID(WSJ!A195,1,2),MID(WSJ!A195,4,2)))</f>
        <v>46660</v>
      </c>
      <c r="C195" s="1">
        <f>_xlfn.NUMBERVALUE(WSJ!B195,".")</f>
        <v>4.125</v>
      </c>
      <c r="D195" s="1">
        <f>_xlfn.NUMBERVALUE(WSJ!C195,".")</f>
        <v>100.04</v>
      </c>
      <c r="E195" s="1">
        <f>_xlfn.NUMBERVALUE(WSJ!D195,".")</f>
        <v>100.044</v>
      </c>
      <c r="F195" s="1">
        <f>IFERROR(_xlfn.NUMBERVALUE(WSJ!E195,"."),0)</f>
        <v>0.03</v>
      </c>
      <c r="G195" s="1">
        <f>_xlfn.NUMBERVALUE(WSJ!F195,".")</f>
        <v>4.09</v>
      </c>
      <c r="I195" s="2"/>
    </row>
    <row r="196" spans="1:9" x14ac:dyDescent="0.2">
      <c r="A196" s="2">
        <f t="shared" ref="A196:A259" si="3">A195</f>
        <v>44974</v>
      </c>
      <c r="B196" s="2">
        <f>IF(LEN(WSJ!A196)=9,DATE(MID(WSJ!A196,6,4),MID(WSJ!A196,1,1),MID(WSJ!A196,3,2)),DATE(MID(WSJ!A196,7,4),MID(WSJ!A196,1,2),MID(WSJ!A196,4,2)))</f>
        <v>46691</v>
      </c>
      <c r="C196" s="1">
        <f>_xlfn.NUMBERVALUE(WSJ!B196,".")</f>
        <v>0.5</v>
      </c>
      <c r="D196" s="1">
        <f>_xlfn.NUMBERVALUE(WSJ!C196,".")</f>
        <v>84.292000000000002</v>
      </c>
      <c r="E196" s="1">
        <f>_xlfn.NUMBERVALUE(WSJ!D196,".")</f>
        <v>84.296000000000006</v>
      </c>
      <c r="F196" s="1">
        <f>IFERROR(_xlfn.NUMBERVALUE(WSJ!E196,"."),0)</f>
        <v>2.1999999999999999E-2</v>
      </c>
      <c r="G196" s="1">
        <f>_xlfn.NUMBERVALUE(WSJ!F196,".")</f>
        <v>4.0629999999999997</v>
      </c>
      <c r="I196" s="2"/>
    </row>
    <row r="197" spans="1:9" x14ac:dyDescent="0.2">
      <c r="A197" s="2">
        <f t="shared" si="3"/>
        <v>44974</v>
      </c>
      <c r="B197" s="2">
        <f>IF(LEN(WSJ!A197)=9,DATE(MID(WSJ!A197,6,4),MID(WSJ!A197,1,1),MID(WSJ!A197,3,2)),DATE(MID(WSJ!A197,7,4),MID(WSJ!A197,1,2),MID(WSJ!A197,4,2)))</f>
        <v>46691</v>
      </c>
      <c r="C197" s="1">
        <f>_xlfn.NUMBERVALUE(WSJ!B197,".")</f>
        <v>4.125</v>
      </c>
      <c r="D197" s="1">
        <f>_xlfn.NUMBERVALUE(WSJ!C197,".")</f>
        <v>100.056</v>
      </c>
      <c r="E197" s="1">
        <f>_xlfn.NUMBERVALUE(WSJ!D197,".")</f>
        <v>100.062</v>
      </c>
      <c r="F197" s="1">
        <f>IFERROR(_xlfn.NUMBERVALUE(WSJ!E197,"."),0)</f>
        <v>3.4000000000000002E-2</v>
      </c>
      <c r="G197" s="1">
        <f>_xlfn.NUMBERVALUE(WSJ!F197,".")</f>
        <v>4.0780000000000003</v>
      </c>
      <c r="I197" s="2"/>
    </row>
    <row r="198" spans="1:9" x14ac:dyDescent="0.2">
      <c r="A198" s="2">
        <f t="shared" si="3"/>
        <v>44974</v>
      </c>
      <c r="B198" s="2">
        <f>IF(LEN(WSJ!A198)=9,DATE(MID(WSJ!A198,6,4),MID(WSJ!A198,1,1),MID(WSJ!A198,3,2)),DATE(MID(WSJ!A198,7,4),MID(WSJ!A198,1,2),MID(WSJ!A198,4,2)))</f>
        <v>46706</v>
      </c>
      <c r="C198" s="1">
        <f>_xlfn.NUMBERVALUE(WSJ!B198,".")</f>
        <v>2.25</v>
      </c>
      <c r="D198" s="1">
        <f>_xlfn.NUMBERVALUE(WSJ!C198,".")</f>
        <v>92.072000000000003</v>
      </c>
      <c r="E198" s="1">
        <f>_xlfn.NUMBERVALUE(WSJ!D198,".")</f>
        <v>92.075999999999993</v>
      </c>
      <c r="F198" s="1">
        <f>IFERROR(_xlfn.NUMBERVALUE(WSJ!E198,"."),0)</f>
        <v>0.01</v>
      </c>
      <c r="G198" s="1">
        <f>_xlfn.NUMBERVALUE(WSJ!F198,".")</f>
        <v>4.069</v>
      </c>
      <c r="I198" s="2"/>
    </row>
    <row r="199" spans="1:9" x14ac:dyDescent="0.2">
      <c r="A199" s="2">
        <f t="shared" si="3"/>
        <v>44974</v>
      </c>
      <c r="B199" s="2">
        <f>IF(LEN(WSJ!A199)=9,DATE(MID(WSJ!A199,6,4),MID(WSJ!A199,1,1),MID(WSJ!A199,3,2)),DATE(MID(WSJ!A199,7,4),MID(WSJ!A199,1,2),MID(WSJ!A199,4,2)))</f>
        <v>46706</v>
      </c>
      <c r="C199" s="1">
        <f>_xlfn.NUMBERVALUE(WSJ!B199,".")</f>
        <v>6.125</v>
      </c>
      <c r="D199" s="1">
        <f>_xlfn.NUMBERVALUE(WSJ!C199,".")</f>
        <v>108.23399999999999</v>
      </c>
      <c r="E199" s="1">
        <f>_xlfn.NUMBERVALUE(WSJ!D199,".")</f>
        <v>108.24</v>
      </c>
      <c r="F199" s="1">
        <f>IFERROR(_xlfn.NUMBERVALUE(WSJ!E199,"."),0)</f>
        <v>2E-3</v>
      </c>
      <c r="G199" s="1">
        <f>_xlfn.NUMBERVALUE(WSJ!F199,".")</f>
        <v>4.0709999999999997</v>
      </c>
      <c r="I199" s="2"/>
    </row>
    <row r="200" spans="1:9" x14ac:dyDescent="0.2">
      <c r="A200" s="2">
        <f t="shared" si="3"/>
        <v>44974</v>
      </c>
      <c r="B200" s="2">
        <f>IF(LEN(WSJ!A200)=9,DATE(MID(WSJ!A200,6,4),MID(WSJ!A200,1,1),MID(WSJ!A200,3,2)),DATE(MID(WSJ!A200,7,4),MID(WSJ!A200,1,2),MID(WSJ!A200,4,2)))</f>
        <v>46721</v>
      </c>
      <c r="C200" s="1">
        <f>_xlfn.NUMBERVALUE(WSJ!B200,".")</f>
        <v>0.625</v>
      </c>
      <c r="D200" s="1">
        <f>_xlfn.NUMBERVALUE(WSJ!C200,".")</f>
        <v>85.08</v>
      </c>
      <c r="E200" s="1">
        <f>_xlfn.NUMBERVALUE(WSJ!D200,".")</f>
        <v>85.084000000000003</v>
      </c>
      <c r="F200" s="1">
        <f>IFERROR(_xlfn.NUMBERVALUE(WSJ!E200,"."),0)</f>
        <v>2.5999999999999999E-2</v>
      </c>
      <c r="G200" s="1">
        <f>_xlfn.NUMBERVALUE(WSJ!F200,".")</f>
        <v>4.0519999999999996</v>
      </c>
      <c r="I200" s="2"/>
    </row>
    <row r="201" spans="1:9" x14ac:dyDescent="0.2">
      <c r="A201" s="2">
        <f t="shared" si="3"/>
        <v>44974</v>
      </c>
      <c r="B201" s="2">
        <f>IF(LEN(WSJ!A201)=9,DATE(MID(WSJ!A201,6,4),MID(WSJ!A201,1,1),MID(WSJ!A201,3,2)),DATE(MID(WSJ!A201,7,4),MID(WSJ!A201,1,2),MID(WSJ!A201,4,2)))</f>
        <v>46721</v>
      </c>
      <c r="C201" s="1">
        <f>_xlfn.NUMBERVALUE(WSJ!B201,".")</f>
        <v>3.875</v>
      </c>
      <c r="D201" s="1">
        <f>_xlfn.NUMBERVALUE(WSJ!C201,".")</f>
        <v>99.08</v>
      </c>
      <c r="E201" s="1">
        <f>_xlfn.NUMBERVALUE(WSJ!D201,".")</f>
        <v>99.084000000000003</v>
      </c>
      <c r="F201" s="1">
        <f>IFERROR(_xlfn.NUMBERVALUE(WSJ!E201,"."),0)</f>
        <v>3.5999999999999997E-2</v>
      </c>
      <c r="G201" s="1">
        <f>_xlfn.NUMBERVALUE(WSJ!F201,".")</f>
        <v>4.0449999999999999</v>
      </c>
      <c r="I201" s="2"/>
    </row>
    <row r="202" spans="1:9" x14ac:dyDescent="0.2">
      <c r="A202" s="2">
        <f t="shared" si="3"/>
        <v>44974</v>
      </c>
      <c r="B202" s="2">
        <f>IF(LEN(WSJ!A202)=9,DATE(MID(WSJ!A202,6,4),MID(WSJ!A202,1,1),MID(WSJ!A202,3,2)),DATE(MID(WSJ!A202,7,4),MID(WSJ!A202,1,2),MID(WSJ!A202,4,2)))</f>
        <v>46752</v>
      </c>
      <c r="C202" s="1">
        <f>_xlfn.NUMBERVALUE(WSJ!B202,".")</f>
        <v>0.625</v>
      </c>
      <c r="D202" s="1">
        <f>_xlfn.NUMBERVALUE(WSJ!C202,".")</f>
        <v>85.016000000000005</v>
      </c>
      <c r="E202" s="1">
        <f>_xlfn.NUMBERVALUE(WSJ!D202,".")</f>
        <v>85.022000000000006</v>
      </c>
      <c r="F202" s="1">
        <f>IFERROR(_xlfn.NUMBERVALUE(WSJ!E202,"."),0)</f>
        <v>0.70399999999999996</v>
      </c>
      <c r="G202" s="1">
        <f>_xlfn.NUMBERVALUE(WSJ!F202,".")</f>
        <v>4.0419999999999998</v>
      </c>
      <c r="I202" s="2"/>
    </row>
    <row r="203" spans="1:9" x14ac:dyDescent="0.2">
      <c r="A203" s="2">
        <f t="shared" si="3"/>
        <v>44974</v>
      </c>
      <c r="B203" s="2">
        <f>IF(LEN(WSJ!A203)=9,DATE(MID(WSJ!A203,6,4),MID(WSJ!A203,1,1),MID(WSJ!A203,3,2)),DATE(MID(WSJ!A203,7,4),MID(WSJ!A203,1,2),MID(WSJ!A203,4,2)))</f>
        <v>46752</v>
      </c>
      <c r="C203" s="1">
        <f>_xlfn.NUMBERVALUE(WSJ!B203,".")</f>
        <v>3.875</v>
      </c>
      <c r="D203" s="1">
        <f>_xlfn.NUMBERVALUE(WSJ!C203,".")</f>
        <v>99.072000000000003</v>
      </c>
      <c r="E203" s="1">
        <f>_xlfn.NUMBERVALUE(WSJ!D203,".")</f>
        <v>99.075999999999993</v>
      </c>
      <c r="F203" s="1">
        <f>IFERROR(_xlfn.NUMBERVALUE(WSJ!E203,"."),0)</f>
        <v>0.03</v>
      </c>
      <c r="G203" s="1">
        <f>_xlfn.NUMBERVALUE(WSJ!F203,".")</f>
        <v>4.048</v>
      </c>
      <c r="I203" s="2"/>
    </row>
    <row r="204" spans="1:9" x14ac:dyDescent="0.2">
      <c r="A204" s="2">
        <f t="shared" si="3"/>
        <v>44974</v>
      </c>
      <c r="B204" s="2">
        <f>IF(LEN(WSJ!A204)=9,DATE(MID(WSJ!A204,6,4),MID(WSJ!A204,1,1),MID(WSJ!A204,3,2)),DATE(MID(WSJ!A204,7,4),MID(WSJ!A204,1,2),MID(WSJ!A204,4,2)))</f>
        <v>46783</v>
      </c>
      <c r="C204" s="1">
        <f>_xlfn.NUMBERVALUE(WSJ!B204,".")</f>
        <v>0.75</v>
      </c>
      <c r="D204" s="1">
        <f>_xlfn.NUMBERVALUE(WSJ!C204,".")</f>
        <v>85.122</v>
      </c>
      <c r="E204" s="1">
        <f>_xlfn.NUMBERVALUE(WSJ!D204,".")</f>
        <v>85.126000000000005</v>
      </c>
      <c r="F204" s="1">
        <f>IFERROR(_xlfn.NUMBERVALUE(WSJ!E204,"."),0)</f>
        <v>2.1999999999999999E-2</v>
      </c>
      <c r="G204" s="1">
        <f>_xlfn.NUMBERVALUE(WSJ!F204,".")</f>
        <v>4.0389999999999997</v>
      </c>
      <c r="I204" s="2"/>
    </row>
    <row r="205" spans="1:9" x14ac:dyDescent="0.2">
      <c r="A205" s="2">
        <f t="shared" si="3"/>
        <v>44974</v>
      </c>
      <c r="B205" s="2">
        <f>IF(LEN(WSJ!A205)=9,DATE(MID(WSJ!A205,6,4),MID(WSJ!A205,1,1),MID(WSJ!A205,3,2)),DATE(MID(WSJ!A205,7,4),MID(WSJ!A205,1,2),MID(WSJ!A205,4,2)))</f>
        <v>46783</v>
      </c>
      <c r="C205" s="1">
        <f>_xlfn.NUMBERVALUE(WSJ!B205,".")</f>
        <v>3.5</v>
      </c>
      <c r="D205" s="1">
        <f>_xlfn.NUMBERVALUE(WSJ!C205,".")</f>
        <v>97.201999999999998</v>
      </c>
      <c r="E205" s="1">
        <f>_xlfn.NUMBERVALUE(WSJ!D205,".")</f>
        <v>97.206000000000003</v>
      </c>
      <c r="F205" s="1">
        <f>IFERROR(_xlfn.NUMBERVALUE(WSJ!E205,"."),0)</f>
        <v>3.2000000000000001E-2</v>
      </c>
      <c r="G205" s="1">
        <f>_xlfn.NUMBERVALUE(WSJ!F205,".")</f>
        <v>4.0289999999999999</v>
      </c>
      <c r="I205" s="2"/>
    </row>
    <row r="206" spans="1:9" x14ac:dyDescent="0.2">
      <c r="A206" s="2">
        <f t="shared" si="3"/>
        <v>44974</v>
      </c>
      <c r="B206" s="2">
        <f>IF(LEN(WSJ!A206)=9,DATE(MID(WSJ!A206,6,4),MID(WSJ!A206,1,1),MID(WSJ!A206,3,2)),DATE(MID(WSJ!A206,7,4),MID(WSJ!A206,1,2),MID(WSJ!A206,4,2)))</f>
        <v>46798</v>
      </c>
      <c r="C206" s="1">
        <f>_xlfn.NUMBERVALUE(WSJ!B206,".")</f>
        <v>2.75</v>
      </c>
      <c r="D206" s="1">
        <f>_xlfn.NUMBERVALUE(WSJ!C206,".")</f>
        <v>94.055999999999997</v>
      </c>
      <c r="E206" s="1">
        <f>_xlfn.NUMBERVALUE(WSJ!D206,".")</f>
        <v>94.066000000000003</v>
      </c>
      <c r="F206" s="1">
        <f>IFERROR(_xlfn.NUMBERVALUE(WSJ!E206,"."),0)</f>
        <v>0.05</v>
      </c>
      <c r="G206" s="1">
        <f>_xlfn.NUMBERVALUE(WSJ!F206,".")</f>
        <v>4.0439999999999996</v>
      </c>
      <c r="I206" s="2"/>
    </row>
    <row r="207" spans="1:9" x14ac:dyDescent="0.2">
      <c r="A207" s="2">
        <f t="shared" si="3"/>
        <v>44974</v>
      </c>
      <c r="B207" s="2">
        <f>IF(LEN(WSJ!A207)=9,DATE(MID(WSJ!A207,6,4),MID(WSJ!A207,1,1),MID(WSJ!A207,3,2)),DATE(MID(WSJ!A207,7,4),MID(WSJ!A207,1,2),MID(WSJ!A207,4,2)))</f>
        <v>46812</v>
      </c>
      <c r="C207" s="1">
        <f>_xlfn.NUMBERVALUE(WSJ!B207,".")</f>
        <v>1.125</v>
      </c>
      <c r="D207" s="1">
        <f>_xlfn.NUMBERVALUE(WSJ!C207,".")</f>
        <v>86.275999999999996</v>
      </c>
      <c r="E207" s="1">
        <f>_xlfn.NUMBERVALUE(WSJ!D207,".")</f>
        <v>86.286000000000001</v>
      </c>
      <c r="F207" s="1">
        <f>IFERROR(_xlfn.NUMBERVALUE(WSJ!E207,"."),0)</f>
        <v>0.05</v>
      </c>
      <c r="G207" s="1">
        <f>_xlfn.NUMBERVALUE(WSJ!F207,".")</f>
        <v>4.0350000000000001</v>
      </c>
      <c r="I207" s="2"/>
    </row>
    <row r="208" spans="1:9" x14ac:dyDescent="0.2">
      <c r="A208" s="2">
        <f t="shared" si="3"/>
        <v>44974</v>
      </c>
      <c r="B208" s="2">
        <f>IF(LEN(WSJ!A208)=9,DATE(MID(WSJ!A208,6,4),MID(WSJ!A208,1,1),MID(WSJ!A208,3,2)),DATE(MID(WSJ!A208,7,4),MID(WSJ!A208,1,2),MID(WSJ!A208,4,2)))</f>
        <v>46843</v>
      </c>
      <c r="C208" s="1">
        <f>_xlfn.NUMBERVALUE(WSJ!B208,".")</f>
        <v>1.25</v>
      </c>
      <c r="D208" s="1">
        <f>_xlfn.NUMBERVALUE(WSJ!C208,".")</f>
        <v>87.075999999999993</v>
      </c>
      <c r="E208" s="1">
        <f>_xlfn.NUMBERVALUE(WSJ!D208,".")</f>
        <v>87.085999999999999</v>
      </c>
      <c r="F208" s="1">
        <f>IFERROR(_xlfn.NUMBERVALUE(WSJ!E208,"."),0)</f>
        <v>4.5999999999999999E-2</v>
      </c>
      <c r="G208" s="1">
        <f>_xlfn.NUMBERVALUE(WSJ!F208,".")</f>
        <v>4.0339999999999998</v>
      </c>
      <c r="I208" s="2"/>
    </row>
    <row r="209" spans="1:9" x14ac:dyDescent="0.2">
      <c r="A209" s="2">
        <f t="shared" si="3"/>
        <v>44974</v>
      </c>
      <c r="B209" s="2">
        <f>IF(LEN(WSJ!A209)=9,DATE(MID(WSJ!A209,6,4),MID(WSJ!A209,1,1),MID(WSJ!A209,3,2)),DATE(MID(WSJ!A209,7,4),MID(WSJ!A209,1,2),MID(WSJ!A209,4,2)))</f>
        <v>46873</v>
      </c>
      <c r="C209" s="1">
        <f>_xlfn.NUMBERVALUE(WSJ!B209,".")</f>
        <v>1.25</v>
      </c>
      <c r="D209" s="1">
        <f>_xlfn.NUMBERVALUE(WSJ!C209,".")</f>
        <v>87.03</v>
      </c>
      <c r="E209" s="1">
        <f>_xlfn.NUMBERVALUE(WSJ!D209,".")</f>
        <v>87.04</v>
      </c>
      <c r="F209" s="1">
        <f>IFERROR(_xlfn.NUMBERVALUE(WSJ!E209,"."),0)</f>
        <v>0.72399999999999998</v>
      </c>
      <c r="G209" s="1">
        <f>_xlfn.NUMBERVALUE(WSJ!F209,".")</f>
        <v>4.024</v>
      </c>
      <c r="I209" s="2"/>
    </row>
    <row r="210" spans="1:9" x14ac:dyDescent="0.2">
      <c r="A210" s="2">
        <f t="shared" si="3"/>
        <v>44974</v>
      </c>
      <c r="B210" s="2">
        <f>IF(LEN(WSJ!A210)=9,DATE(MID(WSJ!A210,6,4),MID(WSJ!A210,1,1),MID(WSJ!A210,3,2)),DATE(MID(WSJ!A210,7,4),MID(WSJ!A210,1,2),MID(WSJ!A210,4,2)))</f>
        <v>46888</v>
      </c>
      <c r="C210" s="1">
        <f>_xlfn.NUMBERVALUE(WSJ!B210,".")</f>
        <v>2.875</v>
      </c>
      <c r="D210" s="1">
        <f>_xlfn.NUMBERVALUE(WSJ!C210,".")</f>
        <v>94.171999999999997</v>
      </c>
      <c r="E210" s="1">
        <f>_xlfn.NUMBERVALUE(WSJ!D210,".")</f>
        <v>94.182000000000002</v>
      </c>
      <c r="F210" s="1">
        <f>IFERROR(_xlfn.NUMBERVALUE(WSJ!E210,"."),0)</f>
        <v>0.05</v>
      </c>
      <c r="G210" s="1">
        <f>_xlfn.NUMBERVALUE(WSJ!F210,".")</f>
        <v>4.0359999999999996</v>
      </c>
      <c r="I210" s="2"/>
    </row>
    <row r="211" spans="1:9" x14ac:dyDescent="0.2">
      <c r="A211" s="2">
        <f t="shared" si="3"/>
        <v>44974</v>
      </c>
      <c r="B211" s="2">
        <f>IF(LEN(WSJ!A211)=9,DATE(MID(WSJ!A211,6,4),MID(WSJ!A211,1,1),MID(WSJ!A211,3,2)),DATE(MID(WSJ!A211,7,4),MID(WSJ!A211,1,2),MID(WSJ!A211,4,2)))</f>
        <v>46904</v>
      </c>
      <c r="C211" s="1">
        <f>_xlfn.NUMBERVALUE(WSJ!B211,".")</f>
        <v>1.25</v>
      </c>
      <c r="D211" s="1">
        <f>_xlfn.NUMBERVALUE(WSJ!C211,".")</f>
        <v>86.293999999999997</v>
      </c>
      <c r="E211" s="1">
        <f>_xlfn.NUMBERVALUE(WSJ!D211,".")</f>
        <v>86.304000000000002</v>
      </c>
      <c r="F211" s="1">
        <f>IFERROR(_xlfn.NUMBERVALUE(WSJ!E211,"."),0)</f>
        <v>4.3999999999999997E-2</v>
      </c>
      <c r="G211" s="1">
        <f>_xlfn.NUMBERVALUE(WSJ!F211,".")</f>
        <v>4.0209999999999999</v>
      </c>
      <c r="I211" s="2"/>
    </row>
    <row r="212" spans="1:9" x14ac:dyDescent="0.2">
      <c r="A212" s="2">
        <f t="shared" si="3"/>
        <v>44974</v>
      </c>
      <c r="B212" s="2">
        <f>IF(LEN(WSJ!A212)=9,DATE(MID(WSJ!A212,6,4),MID(WSJ!A212,1,1),MID(WSJ!A212,3,2)),DATE(MID(WSJ!A212,7,4),MID(WSJ!A212,1,2),MID(WSJ!A212,4,2)))</f>
        <v>46934</v>
      </c>
      <c r="C212" s="1">
        <f>_xlfn.NUMBERVALUE(WSJ!B212,".")</f>
        <v>1.25</v>
      </c>
      <c r="D212" s="1">
        <f>_xlfn.NUMBERVALUE(WSJ!C212,".")</f>
        <v>86.244</v>
      </c>
      <c r="E212" s="1">
        <f>_xlfn.NUMBERVALUE(WSJ!D212,".")</f>
        <v>86.254000000000005</v>
      </c>
      <c r="F212" s="1">
        <f>IFERROR(_xlfn.NUMBERVALUE(WSJ!E212,"."),0)</f>
        <v>4.3999999999999997E-2</v>
      </c>
      <c r="G212" s="1">
        <f>_xlfn.NUMBERVALUE(WSJ!F212,".")</f>
        <v>4.0140000000000002</v>
      </c>
      <c r="I212" s="2"/>
    </row>
    <row r="213" spans="1:9" x14ac:dyDescent="0.2">
      <c r="A213" s="2">
        <f t="shared" si="3"/>
        <v>44974</v>
      </c>
      <c r="B213" s="2">
        <f>IF(LEN(WSJ!A213)=9,DATE(MID(WSJ!A213,6,4),MID(WSJ!A213,1,1),MID(WSJ!A213,3,2)),DATE(MID(WSJ!A213,7,4),MID(WSJ!A213,1,2),MID(WSJ!A213,4,2)))</f>
        <v>46965</v>
      </c>
      <c r="C213" s="1">
        <f>_xlfn.NUMBERVALUE(WSJ!B213,".")</f>
        <v>1</v>
      </c>
      <c r="D213" s="1">
        <f>_xlfn.NUMBERVALUE(WSJ!C213,".")</f>
        <v>85.12</v>
      </c>
      <c r="E213" s="1">
        <f>_xlfn.NUMBERVALUE(WSJ!D213,".")</f>
        <v>85.13</v>
      </c>
      <c r="F213" s="1">
        <f>IFERROR(_xlfn.NUMBERVALUE(WSJ!E213,"."),0)</f>
        <v>4.3999999999999997E-2</v>
      </c>
      <c r="G213" s="1">
        <f>_xlfn.NUMBERVALUE(WSJ!F213,".")</f>
        <v>4.0119999999999996</v>
      </c>
      <c r="I213" s="2"/>
    </row>
    <row r="214" spans="1:9" x14ac:dyDescent="0.2">
      <c r="A214" s="2">
        <f t="shared" si="3"/>
        <v>44974</v>
      </c>
      <c r="B214" s="2">
        <f>IF(LEN(WSJ!A214)=9,DATE(MID(WSJ!A214,6,4),MID(WSJ!A214,1,1),MID(WSJ!A214,3,2)),DATE(MID(WSJ!A214,7,4),MID(WSJ!A214,1,2),MID(WSJ!A214,4,2)))</f>
        <v>46980</v>
      </c>
      <c r="C214" s="1">
        <f>_xlfn.NUMBERVALUE(WSJ!B214,".")</f>
        <v>2.875</v>
      </c>
      <c r="D214" s="1">
        <f>_xlfn.NUMBERVALUE(WSJ!C214,".")</f>
        <v>94.114000000000004</v>
      </c>
      <c r="E214" s="1">
        <f>_xlfn.NUMBERVALUE(WSJ!D214,".")</f>
        <v>94.123999999999995</v>
      </c>
      <c r="F214" s="1">
        <f>IFERROR(_xlfn.NUMBERVALUE(WSJ!E214,"."),0)</f>
        <v>0.04</v>
      </c>
      <c r="G214" s="1">
        <f>_xlfn.NUMBERVALUE(WSJ!F214,".")</f>
        <v>4.0250000000000004</v>
      </c>
      <c r="I214" s="2"/>
    </row>
    <row r="215" spans="1:9" x14ac:dyDescent="0.2">
      <c r="A215" s="2">
        <f t="shared" si="3"/>
        <v>44974</v>
      </c>
      <c r="B215" s="2">
        <f>IF(LEN(WSJ!A215)=9,DATE(MID(WSJ!A215,6,4),MID(WSJ!A215,1,1),MID(WSJ!A215,3,2)),DATE(MID(WSJ!A215,7,4),MID(WSJ!A215,1,2),MID(WSJ!A215,4,2)))</f>
        <v>46980</v>
      </c>
      <c r="C215" s="1">
        <f>_xlfn.NUMBERVALUE(WSJ!B215,".")</f>
        <v>5.5</v>
      </c>
      <c r="D215" s="1">
        <f>_xlfn.NUMBERVALUE(WSJ!C215,".")</f>
        <v>107.002</v>
      </c>
      <c r="E215" s="1">
        <f>_xlfn.NUMBERVALUE(WSJ!D215,".")</f>
        <v>107.012</v>
      </c>
      <c r="F215" s="1">
        <f>IFERROR(_xlfn.NUMBERVALUE(WSJ!E215,"."),0)</f>
        <v>0.73599999999999999</v>
      </c>
      <c r="G215" s="1">
        <f>_xlfn.NUMBERVALUE(WSJ!F215,".")</f>
        <v>4.0549999999999997</v>
      </c>
      <c r="I215" s="2"/>
    </row>
    <row r="216" spans="1:9" x14ac:dyDescent="0.2">
      <c r="A216" s="2">
        <f t="shared" si="3"/>
        <v>44974</v>
      </c>
      <c r="B216" s="2">
        <f>IF(LEN(WSJ!A216)=9,DATE(MID(WSJ!A216,6,4),MID(WSJ!A216,1,1),MID(WSJ!A216,3,2)),DATE(MID(WSJ!A216,7,4),MID(WSJ!A216,1,2),MID(WSJ!A216,4,2)))</f>
        <v>46996</v>
      </c>
      <c r="C216" s="1">
        <f>_xlfn.NUMBERVALUE(WSJ!B216,".")</f>
        <v>1.125</v>
      </c>
      <c r="D216" s="1">
        <f>_xlfn.NUMBERVALUE(WSJ!C216,".")</f>
        <v>85.251999999999995</v>
      </c>
      <c r="E216" s="1">
        <f>_xlfn.NUMBERVALUE(WSJ!D216,".")</f>
        <v>85.262</v>
      </c>
      <c r="F216" s="1">
        <f>IFERROR(_xlfn.NUMBERVALUE(WSJ!E216,"."),0)</f>
        <v>4.5999999999999999E-2</v>
      </c>
      <c r="G216" s="1">
        <f>_xlfn.NUMBERVALUE(WSJ!F216,".")</f>
        <v>4.0149999999999997</v>
      </c>
      <c r="I216" s="2"/>
    </row>
    <row r="217" spans="1:9" x14ac:dyDescent="0.2">
      <c r="A217" s="2">
        <f t="shared" si="3"/>
        <v>44974</v>
      </c>
      <c r="B217" s="2">
        <f>IF(LEN(WSJ!A217)=9,DATE(MID(WSJ!A217,6,4),MID(WSJ!A217,1,1),MID(WSJ!A217,3,2)),DATE(MID(WSJ!A217,7,4),MID(WSJ!A217,1,2),MID(WSJ!A217,4,2)))</f>
        <v>47026</v>
      </c>
      <c r="C217" s="1">
        <f>_xlfn.NUMBERVALUE(WSJ!B217,".")</f>
        <v>1.25</v>
      </c>
      <c r="D217" s="1">
        <f>_xlfn.NUMBERVALUE(WSJ!C217,".")</f>
        <v>86.073999999999998</v>
      </c>
      <c r="E217" s="1">
        <f>_xlfn.NUMBERVALUE(WSJ!D217,".")</f>
        <v>86.084000000000003</v>
      </c>
      <c r="F217" s="1">
        <f>IFERROR(_xlfn.NUMBERVALUE(WSJ!E217,"."),0)</f>
        <v>4.8000000000000001E-2</v>
      </c>
      <c r="G217" s="1">
        <f>_xlfn.NUMBERVALUE(WSJ!F217,".")</f>
        <v>4.0110000000000001</v>
      </c>
      <c r="I217" s="2"/>
    </row>
    <row r="218" spans="1:9" x14ac:dyDescent="0.2">
      <c r="A218" s="2">
        <f t="shared" si="3"/>
        <v>44974</v>
      </c>
      <c r="B218" s="2">
        <f>IF(LEN(WSJ!A218)=9,DATE(MID(WSJ!A218,6,4),MID(WSJ!A218,1,1),MID(WSJ!A218,3,2)),DATE(MID(WSJ!A218,7,4),MID(WSJ!A218,1,2),MID(WSJ!A218,4,2)))</f>
        <v>47057</v>
      </c>
      <c r="C218" s="1">
        <f>_xlfn.NUMBERVALUE(WSJ!B218,".")</f>
        <v>1.375</v>
      </c>
      <c r="D218" s="1">
        <f>_xlfn.NUMBERVALUE(WSJ!C218,".")</f>
        <v>86.221999999999994</v>
      </c>
      <c r="E218" s="1">
        <f>_xlfn.NUMBERVALUE(WSJ!D218,".")</f>
        <v>86.231999999999999</v>
      </c>
      <c r="F218" s="1">
        <f>IFERROR(_xlfn.NUMBERVALUE(WSJ!E218,"."),0)</f>
        <v>0.05</v>
      </c>
      <c r="G218" s="1">
        <f>_xlfn.NUMBERVALUE(WSJ!F218,".")</f>
        <v>4.008</v>
      </c>
      <c r="I218" s="2"/>
    </row>
    <row r="219" spans="1:9" x14ac:dyDescent="0.2">
      <c r="A219" s="2">
        <f t="shared" si="3"/>
        <v>44974</v>
      </c>
      <c r="B219" s="2">
        <f>IF(LEN(WSJ!A219)=9,DATE(MID(WSJ!A219,6,4),MID(WSJ!A219,1,1),MID(WSJ!A219,3,2)),DATE(MID(WSJ!A219,7,4),MID(WSJ!A219,1,2),MID(WSJ!A219,4,2)))</f>
        <v>47072</v>
      </c>
      <c r="C219" s="1">
        <f>_xlfn.NUMBERVALUE(WSJ!B219,".")</f>
        <v>3.125</v>
      </c>
      <c r="D219" s="1">
        <f>_xlfn.NUMBERVALUE(WSJ!C219,".")</f>
        <v>95.14</v>
      </c>
      <c r="E219" s="1">
        <f>_xlfn.NUMBERVALUE(WSJ!D219,".")</f>
        <v>95.15</v>
      </c>
      <c r="F219" s="1">
        <f>IFERROR(_xlfn.NUMBERVALUE(WSJ!E219,"."),0)</f>
        <v>0.05</v>
      </c>
      <c r="G219" s="1">
        <f>_xlfn.NUMBERVALUE(WSJ!F219,".")</f>
        <v>4.0179999999999998</v>
      </c>
      <c r="I219" s="2"/>
    </row>
    <row r="220" spans="1:9" x14ac:dyDescent="0.2">
      <c r="A220" s="2">
        <f t="shared" si="3"/>
        <v>44974</v>
      </c>
      <c r="B220" s="2">
        <f>IF(LEN(WSJ!A220)=9,DATE(MID(WSJ!A220,6,4),MID(WSJ!A220,1,1),MID(WSJ!A220,3,2)),DATE(MID(WSJ!A220,7,4),MID(WSJ!A220,1,2),MID(WSJ!A220,4,2)))</f>
        <v>47072</v>
      </c>
      <c r="C220" s="1">
        <f>_xlfn.NUMBERVALUE(WSJ!B220,".")</f>
        <v>5.25</v>
      </c>
      <c r="D220" s="1">
        <f>_xlfn.NUMBERVALUE(WSJ!C220,".")</f>
        <v>106.1</v>
      </c>
      <c r="E220" s="1">
        <f>_xlfn.NUMBERVALUE(WSJ!D220,".")</f>
        <v>106.11</v>
      </c>
      <c r="F220" s="1">
        <f>IFERROR(_xlfn.NUMBERVALUE(WSJ!E220,"."),0)</f>
        <v>3.7999999999999999E-2</v>
      </c>
      <c r="G220" s="1">
        <f>_xlfn.NUMBERVALUE(WSJ!F220,".")</f>
        <v>3.9990000000000001</v>
      </c>
      <c r="I220" s="2"/>
    </row>
    <row r="221" spans="1:9" x14ac:dyDescent="0.2">
      <c r="A221" s="2">
        <f t="shared" si="3"/>
        <v>44974</v>
      </c>
      <c r="B221" s="2">
        <f>IF(LEN(WSJ!A221)=9,DATE(MID(WSJ!A221,6,4),MID(WSJ!A221,1,1),MID(WSJ!A221,3,2)),DATE(MID(WSJ!A221,7,4),MID(WSJ!A221,1,2),MID(WSJ!A221,4,2)))</f>
        <v>47087</v>
      </c>
      <c r="C221" s="1">
        <f>_xlfn.NUMBERVALUE(WSJ!B221,".")</f>
        <v>1.5</v>
      </c>
      <c r="D221" s="1">
        <f>_xlfn.NUMBERVALUE(WSJ!C221,".")</f>
        <v>87.06</v>
      </c>
      <c r="E221" s="1">
        <f>_xlfn.NUMBERVALUE(WSJ!D221,".")</f>
        <v>87.07</v>
      </c>
      <c r="F221" s="1">
        <f>IFERROR(_xlfn.NUMBERVALUE(WSJ!E221,"."),0)</f>
        <v>5.3999999999999999E-2</v>
      </c>
      <c r="G221" s="1">
        <f>_xlfn.NUMBERVALUE(WSJ!F221,".")</f>
        <v>4.0019999999999998</v>
      </c>
      <c r="I221" s="2"/>
    </row>
    <row r="222" spans="1:9" x14ac:dyDescent="0.2">
      <c r="A222" s="2">
        <f t="shared" si="3"/>
        <v>44974</v>
      </c>
      <c r="B222" s="2">
        <f>IF(LEN(WSJ!A222)=9,DATE(MID(WSJ!A222,6,4),MID(WSJ!A222,1,1),MID(WSJ!A222,3,2)),DATE(MID(WSJ!A222,7,4),MID(WSJ!A222,1,2),MID(WSJ!A222,4,2)))</f>
        <v>47118</v>
      </c>
      <c r="C222" s="1">
        <f>_xlfn.NUMBERVALUE(WSJ!B222,".")</f>
        <v>1.375</v>
      </c>
      <c r="D222" s="1">
        <f>_xlfn.NUMBERVALUE(WSJ!C222,".")</f>
        <v>86.164000000000001</v>
      </c>
      <c r="E222" s="1">
        <f>_xlfn.NUMBERVALUE(WSJ!D222,".")</f>
        <v>86.174000000000007</v>
      </c>
      <c r="F222" s="1">
        <f>IFERROR(_xlfn.NUMBERVALUE(WSJ!E222,"."),0)</f>
        <v>5.8000000000000003E-2</v>
      </c>
      <c r="G222" s="1">
        <f>_xlfn.NUMBERVALUE(WSJ!F222,".")</f>
        <v>3.972</v>
      </c>
      <c r="I222" s="2"/>
    </row>
    <row r="223" spans="1:9" x14ac:dyDescent="0.2">
      <c r="A223" s="2">
        <f t="shared" si="3"/>
        <v>44974</v>
      </c>
      <c r="B223" s="2">
        <f>IF(LEN(WSJ!A223)=9,DATE(MID(WSJ!A223,6,4),MID(WSJ!A223,1,1),MID(WSJ!A223,3,2)),DATE(MID(WSJ!A223,7,4),MID(WSJ!A223,1,2),MID(WSJ!A223,4,2)))</f>
        <v>47149</v>
      </c>
      <c r="C223" s="1">
        <f>_xlfn.NUMBERVALUE(WSJ!B223,".")</f>
        <v>1.75</v>
      </c>
      <c r="D223" s="1">
        <f>_xlfn.NUMBERVALUE(WSJ!C223,".")</f>
        <v>88.063999999999993</v>
      </c>
      <c r="E223" s="1">
        <f>_xlfn.NUMBERVALUE(WSJ!D223,".")</f>
        <v>88.073999999999998</v>
      </c>
      <c r="F223" s="1">
        <f>IFERROR(_xlfn.NUMBERVALUE(WSJ!E223,"."),0)</f>
        <v>5.1999999999999998E-2</v>
      </c>
      <c r="G223" s="1">
        <f>_xlfn.NUMBERVALUE(WSJ!F223,".")</f>
        <v>3.9940000000000002</v>
      </c>
      <c r="I223" s="2"/>
    </row>
    <row r="224" spans="1:9" x14ac:dyDescent="0.2">
      <c r="A224" s="2">
        <f t="shared" si="3"/>
        <v>44974</v>
      </c>
      <c r="B224" s="2">
        <f>IF(LEN(WSJ!A224)=9,DATE(MID(WSJ!A224,6,4),MID(WSJ!A224,1,1),MID(WSJ!A224,3,2)),DATE(MID(WSJ!A224,7,4),MID(WSJ!A224,1,2),MID(WSJ!A224,4,2)))</f>
        <v>47164</v>
      </c>
      <c r="C224" s="1">
        <f>_xlfn.NUMBERVALUE(WSJ!B224,".")</f>
        <v>2.625</v>
      </c>
      <c r="D224" s="1">
        <f>_xlfn.NUMBERVALUE(WSJ!C224,".")</f>
        <v>92.225999999999999</v>
      </c>
      <c r="E224" s="1">
        <f>_xlfn.NUMBERVALUE(WSJ!D224,".")</f>
        <v>92.236000000000004</v>
      </c>
      <c r="F224" s="1">
        <f>IFERROR(_xlfn.NUMBERVALUE(WSJ!E224,"."),0)</f>
        <v>0.05</v>
      </c>
      <c r="G224" s="1">
        <f>_xlfn.NUMBERVALUE(WSJ!F224,".")</f>
        <v>4.0010000000000003</v>
      </c>
      <c r="I224" s="2"/>
    </row>
    <row r="225" spans="1:9" x14ac:dyDescent="0.2">
      <c r="A225" s="2">
        <f t="shared" si="3"/>
        <v>44974</v>
      </c>
      <c r="B225" s="2">
        <f>IF(LEN(WSJ!A225)=9,DATE(MID(WSJ!A225,6,4),MID(WSJ!A225,1,1),MID(WSJ!A225,3,2)),DATE(MID(WSJ!A225,7,4),MID(WSJ!A225,1,2),MID(WSJ!A225,4,2)))</f>
        <v>47164</v>
      </c>
      <c r="C225" s="1">
        <f>_xlfn.NUMBERVALUE(WSJ!B225,".")</f>
        <v>5.25</v>
      </c>
      <c r="D225" s="1">
        <f>_xlfn.NUMBERVALUE(WSJ!C225,".")</f>
        <v>106.13</v>
      </c>
      <c r="E225" s="1">
        <f>_xlfn.NUMBERVALUE(WSJ!D225,".")</f>
        <v>106.14</v>
      </c>
      <c r="F225" s="1">
        <f>IFERROR(_xlfn.NUMBERVALUE(WSJ!E225,"."),0)</f>
        <v>4.8000000000000001E-2</v>
      </c>
      <c r="G225" s="1">
        <f>_xlfn.NUMBERVALUE(WSJ!F225,".")</f>
        <v>4.0279999999999996</v>
      </c>
      <c r="I225" s="2"/>
    </row>
    <row r="226" spans="1:9" x14ac:dyDescent="0.2">
      <c r="A226" s="2">
        <f t="shared" si="3"/>
        <v>44974</v>
      </c>
      <c r="B226" s="2">
        <f>IF(LEN(WSJ!A226)=9,DATE(MID(WSJ!A226,6,4),MID(WSJ!A226,1,1),MID(WSJ!A226,3,2)),DATE(MID(WSJ!A226,7,4),MID(WSJ!A226,1,2),MID(WSJ!A226,4,2)))</f>
        <v>47177</v>
      </c>
      <c r="C226" s="1">
        <f>_xlfn.NUMBERVALUE(WSJ!B226,".")</f>
        <v>1.875</v>
      </c>
      <c r="D226" s="1">
        <f>_xlfn.NUMBERVALUE(WSJ!C226,".")</f>
        <v>88.27</v>
      </c>
      <c r="E226" s="1">
        <f>_xlfn.NUMBERVALUE(WSJ!D226,".")</f>
        <v>88.28</v>
      </c>
      <c r="F226" s="1">
        <f>IFERROR(_xlfn.NUMBERVALUE(WSJ!E226,"."),0)</f>
        <v>0.05</v>
      </c>
      <c r="G226" s="1">
        <f>_xlfn.NUMBERVALUE(WSJ!F226,".")</f>
        <v>3.9710000000000001</v>
      </c>
      <c r="I226" s="2"/>
    </row>
    <row r="227" spans="1:9" x14ac:dyDescent="0.2">
      <c r="A227" s="2">
        <f t="shared" si="3"/>
        <v>44974</v>
      </c>
      <c r="B227" s="2">
        <f>IF(LEN(WSJ!A227)=9,DATE(MID(WSJ!A227,6,4),MID(WSJ!A227,1,1),MID(WSJ!A227,3,2)),DATE(MID(WSJ!A227,7,4),MID(WSJ!A227,1,2),MID(WSJ!A227,4,2)))</f>
        <v>47208</v>
      </c>
      <c r="C227" s="1">
        <f>_xlfn.NUMBERVALUE(WSJ!B227,".")</f>
        <v>2.375</v>
      </c>
      <c r="D227" s="1">
        <f>_xlfn.NUMBERVALUE(WSJ!C227,".")</f>
        <v>91.08</v>
      </c>
      <c r="E227" s="1">
        <f>_xlfn.NUMBERVALUE(WSJ!D227,".")</f>
        <v>91.09</v>
      </c>
      <c r="F227" s="1">
        <f>IFERROR(_xlfn.NUMBERVALUE(WSJ!E227,"."),0)</f>
        <v>0.05</v>
      </c>
      <c r="G227" s="1">
        <f>_xlfn.NUMBERVALUE(WSJ!F227,".")</f>
        <v>3.9990000000000001</v>
      </c>
      <c r="I227" s="2"/>
    </row>
    <row r="228" spans="1:9" x14ac:dyDescent="0.2">
      <c r="A228" s="2">
        <f t="shared" si="3"/>
        <v>44974</v>
      </c>
      <c r="B228" s="2">
        <f>IF(LEN(WSJ!A228)=9,DATE(MID(WSJ!A228,6,4),MID(WSJ!A228,1,1),MID(WSJ!A228,3,2)),DATE(MID(WSJ!A228,7,4),MID(WSJ!A228,1,2),MID(WSJ!A228,4,2)))</f>
        <v>47238</v>
      </c>
      <c r="C228" s="1">
        <f>_xlfn.NUMBERVALUE(WSJ!B228,".")</f>
        <v>2.875</v>
      </c>
      <c r="D228" s="1">
        <f>_xlfn.NUMBERVALUE(WSJ!C228,".")</f>
        <v>93.275999999999996</v>
      </c>
      <c r="E228" s="1">
        <f>_xlfn.NUMBERVALUE(WSJ!D228,".")</f>
        <v>93.286000000000001</v>
      </c>
      <c r="F228" s="1">
        <f>IFERROR(_xlfn.NUMBERVALUE(WSJ!E228,"."),0)</f>
        <v>4.5999999999999999E-2</v>
      </c>
      <c r="G228" s="1">
        <f>_xlfn.NUMBERVALUE(WSJ!F228,".")</f>
        <v>3.9969999999999999</v>
      </c>
      <c r="I228" s="2"/>
    </row>
    <row r="229" spans="1:9" x14ac:dyDescent="0.2">
      <c r="A229" s="2">
        <f t="shared" si="3"/>
        <v>44974</v>
      </c>
      <c r="B229" s="2">
        <f>IF(LEN(WSJ!A229)=9,DATE(MID(WSJ!A229,6,4),MID(WSJ!A229,1,1),MID(WSJ!A229,3,2)),DATE(MID(WSJ!A229,7,4),MID(WSJ!A229,1,2),MID(WSJ!A229,4,2)))</f>
        <v>47253</v>
      </c>
      <c r="C229" s="1">
        <f>_xlfn.NUMBERVALUE(WSJ!B229,".")</f>
        <v>2.375</v>
      </c>
      <c r="D229" s="1">
        <f>_xlfn.NUMBERVALUE(WSJ!C229,".")</f>
        <v>91.05</v>
      </c>
      <c r="E229" s="1">
        <f>_xlfn.NUMBERVALUE(WSJ!D229,".")</f>
        <v>91.06</v>
      </c>
      <c r="F229" s="1">
        <f>IFERROR(_xlfn.NUMBERVALUE(WSJ!E229,"."),0)</f>
        <v>0.73399999999999999</v>
      </c>
      <c r="G229" s="1">
        <f>_xlfn.NUMBERVALUE(WSJ!F229,".")</f>
        <v>3.9860000000000002</v>
      </c>
      <c r="I229" s="2"/>
    </row>
    <row r="230" spans="1:9" x14ac:dyDescent="0.2">
      <c r="A230" s="2">
        <f t="shared" si="3"/>
        <v>44974</v>
      </c>
      <c r="B230" s="2">
        <f>IF(LEN(WSJ!A230)=9,DATE(MID(WSJ!A230,6,4),MID(WSJ!A230,1,1),MID(WSJ!A230,3,2)),DATE(MID(WSJ!A230,7,4),MID(WSJ!A230,1,2),MID(WSJ!A230,4,2)))</f>
        <v>47269</v>
      </c>
      <c r="C230" s="1">
        <f>_xlfn.NUMBERVALUE(WSJ!B230,".")</f>
        <v>2.75</v>
      </c>
      <c r="D230" s="1">
        <f>_xlfn.NUMBERVALUE(WSJ!C230,".")</f>
        <v>93.043999999999997</v>
      </c>
      <c r="E230" s="1">
        <f>_xlfn.NUMBERVALUE(WSJ!D230,".")</f>
        <v>93.054000000000002</v>
      </c>
      <c r="F230" s="1">
        <f>IFERROR(_xlfn.NUMBERVALUE(WSJ!E230,"."),0)</f>
        <v>0.73</v>
      </c>
      <c r="G230" s="1">
        <f>_xlfn.NUMBERVALUE(WSJ!F230,".")</f>
        <v>3.9910000000000001</v>
      </c>
      <c r="I230" s="2"/>
    </row>
    <row r="231" spans="1:9" x14ac:dyDescent="0.2">
      <c r="A231" s="2">
        <f t="shared" si="3"/>
        <v>44974</v>
      </c>
      <c r="B231" s="2">
        <f>IF(LEN(WSJ!A231)=9,DATE(MID(WSJ!A231,6,4),MID(WSJ!A231,1,1),MID(WSJ!A231,3,2)),DATE(MID(WSJ!A231,7,4),MID(WSJ!A231,1,2),MID(WSJ!A231,4,2)))</f>
        <v>47299</v>
      </c>
      <c r="C231" s="1">
        <f>_xlfn.NUMBERVALUE(WSJ!B231,".")</f>
        <v>3.25</v>
      </c>
      <c r="D231" s="1">
        <f>_xlfn.NUMBERVALUE(WSJ!C231,".")</f>
        <v>95.27</v>
      </c>
      <c r="E231" s="1">
        <f>_xlfn.NUMBERVALUE(WSJ!D231,".")</f>
        <v>95.28</v>
      </c>
      <c r="F231" s="1">
        <f>IFERROR(_xlfn.NUMBERVALUE(WSJ!E231,"."),0)</f>
        <v>5.3999999999999999E-2</v>
      </c>
      <c r="G231" s="1">
        <f>_xlfn.NUMBERVALUE(WSJ!F231,".")</f>
        <v>3.9910000000000001</v>
      </c>
      <c r="I231" s="2"/>
    </row>
    <row r="232" spans="1:9" x14ac:dyDescent="0.2">
      <c r="A232" s="2">
        <f t="shared" si="3"/>
        <v>44974</v>
      </c>
      <c r="B232" s="2">
        <f>IF(LEN(WSJ!A232)=9,DATE(MID(WSJ!A232,6,4),MID(WSJ!A232,1,1),MID(WSJ!A232,3,2)),DATE(MID(WSJ!A232,7,4),MID(WSJ!A232,1,2),MID(WSJ!A232,4,2)))</f>
        <v>47330</v>
      </c>
      <c r="C232" s="1">
        <f>_xlfn.NUMBERVALUE(WSJ!B232,".")</f>
        <v>2.625</v>
      </c>
      <c r="D232" s="1">
        <f>_xlfn.NUMBERVALUE(WSJ!C232,".")</f>
        <v>92.114000000000004</v>
      </c>
      <c r="E232" s="1">
        <f>_xlfn.NUMBERVALUE(WSJ!D232,".")</f>
        <v>92.123999999999995</v>
      </c>
      <c r="F232" s="1">
        <f>IFERROR(_xlfn.NUMBERVALUE(WSJ!E232,"."),0)</f>
        <v>0.05</v>
      </c>
      <c r="G232" s="1">
        <f>_xlfn.NUMBERVALUE(WSJ!F232,".")</f>
        <v>3.9750000000000001</v>
      </c>
      <c r="I232" s="2"/>
    </row>
    <row r="233" spans="1:9" x14ac:dyDescent="0.2">
      <c r="A233" s="2">
        <f t="shared" si="3"/>
        <v>44974</v>
      </c>
      <c r="B233" s="2">
        <f>IF(LEN(WSJ!A233)=9,DATE(MID(WSJ!A233,6,4),MID(WSJ!A233,1,1),MID(WSJ!A233,3,2)),DATE(MID(WSJ!A233,7,4),MID(WSJ!A233,1,2),MID(WSJ!A233,4,2)))</f>
        <v>47345</v>
      </c>
      <c r="C233" s="1">
        <f>_xlfn.NUMBERVALUE(WSJ!B233,".")</f>
        <v>1.625</v>
      </c>
      <c r="D233" s="1">
        <f>_xlfn.NUMBERVALUE(WSJ!C233,".")</f>
        <v>87.025999999999996</v>
      </c>
      <c r="E233" s="1">
        <f>_xlfn.NUMBERVALUE(WSJ!D233,".")</f>
        <v>87.036000000000001</v>
      </c>
      <c r="F233" s="1">
        <f>IFERROR(_xlfn.NUMBERVALUE(WSJ!E233,"."),0)</f>
        <v>0.72599999999999998</v>
      </c>
      <c r="G233" s="1">
        <f>_xlfn.NUMBERVALUE(WSJ!F233,".")</f>
        <v>3.8919999999999999</v>
      </c>
      <c r="I233" s="2"/>
    </row>
    <row r="234" spans="1:9" x14ac:dyDescent="0.2">
      <c r="A234" s="2">
        <f t="shared" si="3"/>
        <v>44974</v>
      </c>
      <c r="B234" s="2">
        <f>IF(LEN(WSJ!A234)=9,DATE(MID(WSJ!A234,6,4),MID(WSJ!A234,1,1),MID(WSJ!A234,3,2)),DATE(MID(WSJ!A234,7,4),MID(WSJ!A234,1,2),MID(WSJ!A234,4,2)))</f>
        <v>47345</v>
      </c>
      <c r="C234" s="1">
        <f>_xlfn.NUMBERVALUE(WSJ!B234,".")</f>
        <v>6.125</v>
      </c>
      <c r="D234" s="1">
        <f>_xlfn.NUMBERVALUE(WSJ!C234,".")</f>
        <v>112.042</v>
      </c>
      <c r="E234" s="1">
        <f>_xlfn.NUMBERVALUE(WSJ!D234,".")</f>
        <v>112.05200000000001</v>
      </c>
      <c r="F234" s="1">
        <f>IFERROR(_xlfn.NUMBERVALUE(WSJ!E234,"."),0)</f>
        <v>4.2000000000000003E-2</v>
      </c>
      <c r="G234" s="1">
        <f>_xlfn.NUMBERVALUE(WSJ!F234,".")</f>
        <v>3.9780000000000002</v>
      </c>
      <c r="I234" s="2"/>
    </row>
    <row r="235" spans="1:9" x14ac:dyDescent="0.2">
      <c r="A235" s="2">
        <f t="shared" si="3"/>
        <v>44974</v>
      </c>
      <c r="B235" s="2">
        <f>IF(LEN(WSJ!A235)=9,DATE(MID(WSJ!A235,6,4),MID(WSJ!A235,1,1),MID(WSJ!A235,3,2)),DATE(MID(WSJ!A235,7,4),MID(WSJ!A235,1,2),MID(WSJ!A235,4,2)))</f>
        <v>47361</v>
      </c>
      <c r="C235" s="1">
        <f>_xlfn.NUMBERVALUE(WSJ!B235,".")</f>
        <v>3.125</v>
      </c>
      <c r="D235" s="1">
        <f>_xlfn.NUMBERVALUE(WSJ!C235,".")</f>
        <v>95.04</v>
      </c>
      <c r="E235" s="1">
        <f>_xlfn.NUMBERVALUE(WSJ!D235,".")</f>
        <v>95.05</v>
      </c>
      <c r="F235" s="1">
        <f>IFERROR(_xlfn.NUMBERVALUE(WSJ!E235,"."),0)</f>
        <v>0.72599999999999998</v>
      </c>
      <c r="G235" s="1">
        <f>_xlfn.NUMBERVALUE(WSJ!F235,".")</f>
        <v>3.976</v>
      </c>
      <c r="I235" s="2"/>
    </row>
    <row r="236" spans="1:9" x14ac:dyDescent="0.2">
      <c r="A236" s="2">
        <f t="shared" si="3"/>
        <v>44974</v>
      </c>
      <c r="B236" s="2">
        <f>IF(LEN(WSJ!A236)=9,DATE(MID(WSJ!A236,6,4),MID(WSJ!A236,1,1),MID(WSJ!A236,3,2)),DATE(MID(WSJ!A236,7,4),MID(WSJ!A236,1,2),MID(WSJ!A236,4,2)))</f>
        <v>47391</v>
      </c>
      <c r="C236" s="1">
        <f>_xlfn.NUMBERVALUE(WSJ!B236,".")</f>
        <v>3.875</v>
      </c>
      <c r="D236" s="1">
        <f>_xlfn.NUMBERVALUE(WSJ!C236,".")</f>
        <v>99.111999999999995</v>
      </c>
      <c r="E236" s="1">
        <f>_xlfn.NUMBERVALUE(WSJ!D236,".")</f>
        <v>99.122</v>
      </c>
      <c r="F236" s="1">
        <f>IFERROR(_xlfn.NUMBERVALUE(WSJ!E236,"."),0)</f>
        <v>4.5999999999999999E-2</v>
      </c>
      <c r="G236" s="1">
        <f>_xlfn.NUMBERVALUE(WSJ!F236,".")</f>
        <v>3.9820000000000002</v>
      </c>
      <c r="I236" s="2"/>
    </row>
    <row r="237" spans="1:9" x14ac:dyDescent="0.2">
      <c r="A237" s="2">
        <f t="shared" si="3"/>
        <v>44974</v>
      </c>
      <c r="B237" s="2">
        <f>IF(LEN(WSJ!A237)=9,DATE(MID(WSJ!A237,6,4),MID(WSJ!A237,1,1),MID(WSJ!A237,3,2)),DATE(MID(WSJ!A237,7,4),MID(WSJ!A237,1,2),MID(WSJ!A237,4,2)))</f>
        <v>47422</v>
      </c>
      <c r="C237" s="1">
        <f>_xlfn.NUMBERVALUE(WSJ!B237,".")</f>
        <v>4</v>
      </c>
      <c r="D237" s="1">
        <f>_xlfn.NUMBERVALUE(WSJ!C237,".")</f>
        <v>100.032</v>
      </c>
      <c r="E237" s="1">
        <f>_xlfn.NUMBERVALUE(WSJ!D237,".")</f>
        <v>100.042</v>
      </c>
      <c r="F237" s="1">
        <f>IFERROR(_xlfn.NUMBERVALUE(WSJ!E237,"."),0)</f>
        <v>0.72799999999999998</v>
      </c>
      <c r="G237" s="1">
        <f>_xlfn.NUMBERVALUE(WSJ!F237,".")</f>
        <v>3.976</v>
      </c>
      <c r="I237" s="2"/>
    </row>
    <row r="238" spans="1:9" x14ac:dyDescent="0.2">
      <c r="A238" s="2">
        <f t="shared" si="3"/>
        <v>44974</v>
      </c>
      <c r="B238" s="2">
        <f>IF(LEN(WSJ!A238)=9,DATE(MID(WSJ!A238,6,4),MID(WSJ!A238,1,1),MID(WSJ!A238,3,2)),DATE(MID(WSJ!A238,7,4),MID(WSJ!A238,1,2),MID(WSJ!A238,4,2)))</f>
        <v>47437</v>
      </c>
      <c r="C238" s="1">
        <f>_xlfn.NUMBERVALUE(WSJ!B238,".")</f>
        <v>1.75</v>
      </c>
      <c r="D238" s="1">
        <f>_xlfn.NUMBERVALUE(WSJ!C238,".")</f>
        <v>87.213999999999999</v>
      </c>
      <c r="E238" s="1">
        <f>_xlfn.NUMBERVALUE(WSJ!D238,".")</f>
        <v>87.224000000000004</v>
      </c>
      <c r="F238" s="1">
        <f>IFERROR(_xlfn.NUMBERVALUE(WSJ!E238,"."),0)</f>
        <v>0.05</v>
      </c>
      <c r="G238" s="1">
        <f>_xlfn.NUMBERVALUE(WSJ!F238,".")</f>
        <v>3.8410000000000002</v>
      </c>
      <c r="I238" s="2"/>
    </row>
    <row r="239" spans="1:9" x14ac:dyDescent="0.2">
      <c r="A239" s="2">
        <f t="shared" si="3"/>
        <v>44974</v>
      </c>
      <c r="B239" s="2">
        <f>IF(LEN(WSJ!A239)=9,DATE(MID(WSJ!A239,6,4),MID(WSJ!A239,1,1),MID(WSJ!A239,3,2)),DATE(MID(WSJ!A239,7,4),MID(WSJ!A239,1,2),MID(WSJ!A239,4,2)))</f>
        <v>47452</v>
      </c>
      <c r="C239" s="1">
        <f>_xlfn.NUMBERVALUE(WSJ!B239,".")</f>
        <v>3.875</v>
      </c>
      <c r="D239" s="1">
        <f>_xlfn.NUMBERVALUE(WSJ!C239,".")</f>
        <v>99.135999999999996</v>
      </c>
      <c r="E239" s="1">
        <f>_xlfn.NUMBERVALUE(WSJ!D239,".")</f>
        <v>99.146000000000001</v>
      </c>
      <c r="F239" s="1">
        <f>IFERROR(_xlfn.NUMBERVALUE(WSJ!E239,"."),0)</f>
        <v>4.3999999999999997E-2</v>
      </c>
      <c r="G239" s="1">
        <f>_xlfn.NUMBERVALUE(WSJ!F239,".")</f>
        <v>3.9660000000000002</v>
      </c>
      <c r="I239" s="2"/>
    </row>
    <row r="240" spans="1:9" x14ac:dyDescent="0.2">
      <c r="A240" s="2">
        <f t="shared" si="3"/>
        <v>44974</v>
      </c>
      <c r="B240" s="2">
        <f>IF(LEN(WSJ!A240)=9,DATE(MID(WSJ!A240,6,4),MID(WSJ!A240,1,1),MID(WSJ!A240,3,2)),DATE(MID(WSJ!A240,7,4),MID(WSJ!A240,1,2),MID(WSJ!A240,4,2)))</f>
        <v>47483</v>
      </c>
      <c r="C240" s="1">
        <f>_xlfn.NUMBERVALUE(WSJ!B240,".")</f>
        <v>3.875</v>
      </c>
      <c r="D240" s="1">
        <f>_xlfn.NUMBERVALUE(WSJ!C240,".")</f>
        <v>99.162000000000006</v>
      </c>
      <c r="E240" s="1">
        <f>_xlfn.NUMBERVALUE(WSJ!D240,".")</f>
        <v>99.171999999999997</v>
      </c>
      <c r="F240" s="1">
        <f>IFERROR(_xlfn.NUMBERVALUE(WSJ!E240,"."),0)</f>
        <v>4.5999999999999999E-2</v>
      </c>
      <c r="G240" s="1">
        <f>_xlfn.NUMBERVALUE(WSJ!F240,".")</f>
        <v>3.952</v>
      </c>
      <c r="I240" s="2"/>
    </row>
    <row r="241" spans="1:9" x14ac:dyDescent="0.2">
      <c r="A241" s="2">
        <f t="shared" si="3"/>
        <v>44974</v>
      </c>
      <c r="B241" s="2">
        <f>IF(LEN(WSJ!A241)=9,DATE(MID(WSJ!A241,6,4),MID(WSJ!A241,1,1),MID(WSJ!A241,3,2)),DATE(MID(WSJ!A241,7,4),MID(WSJ!A241,1,2),MID(WSJ!A241,4,2)))</f>
        <v>47514</v>
      </c>
      <c r="C241" s="1">
        <f>_xlfn.NUMBERVALUE(WSJ!B241,".")</f>
        <v>3.5</v>
      </c>
      <c r="D241" s="1">
        <f>_xlfn.NUMBERVALUE(WSJ!C241,".")</f>
        <v>97.1</v>
      </c>
      <c r="E241" s="1">
        <f>_xlfn.NUMBERVALUE(WSJ!D241,".")</f>
        <v>97.11</v>
      </c>
      <c r="F241" s="1">
        <f>IFERROR(_xlfn.NUMBERVALUE(WSJ!E241,"."),0)</f>
        <v>0.05</v>
      </c>
      <c r="G241" s="1">
        <f>_xlfn.NUMBERVALUE(WSJ!F241,".")</f>
        <v>3.9409999999999998</v>
      </c>
      <c r="I241" s="2"/>
    </row>
    <row r="242" spans="1:9" x14ac:dyDescent="0.2">
      <c r="A242" s="2">
        <f t="shared" si="3"/>
        <v>44974</v>
      </c>
      <c r="B242" s="2">
        <f>IF(LEN(WSJ!A242)=9,DATE(MID(WSJ!A242,6,4),MID(WSJ!A242,1,1),MID(WSJ!A242,3,2)),DATE(MID(WSJ!A242,7,4),MID(WSJ!A242,1,2),MID(WSJ!A242,4,2)))</f>
        <v>47529</v>
      </c>
      <c r="C242" s="1">
        <f>_xlfn.NUMBERVALUE(WSJ!B242,".")</f>
        <v>1.5</v>
      </c>
      <c r="D242" s="1">
        <f>_xlfn.NUMBERVALUE(WSJ!C242,".")</f>
        <v>85.203999999999994</v>
      </c>
      <c r="E242" s="1">
        <f>_xlfn.NUMBERVALUE(WSJ!D242,".")</f>
        <v>85.213999999999999</v>
      </c>
      <c r="F242" s="1">
        <f>IFERROR(_xlfn.NUMBERVALUE(WSJ!E242,"."),0)</f>
        <v>5.1999999999999998E-2</v>
      </c>
      <c r="G242" s="1">
        <f>_xlfn.NUMBERVALUE(WSJ!F242,".")</f>
        <v>3.86</v>
      </c>
      <c r="I242" s="2"/>
    </row>
    <row r="243" spans="1:9" x14ac:dyDescent="0.2">
      <c r="A243" s="2">
        <f t="shared" si="3"/>
        <v>44974</v>
      </c>
      <c r="B243" s="2">
        <f>IF(LEN(WSJ!A243)=9,DATE(MID(WSJ!A243,6,4),MID(WSJ!A243,1,1),MID(WSJ!A243,3,2)),DATE(MID(WSJ!A243,7,4),MID(WSJ!A243,1,2),MID(WSJ!A243,4,2)))</f>
        <v>47618</v>
      </c>
      <c r="C243" s="1">
        <f>_xlfn.NUMBERVALUE(WSJ!B243,".")</f>
        <v>0.625</v>
      </c>
      <c r="D243" s="1">
        <f>_xlfn.NUMBERVALUE(WSJ!C243,".")</f>
        <v>79.224000000000004</v>
      </c>
      <c r="E243" s="1">
        <f>_xlfn.NUMBERVALUE(WSJ!D243,".")</f>
        <v>79.233999999999995</v>
      </c>
      <c r="F243" s="1">
        <f>IFERROR(_xlfn.NUMBERVALUE(WSJ!E243,"."),0)</f>
        <v>4.8000000000000001E-2</v>
      </c>
      <c r="G243" s="1">
        <f>_xlfn.NUMBERVALUE(WSJ!F243,".")</f>
        <v>3.8650000000000002</v>
      </c>
      <c r="I243" s="2"/>
    </row>
    <row r="244" spans="1:9" x14ac:dyDescent="0.2">
      <c r="A244" s="2">
        <f t="shared" si="3"/>
        <v>44974</v>
      </c>
      <c r="B244" s="2">
        <f>IF(LEN(WSJ!A244)=9,DATE(MID(WSJ!A244,6,4),MID(WSJ!A244,1,1),MID(WSJ!A244,3,2)),DATE(MID(WSJ!A244,7,4),MID(WSJ!A244,1,2),MID(WSJ!A244,4,2)))</f>
        <v>47618</v>
      </c>
      <c r="C244" s="1">
        <f>_xlfn.NUMBERVALUE(WSJ!B244,".")</f>
        <v>6.25</v>
      </c>
      <c r="D244" s="1">
        <f>_xlfn.NUMBERVALUE(WSJ!C244,".")</f>
        <v>114.182</v>
      </c>
      <c r="E244" s="1">
        <f>_xlfn.NUMBERVALUE(WSJ!D244,".")</f>
        <v>114.19199999999999</v>
      </c>
      <c r="F244" s="1">
        <f>IFERROR(_xlfn.NUMBERVALUE(WSJ!E244,"."),0)</f>
        <v>7.1999999999999995E-2</v>
      </c>
      <c r="G244" s="1">
        <f>_xlfn.NUMBERVALUE(WSJ!F244,".")</f>
        <v>3.911</v>
      </c>
      <c r="I244" s="2"/>
    </row>
    <row r="245" spans="1:9" x14ac:dyDescent="0.2">
      <c r="A245" s="2">
        <f t="shared" si="3"/>
        <v>44974</v>
      </c>
      <c r="B245" s="2">
        <f>IF(LEN(WSJ!A245)=9,DATE(MID(WSJ!A245,6,4),MID(WSJ!A245,1,1),MID(WSJ!A245,3,2)),DATE(MID(WSJ!A245,7,4),MID(WSJ!A245,1,2),MID(WSJ!A245,4,2)))</f>
        <v>47710</v>
      </c>
      <c r="C245" s="1">
        <f>_xlfn.NUMBERVALUE(WSJ!B245,".")</f>
        <v>0.625</v>
      </c>
      <c r="D245" s="1">
        <f>_xlfn.NUMBERVALUE(WSJ!C245,".")</f>
        <v>79.084000000000003</v>
      </c>
      <c r="E245" s="1">
        <f>_xlfn.NUMBERVALUE(WSJ!D245,".")</f>
        <v>79.093999999999994</v>
      </c>
      <c r="F245" s="1">
        <f>IFERROR(_xlfn.NUMBERVALUE(WSJ!E245,"."),0)</f>
        <v>5.3999999999999999E-2</v>
      </c>
      <c r="G245" s="1">
        <f>_xlfn.NUMBERVALUE(WSJ!F245,".")</f>
        <v>3.8340000000000001</v>
      </c>
      <c r="I245" s="2"/>
    </row>
    <row r="246" spans="1:9" x14ac:dyDescent="0.2">
      <c r="A246" s="2">
        <f t="shared" si="3"/>
        <v>44974</v>
      </c>
      <c r="B246" s="2">
        <f>IF(LEN(WSJ!A246)=9,DATE(MID(WSJ!A246,6,4),MID(WSJ!A246,1,1),MID(WSJ!A246,3,2)),DATE(MID(WSJ!A246,7,4),MID(WSJ!A246,1,2),MID(WSJ!A246,4,2)))</f>
        <v>47802</v>
      </c>
      <c r="C246" s="1">
        <f>_xlfn.NUMBERVALUE(WSJ!B246,".")</f>
        <v>0.875</v>
      </c>
      <c r="D246" s="1">
        <f>_xlfn.NUMBERVALUE(WSJ!C246,".")</f>
        <v>80.165999999999997</v>
      </c>
      <c r="E246" s="1">
        <f>_xlfn.NUMBERVALUE(WSJ!D246,".")</f>
        <v>80.176000000000002</v>
      </c>
      <c r="F246" s="1">
        <f>IFERROR(_xlfn.NUMBERVALUE(WSJ!E246,"."),0)</f>
        <v>6.4000000000000001E-2</v>
      </c>
      <c r="G246" s="1">
        <f>_xlfn.NUMBERVALUE(WSJ!F246,".")</f>
        <v>3.802</v>
      </c>
      <c r="I246" s="2"/>
    </row>
    <row r="247" spans="1:9" x14ac:dyDescent="0.2">
      <c r="A247" s="2">
        <f t="shared" si="3"/>
        <v>44974</v>
      </c>
      <c r="B247" s="2">
        <f>IF(LEN(WSJ!A247)=9,DATE(MID(WSJ!A247,6,4),MID(WSJ!A247,1,1),MID(WSJ!A247,3,2)),DATE(MID(WSJ!A247,7,4),MID(WSJ!A247,1,2),MID(WSJ!A247,4,2)))</f>
        <v>47894</v>
      </c>
      <c r="C247" s="1">
        <f>_xlfn.NUMBERVALUE(WSJ!B247,".")</f>
        <v>1.125</v>
      </c>
      <c r="D247" s="1">
        <f>_xlfn.NUMBERVALUE(WSJ!C247,".")</f>
        <v>81.292000000000002</v>
      </c>
      <c r="E247" s="1">
        <f>_xlfn.NUMBERVALUE(WSJ!D247,".")</f>
        <v>81.302000000000007</v>
      </c>
      <c r="F247" s="1">
        <f>IFERROR(_xlfn.NUMBERVALUE(WSJ!E247,"."),0)</f>
        <v>3.5999999999999997E-2</v>
      </c>
      <c r="G247" s="1">
        <f>_xlfn.NUMBERVALUE(WSJ!F247,".")</f>
        <v>3.7639999999999998</v>
      </c>
      <c r="I247" s="2"/>
    </row>
    <row r="248" spans="1:9" x14ac:dyDescent="0.2">
      <c r="A248" s="2">
        <f t="shared" si="3"/>
        <v>44974</v>
      </c>
      <c r="B248" s="2">
        <f>IF(LEN(WSJ!A248)=9,DATE(MID(WSJ!A248,6,4),MID(WSJ!A248,1,1),MID(WSJ!A248,3,2)),DATE(MID(WSJ!A248,7,4),MID(WSJ!A248,1,2),MID(WSJ!A248,4,2)))</f>
        <v>47894</v>
      </c>
      <c r="C248" s="1">
        <f>_xlfn.NUMBERVALUE(WSJ!B248,".")</f>
        <v>5.375</v>
      </c>
      <c r="D248" s="1">
        <f>_xlfn.NUMBERVALUE(WSJ!C248,".")</f>
        <v>110.02</v>
      </c>
      <c r="E248" s="1">
        <f>_xlfn.NUMBERVALUE(WSJ!D248,".")</f>
        <v>110.03</v>
      </c>
      <c r="F248" s="1">
        <f>IFERROR(_xlfn.NUMBERVALUE(WSJ!E248,"."),0)</f>
        <v>0.74399999999999999</v>
      </c>
      <c r="G248" s="1">
        <f>_xlfn.NUMBERVALUE(WSJ!F248,".")</f>
        <v>3.8919999999999999</v>
      </c>
      <c r="I248" s="2"/>
    </row>
    <row r="249" spans="1:9" x14ac:dyDescent="0.2">
      <c r="A249" s="2">
        <f t="shared" si="3"/>
        <v>44974</v>
      </c>
      <c r="B249" s="2">
        <f>IF(LEN(WSJ!A249)=9,DATE(MID(WSJ!A249,6,4),MID(WSJ!A249,1,1),MID(WSJ!A249,3,2)),DATE(MID(WSJ!A249,7,4),MID(WSJ!A249,1,2),MID(WSJ!A249,4,2)))</f>
        <v>47983</v>
      </c>
      <c r="C249" s="1">
        <f>_xlfn.NUMBERVALUE(WSJ!B249,".")</f>
        <v>1.625</v>
      </c>
      <c r="D249" s="1">
        <f>_xlfn.NUMBERVALUE(WSJ!C249,".")</f>
        <v>84.21</v>
      </c>
      <c r="E249" s="1">
        <f>_xlfn.NUMBERVALUE(WSJ!D249,".")</f>
        <v>84.22</v>
      </c>
      <c r="F249" s="1">
        <f>IFERROR(_xlfn.NUMBERVALUE(WSJ!E249,"."),0)</f>
        <v>4.3999999999999997E-2</v>
      </c>
      <c r="G249" s="1">
        <f>_xlfn.NUMBERVALUE(WSJ!F249,".")</f>
        <v>3.81</v>
      </c>
      <c r="I249" s="2"/>
    </row>
    <row r="250" spans="1:9" x14ac:dyDescent="0.2">
      <c r="A250" s="2">
        <f t="shared" si="3"/>
        <v>44974</v>
      </c>
      <c r="B250" s="2">
        <f>IF(LEN(WSJ!A250)=9,DATE(MID(WSJ!A250,6,4),MID(WSJ!A250,1,1),MID(WSJ!A250,3,2)),DATE(MID(WSJ!A250,7,4),MID(WSJ!A250,1,2),MID(WSJ!A250,4,2)))</f>
        <v>48075</v>
      </c>
      <c r="C250" s="1">
        <f>_xlfn.NUMBERVALUE(WSJ!B250,".")</f>
        <v>1.25</v>
      </c>
      <c r="D250" s="1">
        <f>_xlfn.NUMBERVALUE(WSJ!C250,".")</f>
        <v>81.201999999999998</v>
      </c>
      <c r="E250" s="1">
        <f>_xlfn.NUMBERVALUE(WSJ!D250,".")</f>
        <v>81.212000000000003</v>
      </c>
      <c r="F250" s="1">
        <f>IFERROR(_xlfn.NUMBERVALUE(WSJ!E250,"."),0)</f>
        <v>0.04</v>
      </c>
      <c r="G250" s="1">
        <f>_xlfn.NUMBERVALUE(WSJ!F250,".")</f>
        <v>3.7989999999999999</v>
      </c>
      <c r="I250" s="2"/>
    </row>
    <row r="251" spans="1:9" x14ac:dyDescent="0.2">
      <c r="A251" s="2">
        <f t="shared" si="3"/>
        <v>44974</v>
      </c>
      <c r="B251" s="2">
        <f>IF(LEN(WSJ!A251)=9,DATE(MID(WSJ!A251,6,4),MID(WSJ!A251,1,1),MID(WSJ!A251,3,2)),DATE(MID(WSJ!A251,7,4),MID(WSJ!A251,1,2),MID(WSJ!A251,4,2)))</f>
        <v>48167</v>
      </c>
      <c r="C251" s="1">
        <f>_xlfn.NUMBERVALUE(WSJ!B251,".")</f>
        <v>1.375</v>
      </c>
      <c r="D251" s="1">
        <f>_xlfn.NUMBERVALUE(WSJ!C251,".")</f>
        <v>81.304000000000002</v>
      </c>
      <c r="E251" s="1">
        <f>_xlfn.NUMBERVALUE(WSJ!D251,".")</f>
        <v>81.313999999999993</v>
      </c>
      <c r="F251" s="1">
        <f>IFERROR(_xlfn.NUMBERVALUE(WSJ!E251,"."),0)</f>
        <v>0.03</v>
      </c>
      <c r="G251" s="1">
        <f>_xlfn.NUMBERVALUE(WSJ!F251,".")</f>
        <v>3.8210000000000002</v>
      </c>
      <c r="I251" s="2"/>
    </row>
    <row r="252" spans="1:9" x14ac:dyDescent="0.2">
      <c r="A252" s="2">
        <f t="shared" si="3"/>
        <v>44974</v>
      </c>
      <c r="B252" s="2">
        <f>IF(LEN(WSJ!A252)=9,DATE(MID(WSJ!A252,6,4),MID(WSJ!A252,1,1),MID(WSJ!A252,3,2)),DATE(MID(WSJ!A252,7,4),MID(WSJ!A252,1,2),MID(WSJ!A252,4,2)))</f>
        <v>48259</v>
      </c>
      <c r="C252" s="1">
        <f>_xlfn.NUMBERVALUE(WSJ!B252,".")</f>
        <v>1.875</v>
      </c>
      <c r="D252" s="1">
        <f>_xlfn.NUMBERVALUE(WSJ!C252,".")</f>
        <v>85.081999999999994</v>
      </c>
      <c r="E252" s="1">
        <f>_xlfn.NUMBERVALUE(WSJ!D252,".")</f>
        <v>85.091999999999999</v>
      </c>
      <c r="F252" s="1">
        <f>IFERROR(_xlfn.NUMBERVALUE(WSJ!E252,"."),0)</f>
        <v>2.1999999999999999E-2</v>
      </c>
      <c r="G252" s="1">
        <f>_xlfn.NUMBERVALUE(WSJ!F252,".")</f>
        <v>3.8260000000000001</v>
      </c>
      <c r="I252" s="2"/>
    </row>
    <row r="253" spans="1:9" x14ac:dyDescent="0.2">
      <c r="A253" s="2">
        <f t="shared" si="3"/>
        <v>44974</v>
      </c>
      <c r="B253" s="2">
        <f>IF(LEN(WSJ!A253)=9,DATE(MID(WSJ!A253,6,4),MID(WSJ!A253,1,1),MID(WSJ!A253,3,2)),DATE(MID(WSJ!A253,7,4),MID(WSJ!A253,1,2),MID(WSJ!A253,4,2)))</f>
        <v>48349</v>
      </c>
      <c r="C253" s="1">
        <f>_xlfn.NUMBERVALUE(WSJ!B253,".")</f>
        <v>2.875</v>
      </c>
      <c r="D253" s="1">
        <f>_xlfn.NUMBERVALUE(WSJ!C253,".")</f>
        <v>92.176000000000002</v>
      </c>
      <c r="E253" s="1">
        <f>_xlfn.NUMBERVALUE(WSJ!D253,".")</f>
        <v>92.186000000000007</v>
      </c>
      <c r="F253" s="1">
        <f>IFERROR(_xlfn.NUMBERVALUE(WSJ!E253,"."),0)</f>
        <v>0.02</v>
      </c>
      <c r="G253" s="1">
        <f>_xlfn.NUMBERVALUE(WSJ!F253,".")</f>
        <v>3.8359999999999999</v>
      </c>
      <c r="I253" s="2"/>
    </row>
    <row r="254" spans="1:9" x14ac:dyDescent="0.2">
      <c r="A254" s="2">
        <f t="shared" si="3"/>
        <v>44974</v>
      </c>
      <c r="B254" s="2">
        <f>IF(LEN(WSJ!A254)=9,DATE(MID(WSJ!A254,6,4),MID(WSJ!A254,1,1),MID(WSJ!A254,3,2)),DATE(MID(WSJ!A254,7,4),MID(WSJ!A254,1,2),MID(WSJ!A254,4,2)))</f>
        <v>48441</v>
      </c>
      <c r="C254" s="1">
        <f>_xlfn.NUMBERVALUE(WSJ!B254,".")</f>
        <v>2.75</v>
      </c>
      <c r="D254" s="1">
        <f>_xlfn.NUMBERVALUE(WSJ!C254,".")</f>
        <v>91.135999999999996</v>
      </c>
      <c r="E254" s="1">
        <f>_xlfn.NUMBERVALUE(WSJ!D254,".")</f>
        <v>91.146000000000001</v>
      </c>
      <c r="F254" s="1">
        <f>IFERROR(_xlfn.NUMBERVALUE(WSJ!E254,"."),0)</f>
        <v>1.4E-2</v>
      </c>
      <c r="G254" s="1">
        <f>_xlfn.NUMBERVALUE(WSJ!F254,".")</f>
        <v>3.8319999999999999</v>
      </c>
      <c r="I254" s="2"/>
    </row>
    <row r="255" spans="1:9" x14ac:dyDescent="0.2">
      <c r="A255" s="2">
        <f t="shared" si="3"/>
        <v>44974</v>
      </c>
      <c r="B255" s="2">
        <f>IF(LEN(WSJ!A255)=9,DATE(MID(WSJ!A255,6,4),MID(WSJ!A255,1,1),MID(WSJ!A255,3,2)),DATE(MID(WSJ!A255,7,4),MID(WSJ!A255,1,2),MID(WSJ!A255,4,2)))</f>
        <v>48533</v>
      </c>
      <c r="C255" s="1">
        <f>_xlfn.NUMBERVALUE(WSJ!B255,".")</f>
        <v>4.125</v>
      </c>
      <c r="D255" s="1">
        <f>_xlfn.NUMBERVALUE(WSJ!C255,".")</f>
        <v>102.074</v>
      </c>
      <c r="E255" s="1">
        <f>_xlfn.NUMBERVALUE(WSJ!D255,".")</f>
        <v>102.084</v>
      </c>
      <c r="F255" s="1">
        <f>IFERROR(_xlfn.NUMBERVALUE(WSJ!E255,"."),0)</f>
        <v>0.02</v>
      </c>
      <c r="G255" s="1">
        <f>_xlfn.NUMBERVALUE(WSJ!F255,".")</f>
        <v>3.843</v>
      </c>
      <c r="I255" s="2"/>
    </row>
    <row r="256" spans="1:9" x14ac:dyDescent="0.2">
      <c r="A256" s="2">
        <f t="shared" si="3"/>
        <v>44974</v>
      </c>
      <c r="B256" s="2">
        <f>IF(LEN(WSJ!A256)=9,DATE(MID(WSJ!A256,6,4),MID(WSJ!A256,1,1),MID(WSJ!A256,3,2)),DATE(MID(WSJ!A256,7,4),MID(WSJ!A256,1,2),MID(WSJ!A256,4,2)))</f>
        <v>48625</v>
      </c>
      <c r="C256" s="1">
        <f>_xlfn.NUMBERVALUE(WSJ!B256,".")</f>
        <v>3.5</v>
      </c>
      <c r="D256" s="1">
        <f>_xlfn.NUMBERVALUE(WSJ!C256,".")</f>
        <v>97.085999999999999</v>
      </c>
      <c r="E256" s="1">
        <f>_xlfn.NUMBERVALUE(WSJ!D256,".")</f>
        <v>97.096000000000004</v>
      </c>
      <c r="F256" s="1">
        <f>IFERROR(_xlfn.NUMBERVALUE(WSJ!E256,"."),0)</f>
        <v>1.6E-2</v>
      </c>
      <c r="G256" s="1">
        <f>_xlfn.NUMBERVALUE(WSJ!F256,".")</f>
        <v>3.827</v>
      </c>
      <c r="I256" s="2"/>
    </row>
    <row r="257" spans="1:9" x14ac:dyDescent="0.2">
      <c r="A257" s="2">
        <f t="shared" si="3"/>
        <v>44974</v>
      </c>
      <c r="B257" s="2">
        <f>IF(LEN(WSJ!A257)=9,DATE(MID(WSJ!A257,6,4),MID(WSJ!A257,1,1),MID(WSJ!A257,3,2)),DATE(MID(WSJ!A257,7,4),MID(WSJ!A257,1,2),MID(WSJ!A257,4,2)))</f>
        <v>49720</v>
      </c>
      <c r="C257" s="1">
        <f>_xlfn.NUMBERVALUE(WSJ!B257,".")</f>
        <v>4.5</v>
      </c>
      <c r="D257" s="1">
        <f>_xlfn.NUMBERVALUE(WSJ!C257,".")</f>
        <v>107.26</v>
      </c>
      <c r="E257" s="1">
        <f>_xlfn.NUMBERVALUE(WSJ!D257,".")</f>
        <v>107.27</v>
      </c>
      <c r="F257" s="1">
        <f>IFERROR(_xlfn.NUMBERVALUE(WSJ!E257,"."),0)</f>
        <v>0.05</v>
      </c>
      <c r="G257" s="1">
        <f>_xlfn.NUMBERVALUE(WSJ!F257,".")</f>
        <v>3.7320000000000002</v>
      </c>
      <c r="I257" s="2"/>
    </row>
    <row r="258" spans="1:9" x14ac:dyDescent="0.2">
      <c r="A258" s="2">
        <f t="shared" si="3"/>
        <v>44974</v>
      </c>
      <c r="B258" s="2">
        <f>IF(LEN(WSJ!A258)=9,DATE(MID(WSJ!A258,6,4),MID(WSJ!A258,1,1),MID(WSJ!A258,3,2)),DATE(MID(WSJ!A258,7,4),MID(WSJ!A258,1,2),MID(WSJ!A258,4,2)))</f>
        <v>50086</v>
      </c>
      <c r="C258" s="1">
        <f>_xlfn.NUMBERVALUE(WSJ!B258,".")</f>
        <v>4.75</v>
      </c>
      <c r="D258" s="1">
        <f>_xlfn.NUMBERVALUE(WSJ!C258,".")</f>
        <v>110.16</v>
      </c>
      <c r="E258" s="1">
        <f>_xlfn.NUMBERVALUE(WSJ!D258,".")</f>
        <v>110.17</v>
      </c>
      <c r="F258" s="1">
        <f>IFERROR(_xlfn.NUMBERVALUE(WSJ!E258,"."),0)</f>
        <v>0.05</v>
      </c>
      <c r="G258" s="1">
        <f>_xlfn.NUMBERVALUE(WSJ!F258,".")</f>
        <v>3.774</v>
      </c>
      <c r="I258" s="2"/>
    </row>
    <row r="259" spans="1:9" x14ac:dyDescent="0.2">
      <c r="A259" s="2">
        <f t="shared" si="3"/>
        <v>44974</v>
      </c>
      <c r="B259" s="2">
        <f>IF(LEN(WSJ!A259)=9,DATE(MID(WSJ!A259,6,4),MID(WSJ!A259,1,1),MID(WSJ!A259,3,2)),DATE(MID(WSJ!A259,7,4),MID(WSJ!A259,1,2),MID(WSJ!A259,4,2)))</f>
        <v>50175</v>
      </c>
      <c r="C259" s="1">
        <f>_xlfn.NUMBERVALUE(WSJ!B259,".")</f>
        <v>5</v>
      </c>
      <c r="D259" s="1">
        <f>_xlfn.NUMBERVALUE(WSJ!C259,".")</f>
        <v>112.31399999999999</v>
      </c>
      <c r="E259" s="1">
        <f>_xlfn.NUMBERVALUE(WSJ!D259,".")</f>
        <v>113.004</v>
      </c>
      <c r="F259" s="1">
        <f>IFERROR(_xlfn.NUMBERVALUE(WSJ!E259,"."),0)</f>
        <v>4.8000000000000001E-2</v>
      </c>
      <c r="G259" s="1">
        <f>_xlfn.NUMBERVALUE(WSJ!F259,".")</f>
        <v>3.806</v>
      </c>
      <c r="I259" s="2"/>
    </row>
    <row r="260" spans="1:9" x14ac:dyDescent="0.2">
      <c r="A260" s="2">
        <f t="shared" ref="A260:A323" si="4">A259</f>
        <v>44974</v>
      </c>
      <c r="B260" s="2">
        <f>IF(LEN(WSJ!A260)=9,DATE(MID(WSJ!A260,6,4),MID(WSJ!A260,1,1),MID(WSJ!A260,3,2)),DATE(MID(WSJ!A260,7,4),MID(WSJ!A260,1,2),MID(WSJ!A260,4,2)))</f>
        <v>50451</v>
      </c>
      <c r="C260" s="1">
        <f>_xlfn.NUMBERVALUE(WSJ!B260,".")</f>
        <v>4.375</v>
      </c>
      <c r="D260" s="1">
        <f>_xlfn.NUMBERVALUE(WSJ!C260,".")</f>
        <v>105.306</v>
      </c>
      <c r="E260" s="1">
        <f>_xlfn.NUMBERVALUE(WSJ!D260,".")</f>
        <v>105.316</v>
      </c>
      <c r="F260" s="1">
        <f>IFERROR(_xlfn.NUMBERVALUE(WSJ!E260,"."),0)</f>
        <v>0.05</v>
      </c>
      <c r="G260" s="1">
        <f>_xlfn.NUMBERVALUE(WSJ!F260,".")</f>
        <v>3.8450000000000002</v>
      </c>
      <c r="I260" s="2"/>
    </row>
    <row r="261" spans="1:9" x14ac:dyDescent="0.2">
      <c r="A261" s="2">
        <f t="shared" si="4"/>
        <v>44974</v>
      </c>
      <c r="B261" s="2">
        <f>IF(LEN(WSJ!A261)=9,DATE(MID(WSJ!A261,6,4),MID(WSJ!A261,1,1),MID(WSJ!A261,3,2)),DATE(MID(WSJ!A261,7,4),MID(WSJ!A261,1,2),MID(WSJ!A261,4,2)))</f>
        <v>50540</v>
      </c>
      <c r="C261" s="1">
        <f>_xlfn.NUMBERVALUE(WSJ!B261,".")</f>
        <v>4.5</v>
      </c>
      <c r="D261" s="1">
        <f>_xlfn.NUMBERVALUE(WSJ!C261,".")</f>
        <v>107.09399999999999</v>
      </c>
      <c r="E261" s="1">
        <f>_xlfn.NUMBERVALUE(WSJ!D261,".")</f>
        <v>107.104</v>
      </c>
      <c r="F261" s="1">
        <f>IFERROR(_xlfn.NUMBERVALUE(WSJ!E261,"."),0)</f>
        <v>5.1999999999999998E-2</v>
      </c>
      <c r="G261" s="1">
        <f>_xlfn.NUMBERVALUE(WSJ!F261,".")</f>
        <v>3.859</v>
      </c>
      <c r="I261" s="2"/>
    </row>
    <row r="262" spans="1:9" x14ac:dyDescent="0.2">
      <c r="A262" s="2">
        <f t="shared" si="4"/>
        <v>44974</v>
      </c>
      <c r="B262" s="2">
        <f>IF(LEN(WSJ!A262)=9,DATE(MID(WSJ!A262,6,4),MID(WSJ!A262,1,1),MID(WSJ!A262,3,2)),DATE(MID(WSJ!A262,7,4),MID(WSJ!A262,1,2),MID(WSJ!A262,4,2)))</f>
        <v>50816</v>
      </c>
      <c r="C262" s="1">
        <f>_xlfn.NUMBERVALUE(WSJ!B262,".")</f>
        <v>3.5</v>
      </c>
      <c r="D262" s="1">
        <f>_xlfn.NUMBERVALUE(WSJ!C262,".")</f>
        <v>95.126000000000005</v>
      </c>
      <c r="E262" s="1">
        <f>_xlfn.NUMBERVALUE(WSJ!D262,".")</f>
        <v>95.135999999999996</v>
      </c>
      <c r="F262" s="1">
        <f>IFERROR(_xlfn.NUMBERVALUE(WSJ!E262,"."),0)</f>
        <v>0.06</v>
      </c>
      <c r="G262" s="1">
        <f>_xlfn.NUMBERVALUE(WSJ!F262,".")</f>
        <v>3.887</v>
      </c>
      <c r="I262" s="2"/>
    </row>
    <row r="263" spans="1:9" x14ac:dyDescent="0.2">
      <c r="A263" s="2">
        <f t="shared" si="4"/>
        <v>44974</v>
      </c>
      <c r="B263" s="2">
        <f>IF(LEN(WSJ!A263)=9,DATE(MID(WSJ!A263,6,4),MID(WSJ!A263,1,1),MID(WSJ!A263,3,2)),DATE(MID(WSJ!A263,7,4),MID(WSJ!A263,1,2),MID(WSJ!A263,4,2)))</f>
        <v>50905</v>
      </c>
      <c r="C263" s="1">
        <f>_xlfn.NUMBERVALUE(WSJ!B263,".")</f>
        <v>4.25</v>
      </c>
      <c r="D263" s="1">
        <f>_xlfn.NUMBERVALUE(WSJ!C263,".")</f>
        <v>104.08</v>
      </c>
      <c r="E263" s="1">
        <f>_xlfn.NUMBERVALUE(WSJ!D263,".")</f>
        <v>104.09</v>
      </c>
      <c r="F263" s="1">
        <f>IFERROR(_xlfn.NUMBERVALUE(WSJ!E263,"."),0)</f>
        <v>5.6000000000000001E-2</v>
      </c>
      <c r="G263" s="1">
        <f>_xlfn.NUMBERVALUE(WSJ!F263,".")</f>
        <v>3.891</v>
      </c>
      <c r="I263" s="2"/>
    </row>
    <row r="264" spans="1:9" x14ac:dyDescent="0.2">
      <c r="A264" s="2">
        <f t="shared" si="4"/>
        <v>44974</v>
      </c>
      <c r="B264" s="2">
        <f>IF(LEN(WSJ!A264)=9,DATE(MID(WSJ!A264,6,4),MID(WSJ!A264,1,1),MID(WSJ!A264,3,2)),DATE(MID(WSJ!A264,7,4),MID(WSJ!A264,1,2),MID(WSJ!A264,4,2)))</f>
        <v>50997</v>
      </c>
      <c r="C264" s="1">
        <f>_xlfn.NUMBERVALUE(WSJ!B264,".")</f>
        <v>4.5</v>
      </c>
      <c r="D264" s="1">
        <f>_xlfn.NUMBERVALUE(WSJ!C264,".")</f>
        <v>107.102</v>
      </c>
      <c r="E264" s="1">
        <f>_xlfn.NUMBERVALUE(WSJ!D264,".")</f>
        <v>107.11199999999999</v>
      </c>
      <c r="F264" s="1">
        <f>IFERROR(_xlfn.NUMBERVALUE(WSJ!E264,"."),0)</f>
        <v>5.1999999999999998E-2</v>
      </c>
      <c r="G264" s="1">
        <f>_xlfn.NUMBERVALUE(WSJ!F264,".")</f>
        <v>3.8919999999999999</v>
      </c>
      <c r="I264" s="2"/>
    </row>
    <row r="265" spans="1:9" x14ac:dyDescent="0.2">
      <c r="A265" s="2">
        <f t="shared" si="4"/>
        <v>44974</v>
      </c>
      <c r="B265" s="2">
        <f>IF(LEN(WSJ!A265)=9,DATE(MID(WSJ!A265,6,4),MID(WSJ!A265,1,1),MID(WSJ!A265,3,2)),DATE(MID(WSJ!A265,7,4),MID(WSJ!A265,1,2),MID(WSJ!A265,4,2)))</f>
        <v>51089</v>
      </c>
      <c r="C265" s="1">
        <f>_xlfn.NUMBERVALUE(WSJ!B265,".")</f>
        <v>4.375</v>
      </c>
      <c r="D265" s="1">
        <f>_xlfn.NUMBERVALUE(WSJ!C265,".")</f>
        <v>105.242</v>
      </c>
      <c r="E265" s="1">
        <f>_xlfn.NUMBERVALUE(WSJ!D265,".")</f>
        <v>105.252</v>
      </c>
      <c r="F265" s="1">
        <f>IFERROR(_xlfn.NUMBERVALUE(WSJ!E265,"."),0)</f>
        <v>6.2E-2</v>
      </c>
      <c r="G265" s="1">
        <f>_xlfn.NUMBERVALUE(WSJ!F265,".")</f>
        <v>3.9</v>
      </c>
      <c r="I265" s="2"/>
    </row>
    <row r="266" spans="1:9" x14ac:dyDescent="0.2">
      <c r="A266" s="2">
        <f t="shared" si="4"/>
        <v>44974</v>
      </c>
      <c r="B266" s="2">
        <f>IF(LEN(WSJ!A266)=9,DATE(MID(WSJ!A266,6,4),MID(WSJ!A266,1,1),MID(WSJ!A266,3,2)),DATE(MID(WSJ!A266,7,4),MID(WSJ!A266,1,2),MID(WSJ!A266,4,2)))</f>
        <v>51181</v>
      </c>
      <c r="C266" s="1">
        <f>_xlfn.NUMBERVALUE(WSJ!B266,".")</f>
        <v>4.625</v>
      </c>
      <c r="D266" s="1">
        <f>_xlfn.NUMBERVALUE(WSJ!C266,".")</f>
        <v>108.29600000000001</v>
      </c>
      <c r="E266" s="1">
        <f>_xlfn.NUMBERVALUE(WSJ!D266,".")</f>
        <v>108.306</v>
      </c>
      <c r="F266" s="1">
        <f>IFERROR(_xlfn.NUMBERVALUE(WSJ!E266,"."),0)</f>
        <v>4.5999999999999999E-2</v>
      </c>
      <c r="G266" s="1">
        <f>_xlfn.NUMBERVALUE(WSJ!F266,".")</f>
        <v>3.899</v>
      </c>
      <c r="I266" s="2"/>
    </row>
    <row r="267" spans="1:9" x14ac:dyDescent="0.2">
      <c r="A267" s="2">
        <f t="shared" si="4"/>
        <v>44974</v>
      </c>
      <c r="B267" s="2">
        <f>IF(LEN(WSJ!A267)=9,DATE(MID(WSJ!A267,6,4),MID(WSJ!A267,1,1),MID(WSJ!A267,3,2)),DATE(MID(WSJ!A267,7,4),MID(WSJ!A267,1,2),MID(WSJ!A267,4,2)))</f>
        <v>51271</v>
      </c>
      <c r="C267" s="1">
        <f>_xlfn.NUMBERVALUE(WSJ!B267,".")</f>
        <v>1.125</v>
      </c>
      <c r="D267" s="1">
        <f>_xlfn.NUMBERVALUE(WSJ!C267,".")</f>
        <v>64.025999999999996</v>
      </c>
      <c r="E267" s="1">
        <f>_xlfn.NUMBERVALUE(WSJ!D267,".")</f>
        <v>64.036000000000001</v>
      </c>
      <c r="F267" s="1">
        <f>IFERROR(_xlfn.NUMBERVALUE(WSJ!E267,"."),0)</f>
        <v>0.73199999999999998</v>
      </c>
      <c r="G267" s="1">
        <f>_xlfn.NUMBERVALUE(WSJ!F267,".")</f>
        <v>4.0350000000000001</v>
      </c>
      <c r="I267" s="2"/>
    </row>
    <row r="268" spans="1:9" x14ac:dyDescent="0.2">
      <c r="A268" s="2">
        <f t="shared" si="4"/>
        <v>44974</v>
      </c>
      <c r="B268" s="2">
        <f>IF(LEN(WSJ!A268)=9,DATE(MID(WSJ!A268,6,4),MID(WSJ!A268,1,1),MID(WSJ!A268,3,2)),DATE(MID(WSJ!A268,7,4),MID(WSJ!A268,1,2),MID(WSJ!A268,4,2)))</f>
        <v>51271</v>
      </c>
      <c r="C268" s="1">
        <f>_xlfn.NUMBERVALUE(WSJ!B268,".")</f>
        <v>4.375</v>
      </c>
      <c r="D268" s="1">
        <f>_xlfn.NUMBERVALUE(WSJ!C268,".")</f>
        <v>105.16</v>
      </c>
      <c r="E268" s="1">
        <f>_xlfn.NUMBERVALUE(WSJ!D268,".")</f>
        <v>105.17</v>
      </c>
      <c r="F268" s="1">
        <f>IFERROR(_xlfn.NUMBERVALUE(WSJ!E268,"."),0)</f>
        <v>0.06</v>
      </c>
      <c r="G268" s="1">
        <f>_xlfn.NUMBERVALUE(WSJ!F268,".")</f>
        <v>3.93</v>
      </c>
      <c r="I268" s="2"/>
    </row>
    <row r="269" spans="1:9" x14ac:dyDescent="0.2">
      <c r="A269" s="2">
        <f t="shared" si="4"/>
        <v>44974</v>
      </c>
      <c r="B269" s="2">
        <f>IF(LEN(WSJ!A269)=9,DATE(MID(WSJ!A269,6,4),MID(WSJ!A269,1,1),MID(WSJ!A269,3,2)),DATE(MID(WSJ!A269,7,4),MID(WSJ!A269,1,2),MID(WSJ!A269,4,2)))</f>
        <v>51363</v>
      </c>
      <c r="C269" s="1">
        <f>_xlfn.NUMBERVALUE(WSJ!B269,".")</f>
        <v>1.125</v>
      </c>
      <c r="D269" s="1">
        <f>_xlfn.NUMBERVALUE(WSJ!C269,".")</f>
        <v>63.225999999999999</v>
      </c>
      <c r="E269" s="1">
        <f>_xlfn.NUMBERVALUE(WSJ!D269,".")</f>
        <v>63.235999999999997</v>
      </c>
      <c r="F269" s="1">
        <f>IFERROR(_xlfn.NUMBERVALUE(WSJ!E269,"."),0)</f>
        <v>0.05</v>
      </c>
      <c r="G269" s="1">
        <f>_xlfn.NUMBERVALUE(WSJ!F269,".")</f>
        <v>4.0359999999999996</v>
      </c>
      <c r="I269" s="2"/>
    </row>
    <row r="270" spans="1:9" x14ac:dyDescent="0.2">
      <c r="A270" s="2">
        <f t="shared" si="4"/>
        <v>44974</v>
      </c>
      <c r="B270" s="2">
        <f>IF(LEN(WSJ!A270)=9,DATE(MID(WSJ!A270,6,4),MID(WSJ!A270,1,1),MID(WSJ!A270,3,2)),DATE(MID(WSJ!A270,7,4),MID(WSJ!A270,1,2),MID(WSJ!A270,4,2)))</f>
        <v>51363</v>
      </c>
      <c r="C270" s="1">
        <f>_xlfn.NUMBERVALUE(WSJ!B270,".")</f>
        <v>3.875</v>
      </c>
      <c r="D270" s="1">
        <f>_xlfn.NUMBERVALUE(WSJ!C270,".")</f>
        <v>99.073999999999998</v>
      </c>
      <c r="E270" s="1">
        <f>_xlfn.NUMBERVALUE(WSJ!D270,".")</f>
        <v>99.084000000000003</v>
      </c>
      <c r="F270" s="1">
        <f>IFERROR(_xlfn.NUMBERVALUE(WSJ!E270,"."),0)</f>
        <v>7.0000000000000007E-2</v>
      </c>
      <c r="G270" s="1">
        <f>_xlfn.NUMBERVALUE(WSJ!F270,".")</f>
        <v>3.9329999999999998</v>
      </c>
      <c r="I270" s="2"/>
    </row>
    <row r="271" spans="1:9" x14ac:dyDescent="0.2">
      <c r="A271" s="2">
        <f t="shared" si="4"/>
        <v>44974</v>
      </c>
      <c r="B271" s="2">
        <f>IF(LEN(WSJ!A271)=9,DATE(MID(WSJ!A271,6,4),MID(WSJ!A271,1,1),MID(WSJ!A271,3,2)),DATE(MID(WSJ!A271,7,4),MID(WSJ!A271,1,2),MID(WSJ!A271,4,2)))</f>
        <v>51455</v>
      </c>
      <c r="C271" s="1">
        <f>_xlfn.NUMBERVALUE(WSJ!B271,".")</f>
        <v>1.375</v>
      </c>
      <c r="D271" s="1">
        <f>_xlfn.NUMBERVALUE(WSJ!C271,".")</f>
        <v>66.132000000000005</v>
      </c>
      <c r="E271" s="1">
        <f>_xlfn.NUMBERVALUE(WSJ!D271,".")</f>
        <v>66.141999999999996</v>
      </c>
      <c r="F271" s="1">
        <f>IFERROR(_xlfn.NUMBERVALUE(WSJ!E271,"."),0)</f>
        <v>0.04</v>
      </c>
      <c r="G271" s="1">
        <f>_xlfn.NUMBERVALUE(WSJ!F271,".")</f>
        <v>4.0449999999999999</v>
      </c>
      <c r="I271" s="2"/>
    </row>
    <row r="272" spans="1:9" x14ac:dyDescent="0.2">
      <c r="A272" s="2">
        <f t="shared" si="4"/>
        <v>44974</v>
      </c>
      <c r="B272" s="2">
        <f>IF(LEN(WSJ!A272)=9,DATE(MID(WSJ!A272,6,4),MID(WSJ!A272,1,1),MID(WSJ!A272,3,2)),DATE(MID(WSJ!A272,7,4),MID(WSJ!A272,1,2),MID(WSJ!A272,4,2)))</f>
        <v>51455</v>
      </c>
      <c r="C272" s="1">
        <f>_xlfn.NUMBERVALUE(WSJ!B272,".")</f>
        <v>4.25</v>
      </c>
      <c r="D272" s="1">
        <f>_xlfn.NUMBERVALUE(WSJ!C272,".")</f>
        <v>103.30200000000001</v>
      </c>
      <c r="E272" s="1">
        <f>_xlfn.NUMBERVALUE(WSJ!D272,".")</f>
        <v>103.312</v>
      </c>
      <c r="F272" s="1">
        <f>IFERROR(_xlfn.NUMBERVALUE(WSJ!E272,"."),0)</f>
        <v>4.5999999999999999E-2</v>
      </c>
      <c r="G272" s="1">
        <f>_xlfn.NUMBERVALUE(WSJ!F272,".")</f>
        <v>3.9359999999999999</v>
      </c>
      <c r="I272" s="2"/>
    </row>
    <row r="273" spans="1:9" x14ac:dyDescent="0.2">
      <c r="A273" s="2">
        <f t="shared" si="4"/>
        <v>44974</v>
      </c>
      <c r="B273" s="2">
        <f>IF(LEN(WSJ!A273)=9,DATE(MID(WSJ!A273,6,4),MID(WSJ!A273,1,1),MID(WSJ!A273,3,2)),DATE(MID(WSJ!A273,7,4),MID(WSJ!A273,1,2),MID(WSJ!A273,4,2)))</f>
        <v>51547</v>
      </c>
      <c r="C273" s="1">
        <f>_xlfn.NUMBERVALUE(WSJ!B273,".")</f>
        <v>1.875</v>
      </c>
      <c r="D273" s="1">
        <f>_xlfn.NUMBERVALUE(WSJ!C273,".")</f>
        <v>72.099999999999994</v>
      </c>
      <c r="E273" s="1">
        <f>_xlfn.NUMBERVALUE(WSJ!D273,".")</f>
        <v>72.11</v>
      </c>
      <c r="F273" s="1">
        <f>IFERROR(_xlfn.NUMBERVALUE(WSJ!E273,"."),0)</f>
        <v>6.4000000000000001E-2</v>
      </c>
      <c r="G273" s="1">
        <f>_xlfn.NUMBERVALUE(WSJ!F273,".")</f>
        <v>4.056</v>
      </c>
      <c r="I273" s="2"/>
    </row>
    <row r="274" spans="1:9" x14ac:dyDescent="0.2">
      <c r="A274" s="2">
        <f t="shared" si="4"/>
        <v>44974</v>
      </c>
      <c r="B274" s="2">
        <f>IF(LEN(WSJ!A274)=9,DATE(MID(WSJ!A274,6,4),MID(WSJ!A274,1,1),MID(WSJ!A274,3,2)),DATE(MID(WSJ!A274,7,4),MID(WSJ!A274,1,2),MID(WSJ!A274,4,2)))</f>
        <v>51547</v>
      </c>
      <c r="C274" s="1">
        <f>_xlfn.NUMBERVALUE(WSJ!B274,".")</f>
        <v>4.75</v>
      </c>
      <c r="D274" s="1">
        <f>_xlfn.NUMBERVALUE(WSJ!C274,".")</f>
        <v>110.19199999999999</v>
      </c>
      <c r="E274" s="1">
        <f>_xlfn.NUMBERVALUE(WSJ!D274,".")</f>
        <v>110.202</v>
      </c>
      <c r="F274" s="1">
        <f>IFERROR(_xlfn.NUMBERVALUE(WSJ!E274,"."),0)</f>
        <v>0.04</v>
      </c>
      <c r="G274" s="1">
        <f>_xlfn.NUMBERVALUE(WSJ!F274,".")</f>
        <v>3.92</v>
      </c>
      <c r="I274" s="2"/>
    </row>
    <row r="275" spans="1:9" x14ac:dyDescent="0.2">
      <c r="A275" s="2">
        <f t="shared" si="4"/>
        <v>44974</v>
      </c>
      <c r="B275" s="2">
        <f>IF(LEN(WSJ!A275)=9,DATE(MID(WSJ!A275,6,4),MID(WSJ!A275,1,1),MID(WSJ!A275,3,2)),DATE(MID(WSJ!A275,7,4),MID(WSJ!A275,1,2),MID(WSJ!A275,4,2)))</f>
        <v>51636</v>
      </c>
      <c r="C275" s="1">
        <f>_xlfn.NUMBERVALUE(WSJ!B275,".")</f>
        <v>2.25</v>
      </c>
      <c r="D275" s="1">
        <f>_xlfn.NUMBERVALUE(WSJ!C275,".")</f>
        <v>76.262</v>
      </c>
      <c r="E275" s="1">
        <f>_xlfn.NUMBERVALUE(WSJ!D275,".")</f>
        <v>76.272000000000006</v>
      </c>
      <c r="F275" s="1">
        <f>IFERROR(_xlfn.NUMBERVALUE(WSJ!E275,"."),0)</f>
        <v>8.2000000000000003E-2</v>
      </c>
      <c r="G275" s="1">
        <f>_xlfn.NUMBERVALUE(WSJ!F275,".")</f>
        <v>4.0590000000000002</v>
      </c>
      <c r="I275" s="2"/>
    </row>
    <row r="276" spans="1:9" x14ac:dyDescent="0.2">
      <c r="A276" s="2">
        <f t="shared" si="4"/>
        <v>44974</v>
      </c>
      <c r="B276" s="2">
        <f>IF(LEN(WSJ!A276)=9,DATE(MID(WSJ!A276,6,4),MID(WSJ!A276,1,1),MID(WSJ!A276,3,2)),DATE(MID(WSJ!A276,7,4),MID(WSJ!A276,1,2),MID(WSJ!A276,4,2)))</f>
        <v>51636</v>
      </c>
      <c r="C276" s="1">
        <f>_xlfn.NUMBERVALUE(WSJ!B276,".")</f>
        <v>4.375</v>
      </c>
      <c r="D276" s="1">
        <f>_xlfn.NUMBERVALUE(WSJ!C276,".")</f>
        <v>105.2</v>
      </c>
      <c r="E276" s="1">
        <f>_xlfn.NUMBERVALUE(WSJ!D276,".")</f>
        <v>105.21</v>
      </c>
      <c r="F276" s="1">
        <f>IFERROR(_xlfn.NUMBERVALUE(WSJ!E276,"."),0)</f>
        <v>7.8E-2</v>
      </c>
      <c r="G276" s="1">
        <f>_xlfn.NUMBERVALUE(WSJ!F276,".")</f>
        <v>3.9369999999999998</v>
      </c>
      <c r="I276" s="2"/>
    </row>
    <row r="277" spans="1:9" x14ac:dyDescent="0.2">
      <c r="A277" s="2">
        <f t="shared" si="4"/>
        <v>44974</v>
      </c>
      <c r="B277" s="2">
        <f>IF(LEN(WSJ!A277)=9,DATE(MID(WSJ!A277,6,4),MID(WSJ!A277,1,1),MID(WSJ!A277,3,2)),DATE(MID(WSJ!A277,7,4),MID(WSJ!A277,1,2),MID(WSJ!A277,4,2)))</f>
        <v>51728</v>
      </c>
      <c r="C277" s="1">
        <f>_xlfn.NUMBERVALUE(WSJ!B277,".")</f>
        <v>1.75</v>
      </c>
      <c r="D277" s="1">
        <f>_xlfn.NUMBERVALUE(WSJ!C277,".")</f>
        <v>70.02</v>
      </c>
      <c r="E277" s="1">
        <f>_xlfn.NUMBERVALUE(WSJ!D277,".")</f>
        <v>70.03</v>
      </c>
      <c r="F277" s="1">
        <f>IFERROR(_xlfn.NUMBERVALUE(WSJ!E277,"."),0)</f>
        <v>0.77400000000000002</v>
      </c>
      <c r="G277" s="1">
        <f>_xlfn.NUMBERVALUE(WSJ!F277,".")</f>
        <v>4.0670000000000002</v>
      </c>
      <c r="I277" s="2"/>
    </row>
    <row r="278" spans="1:9" x14ac:dyDescent="0.2">
      <c r="A278" s="2">
        <f t="shared" si="4"/>
        <v>44974</v>
      </c>
      <c r="B278" s="2">
        <f>IF(LEN(WSJ!A278)=9,DATE(MID(WSJ!A278,6,4),MID(WSJ!A278,1,1),MID(WSJ!A278,3,2)),DATE(MID(WSJ!A278,7,4),MID(WSJ!A278,1,2),MID(WSJ!A278,4,2)))</f>
        <v>51728</v>
      </c>
      <c r="C278" s="1">
        <f>_xlfn.NUMBERVALUE(WSJ!B278,".")</f>
        <v>3.75</v>
      </c>
      <c r="D278" s="1">
        <f>_xlfn.NUMBERVALUE(WSJ!C278,".")</f>
        <v>96.304000000000002</v>
      </c>
      <c r="E278" s="1">
        <f>_xlfn.NUMBERVALUE(WSJ!D278,".")</f>
        <v>96.313999999999993</v>
      </c>
      <c r="F278" s="1">
        <f>IFERROR(_xlfn.NUMBERVALUE(WSJ!E278,"."),0)</f>
        <v>0.06</v>
      </c>
      <c r="G278" s="1">
        <f>_xlfn.NUMBERVALUE(WSJ!F278,".")</f>
        <v>3.9820000000000002</v>
      </c>
      <c r="I278" s="2"/>
    </row>
    <row r="279" spans="1:9" x14ac:dyDescent="0.2">
      <c r="A279" s="2">
        <f t="shared" si="4"/>
        <v>44974</v>
      </c>
      <c r="B279" s="2">
        <f>IF(LEN(WSJ!A279)=9,DATE(MID(WSJ!A279,6,4),MID(WSJ!A279,1,1),MID(WSJ!A279,3,2)),DATE(MID(WSJ!A279,7,4),MID(WSJ!A279,1,2),MID(WSJ!A279,4,2)))</f>
        <v>51820</v>
      </c>
      <c r="C279" s="1">
        <f>_xlfn.NUMBERVALUE(WSJ!B279,".")</f>
        <v>3.125</v>
      </c>
      <c r="D279" s="1">
        <f>_xlfn.NUMBERVALUE(WSJ!C279,".")</f>
        <v>88.1</v>
      </c>
      <c r="E279" s="1">
        <f>_xlfn.NUMBERVALUE(WSJ!D279,".")</f>
        <v>88.11</v>
      </c>
      <c r="F279" s="1">
        <f>IFERROR(_xlfn.NUMBERVALUE(WSJ!E279,"."),0)</f>
        <v>8.4000000000000005E-2</v>
      </c>
      <c r="G279" s="1">
        <f>_xlfn.NUMBERVALUE(WSJ!F279,".")</f>
        <v>4.016</v>
      </c>
      <c r="I279" s="2"/>
    </row>
    <row r="280" spans="1:9" x14ac:dyDescent="0.2">
      <c r="A280" s="2">
        <f t="shared" si="4"/>
        <v>44974</v>
      </c>
      <c r="B280" s="2">
        <f>IF(LEN(WSJ!A280)=9,DATE(MID(WSJ!A280,6,4),MID(WSJ!A280,1,1),MID(WSJ!A280,3,2)),DATE(MID(WSJ!A280,7,4),MID(WSJ!A280,1,2),MID(WSJ!A280,4,2)))</f>
        <v>51835</v>
      </c>
      <c r="C280" s="1">
        <f>_xlfn.NUMBERVALUE(WSJ!B280,".")</f>
        <v>2</v>
      </c>
      <c r="D280" s="1">
        <f>_xlfn.NUMBERVALUE(WSJ!C280,".")</f>
        <v>73.001999999999995</v>
      </c>
      <c r="E280" s="1">
        <f>_xlfn.NUMBERVALUE(WSJ!D280,".")</f>
        <v>73.012</v>
      </c>
      <c r="F280" s="1">
        <f>IFERROR(_xlfn.NUMBERVALUE(WSJ!E280,"."),0)</f>
        <v>0.75800000000000001</v>
      </c>
      <c r="G280" s="1">
        <f>_xlfn.NUMBERVALUE(WSJ!F280,".")</f>
        <v>4.0709999999999997</v>
      </c>
      <c r="I280" s="2"/>
    </row>
    <row r="281" spans="1:9" x14ac:dyDescent="0.2">
      <c r="A281" s="2">
        <f t="shared" si="4"/>
        <v>44974</v>
      </c>
      <c r="B281" s="2">
        <f>IF(LEN(WSJ!A281)=9,DATE(MID(WSJ!A281,6,4),MID(WSJ!A281,1,1),MID(WSJ!A281,3,2)),DATE(MID(WSJ!A281,7,4),MID(WSJ!A281,1,2),MID(WSJ!A281,4,2)))</f>
        <v>51912</v>
      </c>
      <c r="C281" s="1">
        <f>_xlfn.NUMBERVALUE(WSJ!B281,".")</f>
        <v>2.375</v>
      </c>
      <c r="D281" s="1">
        <f>_xlfn.NUMBERVALUE(WSJ!C281,".")</f>
        <v>77.244</v>
      </c>
      <c r="E281" s="1">
        <f>_xlfn.NUMBERVALUE(WSJ!D281,".")</f>
        <v>77.254000000000005</v>
      </c>
      <c r="F281" s="1">
        <f>IFERROR(_xlfn.NUMBERVALUE(WSJ!E281,"."),0)</f>
        <v>6.8000000000000005E-2</v>
      </c>
      <c r="G281" s="1">
        <f>_xlfn.NUMBERVALUE(WSJ!F281,".")</f>
        <v>4.0650000000000004</v>
      </c>
      <c r="I281" s="2"/>
    </row>
    <row r="282" spans="1:9" x14ac:dyDescent="0.2">
      <c r="A282" s="2">
        <f t="shared" si="4"/>
        <v>44974</v>
      </c>
      <c r="B282" s="2">
        <f>IF(LEN(WSJ!A282)=9,DATE(MID(WSJ!A282,6,4),MID(WSJ!A282,1,1),MID(WSJ!A282,3,2)),DATE(MID(WSJ!A282,7,4),MID(WSJ!A282,1,2),MID(WSJ!A282,4,2)))</f>
        <v>51912</v>
      </c>
      <c r="C282" s="1">
        <f>_xlfn.NUMBERVALUE(WSJ!B282,".")</f>
        <v>3.125</v>
      </c>
      <c r="D282" s="1">
        <f>_xlfn.NUMBERVALUE(WSJ!C282,".")</f>
        <v>87.304000000000002</v>
      </c>
      <c r="E282" s="1">
        <f>_xlfn.NUMBERVALUE(WSJ!D282,".")</f>
        <v>87.313999999999993</v>
      </c>
      <c r="F282" s="1">
        <f>IFERROR(_xlfn.NUMBERVALUE(WSJ!E282,"."),0)</f>
        <v>7.1999999999999995E-2</v>
      </c>
      <c r="G282" s="1">
        <f>_xlfn.NUMBERVALUE(WSJ!F282,".")</f>
        <v>4.0369999999999999</v>
      </c>
      <c r="I282" s="2"/>
    </row>
    <row r="283" spans="1:9" x14ac:dyDescent="0.2">
      <c r="A283" s="2">
        <f t="shared" si="4"/>
        <v>44974</v>
      </c>
      <c r="B283" s="2">
        <f>IF(LEN(WSJ!A283)=9,DATE(MID(WSJ!A283,6,4),MID(WSJ!A283,1,1),MID(WSJ!A283,3,2)),DATE(MID(WSJ!A283,7,4),MID(WSJ!A283,1,2),MID(WSJ!A283,4,2)))</f>
        <v>52001</v>
      </c>
      <c r="C283" s="1">
        <f>_xlfn.NUMBERVALUE(WSJ!B283,".")</f>
        <v>3</v>
      </c>
      <c r="D283" s="1">
        <f>_xlfn.NUMBERVALUE(WSJ!C283,".")</f>
        <v>86</v>
      </c>
      <c r="E283" s="1">
        <f>_xlfn.NUMBERVALUE(WSJ!D283,".")</f>
        <v>86.01</v>
      </c>
      <c r="F283" s="1">
        <f>IFERROR(_xlfn.NUMBERVALUE(WSJ!E283,"."),0)</f>
        <v>0.746</v>
      </c>
      <c r="G283" s="1">
        <f>_xlfn.NUMBERVALUE(WSJ!F283,".")</f>
        <v>4.0529999999999999</v>
      </c>
      <c r="I283" s="2"/>
    </row>
    <row r="284" spans="1:9" x14ac:dyDescent="0.2">
      <c r="A284" s="2">
        <f t="shared" si="4"/>
        <v>44974</v>
      </c>
      <c r="B284" s="2">
        <f>IF(LEN(WSJ!A284)=9,DATE(MID(WSJ!A284,6,4),MID(WSJ!A284,1,1),MID(WSJ!A284,3,2)),DATE(MID(WSJ!A284,7,4),MID(WSJ!A284,1,2),MID(WSJ!A284,4,2)))</f>
        <v>52001</v>
      </c>
      <c r="C284" s="1">
        <f>_xlfn.NUMBERVALUE(WSJ!B284,".")</f>
        <v>3.25</v>
      </c>
      <c r="D284" s="1">
        <f>_xlfn.NUMBERVALUE(WSJ!C284,".")</f>
        <v>89.11</v>
      </c>
      <c r="E284" s="1">
        <f>_xlfn.NUMBERVALUE(WSJ!D284,".")</f>
        <v>89.12</v>
      </c>
      <c r="F284" s="1">
        <f>IFERROR(_xlfn.NUMBERVALUE(WSJ!E284,"."),0)</f>
        <v>7.0000000000000007E-2</v>
      </c>
      <c r="G284" s="1">
        <f>_xlfn.NUMBERVALUE(WSJ!F284,".")</f>
        <v>4.05</v>
      </c>
      <c r="I284" s="2"/>
    </row>
    <row r="285" spans="1:9" x14ac:dyDescent="0.2">
      <c r="A285" s="2">
        <f t="shared" si="4"/>
        <v>44974</v>
      </c>
      <c r="B285" s="2">
        <f>IF(LEN(WSJ!A285)=9,DATE(MID(WSJ!A285,6,4),MID(WSJ!A285,1,1),MID(WSJ!A285,3,2)),DATE(MID(WSJ!A285,7,4),MID(WSJ!A285,1,2),MID(WSJ!A285,4,2)))</f>
        <v>52093</v>
      </c>
      <c r="C285" s="1">
        <f>_xlfn.NUMBERVALUE(WSJ!B285,".")</f>
        <v>2.75</v>
      </c>
      <c r="D285" s="1">
        <f>_xlfn.NUMBERVALUE(WSJ!C285,".")</f>
        <v>82.116</v>
      </c>
      <c r="E285" s="1">
        <f>_xlfn.NUMBERVALUE(WSJ!D285,".")</f>
        <v>82.126000000000005</v>
      </c>
      <c r="F285" s="1">
        <f>IFERROR(_xlfn.NUMBERVALUE(WSJ!E285,"."),0)</f>
        <v>7.3999999999999996E-2</v>
      </c>
      <c r="G285" s="1">
        <f>_xlfn.NUMBERVALUE(WSJ!F285,".")</f>
        <v>4.0670000000000002</v>
      </c>
      <c r="I285" s="2"/>
    </row>
    <row r="286" spans="1:9" x14ac:dyDescent="0.2">
      <c r="A286" s="2">
        <f t="shared" si="4"/>
        <v>44974</v>
      </c>
      <c r="B286" s="2">
        <f>IF(LEN(WSJ!A286)=9,DATE(MID(WSJ!A286,6,4),MID(WSJ!A286,1,1),MID(WSJ!A286,3,2)),DATE(MID(WSJ!A286,7,4),MID(WSJ!A286,1,2),MID(WSJ!A286,4,2)))</f>
        <v>52093</v>
      </c>
      <c r="C286" s="1">
        <f>_xlfn.NUMBERVALUE(WSJ!B286,".")</f>
        <v>3.375</v>
      </c>
      <c r="D286" s="1">
        <f>_xlfn.NUMBERVALUE(WSJ!C286,".")</f>
        <v>91</v>
      </c>
      <c r="E286" s="1">
        <f>_xlfn.NUMBERVALUE(WSJ!D286,".")</f>
        <v>91.01</v>
      </c>
      <c r="F286" s="1">
        <f>IFERROR(_xlfn.NUMBERVALUE(WSJ!E286,"."),0)</f>
        <v>0.75800000000000001</v>
      </c>
      <c r="G286" s="1">
        <f>_xlfn.NUMBERVALUE(WSJ!F286,".")</f>
        <v>4.0449999999999999</v>
      </c>
      <c r="I286" s="2"/>
    </row>
    <row r="287" spans="1:9" x14ac:dyDescent="0.2">
      <c r="A287" s="2">
        <f t="shared" si="4"/>
        <v>44974</v>
      </c>
      <c r="B287" s="2">
        <f>IF(LEN(WSJ!A287)=9,DATE(MID(WSJ!A287,6,4),MID(WSJ!A287,1,1),MID(WSJ!A287,3,2)),DATE(MID(WSJ!A287,7,4),MID(WSJ!A287,1,2),MID(WSJ!A287,4,2)))</f>
        <v>52185</v>
      </c>
      <c r="C287" s="1">
        <f>_xlfn.NUMBERVALUE(WSJ!B287,".")</f>
        <v>2.75</v>
      </c>
      <c r="D287" s="1">
        <f>_xlfn.NUMBERVALUE(WSJ!C287,".")</f>
        <v>82.04</v>
      </c>
      <c r="E287" s="1">
        <f>_xlfn.NUMBERVALUE(WSJ!D287,".")</f>
        <v>82.05</v>
      </c>
      <c r="F287" s="1">
        <f>IFERROR(_xlfn.NUMBERVALUE(WSJ!E287,"."),0)</f>
        <v>0.754</v>
      </c>
      <c r="G287" s="1">
        <f>_xlfn.NUMBERVALUE(WSJ!F287,".")</f>
        <v>4.0750000000000002</v>
      </c>
      <c r="I287" s="2"/>
    </row>
    <row r="288" spans="1:9" x14ac:dyDescent="0.2">
      <c r="A288" s="2">
        <f t="shared" si="4"/>
        <v>44974</v>
      </c>
      <c r="B288" s="2">
        <f>IF(LEN(WSJ!A288)=9,DATE(MID(WSJ!A288,6,4),MID(WSJ!A288,1,1),MID(WSJ!A288,3,2)),DATE(MID(WSJ!A288,7,4),MID(WSJ!A288,1,2),MID(WSJ!A288,4,2)))</f>
        <v>52185</v>
      </c>
      <c r="C288" s="1">
        <f>_xlfn.NUMBERVALUE(WSJ!B288,".")</f>
        <v>4</v>
      </c>
      <c r="D288" s="1">
        <f>_xlfn.NUMBERVALUE(WSJ!C288,".")</f>
        <v>99.171999999999997</v>
      </c>
      <c r="E288" s="1">
        <f>_xlfn.NUMBERVALUE(WSJ!D288,".")</f>
        <v>99.182000000000002</v>
      </c>
      <c r="F288" s="1">
        <f>IFERROR(_xlfn.NUMBERVALUE(WSJ!E288,"."),0)</f>
        <v>7.1999999999999995E-2</v>
      </c>
      <c r="G288" s="1">
        <f>_xlfn.NUMBERVALUE(WSJ!F288,".")</f>
        <v>4.032</v>
      </c>
      <c r="I288" s="2"/>
    </row>
    <row r="289" spans="1:9" x14ac:dyDescent="0.2">
      <c r="A289" s="2">
        <f t="shared" si="4"/>
        <v>44974</v>
      </c>
      <c r="B289" s="2">
        <f>IF(LEN(WSJ!A289)=9,DATE(MID(WSJ!A289,6,4),MID(WSJ!A289,1,1),MID(WSJ!A289,3,2)),DATE(MID(WSJ!A289,7,4),MID(WSJ!A289,1,2),MID(WSJ!A289,4,2)))</f>
        <v>52277</v>
      </c>
      <c r="C289" s="1">
        <f>_xlfn.NUMBERVALUE(WSJ!B289,".")</f>
        <v>3.125</v>
      </c>
      <c r="D289" s="1">
        <f>_xlfn.NUMBERVALUE(WSJ!C289,".")</f>
        <v>87.06</v>
      </c>
      <c r="E289" s="1">
        <f>_xlfn.NUMBERVALUE(WSJ!D289,".")</f>
        <v>87.07</v>
      </c>
      <c r="F289" s="1">
        <f>IFERROR(_xlfn.NUMBERVALUE(WSJ!E289,"."),0)</f>
        <v>0.748</v>
      </c>
      <c r="G289" s="1">
        <f>_xlfn.NUMBERVALUE(WSJ!F289,".")</f>
        <v>4.0650000000000004</v>
      </c>
      <c r="I289" s="2"/>
    </row>
    <row r="290" spans="1:9" x14ac:dyDescent="0.2">
      <c r="A290" s="2">
        <f t="shared" si="4"/>
        <v>44974</v>
      </c>
      <c r="B290" s="2">
        <f>IF(LEN(WSJ!A290)=9,DATE(MID(WSJ!A290,6,4),MID(WSJ!A290,1,1),MID(WSJ!A290,3,2)),DATE(MID(WSJ!A290,7,4),MID(WSJ!A290,1,2),MID(WSJ!A290,4,2)))</f>
        <v>52366</v>
      </c>
      <c r="C290" s="1">
        <f>_xlfn.NUMBERVALUE(WSJ!B290,".")</f>
        <v>2.875</v>
      </c>
      <c r="D290" s="1">
        <f>_xlfn.NUMBERVALUE(WSJ!C290,".")</f>
        <v>83.191999999999993</v>
      </c>
      <c r="E290" s="1">
        <f>_xlfn.NUMBERVALUE(WSJ!D290,".")</f>
        <v>83.201999999999998</v>
      </c>
      <c r="F290" s="1">
        <f>IFERROR(_xlfn.NUMBERVALUE(WSJ!E290,"."),0)</f>
        <v>7.0000000000000007E-2</v>
      </c>
      <c r="G290" s="1">
        <f>_xlfn.NUMBERVALUE(WSJ!F290,".")</f>
        <v>4.07</v>
      </c>
      <c r="I290" s="2"/>
    </row>
    <row r="291" spans="1:9" x14ac:dyDescent="0.2">
      <c r="A291" s="2">
        <f t="shared" si="4"/>
        <v>44974</v>
      </c>
      <c r="B291" s="2">
        <f>IF(LEN(WSJ!A291)=9,DATE(MID(WSJ!A291,6,4),MID(WSJ!A291,1,1),MID(WSJ!A291,3,2)),DATE(MID(WSJ!A291,7,4),MID(WSJ!A291,1,2),MID(WSJ!A291,4,2)))</f>
        <v>52458</v>
      </c>
      <c r="C291" s="1">
        <f>_xlfn.NUMBERVALUE(WSJ!B291,".")</f>
        <v>3.625</v>
      </c>
      <c r="D291" s="1">
        <f>_xlfn.NUMBERVALUE(WSJ!C291,".")</f>
        <v>94.02</v>
      </c>
      <c r="E291" s="1">
        <f>_xlfn.NUMBERVALUE(WSJ!D291,".")</f>
        <v>94.03</v>
      </c>
      <c r="F291" s="1">
        <f>IFERROR(_xlfn.NUMBERVALUE(WSJ!E291,"."),0)</f>
        <v>0.75800000000000001</v>
      </c>
      <c r="G291" s="1">
        <f>_xlfn.NUMBERVALUE(WSJ!F291,".")</f>
        <v>4.0519999999999996</v>
      </c>
      <c r="I291" s="2"/>
    </row>
    <row r="292" spans="1:9" x14ac:dyDescent="0.2">
      <c r="A292" s="2">
        <f t="shared" si="4"/>
        <v>44974</v>
      </c>
      <c r="B292" s="2">
        <f>IF(LEN(WSJ!A292)=9,DATE(MID(WSJ!A292,6,4),MID(WSJ!A292,1,1),MID(WSJ!A292,3,2)),DATE(MID(WSJ!A292,7,4),MID(WSJ!A292,1,2),MID(WSJ!A292,4,2)))</f>
        <v>52550</v>
      </c>
      <c r="C292" s="1">
        <f>_xlfn.NUMBERVALUE(WSJ!B292,".")</f>
        <v>3.75</v>
      </c>
      <c r="D292" s="1">
        <f>_xlfn.NUMBERVALUE(WSJ!C292,".")</f>
        <v>95.21</v>
      </c>
      <c r="E292" s="1">
        <f>_xlfn.NUMBERVALUE(WSJ!D292,".")</f>
        <v>95.22</v>
      </c>
      <c r="F292" s="1">
        <f>IFERROR(_xlfn.NUMBERVALUE(WSJ!E292,"."),0)</f>
        <v>6.4000000000000001E-2</v>
      </c>
      <c r="G292" s="1">
        <f>_xlfn.NUMBERVALUE(WSJ!F292,".")</f>
        <v>4.0590000000000002</v>
      </c>
      <c r="I292" s="2"/>
    </row>
    <row r="293" spans="1:9" x14ac:dyDescent="0.2">
      <c r="A293" s="2">
        <f t="shared" si="4"/>
        <v>44974</v>
      </c>
      <c r="B293" s="2">
        <f>IF(LEN(WSJ!A293)=9,DATE(MID(WSJ!A293,6,4),MID(WSJ!A293,1,1),MID(WSJ!A293,3,2)),DATE(MID(WSJ!A293,7,4),MID(WSJ!A293,1,2),MID(WSJ!A293,4,2)))</f>
        <v>52642</v>
      </c>
      <c r="C293" s="1">
        <f>_xlfn.NUMBERVALUE(WSJ!B293,".")</f>
        <v>3.625</v>
      </c>
      <c r="D293" s="1">
        <f>_xlfn.NUMBERVALUE(WSJ!C293,".")</f>
        <v>93.236000000000004</v>
      </c>
      <c r="E293" s="1">
        <f>_xlfn.NUMBERVALUE(WSJ!D293,".")</f>
        <v>93.245999999999995</v>
      </c>
      <c r="F293" s="1">
        <f>IFERROR(_xlfn.NUMBERVALUE(WSJ!E293,"."),0)</f>
        <v>6.6000000000000003E-2</v>
      </c>
      <c r="G293" s="1">
        <f>_xlfn.NUMBERVALUE(WSJ!F293,".")</f>
        <v>4.069</v>
      </c>
      <c r="I293" s="2"/>
    </row>
    <row r="294" spans="1:9" x14ac:dyDescent="0.2">
      <c r="A294" s="2">
        <f t="shared" si="4"/>
        <v>44974</v>
      </c>
      <c r="B294" s="2">
        <f>IF(LEN(WSJ!A294)=9,DATE(MID(WSJ!A294,6,4),MID(WSJ!A294,1,1),MID(WSJ!A294,3,2)),DATE(MID(WSJ!A294,7,4),MID(WSJ!A294,1,2),MID(WSJ!A294,4,2)))</f>
        <v>52732</v>
      </c>
      <c r="C294" s="1">
        <f>_xlfn.NUMBERVALUE(WSJ!B294,".")</f>
        <v>3.375</v>
      </c>
      <c r="D294" s="1">
        <f>_xlfn.NUMBERVALUE(WSJ!C294,".")</f>
        <v>90.031999999999996</v>
      </c>
      <c r="E294" s="1">
        <f>_xlfn.NUMBERVALUE(WSJ!D294,".")</f>
        <v>90.042000000000002</v>
      </c>
      <c r="F294" s="1">
        <f>IFERROR(_xlfn.NUMBERVALUE(WSJ!E294,"."),0)</f>
        <v>0.76</v>
      </c>
      <c r="G294" s="1">
        <f>_xlfn.NUMBERVALUE(WSJ!F294,".")</f>
        <v>4.0739999999999998</v>
      </c>
      <c r="I294" s="2"/>
    </row>
    <row r="295" spans="1:9" x14ac:dyDescent="0.2">
      <c r="A295" s="2">
        <f t="shared" si="4"/>
        <v>44974</v>
      </c>
      <c r="B295" s="2">
        <f>IF(LEN(WSJ!A295)=9,DATE(MID(WSJ!A295,6,4),MID(WSJ!A295,1,1),MID(WSJ!A295,3,2)),DATE(MID(WSJ!A295,7,4),MID(WSJ!A295,1,2),MID(WSJ!A295,4,2)))</f>
        <v>52824</v>
      </c>
      <c r="C295" s="1">
        <f>_xlfn.NUMBERVALUE(WSJ!B295,".")</f>
        <v>3.125</v>
      </c>
      <c r="D295" s="1">
        <f>_xlfn.NUMBERVALUE(WSJ!C295,".")</f>
        <v>86.12</v>
      </c>
      <c r="E295" s="1">
        <f>_xlfn.NUMBERVALUE(WSJ!D295,".")</f>
        <v>86.13</v>
      </c>
      <c r="F295" s="1">
        <f>IFERROR(_xlfn.NUMBERVALUE(WSJ!E295,"."),0)</f>
        <v>0.06</v>
      </c>
      <c r="G295" s="1">
        <f>_xlfn.NUMBERVALUE(WSJ!F295,".")</f>
        <v>4.0810000000000004</v>
      </c>
      <c r="I295" s="2"/>
    </row>
    <row r="296" spans="1:9" x14ac:dyDescent="0.2">
      <c r="A296" s="2">
        <f t="shared" si="4"/>
        <v>44974</v>
      </c>
      <c r="B296" s="2">
        <f>IF(LEN(WSJ!A296)=9,DATE(MID(WSJ!A296,6,4),MID(WSJ!A296,1,1),MID(WSJ!A296,3,2)),DATE(MID(WSJ!A296,7,4),MID(WSJ!A296,1,2),MID(WSJ!A296,4,2)))</f>
        <v>52916</v>
      </c>
      <c r="C296" s="1">
        <f>_xlfn.NUMBERVALUE(WSJ!B296,".")</f>
        <v>3</v>
      </c>
      <c r="D296" s="1">
        <f>_xlfn.NUMBERVALUE(WSJ!C296,".")</f>
        <v>84.16</v>
      </c>
      <c r="E296" s="1">
        <f>_xlfn.NUMBERVALUE(WSJ!D296,".")</f>
        <v>84.17</v>
      </c>
      <c r="F296" s="1">
        <f>IFERROR(_xlfn.NUMBERVALUE(WSJ!E296,"."),0)</f>
        <v>6.4000000000000001E-2</v>
      </c>
      <c r="G296" s="1">
        <f>_xlfn.NUMBERVALUE(WSJ!F296,".")</f>
        <v>4.08</v>
      </c>
      <c r="I296" s="2"/>
    </row>
    <row r="297" spans="1:9" x14ac:dyDescent="0.2">
      <c r="A297" s="2">
        <f t="shared" si="4"/>
        <v>44974</v>
      </c>
      <c r="B297" s="2">
        <f>IF(LEN(WSJ!A297)=9,DATE(MID(WSJ!A297,6,4),MID(WSJ!A297,1,1),MID(WSJ!A297,3,2)),DATE(MID(WSJ!A297,7,4),MID(WSJ!A297,1,2),MID(WSJ!A297,4,2)))</f>
        <v>53008</v>
      </c>
      <c r="C297" s="1">
        <f>_xlfn.NUMBERVALUE(WSJ!B297,".")</f>
        <v>2.5</v>
      </c>
      <c r="D297" s="1">
        <f>_xlfn.NUMBERVALUE(WSJ!C297,".")</f>
        <v>77.052000000000007</v>
      </c>
      <c r="E297" s="1">
        <f>_xlfn.NUMBERVALUE(WSJ!D297,".")</f>
        <v>77.061999999999998</v>
      </c>
      <c r="F297" s="1">
        <f>IFERROR(_xlfn.NUMBERVALUE(WSJ!E297,"."),0)</f>
        <v>0.74</v>
      </c>
      <c r="G297" s="1">
        <f>_xlfn.NUMBERVALUE(WSJ!F297,".")</f>
        <v>4.0810000000000004</v>
      </c>
      <c r="I297" s="2"/>
    </row>
    <row r="298" spans="1:9" x14ac:dyDescent="0.2">
      <c r="A298" s="2">
        <f t="shared" si="4"/>
        <v>44974</v>
      </c>
      <c r="B298" s="2">
        <f>IF(LEN(WSJ!A298)=9,DATE(MID(WSJ!A298,6,4),MID(WSJ!A298,1,1),MID(WSJ!A298,3,2)),DATE(MID(WSJ!A298,7,4),MID(WSJ!A298,1,2),MID(WSJ!A298,4,2)))</f>
        <v>53097</v>
      </c>
      <c r="C298" s="1">
        <f>_xlfn.NUMBERVALUE(WSJ!B298,".")</f>
        <v>3</v>
      </c>
      <c r="D298" s="1">
        <f>_xlfn.NUMBERVALUE(WSJ!C298,".")</f>
        <v>84.1</v>
      </c>
      <c r="E298" s="1">
        <f>_xlfn.NUMBERVALUE(WSJ!D298,".")</f>
        <v>84.11</v>
      </c>
      <c r="F298" s="1">
        <f>IFERROR(_xlfn.NUMBERVALUE(WSJ!E298,"."),0)</f>
        <v>6.6000000000000003E-2</v>
      </c>
      <c r="G298" s="1">
        <f>_xlfn.NUMBERVALUE(WSJ!F298,".")</f>
        <v>4.0780000000000003</v>
      </c>
      <c r="I298" s="2"/>
    </row>
    <row r="299" spans="1:9" x14ac:dyDescent="0.2">
      <c r="A299" s="2">
        <f t="shared" si="4"/>
        <v>44974</v>
      </c>
      <c r="B299" s="2">
        <f>IF(LEN(WSJ!A299)=9,DATE(MID(WSJ!A299,6,4),MID(WSJ!A299,1,1),MID(WSJ!A299,3,2)),DATE(MID(WSJ!A299,7,4),MID(WSJ!A299,1,2),MID(WSJ!A299,4,2)))</f>
        <v>53189</v>
      </c>
      <c r="C299" s="1">
        <f>_xlfn.NUMBERVALUE(WSJ!B299,".")</f>
        <v>2.875</v>
      </c>
      <c r="D299" s="1">
        <f>_xlfn.NUMBERVALUE(WSJ!C299,".")</f>
        <v>82.141999999999996</v>
      </c>
      <c r="E299" s="1">
        <f>_xlfn.NUMBERVALUE(WSJ!D299,".")</f>
        <v>82.152000000000001</v>
      </c>
      <c r="F299" s="1">
        <f>IFERROR(_xlfn.NUMBERVALUE(WSJ!E299,"."),0)</f>
        <v>8.5999999999999993E-2</v>
      </c>
      <c r="G299" s="1">
        <f>_xlfn.NUMBERVALUE(WSJ!F299,".")</f>
        <v>4.0720000000000001</v>
      </c>
      <c r="I299" s="2"/>
    </row>
    <row r="300" spans="1:9" x14ac:dyDescent="0.2">
      <c r="A300" s="2">
        <f t="shared" si="4"/>
        <v>44974</v>
      </c>
      <c r="B300" s="2">
        <f>IF(LEN(WSJ!A300)=9,DATE(MID(WSJ!A300,6,4),MID(WSJ!A300,1,1),MID(WSJ!A300,3,2)),DATE(MID(WSJ!A300,7,4),MID(WSJ!A300,1,2),MID(WSJ!A300,4,2)))</f>
        <v>53281</v>
      </c>
      <c r="C300" s="1">
        <f>_xlfn.NUMBERVALUE(WSJ!B300,".")</f>
        <v>3</v>
      </c>
      <c r="D300" s="1">
        <f>_xlfn.NUMBERVALUE(WSJ!C300,".")</f>
        <v>84.066000000000003</v>
      </c>
      <c r="E300" s="1">
        <f>_xlfn.NUMBERVALUE(WSJ!D300,".")</f>
        <v>84.075999999999993</v>
      </c>
      <c r="F300" s="1">
        <f>IFERROR(_xlfn.NUMBERVALUE(WSJ!E300,"."),0)</f>
        <v>5.6000000000000001E-2</v>
      </c>
      <c r="G300" s="1">
        <f>_xlfn.NUMBERVALUE(WSJ!F300,".")</f>
        <v>4.069</v>
      </c>
      <c r="I300" s="2"/>
    </row>
    <row r="301" spans="1:9" x14ac:dyDescent="0.2">
      <c r="A301" s="2">
        <f t="shared" si="4"/>
        <v>44974</v>
      </c>
      <c r="B301" s="2">
        <f>IF(LEN(WSJ!A301)=9,DATE(MID(WSJ!A301,6,4),MID(WSJ!A301,1,1),MID(WSJ!A301,3,2)),DATE(MID(WSJ!A301,7,4),MID(WSJ!A301,1,2),MID(WSJ!A301,4,2)))</f>
        <v>53373</v>
      </c>
      <c r="C301" s="1">
        <f>_xlfn.NUMBERVALUE(WSJ!B301,".")</f>
        <v>2.5</v>
      </c>
      <c r="D301" s="1">
        <f>_xlfn.NUMBERVALUE(WSJ!C301,".")</f>
        <v>76.25</v>
      </c>
      <c r="E301" s="1">
        <f>_xlfn.NUMBERVALUE(WSJ!D301,".")</f>
        <v>76.260000000000005</v>
      </c>
      <c r="F301" s="1">
        <f>IFERROR(_xlfn.NUMBERVALUE(WSJ!E301,"."),0)</f>
        <v>0.09</v>
      </c>
      <c r="G301" s="1">
        <f>_xlfn.NUMBERVALUE(WSJ!F301,".")</f>
        <v>4.0609999999999999</v>
      </c>
      <c r="I301" s="2"/>
    </row>
    <row r="302" spans="1:9" x14ac:dyDescent="0.2">
      <c r="A302" s="2">
        <f t="shared" si="4"/>
        <v>44974</v>
      </c>
      <c r="B302" s="2">
        <f>IF(LEN(WSJ!A302)=9,DATE(MID(WSJ!A302,6,4),MID(WSJ!A302,1,1),MID(WSJ!A302,3,2)),DATE(MID(WSJ!A302,7,4),MID(WSJ!A302,1,2),MID(WSJ!A302,4,2)))</f>
        <v>53462</v>
      </c>
      <c r="C302" s="1">
        <f>_xlfn.NUMBERVALUE(WSJ!B302,".")</f>
        <v>2.5</v>
      </c>
      <c r="D302" s="1">
        <f>_xlfn.NUMBERVALUE(WSJ!C302,".")</f>
        <v>76.212000000000003</v>
      </c>
      <c r="E302" s="1">
        <f>_xlfn.NUMBERVALUE(WSJ!D302,".")</f>
        <v>76.221999999999994</v>
      </c>
      <c r="F302" s="1">
        <f>IFERROR(_xlfn.NUMBERVALUE(WSJ!E302,"."),0)</f>
        <v>5.6000000000000001E-2</v>
      </c>
      <c r="G302" s="1">
        <f>_xlfn.NUMBERVALUE(WSJ!F302,".")</f>
        <v>4.0590000000000002</v>
      </c>
      <c r="I302" s="2"/>
    </row>
    <row r="303" spans="1:9" x14ac:dyDescent="0.2">
      <c r="A303" s="2">
        <f t="shared" si="4"/>
        <v>44974</v>
      </c>
      <c r="B303" s="2">
        <f>IF(LEN(WSJ!A303)=9,DATE(MID(WSJ!A303,6,4),MID(WSJ!A303,1,1),MID(WSJ!A303,3,2)),DATE(MID(WSJ!A303,7,4),MID(WSJ!A303,1,2),MID(WSJ!A303,4,2)))</f>
        <v>53554</v>
      </c>
      <c r="C303" s="1">
        <f>_xlfn.NUMBERVALUE(WSJ!B303,".")</f>
        <v>2.25</v>
      </c>
      <c r="D303" s="1">
        <f>_xlfn.NUMBERVALUE(WSJ!C303,".")</f>
        <v>72.254000000000005</v>
      </c>
      <c r="E303" s="1">
        <f>_xlfn.NUMBERVALUE(WSJ!D303,".")</f>
        <v>72.263999999999996</v>
      </c>
      <c r="F303" s="1">
        <f>IFERROR(_xlfn.NUMBERVALUE(WSJ!E303,"."),0)</f>
        <v>0.06</v>
      </c>
      <c r="G303" s="1">
        <f>_xlfn.NUMBERVALUE(WSJ!F303,".")</f>
        <v>4.0549999999999997</v>
      </c>
      <c r="I303" s="2"/>
    </row>
    <row r="304" spans="1:9" x14ac:dyDescent="0.2">
      <c r="A304" s="2">
        <f t="shared" si="4"/>
        <v>44974</v>
      </c>
      <c r="B304" s="2">
        <f>IF(LEN(WSJ!A304)=9,DATE(MID(WSJ!A304,6,4),MID(WSJ!A304,1,1),MID(WSJ!A304,3,2)),DATE(MID(WSJ!A304,7,4),MID(WSJ!A304,1,2),MID(WSJ!A304,4,2)))</f>
        <v>53646</v>
      </c>
      <c r="C304" s="1">
        <f>_xlfn.NUMBERVALUE(WSJ!B304,".")</f>
        <v>2.875</v>
      </c>
      <c r="D304" s="1">
        <f>_xlfn.NUMBERVALUE(WSJ!C304,".")</f>
        <v>82.046000000000006</v>
      </c>
      <c r="E304" s="1">
        <f>_xlfn.NUMBERVALUE(WSJ!D304,".")</f>
        <v>82.055999999999997</v>
      </c>
      <c r="F304" s="1">
        <f>IFERROR(_xlfn.NUMBERVALUE(WSJ!E304,"."),0)</f>
        <v>4.5999999999999999E-2</v>
      </c>
      <c r="G304" s="1">
        <f>_xlfn.NUMBERVALUE(WSJ!F304,".")</f>
        <v>4.0510000000000002</v>
      </c>
      <c r="I304" s="2"/>
    </row>
    <row r="305" spans="1:9" x14ac:dyDescent="0.2">
      <c r="A305" s="2">
        <f t="shared" si="4"/>
        <v>44974</v>
      </c>
      <c r="B305" s="2">
        <f>IF(LEN(WSJ!A305)=9,DATE(MID(WSJ!A305,6,4),MID(WSJ!A305,1,1),MID(WSJ!A305,3,2)),DATE(MID(WSJ!A305,7,4),MID(WSJ!A305,1,2),MID(WSJ!A305,4,2)))</f>
        <v>53738</v>
      </c>
      <c r="C305" s="1">
        <f>_xlfn.NUMBERVALUE(WSJ!B305,".")</f>
        <v>3</v>
      </c>
      <c r="D305" s="1">
        <f>_xlfn.NUMBERVALUE(WSJ!C305,".")</f>
        <v>83.316000000000003</v>
      </c>
      <c r="E305" s="1">
        <f>_xlfn.NUMBERVALUE(WSJ!D305,".")</f>
        <v>84.006</v>
      </c>
      <c r="F305" s="1">
        <f>IFERROR(_xlfn.NUMBERVALUE(WSJ!E305,"."),0)</f>
        <v>7.5999999999999998E-2</v>
      </c>
      <c r="G305" s="1">
        <f>_xlfn.NUMBERVALUE(WSJ!F305,".")</f>
        <v>4.0469999999999997</v>
      </c>
      <c r="I305" s="2"/>
    </row>
    <row r="306" spans="1:9" x14ac:dyDescent="0.2">
      <c r="A306" s="2">
        <f t="shared" si="4"/>
        <v>44974</v>
      </c>
      <c r="B306" s="2">
        <f>IF(LEN(WSJ!A306)=9,DATE(MID(WSJ!A306,6,4),MID(WSJ!A306,1,1),MID(WSJ!A306,3,2)),DATE(MID(WSJ!A306,7,4),MID(WSJ!A306,1,2),MID(WSJ!A306,4,2)))</f>
        <v>53827</v>
      </c>
      <c r="C306" s="1">
        <f>_xlfn.NUMBERVALUE(WSJ!B306,".")</f>
        <v>3</v>
      </c>
      <c r="D306" s="1">
        <f>_xlfn.NUMBERVALUE(WSJ!C306,".")</f>
        <v>83.29</v>
      </c>
      <c r="E306" s="1">
        <f>_xlfn.NUMBERVALUE(WSJ!D306,".")</f>
        <v>83.3</v>
      </c>
      <c r="F306" s="1">
        <f>IFERROR(_xlfn.NUMBERVALUE(WSJ!E306,"."),0)</f>
        <v>4.8000000000000001E-2</v>
      </c>
      <c r="G306" s="1">
        <f>_xlfn.NUMBERVALUE(WSJ!F306,".")</f>
        <v>4.0460000000000003</v>
      </c>
      <c r="I306" s="2"/>
    </row>
    <row r="307" spans="1:9" x14ac:dyDescent="0.2">
      <c r="A307" s="2">
        <f t="shared" si="4"/>
        <v>44974</v>
      </c>
      <c r="B307" s="2">
        <f>IF(LEN(WSJ!A307)=9,DATE(MID(WSJ!A307,6,4),MID(WSJ!A307,1,1),MID(WSJ!A307,3,2)),DATE(MID(WSJ!A307,7,4),MID(WSJ!A307,1,2),MID(WSJ!A307,4,2)))</f>
        <v>53919</v>
      </c>
      <c r="C307" s="1">
        <f>_xlfn.NUMBERVALUE(WSJ!B307,".")</f>
        <v>2.75</v>
      </c>
      <c r="D307" s="1">
        <f>_xlfn.NUMBERVALUE(WSJ!C307,".")</f>
        <v>80.012</v>
      </c>
      <c r="E307" s="1">
        <f>_xlfn.NUMBERVALUE(WSJ!D307,".")</f>
        <v>80.022000000000006</v>
      </c>
      <c r="F307" s="1">
        <f>IFERROR(_xlfn.NUMBERVALUE(WSJ!E307,"."),0)</f>
        <v>0.72799999999999998</v>
      </c>
      <c r="G307" s="1">
        <f>_xlfn.NUMBERVALUE(WSJ!F307,".")</f>
        <v>4.0389999999999997</v>
      </c>
      <c r="I307" s="2"/>
    </row>
    <row r="308" spans="1:9" x14ac:dyDescent="0.2">
      <c r="A308" s="2">
        <f t="shared" si="4"/>
        <v>44974</v>
      </c>
      <c r="B308" s="2">
        <f>IF(LEN(WSJ!A308)=9,DATE(MID(WSJ!A308,6,4),MID(WSJ!A308,1,1),MID(WSJ!A308,3,2)),DATE(MID(WSJ!A308,7,4),MID(WSJ!A308,1,2),MID(WSJ!A308,4,2)))</f>
        <v>54011</v>
      </c>
      <c r="C308" s="1">
        <f>_xlfn.NUMBERVALUE(WSJ!B308,".")</f>
        <v>2.75</v>
      </c>
      <c r="D308" s="1">
        <f>_xlfn.NUMBERVALUE(WSJ!C308,".")</f>
        <v>80.03</v>
      </c>
      <c r="E308" s="1">
        <f>_xlfn.NUMBERVALUE(WSJ!D308,".")</f>
        <v>80.040000000000006</v>
      </c>
      <c r="F308" s="1">
        <f>IFERROR(_xlfn.NUMBERVALUE(WSJ!E308,"."),0)</f>
        <v>0.73799999999999999</v>
      </c>
      <c r="G308" s="1">
        <f>_xlfn.NUMBERVALUE(WSJ!F308,".")</f>
        <v>4.0259999999999998</v>
      </c>
      <c r="I308" s="2"/>
    </row>
    <row r="309" spans="1:9" x14ac:dyDescent="0.2">
      <c r="A309" s="2">
        <f t="shared" si="4"/>
        <v>44974</v>
      </c>
      <c r="B309" s="2">
        <f>IF(LEN(WSJ!A309)=9,DATE(MID(WSJ!A309,6,4),MID(WSJ!A309,1,1),MID(WSJ!A309,3,2)),DATE(MID(WSJ!A309,7,4),MID(WSJ!A309,1,2),MID(WSJ!A309,4,2)))</f>
        <v>54103</v>
      </c>
      <c r="C309" s="1">
        <f>_xlfn.NUMBERVALUE(WSJ!B309,".")</f>
        <v>3</v>
      </c>
      <c r="D309" s="1">
        <f>_xlfn.NUMBERVALUE(WSJ!C309,".")</f>
        <v>83.293999999999997</v>
      </c>
      <c r="E309" s="1">
        <f>_xlfn.NUMBERVALUE(WSJ!D309,".")</f>
        <v>83.304000000000002</v>
      </c>
      <c r="F309" s="1">
        <f>IFERROR(_xlfn.NUMBERVALUE(WSJ!E309,"."),0)</f>
        <v>4.8000000000000001E-2</v>
      </c>
      <c r="G309" s="1">
        <f>_xlfn.NUMBERVALUE(WSJ!F309,".")</f>
        <v>4.024</v>
      </c>
      <c r="I309" s="2"/>
    </row>
    <row r="310" spans="1:9" x14ac:dyDescent="0.2">
      <c r="A310" s="2">
        <f t="shared" si="4"/>
        <v>44974</v>
      </c>
      <c r="B310" s="2">
        <f>IF(LEN(WSJ!A310)=9,DATE(MID(WSJ!A310,6,4),MID(WSJ!A310,1,1),MID(WSJ!A310,3,2)),DATE(MID(WSJ!A310,7,4),MID(WSJ!A310,1,2),MID(WSJ!A310,4,2)))</f>
        <v>54193</v>
      </c>
      <c r="C310" s="1">
        <f>_xlfn.NUMBERVALUE(WSJ!B310,".")</f>
        <v>3.125</v>
      </c>
      <c r="D310" s="1">
        <f>_xlfn.NUMBERVALUE(WSJ!C310,".")</f>
        <v>85.296000000000006</v>
      </c>
      <c r="E310" s="1">
        <f>_xlfn.NUMBERVALUE(WSJ!D310,".")</f>
        <v>85.305999999999997</v>
      </c>
      <c r="F310" s="1">
        <f>IFERROR(_xlfn.NUMBERVALUE(WSJ!E310,"."),0)</f>
        <v>4.3999999999999997E-2</v>
      </c>
      <c r="G310" s="1">
        <f>_xlfn.NUMBERVALUE(WSJ!F310,".")</f>
        <v>4.0149999999999997</v>
      </c>
      <c r="I310" s="2"/>
    </row>
    <row r="311" spans="1:9" x14ac:dyDescent="0.2">
      <c r="A311" s="2">
        <f t="shared" si="4"/>
        <v>44974</v>
      </c>
      <c r="B311" s="2">
        <f>IF(LEN(WSJ!A311)=9,DATE(MID(WSJ!A311,6,4),MID(WSJ!A311,1,1),MID(WSJ!A311,3,2)),DATE(MID(WSJ!A311,7,4),MID(WSJ!A311,1,2),MID(WSJ!A311,4,2)))</f>
        <v>54285</v>
      </c>
      <c r="C311" s="1">
        <f>_xlfn.NUMBERVALUE(WSJ!B311,".")</f>
        <v>3</v>
      </c>
      <c r="D311" s="1">
        <f>_xlfn.NUMBERVALUE(WSJ!C311,".")</f>
        <v>83.316000000000003</v>
      </c>
      <c r="E311" s="1">
        <f>_xlfn.NUMBERVALUE(WSJ!D311,".")</f>
        <v>84.006</v>
      </c>
      <c r="F311" s="1">
        <f>IFERROR(_xlfn.NUMBERVALUE(WSJ!E311,"."),0)</f>
        <v>0.05</v>
      </c>
      <c r="G311" s="1">
        <f>_xlfn.NUMBERVALUE(WSJ!F311,".")</f>
        <v>4.0060000000000002</v>
      </c>
      <c r="I311" s="2"/>
    </row>
    <row r="312" spans="1:9" x14ac:dyDescent="0.2">
      <c r="A312" s="2">
        <f t="shared" si="4"/>
        <v>44974</v>
      </c>
      <c r="B312" s="2">
        <f>IF(LEN(WSJ!A312)=9,DATE(MID(WSJ!A312,6,4),MID(WSJ!A312,1,1),MID(WSJ!A312,3,2)),DATE(MID(WSJ!A312,7,4),MID(WSJ!A312,1,2),MID(WSJ!A312,4,2)))</f>
        <v>54377</v>
      </c>
      <c r="C312" s="1">
        <f>_xlfn.NUMBERVALUE(WSJ!B312,".")</f>
        <v>3.375</v>
      </c>
      <c r="D312" s="1">
        <f>_xlfn.NUMBERVALUE(WSJ!C312,".")</f>
        <v>90.03</v>
      </c>
      <c r="E312" s="1">
        <f>_xlfn.NUMBERVALUE(WSJ!D312,".")</f>
        <v>90.04</v>
      </c>
      <c r="F312" s="1">
        <f>IFERROR(_xlfn.NUMBERVALUE(WSJ!E312,"."),0)</f>
        <v>0.72799999999999998</v>
      </c>
      <c r="G312" s="1">
        <f>_xlfn.NUMBERVALUE(WSJ!F312,".")</f>
        <v>3.992</v>
      </c>
      <c r="I312" s="2"/>
    </row>
    <row r="313" spans="1:9" x14ac:dyDescent="0.2">
      <c r="A313" s="2">
        <f t="shared" si="4"/>
        <v>44974</v>
      </c>
      <c r="B313" s="2">
        <f>IF(LEN(WSJ!A313)=9,DATE(MID(WSJ!A313,6,4),MID(WSJ!A313,1,1),MID(WSJ!A313,3,2)),DATE(MID(WSJ!A313,7,4),MID(WSJ!A313,1,2),MID(WSJ!A313,4,2)))</f>
        <v>54469</v>
      </c>
      <c r="C313" s="1">
        <f>_xlfn.NUMBERVALUE(WSJ!B313,".")</f>
        <v>3</v>
      </c>
      <c r="D313" s="1">
        <f>_xlfn.NUMBERVALUE(WSJ!C313,".")</f>
        <v>84.1</v>
      </c>
      <c r="E313" s="1">
        <f>_xlfn.NUMBERVALUE(WSJ!D313,".")</f>
        <v>84.11</v>
      </c>
      <c r="F313" s="1">
        <f>IFERROR(_xlfn.NUMBERVALUE(WSJ!E313,"."),0)</f>
        <v>8.5999999999999993E-2</v>
      </c>
      <c r="G313" s="1">
        <f>_xlfn.NUMBERVALUE(WSJ!F313,".")</f>
        <v>3.9710000000000001</v>
      </c>
      <c r="I313" s="2"/>
    </row>
    <row r="314" spans="1:9" x14ac:dyDescent="0.2">
      <c r="A314" s="2">
        <f t="shared" si="4"/>
        <v>44974</v>
      </c>
      <c r="B314" s="2">
        <f>IF(LEN(WSJ!A314)=9,DATE(MID(WSJ!A314,6,4),MID(WSJ!A314,1,1),MID(WSJ!A314,3,2)),DATE(MID(WSJ!A314,7,4),MID(WSJ!A314,1,2),MID(WSJ!A314,4,2)))</f>
        <v>54558</v>
      </c>
      <c r="C314" s="1">
        <f>_xlfn.NUMBERVALUE(WSJ!B314,".")</f>
        <v>2.875</v>
      </c>
      <c r="D314" s="1">
        <f>_xlfn.NUMBERVALUE(WSJ!C314,".")</f>
        <v>82.091999999999999</v>
      </c>
      <c r="E314" s="1">
        <f>_xlfn.NUMBERVALUE(WSJ!D314,".")</f>
        <v>82.102000000000004</v>
      </c>
      <c r="F314" s="1">
        <f>IFERROR(_xlfn.NUMBERVALUE(WSJ!E314,"."),0)</f>
        <v>4.8000000000000001E-2</v>
      </c>
      <c r="G314" s="1">
        <f>_xlfn.NUMBERVALUE(WSJ!F314,".")</f>
        <v>3.9649999999999999</v>
      </c>
      <c r="I314" s="2"/>
    </row>
    <row r="315" spans="1:9" x14ac:dyDescent="0.2">
      <c r="A315" s="2">
        <f t="shared" si="4"/>
        <v>44974</v>
      </c>
      <c r="B315" s="2">
        <f>IF(LEN(WSJ!A315)=9,DATE(MID(WSJ!A315,6,4),MID(WSJ!A315,1,1),MID(WSJ!A315,3,2)),DATE(MID(WSJ!A315,7,4),MID(WSJ!A315,1,2),MID(WSJ!A315,4,2)))</f>
        <v>54650</v>
      </c>
      <c r="C315" s="1">
        <f>_xlfn.NUMBERVALUE(WSJ!B315,".")</f>
        <v>2.25</v>
      </c>
      <c r="D315" s="1">
        <f>_xlfn.NUMBERVALUE(WSJ!C315,".")</f>
        <v>72.06</v>
      </c>
      <c r="E315" s="1">
        <f>_xlfn.NUMBERVALUE(WSJ!D315,".")</f>
        <v>72.069999999999993</v>
      </c>
      <c r="F315" s="1">
        <f>IFERROR(_xlfn.NUMBERVALUE(WSJ!E315,"."),0)</f>
        <v>0.76400000000000001</v>
      </c>
      <c r="G315" s="1">
        <f>_xlfn.NUMBERVALUE(WSJ!F315,".")</f>
        <v>3.9510000000000001</v>
      </c>
      <c r="I315" s="2"/>
    </row>
    <row r="316" spans="1:9" x14ac:dyDescent="0.2">
      <c r="A316" s="2">
        <f t="shared" si="4"/>
        <v>44974</v>
      </c>
      <c r="B316" s="2">
        <f>IF(LEN(WSJ!A316)=9,DATE(MID(WSJ!A316,6,4),MID(WSJ!A316,1,1),MID(WSJ!A316,3,2)),DATE(MID(WSJ!A316,7,4),MID(WSJ!A316,1,2),MID(WSJ!A316,4,2)))</f>
        <v>54742</v>
      </c>
      <c r="C316" s="1">
        <f>_xlfn.NUMBERVALUE(WSJ!B316,".")</f>
        <v>2.375</v>
      </c>
      <c r="D316" s="1">
        <f>_xlfn.NUMBERVALUE(WSJ!C316,".")</f>
        <v>74.043999999999997</v>
      </c>
      <c r="E316" s="1">
        <f>_xlfn.NUMBERVALUE(WSJ!D316,".")</f>
        <v>74.054000000000002</v>
      </c>
      <c r="F316" s="1">
        <f>IFERROR(_xlfn.NUMBERVALUE(WSJ!E316,"."),0)</f>
        <v>0.75800000000000001</v>
      </c>
      <c r="G316" s="1">
        <f>_xlfn.NUMBERVALUE(WSJ!F316,".")</f>
        <v>3.948</v>
      </c>
      <c r="I316" s="2"/>
    </row>
    <row r="317" spans="1:9" x14ac:dyDescent="0.2">
      <c r="A317" s="2">
        <f t="shared" si="4"/>
        <v>44974</v>
      </c>
      <c r="B317" s="2">
        <f>IF(LEN(WSJ!A317)=9,DATE(MID(WSJ!A317,6,4),MID(WSJ!A317,1,1),MID(WSJ!A317,3,2)),DATE(MID(WSJ!A317,7,4),MID(WSJ!A317,1,2),MID(WSJ!A317,4,2)))</f>
        <v>54834</v>
      </c>
      <c r="C317" s="1">
        <f>_xlfn.NUMBERVALUE(WSJ!B317,".")</f>
        <v>2</v>
      </c>
      <c r="D317" s="1">
        <f>_xlfn.NUMBERVALUE(WSJ!C317,".")</f>
        <v>67.313999999999993</v>
      </c>
      <c r="E317" s="1">
        <f>_xlfn.NUMBERVALUE(WSJ!D317,".")</f>
        <v>68.004000000000005</v>
      </c>
      <c r="F317" s="1">
        <f>IFERROR(_xlfn.NUMBERVALUE(WSJ!E317,"."),0)</f>
        <v>0.08</v>
      </c>
      <c r="G317" s="1">
        <f>_xlfn.NUMBERVALUE(WSJ!F317,".")</f>
        <v>3.9340000000000002</v>
      </c>
      <c r="I317" s="2"/>
    </row>
    <row r="318" spans="1:9" x14ac:dyDescent="0.2">
      <c r="A318" s="2">
        <f t="shared" si="4"/>
        <v>44974</v>
      </c>
      <c r="B318" s="2">
        <f>IF(LEN(WSJ!A318)=9,DATE(MID(WSJ!A318,6,4),MID(WSJ!A318,1,1),MID(WSJ!A318,3,2)),DATE(MID(WSJ!A318,7,4),MID(WSJ!A318,1,2),MID(WSJ!A318,4,2)))</f>
        <v>54923</v>
      </c>
      <c r="C318" s="1">
        <f>_xlfn.NUMBERVALUE(WSJ!B318,".")</f>
        <v>1.25</v>
      </c>
      <c r="D318" s="1">
        <f>_xlfn.NUMBERVALUE(WSJ!C318,".")</f>
        <v>55.195999999999998</v>
      </c>
      <c r="E318" s="1">
        <f>_xlfn.NUMBERVALUE(WSJ!D318,".")</f>
        <v>55.206000000000003</v>
      </c>
      <c r="F318" s="1">
        <f>IFERROR(_xlfn.NUMBERVALUE(WSJ!E318,"."),0)</f>
        <v>0.06</v>
      </c>
      <c r="G318" s="1">
        <f>_xlfn.NUMBERVALUE(WSJ!F318,".")</f>
        <v>3.9119999999999999</v>
      </c>
      <c r="I318" s="2"/>
    </row>
    <row r="319" spans="1:9" x14ac:dyDescent="0.2">
      <c r="A319" s="2">
        <f t="shared" si="4"/>
        <v>44974</v>
      </c>
      <c r="B319" s="2">
        <f>IF(LEN(WSJ!A319)=9,DATE(MID(WSJ!A319,6,4),MID(WSJ!A319,1,1),MID(WSJ!A319,3,2)),DATE(MID(WSJ!A319,7,4),MID(WSJ!A319,1,2),MID(WSJ!A319,4,2)))</f>
        <v>55015</v>
      </c>
      <c r="C319" s="1">
        <f>_xlfn.NUMBERVALUE(WSJ!B319,".")</f>
        <v>1.375</v>
      </c>
      <c r="D319" s="1">
        <f>_xlfn.NUMBERVALUE(WSJ!C319,".")</f>
        <v>57.15</v>
      </c>
      <c r="E319" s="1">
        <f>_xlfn.NUMBERVALUE(WSJ!D319,".")</f>
        <v>57.16</v>
      </c>
      <c r="F319" s="1">
        <f>IFERROR(_xlfn.NUMBERVALUE(WSJ!E319,"."),0)</f>
        <v>4.8000000000000001E-2</v>
      </c>
      <c r="G319" s="1">
        <f>_xlfn.NUMBERVALUE(WSJ!F319,".")</f>
        <v>3.9129999999999998</v>
      </c>
      <c r="I319" s="2"/>
    </row>
    <row r="320" spans="1:9" x14ac:dyDescent="0.2">
      <c r="A320" s="2">
        <f t="shared" si="4"/>
        <v>44974</v>
      </c>
      <c r="B320" s="2">
        <f>IF(LEN(WSJ!A320)=9,DATE(MID(WSJ!A320,6,4),MID(WSJ!A320,1,1),MID(WSJ!A320,3,2)),DATE(MID(WSJ!A320,7,4),MID(WSJ!A320,1,2),MID(WSJ!A320,4,2)))</f>
        <v>55107</v>
      </c>
      <c r="C320" s="1">
        <f>_xlfn.NUMBERVALUE(WSJ!B320,".")</f>
        <v>1.625</v>
      </c>
      <c r="D320" s="1">
        <f>_xlfn.NUMBERVALUE(WSJ!C320,".")</f>
        <v>61.143999999999998</v>
      </c>
      <c r="E320" s="1">
        <f>_xlfn.NUMBERVALUE(WSJ!D320,".")</f>
        <v>61.154000000000003</v>
      </c>
      <c r="F320" s="1">
        <f>IFERROR(_xlfn.NUMBERVALUE(WSJ!E320,"."),0)</f>
        <v>6.2E-2</v>
      </c>
      <c r="G320" s="1">
        <f>_xlfn.NUMBERVALUE(WSJ!F320,".")</f>
        <v>3.9140000000000001</v>
      </c>
      <c r="I320" s="2"/>
    </row>
    <row r="321" spans="1:9" x14ac:dyDescent="0.2">
      <c r="A321" s="2">
        <f t="shared" si="4"/>
        <v>44974</v>
      </c>
      <c r="B321" s="2">
        <f>IF(LEN(WSJ!A321)=9,DATE(MID(WSJ!A321,6,4),MID(WSJ!A321,1,1),MID(WSJ!A321,3,2)),DATE(MID(WSJ!A321,7,4),MID(WSJ!A321,1,2),MID(WSJ!A321,4,2)))</f>
        <v>55199</v>
      </c>
      <c r="C321" s="1">
        <f>_xlfn.NUMBERVALUE(WSJ!B321,".")</f>
        <v>1.875</v>
      </c>
      <c r="D321" s="1">
        <f>_xlfn.NUMBERVALUE(WSJ!C321,".")</f>
        <v>65.135999999999996</v>
      </c>
      <c r="E321" s="1">
        <f>_xlfn.NUMBERVALUE(WSJ!D321,".")</f>
        <v>65.146000000000001</v>
      </c>
      <c r="F321" s="1">
        <f>IFERROR(_xlfn.NUMBERVALUE(WSJ!E321,"."),0)</f>
        <v>5.6000000000000001E-2</v>
      </c>
      <c r="G321" s="1">
        <f>_xlfn.NUMBERVALUE(WSJ!F321,".")</f>
        <v>3.9180000000000001</v>
      </c>
      <c r="I321" s="2"/>
    </row>
    <row r="322" spans="1:9" x14ac:dyDescent="0.2">
      <c r="A322" s="2">
        <f t="shared" si="4"/>
        <v>44974</v>
      </c>
      <c r="B322" s="2">
        <f>IF(LEN(WSJ!A322)=9,DATE(MID(WSJ!A322,6,4),MID(WSJ!A322,1,1),MID(WSJ!A322,3,2)),DATE(MID(WSJ!A322,7,4),MID(WSJ!A322,1,2),MID(WSJ!A322,4,2)))</f>
        <v>55288</v>
      </c>
      <c r="C322" s="1">
        <f>_xlfn.NUMBERVALUE(WSJ!B322,".")</f>
        <v>2.375</v>
      </c>
      <c r="D322" s="1">
        <f>_xlfn.NUMBERVALUE(WSJ!C322,".")</f>
        <v>73.19</v>
      </c>
      <c r="E322" s="1">
        <f>_xlfn.NUMBERVALUE(WSJ!D322,".")</f>
        <v>73.2</v>
      </c>
      <c r="F322" s="1">
        <f>IFERROR(_xlfn.NUMBERVALUE(WSJ!E322,"."),0)</f>
        <v>0.06</v>
      </c>
      <c r="G322" s="1">
        <f>_xlfn.NUMBERVALUE(WSJ!F322,".")</f>
        <v>3.93</v>
      </c>
      <c r="I322" s="2"/>
    </row>
    <row r="323" spans="1:9" x14ac:dyDescent="0.2">
      <c r="A323" s="2">
        <f t="shared" si="4"/>
        <v>44974</v>
      </c>
      <c r="B323" s="2">
        <f>IF(LEN(WSJ!A323)=9,DATE(MID(WSJ!A323,6,4),MID(WSJ!A323,1,1),MID(WSJ!A323,3,2)),DATE(MID(WSJ!A323,7,4),MID(WSJ!A323,1,2),MID(WSJ!A323,4,2)))</f>
        <v>55380</v>
      </c>
      <c r="C323" s="1">
        <f>_xlfn.NUMBERVALUE(WSJ!B323,".")</f>
        <v>2</v>
      </c>
      <c r="D323" s="1">
        <f>_xlfn.NUMBERVALUE(WSJ!C323,".")</f>
        <v>67.09</v>
      </c>
      <c r="E323" s="1">
        <f>_xlfn.NUMBERVALUE(WSJ!D323,".")</f>
        <v>67.099999999999994</v>
      </c>
      <c r="F323" s="1">
        <f>IFERROR(_xlfn.NUMBERVALUE(WSJ!E323,"."),0)</f>
        <v>0.06</v>
      </c>
      <c r="G323" s="1">
        <f>_xlfn.NUMBERVALUE(WSJ!F323,".")</f>
        <v>3.9140000000000001</v>
      </c>
      <c r="I323" s="2"/>
    </row>
    <row r="324" spans="1:9" x14ac:dyDescent="0.2">
      <c r="A324" s="2">
        <f t="shared" ref="A324:A329" si="5">A323</f>
        <v>44974</v>
      </c>
      <c r="B324" s="2">
        <f>IF(LEN(WSJ!A324)=9,DATE(MID(WSJ!A324,6,4),MID(WSJ!A324,1,1),MID(WSJ!A324,3,2)),DATE(MID(WSJ!A324,7,4),MID(WSJ!A324,1,2),MID(WSJ!A324,4,2)))</f>
        <v>55472</v>
      </c>
      <c r="C324" s="1">
        <f>_xlfn.NUMBERVALUE(WSJ!B324,".")</f>
        <v>1.875</v>
      </c>
      <c r="D324" s="1">
        <f>_xlfn.NUMBERVALUE(WSJ!C324,".")</f>
        <v>65.031999999999996</v>
      </c>
      <c r="E324" s="1">
        <f>_xlfn.NUMBERVALUE(WSJ!D324,".")</f>
        <v>65.042000000000002</v>
      </c>
      <c r="F324" s="1">
        <f>IFERROR(_xlfn.NUMBERVALUE(WSJ!E324,"."),0)</f>
        <v>0.746</v>
      </c>
      <c r="G324" s="1">
        <f>_xlfn.NUMBERVALUE(WSJ!F324,".")</f>
        <v>3.9049999999999998</v>
      </c>
      <c r="I324" s="2"/>
    </row>
    <row r="325" spans="1:9" x14ac:dyDescent="0.2">
      <c r="A325" s="2">
        <f t="shared" si="5"/>
        <v>44974</v>
      </c>
      <c r="B325" s="2">
        <f>IF(LEN(WSJ!A325)=9,DATE(MID(WSJ!A325,6,4),MID(WSJ!A325,1,1),MID(WSJ!A325,3,2)),DATE(MID(WSJ!A325,7,4),MID(WSJ!A325,1,2),MID(WSJ!A325,4,2)))</f>
        <v>55564</v>
      </c>
      <c r="C325" s="1">
        <f>_xlfn.NUMBERVALUE(WSJ!B325,".")</f>
        <v>2.25</v>
      </c>
      <c r="D325" s="1">
        <f>_xlfn.NUMBERVALUE(WSJ!C325,".")</f>
        <v>71.13</v>
      </c>
      <c r="E325" s="1">
        <f>_xlfn.NUMBERVALUE(WSJ!D325,".")</f>
        <v>71.14</v>
      </c>
      <c r="F325" s="1">
        <f>IFERROR(_xlfn.NUMBERVALUE(WSJ!E325,"."),0)</f>
        <v>6.6000000000000003E-2</v>
      </c>
      <c r="G325" s="1">
        <f>_xlfn.NUMBERVALUE(WSJ!F325,".")</f>
        <v>3.9049999999999998</v>
      </c>
      <c r="I325" s="2"/>
    </row>
    <row r="326" spans="1:9" x14ac:dyDescent="0.2">
      <c r="A326" s="2">
        <f t="shared" si="5"/>
        <v>44974</v>
      </c>
      <c r="B326" s="2">
        <f>IF(LEN(WSJ!A326)=9,DATE(MID(WSJ!A326,6,4),MID(WSJ!A326,1,1),MID(WSJ!A326,3,2)),DATE(MID(WSJ!A326,7,4),MID(WSJ!A326,1,2),MID(WSJ!A326,4,2)))</f>
        <v>55654</v>
      </c>
      <c r="C326" s="1">
        <f>_xlfn.NUMBERVALUE(WSJ!B326,".")</f>
        <v>2.875</v>
      </c>
      <c r="D326" s="1">
        <f>_xlfn.NUMBERVALUE(WSJ!C326,".")</f>
        <v>82.02</v>
      </c>
      <c r="E326" s="1">
        <f>_xlfn.NUMBERVALUE(WSJ!D326,".")</f>
        <v>82.03</v>
      </c>
      <c r="F326" s="1">
        <f>IFERROR(_xlfn.NUMBERVALUE(WSJ!E326,"."),0)</f>
        <v>0.748</v>
      </c>
      <c r="G326" s="1">
        <f>_xlfn.NUMBERVALUE(WSJ!F326,".")</f>
        <v>3.9079999999999999</v>
      </c>
      <c r="I326" s="2"/>
    </row>
    <row r="327" spans="1:9" x14ac:dyDescent="0.2">
      <c r="A327" s="2">
        <f t="shared" si="5"/>
        <v>44974</v>
      </c>
      <c r="B327" s="2">
        <f>IF(LEN(WSJ!A327)=9,DATE(MID(WSJ!A327,6,4),MID(WSJ!A327,1,1),MID(WSJ!A327,3,2)),DATE(MID(WSJ!A327,7,4),MID(WSJ!A327,1,2),MID(WSJ!A327,4,2)))</f>
        <v>55746</v>
      </c>
      <c r="C327" s="1">
        <f>_xlfn.NUMBERVALUE(WSJ!B327,".")</f>
        <v>3</v>
      </c>
      <c r="D327" s="1">
        <f>_xlfn.NUMBERVALUE(WSJ!C327,".")</f>
        <v>84.075999999999993</v>
      </c>
      <c r="E327" s="1">
        <f>_xlfn.NUMBERVALUE(WSJ!D327,".")</f>
        <v>84.096000000000004</v>
      </c>
      <c r="F327" s="1">
        <f>IFERROR(_xlfn.NUMBERVALUE(WSJ!E327,"."),0)</f>
        <v>0.76</v>
      </c>
      <c r="G327" s="1">
        <f>_xlfn.NUMBERVALUE(WSJ!F327,".")</f>
        <v>3.9009999999999998</v>
      </c>
      <c r="I327" s="2"/>
    </row>
    <row r="328" spans="1:9" x14ac:dyDescent="0.2">
      <c r="A328" s="2">
        <f t="shared" si="5"/>
        <v>44974</v>
      </c>
      <c r="B328" s="2">
        <f>IF(LEN(WSJ!A328)=9,DATE(MID(WSJ!A328,6,4),MID(WSJ!A328,1,1),MID(WSJ!A328,3,2)),DATE(MID(WSJ!A328,7,4),MID(WSJ!A328,1,2),MID(WSJ!A328,4,2)))</f>
        <v>55838</v>
      </c>
      <c r="C328" s="1">
        <f>_xlfn.NUMBERVALUE(WSJ!B328,".")</f>
        <v>4</v>
      </c>
      <c r="D328" s="1">
        <f>_xlfn.NUMBERVALUE(WSJ!C328,".")</f>
        <v>102.01</v>
      </c>
      <c r="E328" s="1">
        <f>_xlfn.NUMBERVALUE(WSJ!D328,".")</f>
        <v>102.03</v>
      </c>
      <c r="F328" s="1">
        <f>IFERROR(_xlfn.NUMBERVALUE(WSJ!E328,"."),0)</f>
        <v>0.74</v>
      </c>
      <c r="G328" s="1">
        <f>_xlfn.NUMBERVALUE(WSJ!F328,".")</f>
        <v>3.88</v>
      </c>
      <c r="I328" s="2"/>
    </row>
    <row r="329" spans="1:9" x14ac:dyDescent="0.2">
      <c r="A329" s="2">
        <f t="shared" si="5"/>
        <v>44974</v>
      </c>
      <c r="B329" s="2">
        <f>IF(LEN(WSJ!A329)=9,DATE(MID(WSJ!A329,6,4),MID(WSJ!A329,1,1),MID(WSJ!A329,3,2)),DATE(MID(WSJ!A329,7,4),MID(WSJ!A329,1,2),MID(WSJ!A329,4,2)))</f>
        <v>55930</v>
      </c>
      <c r="C329" s="1">
        <f>_xlfn.NUMBERVALUE(WSJ!B329,".")</f>
        <v>3.625</v>
      </c>
      <c r="D329" s="1">
        <f>_xlfn.NUMBERVALUE(WSJ!C329,".")</f>
        <v>95.114000000000004</v>
      </c>
      <c r="E329" s="1">
        <f>_xlfn.NUMBERVALUE(WSJ!D329,".")</f>
        <v>95.134</v>
      </c>
      <c r="F329" s="1">
        <f>IFERROR(_xlfn.NUMBERVALUE(WSJ!E329,"."),0)</f>
        <v>0.09</v>
      </c>
      <c r="G329" s="1">
        <f>_xlfn.NUMBERVALUE(WSJ!F329,".")</f>
        <v>3.8849999999999998</v>
      </c>
      <c r="I3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FB21-1E15-704C-94C7-A028D13B96F1}">
  <dimension ref="A1:F329"/>
  <sheetViews>
    <sheetView topLeftCell="A217" workbookViewId="0">
      <selection activeCell="E162" sqref="E162"/>
    </sheetView>
  </sheetViews>
  <sheetFormatPr baseColWidth="10" defaultRowHeight="16" x14ac:dyDescent="0.2"/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4" t="s">
        <v>6</v>
      </c>
      <c r="B2" s="4" t="s">
        <v>7</v>
      </c>
      <c r="C2" s="4" t="s">
        <v>293</v>
      </c>
      <c r="D2" s="4" t="s">
        <v>294</v>
      </c>
      <c r="E2" s="5" t="s">
        <v>8</v>
      </c>
      <c r="F2" s="4" t="s">
        <v>295</v>
      </c>
    </row>
    <row r="3" spans="1:6" x14ac:dyDescent="0.2">
      <c r="A3" s="4" t="s">
        <v>6</v>
      </c>
      <c r="B3" s="4" t="s">
        <v>296</v>
      </c>
      <c r="C3" s="4" t="s">
        <v>297</v>
      </c>
      <c r="D3" s="4" t="s">
        <v>298</v>
      </c>
      <c r="E3" s="5" t="s">
        <v>9</v>
      </c>
      <c r="F3" s="4" t="s">
        <v>299</v>
      </c>
    </row>
    <row r="4" spans="1:6" x14ac:dyDescent="0.2">
      <c r="A4" s="4" t="s">
        <v>6</v>
      </c>
      <c r="B4" s="4" t="s">
        <v>300</v>
      </c>
      <c r="C4" s="4" t="s">
        <v>298</v>
      </c>
      <c r="D4" s="4" t="s">
        <v>301</v>
      </c>
      <c r="E4" s="5" t="s">
        <v>10</v>
      </c>
      <c r="F4" s="4" t="s">
        <v>302</v>
      </c>
    </row>
    <row r="5" spans="1:6" x14ac:dyDescent="0.2">
      <c r="A5" s="4" t="s">
        <v>11</v>
      </c>
      <c r="B5" s="4" t="s">
        <v>12</v>
      </c>
      <c r="C5" s="4" t="s">
        <v>303</v>
      </c>
      <c r="D5" s="4" t="s">
        <v>304</v>
      </c>
      <c r="E5" s="5" t="s">
        <v>8</v>
      </c>
      <c r="F5" s="4" t="s">
        <v>305</v>
      </c>
    </row>
    <row r="6" spans="1:6" x14ac:dyDescent="0.2">
      <c r="A6" s="4" t="s">
        <v>13</v>
      </c>
      <c r="B6" s="4" t="s">
        <v>7</v>
      </c>
      <c r="C6" s="4" t="s">
        <v>306</v>
      </c>
      <c r="D6" s="4" t="s">
        <v>307</v>
      </c>
      <c r="E6" s="5" t="s">
        <v>8</v>
      </c>
      <c r="F6" s="4" t="s">
        <v>308</v>
      </c>
    </row>
    <row r="7" spans="1:6" x14ac:dyDescent="0.2">
      <c r="A7" s="4" t="s">
        <v>13</v>
      </c>
      <c r="B7" s="4" t="s">
        <v>296</v>
      </c>
      <c r="C7" s="4" t="s">
        <v>309</v>
      </c>
      <c r="D7" s="4" t="s">
        <v>310</v>
      </c>
      <c r="E7" s="5" t="s">
        <v>9</v>
      </c>
      <c r="F7" s="4" t="s">
        <v>311</v>
      </c>
    </row>
    <row r="8" spans="1:6" x14ac:dyDescent="0.2">
      <c r="A8" s="4" t="s">
        <v>13</v>
      </c>
      <c r="B8" s="4" t="s">
        <v>312</v>
      </c>
      <c r="C8" s="4" t="s">
        <v>313</v>
      </c>
      <c r="D8" s="4" t="s">
        <v>314</v>
      </c>
      <c r="E8" s="5" t="s">
        <v>14</v>
      </c>
      <c r="F8" s="4" t="s">
        <v>315</v>
      </c>
    </row>
    <row r="9" spans="1:6" x14ac:dyDescent="0.2">
      <c r="A9" s="4" t="s">
        <v>15</v>
      </c>
      <c r="B9" s="4" t="s">
        <v>16</v>
      </c>
      <c r="C9" s="4" t="s">
        <v>316</v>
      </c>
      <c r="D9" s="4" t="s">
        <v>317</v>
      </c>
      <c r="E9" s="5" t="s">
        <v>17</v>
      </c>
      <c r="F9" s="4" t="s">
        <v>318</v>
      </c>
    </row>
    <row r="10" spans="1:6" x14ac:dyDescent="0.2">
      <c r="A10" s="4" t="s">
        <v>18</v>
      </c>
      <c r="B10" s="4" t="s">
        <v>7</v>
      </c>
      <c r="C10" s="4" t="s">
        <v>319</v>
      </c>
      <c r="D10" s="4" t="s">
        <v>320</v>
      </c>
      <c r="E10" s="5" t="s">
        <v>19</v>
      </c>
      <c r="F10" s="4" t="s">
        <v>321</v>
      </c>
    </row>
    <row r="11" spans="1:6" x14ac:dyDescent="0.2">
      <c r="A11" s="4" t="s">
        <v>18</v>
      </c>
      <c r="B11" s="4" t="s">
        <v>322</v>
      </c>
      <c r="C11" s="4" t="s">
        <v>323</v>
      </c>
      <c r="D11" s="4" t="s">
        <v>324</v>
      </c>
      <c r="E11" s="5" t="s">
        <v>8</v>
      </c>
      <c r="F11" s="4" t="s">
        <v>325</v>
      </c>
    </row>
    <row r="12" spans="1:6" x14ac:dyDescent="0.2">
      <c r="A12" s="4" t="s">
        <v>18</v>
      </c>
      <c r="B12" s="4" t="s">
        <v>326</v>
      </c>
      <c r="C12" s="4" t="s">
        <v>327</v>
      </c>
      <c r="D12" s="4" t="s">
        <v>328</v>
      </c>
      <c r="E12" s="5" t="s">
        <v>14</v>
      </c>
      <c r="F12" s="4" t="s">
        <v>329</v>
      </c>
    </row>
    <row r="13" spans="1:6" x14ac:dyDescent="0.2">
      <c r="A13" s="4" t="s">
        <v>20</v>
      </c>
      <c r="B13" s="4" t="s">
        <v>7</v>
      </c>
      <c r="C13" s="4" t="s">
        <v>330</v>
      </c>
      <c r="D13" s="4" t="s">
        <v>331</v>
      </c>
      <c r="E13" s="5" t="s">
        <v>8</v>
      </c>
      <c r="F13" s="4" t="s">
        <v>332</v>
      </c>
    </row>
    <row r="14" spans="1:6" x14ac:dyDescent="0.2">
      <c r="A14" s="4" t="s">
        <v>20</v>
      </c>
      <c r="B14" s="4" t="s">
        <v>333</v>
      </c>
      <c r="C14" s="4" t="s">
        <v>334</v>
      </c>
      <c r="D14" s="4" t="s">
        <v>335</v>
      </c>
      <c r="E14" s="5" t="s">
        <v>9</v>
      </c>
      <c r="F14" s="4" t="s">
        <v>336</v>
      </c>
    </row>
    <row r="15" spans="1:6" x14ac:dyDescent="0.2">
      <c r="A15" s="4" t="s">
        <v>21</v>
      </c>
      <c r="B15" s="4" t="s">
        <v>7</v>
      </c>
      <c r="C15" s="4" t="s">
        <v>337</v>
      </c>
      <c r="D15" s="4" t="s">
        <v>338</v>
      </c>
      <c r="E15" s="5" t="s">
        <v>19</v>
      </c>
      <c r="F15" s="4" t="s">
        <v>339</v>
      </c>
    </row>
    <row r="16" spans="1:6" x14ac:dyDescent="0.2">
      <c r="A16" s="4" t="s">
        <v>21</v>
      </c>
      <c r="B16" s="4" t="s">
        <v>322</v>
      </c>
      <c r="C16" s="4" t="s">
        <v>340</v>
      </c>
      <c r="D16" s="4" t="s">
        <v>341</v>
      </c>
      <c r="E16" s="5" t="s">
        <v>22</v>
      </c>
      <c r="F16" s="4" t="s">
        <v>339</v>
      </c>
    </row>
    <row r="17" spans="1:6" x14ac:dyDescent="0.2">
      <c r="A17" s="4" t="s">
        <v>21</v>
      </c>
      <c r="B17" s="4" t="s">
        <v>326</v>
      </c>
      <c r="C17" s="4" t="s">
        <v>323</v>
      </c>
      <c r="D17" s="4" t="s">
        <v>324</v>
      </c>
      <c r="E17" s="5" t="s">
        <v>22</v>
      </c>
      <c r="F17" s="4" t="s">
        <v>342</v>
      </c>
    </row>
    <row r="18" spans="1:6" x14ac:dyDescent="0.2">
      <c r="A18" s="4" t="s">
        <v>23</v>
      </c>
      <c r="B18" s="4" t="s">
        <v>16</v>
      </c>
      <c r="C18" s="4" t="s">
        <v>343</v>
      </c>
      <c r="D18" s="4" t="s">
        <v>344</v>
      </c>
      <c r="E18" s="5" t="s">
        <v>24</v>
      </c>
      <c r="F18" s="4" t="s">
        <v>345</v>
      </c>
    </row>
    <row r="19" spans="1:6" x14ac:dyDescent="0.2">
      <c r="A19" s="4" t="s">
        <v>25</v>
      </c>
      <c r="B19" s="4" t="s">
        <v>7</v>
      </c>
      <c r="C19" s="4" t="s">
        <v>346</v>
      </c>
      <c r="D19" s="4" t="s">
        <v>347</v>
      </c>
      <c r="E19" s="5" t="s">
        <v>17</v>
      </c>
      <c r="F19" s="4" t="s">
        <v>348</v>
      </c>
    </row>
    <row r="20" spans="1:6" x14ac:dyDescent="0.2">
      <c r="A20" s="4" t="s">
        <v>25</v>
      </c>
      <c r="B20" s="4" t="s">
        <v>349</v>
      </c>
      <c r="C20" s="4" t="s">
        <v>350</v>
      </c>
      <c r="D20" s="4" t="s">
        <v>351</v>
      </c>
      <c r="E20" s="5" t="s">
        <v>17</v>
      </c>
      <c r="F20" s="4" t="s">
        <v>352</v>
      </c>
    </row>
    <row r="21" spans="1:6" x14ac:dyDescent="0.2">
      <c r="A21" s="4" t="s">
        <v>25</v>
      </c>
      <c r="B21" s="4" t="s">
        <v>300</v>
      </c>
      <c r="C21" s="4" t="s">
        <v>353</v>
      </c>
      <c r="D21" s="4" t="s">
        <v>354</v>
      </c>
      <c r="E21" s="5" t="s">
        <v>22</v>
      </c>
      <c r="F21" s="4" t="s">
        <v>355</v>
      </c>
    </row>
    <row r="22" spans="1:6" x14ac:dyDescent="0.2">
      <c r="A22" s="4" t="s">
        <v>26</v>
      </c>
      <c r="B22" s="4" t="s">
        <v>7</v>
      </c>
      <c r="C22" s="4" t="s">
        <v>356</v>
      </c>
      <c r="D22" s="4" t="s">
        <v>357</v>
      </c>
      <c r="E22" s="5" t="s">
        <v>10</v>
      </c>
      <c r="F22" s="4" t="s">
        <v>358</v>
      </c>
    </row>
    <row r="23" spans="1:6" x14ac:dyDescent="0.2">
      <c r="A23" s="4" t="s">
        <v>27</v>
      </c>
      <c r="B23" s="4" t="s">
        <v>7</v>
      </c>
      <c r="C23" s="4" t="s">
        <v>359</v>
      </c>
      <c r="D23" s="4" t="s">
        <v>360</v>
      </c>
      <c r="E23" s="5" t="s">
        <v>19</v>
      </c>
      <c r="F23" s="4" t="s">
        <v>361</v>
      </c>
    </row>
    <row r="24" spans="1:6" x14ac:dyDescent="0.2">
      <c r="A24" s="4" t="s">
        <v>27</v>
      </c>
      <c r="B24" s="4" t="s">
        <v>362</v>
      </c>
      <c r="C24" s="4" t="s">
        <v>363</v>
      </c>
      <c r="D24" s="4" t="s">
        <v>364</v>
      </c>
      <c r="E24" s="5" t="s">
        <v>9</v>
      </c>
      <c r="F24" s="4" t="s">
        <v>365</v>
      </c>
    </row>
    <row r="25" spans="1:6" x14ac:dyDescent="0.2">
      <c r="A25" s="4" t="s">
        <v>27</v>
      </c>
      <c r="B25" s="4" t="s">
        <v>326</v>
      </c>
      <c r="C25" s="4" t="s">
        <v>366</v>
      </c>
      <c r="D25" s="4" t="s">
        <v>367</v>
      </c>
      <c r="E25" s="5" t="s">
        <v>10</v>
      </c>
      <c r="F25" s="4" t="s">
        <v>368</v>
      </c>
    </row>
    <row r="26" spans="1:6" x14ac:dyDescent="0.2">
      <c r="A26" s="4" t="s">
        <v>28</v>
      </c>
      <c r="B26" s="4" t="s">
        <v>7</v>
      </c>
      <c r="C26" s="4" t="s">
        <v>369</v>
      </c>
      <c r="D26" s="4" t="s">
        <v>370</v>
      </c>
      <c r="E26" s="5" t="s">
        <v>19</v>
      </c>
      <c r="F26" s="4" t="s">
        <v>371</v>
      </c>
    </row>
    <row r="27" spans="1:6" x14ac:dyDescent="0.2">
      <c r="A27" s="4" t="s">
        <v>28</v>
      </c>
      <c r="B27" s="4" t="s">
        <v>312</v>
      </c>
      <c r="C27" s="4" t="s">
        <v>372</v>
      </c>
      <c r="D27" s="4" t="s">
        <v>373</v>
      </c>
      <c r="E27" s="5" t="s">
        <v>10</v>
      </c>
      <c r="F27" s="4" t="s">
        <v>374</v>
      </c>
    </row>
    <row r="28" spans="1:6" x14ac:dyDescent="0.2">
      <c r="A28" s="4" t="s">
        <v>28</v>
      </c>
      <c r="B28" s="4" t="s">
        <v>375</v>
      </c>
      <c r="C28" s="4" t="s">
        <v>376</v>
      </c>
      <c r="D28" s="4" t="s">
        <v>377</v>
      </c>
      <c r="E28" s="5" t="s">
        <v>29</v>
      </c>
      <c r="F28" s="4" t="s">
        <v>378</v>
      </c>
    </row>
    <row r="29" spans="1:6" x14ac:dyDescent="0.2">
      <c r="A29" s="4" t="s">
        <v>30</v>
      </c>
      <c r="B29" s="4" t="s">
        <v>7</v>
      </c>
      <c r="C29" s="4" t="s">
        <v>379</v>
      </c>
      <c r="D29" s="4" t="s">
        <v>380</v>
      </c>
      <c r="E29" s="5" t="s">
        <v>19</v>
      </c>
      <c r="F29" s="4" t="s">
        <v>381</v>
      </c>
    </row>
    <row r="30" spans="1:6" x14ac:dyDescent="0.2">
      <c r="A30" s="4" t="s">
        <v>30</v>
      </c>
      <c r="B30" s="4" t="s">
        <v>349</v>
      </c>
      <c r="C30" s="4" t="s">
        <v>382</v>
      </c>
      <c r="D30" s="4" t="s">
        <v>383</v>
      </c>
      <c r="E30" s="5" t="s">
        <v>10</v>
      </c>
      <c r="F30" s="4" t="s">
        <v>358</v>
      </c>
    </row>
    <row r="31" spans="1:6" x14ac:dyDescent="0.2">
      <c r="A31" s="4" t="s">
        <v>30</v>
      </c>
      <c r="B31" s="4" t="s">
        <v>326</v>
      </c>
      <c r="C31" s="4" t="s">
        <v>384</v>
      </c>
      <c r="D31" s="4" t="s">
        <v>385</v>
      </c>
      <c r="E31" s="5" t="s">
        <v>10</v>
      </c>
      <c r="F31" s="4" t="s">
        <v>386</v>
      </c>
    </row>
    <row r="32" spans="1:6" x14ac:dyDescent="0.2">
      <c r="A32" s="4" t="s">
        <v>31</v>
      </c>
      <c r="B32" s="4" t="s">
        <v>7</v>
      </c>
      <c r="C32" s="4" t="s">
        <v>387</v>
      </c>
      <c r="D32" s="4" t="s">
        <v>388</v>
      </c>
      <c r="E32" s="5" t="s">
        <v>19</v>
      </c>
      <c r="F32" s="4" t="s">
        <v>389</v>
      </c>
    </row>
    <row r="33" spans="1:6" x14ac:dyDescent="0.2">
      <c r="A33" s="4" t="s">
        <v>32</v>
      </c>
      <c r="B33" s="4" t="s">
        <v>16</v>
      </c>
      <c r="C33" s="4" t="s">
        <v>390</v>
      </c>
      <c r="D33" s="4" t="s">
        <v>391</v>
      </c>
      <c r="E33" s="5" t="s">
        <v>9</v>
      </c>
      <c r="F33" s="4" t="s">
        <v>392</v>
      </c>
    </row>
    <row r="34" spans="1:6" x14ac:dyDescent="0.2">
      <c r="A34" s="4" t="s">
        <v>32</v>
      </c>
      <c r="B34" s="4" t="s">
        <v>349</v>
      </c>
      <c r="C34" s="4" t="s">
        <v>393</v>
      </c>
      <c r="D34" s="4" t="s">
        <v>394</v>
      </c>
      <c r="E34" s="5" t="s">
        <v>17</v>
      </c>
      <c r="F34" s="4" t="s">
        <v>395</v>
      </c>
    </row>
    <row r="35" spans="1:6" x14ac:dyDescent="0.2">
      <c r="A35" s="4" t="s">
        <v>32</v>
      </c>
      <c r="B35" s="4" t="s">
        <v>396</v>
      </c>
      <c r="C35" s="4" t="s">
        <v>397</v>
      </c>
      <c r="D35" s="4" t="s">
        <v>398</v>
      </c>
      <c r="E35" s="5" t="s">
        <v>9</v>
      </c>
      <c r="F35" s="4" t="s">
        <v>381</v>
      </c>
    </row>
    <row r="36" spans="1:6" x14ac:dyDescent="0.2">
      <c r="A36" s="4" t="s">
        <v>33</v>
      </c>
      <c r="B36" s="4" t="s">
        <v>7</v>
      </c>
      <c r="C36" s="4" t="s">
        <v>399</v>
      </c>
      <c r="D36" s="4" t="s">
        <v>400</v>
      </c>
      <c r="E36" s="5" t="s">
        <v>9</v>
      </c>
      <c r="F36" s="4" t="s">
        <v>401</v>
      </c>
    </row>
    <row r="37" spans="1:6" x14ac:dyDescent="0.2">
      <c r="A37" s="4" t="s">
        <v>34</v>
      </c>
      <c r="B37" s="4" t="s">
        <v>35</v>
      </c>
      <c r="C37" s="4" t="s">
        <v>402</v>
      </c>
      <c r="D37" s="4" t="s">
        <v>399</v>
      </c>
      <c r="E37" s="5" t="s">
        <v>9</v>
      </c>
      <c r="F37" s="4" t="s">
        <v>403</v>
      </c>
    </row>
    <row r="38" spans="1:6" x14ac:dyDescent="0.2">
      <c r="A38" s="4" t="s">
        <v>34</v>
      </c>
      <c r="B38" s="4" t="s">
        <v>322</v>
      </c>
      <c r="C38" s="4" t="s">
        <v>404</v>
      </c>
      <c r="D38" s="4" t="s">
        <v>405</v>
      </c>
      <c r="E38" s="5" t="s">
        <v>22</v>
      </c>
      <c r="F38" s="4" t="s">
        <v>406</v>
      </c>
    </row>
    <row r="39" spans="1:6" x14ac:dyDescent="0.2">
      <c r="A39" s="4" t="s">
        <v>34</v>
      </c>
      <c r="B39" s="4" t="s">
        <v>396</v>
      </c>
      <c r="C39" s="4" t="s">
        <v>407</v>
      </c>
      <c r="D39" s="4" t="s">
        <v>343</v>
      </c>
      <c r="E39" s="5" t="s">
        <v>14</v>
      </c>
      <c r="F39" s="4" t="s">
        <v>408</v>
      </c>
    </row>
    <row r="40" spans="1:6" x14ac:dyDescent="0.2">
      <c r="A40" s="4" t="s">
        <v>36</v>
      </c>
      <c r="B40" s="4" t="s">
        <v>16</v>
      </c>
      <c r="C40" s="4" t="s">
        <v>409</v>
      </c>
      <c r="D40" s="4" t="s">
        <v>410</v>
      </c>
      <c r="E40" s="5" t="s">
        <v>9</v>
      </c>
      <c r="F40" s="4" t="s">
        <v>411</v>
      </c>
    </row>
    <row r="41" spans="1:6" x14ac:dyDescent="0.2">
      <c r="A41" s="4" t="s">
        <v>36</v>
      </c>
      <c r="B41" s="4" t="s">
        <v>326</v>
      </c>
      <c r="C41" s="4" t="s">
        <v>412</v>
      </c>
      <c r="D41" s="4" t="s">
        <v>363</v>
      </c>
      <c r="E41" s="5" t="s">
        <v>10</v>
      </c>
      <c r="F41" s="4" t="s">
        <v>413</v>
      </c>
    </row>
    <row r="42" spans="1:6" x14ac:dyDescent="0.2">
      <c r="A42" s="4" t="s">
        <v>37</v>
      </c>
      <c r="B42" s="4" t="s">
        <v>12</v>
      </c>
      <c r="C42" s="4" t="s">
        <v>414</v>
      </c>
      <c r="D42" s="4" t="s">
        <v>409</v>
      </c>
      <c r="E42" s="5" t="s">
        <v>10</v>
      </c>
      <c r="F42" s="4" t="s">
        <v>415</v>
      </c>
    </row>
    <row r="43" spans="1:6" x14ac:dyDescent="0.2">
      <c r="A43" s="4" t="s">
        <v>37</v>
      </c>
      <c r="B43" s="4" t="s">
        <v>416</v>
      </c>
      <c r="C43" s="4" t="s">
        <v>417</v>
      </c>
      <c r="D43" s="4" t="s">
        <v>418</v>
      </c>
      <c r="E43" s="5" t="s">
        <v>38</v>
      </c>
      <c r="F43" s="4" t="s">
        <v>419</v>
      </c>
    </row>
    <row r="44" spans="1:6" x14ac:dyDescent="0.2">
      <c r="A44" s="4" t="s">
        <v>37</v>
      </c>
      <c r="B44" s="4" t="s">
        <v>396</v>
      </c>
      <c r="C44" s="4" t="s">
        <v>412</v>
      </c>
      <c r="D44" s="4" t="s">
        <v>363</v>
      </c>
      <c r="E44" s="5" t="s">
        <v>38</v>
      </c>
      <c r="F44" s="4" t="s">
        <v>420</v>
      </c>
    </row>
    <row r="45" spans="1:6" x14ac:dyDescent="0.2">
      <c r="A45" s="4" t="s">
        <v>39</v>
      </c>
      <c r="B45" s="4" t="s">
        <v>7</v>
      </c>
      <c r="C45" s="4" t="s">
        <v>421</v>
      </c>
      <c r="D45" s="4" t="s">
        <v>422</v>
      </c>
      <c r="E45" s="5" t="s">
        <v>14</v>
      </c>
      <c r="F45" s="4" t="s">
        <v>423</v>
      </c>
    </row>
    <row r="46" spans="1:6" x14ac:dyDescent="0.2">
      <c r="A46" s="4" t="s">
        <v>40</v>
      </c>
      <c r="B46" s="4" t="s">
        <v>41</v>
      </c>
      <c r="C46" s="4" t="s">
        <v>424</v>
      </c>
      <c r="D46" s="4" t="s">
        <v>425</v>
      </c>
      <c r="E46" s="5" t="s">
        <v>19</v>
      </c>
      <c r="F46" s="4" t="s">
        <v>426</v>
      </c>
    </row>
    <row r="47" spans="1:6" x14ac:dyDescent="0.2">
      <c r="A47" s="4" t="s">
        <v>40</v>
      </c>
      <c r="B47" s="4" t="s">
        <v>427</v>
      </c>
      <c r="C47" s="4" t="s">
        <v>428</v>
      </c>
      <c r="D47" s="4" t="s">
        <v>369</v>
      </c>
      <c r="E47" s="5" t="s">
        <v>9</v>
      </c>
      <c r="F47" s="4" t="s">
        <v>429</v>
      </c>
    </row>
    <row r="48" spans="1:6" x14ac:dyDescent="0.2">
      <c r="A48" s="4" t="s">
        <v>40</v>
      </c>
      <c r="B48" s="4" t="s">
        <v>300</v>
      </c>
      <c r="C48" s="4" t="s">
        <v>430</v>
      </c>
      <c r="D48" s="4" t="s">
        <v>431</v>
      </c>
      <c r="E48" s="5" t="s">
        <v>42</v>
      </c>
      <c r="F48" s="4" t="s">
        <v>413</v>
      </c>
    </row>
    <row r="49" spans="1:6" x14ac:dyDescent="0.2">
      <c r="A49" s="4" t="s">
        <v>43</v>
      </c>
      <c r="B49" s="4" t="s">
        <v>7</v>
      </c>
      <c r="C49" s="4" t="s">
        <v>432</v>
      </c>
      <c r="D49" s="4" t="s">
        <v>433</v>
      </c>
      <c r="E49" s="5" t="s">
        <v>29</v>
      </c>
      <c r="F49" s="4" t="s">
        <v>434</v>
      </c>
    </row>
    <row r="50" spans="1:6" x14ac:dyDescent="0.2">
      <c r="A50" s="4" t="s">
        <v>44</v>
      </c>
      <c r="B50" s="4" t="s">
        <v>45</v>
      </c>
      <c r="C50" s="4" t="s">
        <v>435</v>
      </c>
      <c r="D50" s="4" t="s">
        <v>436</v>
      </c>
      <c r="E50" s="5" t="s">
        <v>46</v>
      </c>
      <c r="F50" s="4" t="s">
        <v>437</v>
      </c>
    </row>
    <row r="51" spans="1:6" x14ac:dyDescent="0.2">
      <c r="A51" s="4" t="s">
        <v>44</v>
      </c>
      <c r="B51" s="4" t="s">
        <v>312</v>
      </c>
      <c r="C51" s="4" t="s">
        <v>438</v>
      </c>
      <c r="D51" s="4" t="s">
        <v>439</v>
      </c>
      <c r="E51" s="5" t="s">
        <v>38</v>
      </c>
      <c r="F51" s="4" t="s">
        <v>401</v>
      </c>
    </row>
    <row r="52" spans="1:6" x14ac:dyDescent="0.2">
      <c r="A52" s="4" t="s">
        <v>47</v>
      </c>
      <c r="B52" s="4" t="s">
        <v>7</v>
      </c>
      <c r="C52" s="4" t="s">
        <v>440</v>
      </c>
      <c r="D52" s="4" t="s">
        <v>441</v>
      </c>
      <c r="E52" s="5" t="s">
        <v>22</v>
      </c>
      <c r="F52" s="4" t="s">
        <v>411</v>
      </c>
    </row>
    <row r="53" spans="1:6" x14ac:dyDescent="0.2">
      <c r="A53" s="4" t="s">
        <v>47</v>
      </c>
      <c r="B53" s="4" t="s">
        <v>326</v>
      </c>
      <c r="C53" s="4" t="s">
        <v>442</v>
      </c>
      <c r="D53" s="4" t="s">
        <v>443</v>
      </c>
      <c r="E53" s="5" t="s">
        <v>48</v>
      </c>
      <c r="F53" s="4" t="s">
        <v>444</v>
      </c>
    </row>
    <row r="54" spans="1:6" x14ac:dyDescent="0.2">
      <c r="A54" s="4" t="s">
        <v>49</v>
      </c>
      <c r="B54" s="4" t="s">
        <v>296</v>
      </c>
      <c r="C54" s="4" t="s">
        <v>445</v>
      </c>
      <c r="D54" s="4" t="s">
        <v>446</v>
      </c>
      <c r="E54" s="5" t="s">
        <v>29</v>
      </c>
      <c r="F54" s="4" t="s">
        <v>447</v>
      </c>
    </row>
    <row r="55" spans="1:6" x14ac:dyDescent="0.2">
      <c r="A55" s="4" t="s">
        <v>49</v>
      </c>
      <c r="B55" s="4" t="s">
        <v>416</v>
      </c>
      <c r="C55" s="4" t="s">
        <v>448</v>
      </c>
      <c r="D55" s="4" t="s">
        <v>449</v>
      </c>
      <c r="E55" s="5" t="s">
        <v>50</v>
      </c>
      <c r="F55" s="4" t="s">
        <v>450</v>
      </c>
    </row>
    <row r="56" spans="1:6" x14ac:dyDescent="0.2">
      <c r="A56" s="4" t="s">
        <v>49</v>
      </c>
      <c r="B56" s="4" t="s">
        <v>451</v>
      </c>
      <c r="C56" s="4" t="s">
        <v>452</v>
      </c>
      <c r="D56" s="4" t="s">
        <v>453</v>
      </c>
      <c r="E56" s="5" t="s">
        <v>51</v>
      </c>
      <c r="F56" s="4" t="s">
        <v>454</v>
      </c>
    </row>
    <row r="57" spans="1:6" x14ac:dyDescent="0.2">
      <c r="A57" s="4" t="s">
        <v>52</v>
      </c>
      <c r="B57" s="4" t="s">
        <v>16</v>
      </c>
      <c r="C57" s="4" t="s">
        <v>455</v>
      </c>
      <c r="D57" s="4" t="s">
        <v>456</v>
      </c>
      <c r="E57" s="5" t="s">
        <v>10</v>
      </c>
      <c r="F57" s="4" t="s">
        <v>392</v>
      </c>
    </row>
    <row r="58" spans="1:6" x14ac:dyDescent="0.2">
      <c r="A58" s="4" t="s">
        <v>53</v>
      </c>
      <c r="B58" s="4" t="s">
        <v>416</v>
      </c>
      <c r="C58" s="4" t="s">
        <v>400</v>
      </c>
      <c r="D58" s="4" t="s">
        <v>457</v>
      </c>
      <c r="E58" s="5" t="s">
        <v>9</v>
      </c>
      <c r="F58" s="4" t="s">
        <v>458</v>
      </c>
    </row>
    <row r="59" spans="1:6" x14ac:dyDescent="0.2">
      <c r="A59" s="4" t="s">
        <v>53</v>
      </c>
      <c r="B59" s="4" t="s">
        <v>427</v>
      </c>
      <c r="C59" s="4" t="s">
        <v>459</v>
      </c>
      <c r="D59" s="4" t="s">
        <v>460</v>
      </c>
      <c r="E59" s="5" t="s">
        <v>29</v>
      </c>
      <c r="F59" s="4" t="s">
        <v>413</v>
      </c>
    </row>
    <row r="60" spans="1:6" x14ac:dyDescent="0.2">
      <c r="A60" s="4" t="s">
        <v>54</v>
      </c>
      <c r="B60" s="4" t="s">
        <v>35</v>
      </c>
      <c r="C60" s="4" t="s">
        <v>461</v>
      </c>
      <c r="D60" s="4" t="s">
        <v>462</v>
      </c>
      <c r="E60" s="5" t="s">
        <v>55</v>
      </c>
      <c r="F60" s="4" t="s">
        <v>381</v>
      </c>
    </row>
    <row r="61" spans="1:6" x14ac:dyDescent="0.2">
      <c r="A61" s="4" t="s">
        <v>56</v>
      </c>
      <c r="B61" s="4" t="s">
        <v>463</v>
      </c>
      <c r="C61" s="4" t="s">
        <v>464</v>
      </c>
      <c r="D61" s="4" t="s">
        <v>414</v>
      </c>
      <c r="E61" s="5" t="s">
        <v>9</v>
      </c>
      <c r="F61" s="4" t="s">
        <v>465</v>
      </c>
    </row>
    <row r="62" spans="1:6" x14ac:dyDescent="0.2">
      <c r="A62" s="4" t="s">
        <v>56</v>
      </c>
      <c r="B62" s="4" t="s">
        <v>427</v>
      </c>
      <c r="C62" s="4" t="s">
        <v>466</v>
      </c>
      <c r="D62" s="4" t="s">
        <v>467</v>
      </c>
      <c r="E62" s="5" t="s">
        <v>22</v>
      </c>
      <c r="F62" s="4" t="s">
        <v>468</v>
      </c>
    </row>
    <row r="63" spans="1:6" x14ac:dyDescent="0.2">
      <c r="A63" s="4" t="s">
        <v>56</v>
      </c>
      <c r="B63" s="4" t="s">
        <v>312</v>
      </c>
      <c r="C63" s="4" t="s">
        <v>469</v>
      </c>
      <c r="D63" s="4" t="s">
        <v>470</v>
      </c>
      <c r="E63" s="5" t="s">
        <v>9</v>
      </c>
      <c r="F63" s="4" t="s">
        <v>471</v>
      </c>
    </row>
    <row r="64" spans="1:6" x14ac:dyDescent="0.2">
      <c r="A64" s="4" t="s">
        <v>57</v>
      </c>
      <c r="B64" s="4" t="s">
        <v>16</v>
      </c>
      <c r="C64" s="4" t="s">
        <v>472</v>
      </c>
      <c r="D64" s="4" t="s">
        <v>473</v>
      </c>
      <c r="E64" s="5" t="s">
        <v>8</v>
      </c>
      <c r="F64" s="4" t="s">
        <v>474</v>
      </c>
    </row>
    <row r="65" spans="1:6" x14ac:dyDescent="0.2">
      <c r="A65" s="4" t="s">
        <v>57</v>
      </c>
      <c r="B65" s="4" t="s">
        <v>312</v>
      </c>
      <c r="C65" s="4" t="s">
        <v>475</v>
      </c>
      <c r="D65" s="4" t="s">
        <v>459</v>
      </c>
      <c r="E65" s="5" t="s">
        <v>38</v>
      </c>
      <c r="F65" s="4" t="s">
        <v>476</v>
      </c>
    </row>
    <row r="66" spans="1:6" x14ac:dyDescent="0.2">
      <c r="A66" s="4" t="s">
        <v>58</v>
      </c>
      <c r="B66" s="4" t="s">
        <v>463</v>
      </c>
      <c r="C66" s="4" t="s">
        <v>477</v>
      </c>
      <c r="D66" s="4" t="s">
        <v>478</v>
      </c>
      <c r="E66" s="5" t="s">
        <v>14</v>
      </c>
      <c r="F66" s="4" t="s">
        <v>479</v>
      </c>
    </row>
    <row r="67" spans="1:6" x14ac:dyDescent="0.2">
      <c r="A67" s="4" t="s">
        <v>58</v>
      </c>
      <c r="B67" s="4" t="s">
        <v>312</v>
      </c>
      <c r="C67" s="4" t="s">
        <v>480</v>
      </c>
      <c r="D67" s="4" t="s">
        <v>481</v>
      </c>
      <c r="E67" s="5" t="s">
        <v>8</v>
      </c>
      <c r="F67" s="4" t="s">
        <v>482</v>
      </c>
    </row>
    <row r="68" spans="1:6" x14ac:dyDescent="0.2">
      <c r="A68" s="4" t="s">
        <v>59</v>
      </c>
      <c r="B68" s="4" t="s">
        <v>16</v>
      </c>
      <c r="C68" s="4" t="s">
        <v>483</v>
      </c>
      <c r="D68" s="4" t="s">
        <v>484</v>
      </c>
      <c r="E68" s="5" t="s">
        <v>60</v>
      </c>
      <c r="F68" s="4" t="s">
        <v>485</v>
      </c>
    </row>
    <row r="69" spans="1:6" x14ac:dyDescent="0.2">
      <c r="A69" s="4" t="s">
        <v>61</v>
      </c>
      <c r="B69" s="4" t="s">
        <v>333</v>
      </c>
      <c r="C69" s="4" t="s">
        <v>486</v>
      </c>
      <c r="D69" s="4" t="s">
        <v>487</v>
      </c>
      <c r="E69" s="5" t="s">
        <v>17</v>
      </c>
      <c r="F69" s="4" t="s">
        <v>488</v>
      </c>
    </row>
    <row r="70" spans="1:6" x14ac:dyDescent="0.2">
      <c r="A70" s="4" t="s">
        <v>61</v>
      </c>
      <c r="B70" s="4" t="s">
        <v>463</v>
      </c>
      <c r="C70" s="4" t="s">
        <v>489</v>
      </c>
      <c r="D70" s="4" t="s">
        <v>490</v>
      </c>
      <c r="E70" s="5" t="s">
        <v>9</v>
      </c>
      <c r="F70" s="4" t="s">
        <v>485</v>
      </c>
    </row>
    <row r="71" spans="1:6" x14ac:dyDescent="0.2">
      <c r="A71" s="4" t="s">
        <v>61</v>
      </c>
      <c r="B71" s="4" t="s">
        <v>491</v>
      </c>
      <c r="C71" s="4" t="s">
        <v>492</v>
      </c>
      <c r="D71" s="4" t="s">
        <v>493</v>
      </c>
      <c r="E71" s="5" t="s">
        <v>9</v>
      </c>
      <c r="F71" s="4" t="s">
        <v>494</v>
      </c>
    </row>
    <row r="72" spans="1:6" x14ac:dyDescent="0.2">
      <c r="A72" s="4" t="s">
        <v>62</v>
      </c>
      <c r="B72" s="4" t="s">
        <v>35</v>
      </c>
      <c r="C72" s="4" t="s">
        <v>495</v>
      </c>
      <c r="D72" s="4" t="s">
        <v>496</v>
      </c>
      <c r="E72" s="5" t="s">
        <v>19</v>
      </c>
      <c r="F72" s="4" t="s">
        <v>497</v>
      </c>
    </row>
    <row r="73" spans="1:6" x14ac:dyDescent="0.2">
      <c r="A73" s="4" t="s">
        <v>63</v>
      </c>
      <c r="B73" s="4" t="s">
        <v>333</v>
      </c>
      <c r="C73" s="4" t="s">
        <v>498</v>
      </c>
      <c r="D73" s="4" t="s">
        <v>499</v>
      </c>
      <c r="E73" s="5" t="s">
        <v>17</v>
      </c>
      <c r="F73" s="4" t="s">
        <v>500</v>
      </c>
    </row>
    <row r="74" spans="1:6" x14ac:dyDescent="0.2">
      <c r="A74" s="4" t="s">
        <v>63</v>
      </c>
      <c r="B74" s="4" t="s">
        <v>416</v>
      </c>
      <c r="C74" s="4" t="s">
        <v>501</v>
      </c>
      <c r="D74" s="4" t="s">
        <v>502</v>
      </c>
      <c r="E74" s="5" t="s">
        <v>9</v>
      </c>
      <c r="F74" s="4" t="s">
        <v>503</v>
      </c>
    </row>
    <row r="75" spans="1:6" x14ac:dyDescent="0.2">
      <c r="A75" s="4" t="s">
        <v>63</v>
      </c>
      <c r="B75" s="4" t="s">
        <v>491</v>
      </c>
      <c r="C75" s="4" t="s">
        <v>452</v>
      </c>
      <c r="D75" s="4" t="s">
        <v>453</v>
      </c>
      <c r="E75" s="5" t="s">
        <v>10</v>
      </c>
      <c r="F75" s="4" t="s">
        <v>504</v>
      </c>
    </row>
    <row r="76" spans="1:6" x14ac:dyDescent="0.2">
      <c r="A76" s="4" t="s">
        <v>64</v>
      </c>
      <c r="B76" s="4" t="s">
        <v>35</v>
      </c>
      <c r="C76" s="4" t="s">
        <v>505</v>
      </c>
      <c r="D76" s="4" t="s">
        <v>506</v>
      </c>
      <c r="E76" s="5" t="s">
        <v>17</v>
      </c>
      <c r="F76" s="4" t="s">
        <v>507</v>
      </c>
    </row>
    <row r="77" spans="1:6" x14ac:dyDescent="0.2">
      <c r="A77" s="4" t="s">
        <v>64</v>
      </c>
      <c r="B77" s="4" t="s">
        <v>451</v>
      </c>
      <c r="C77" s="4" t="s">
        <v>424</v>
      </c>
      <c r="D77" s="4" t="s">
        <v>425</v>
      </c>
      <c r="E77" s="5" t="s">
        <v>22</v>
      </c>
      <c r="F77" s="4" t="s">
        <v>508</v>
      </c>
    </row>
    <row r="78" spans="1:6" x14ac:dyDescent="0.2">
      <c r="A78" s="4" t="s">
        <v>65</v>
      </c>
      <c r="B78" s="4" t="s">
        <v>362</v>
      </c>
      <c r="C78" s="4" t="s">
        <v>509</v>
      </c>
      <c r="D78" s="4" t="s">
        <v>510</v>
      </c>
      <c r="E78" s="5" t="s">
        <v>22</v>
      </c>
      <c r="F78" s="4" t="s">
        <v>511</v>
      </c>
    </row>
    <row r="79" spans="1:6" x14ac:dyDescent="0.2">
      <c r="A79" s="4" t="s">
        <v>65</v>
      </c>
      <c r="B79" s="4" t="s">
        <v>512</v>
      </c>
      <c r="C79" s="4" t="s">
        <v>513</v>
      </c>
      <c r="D79" s="4" t="s">
        <v>498</v>
      </c>
      <c r="E79" s="5" t="s">
        <v>22</v>
      </c>
      <c r="F79" s="4" t="s">
        <v>514</v>
      </c>
    </row>
    <row r="80" spans="1:6" x14ac:dyDescent="0.2">
      <c r="A80" s="4" t="s">
        <v>65</v>
      </c>
      <c r="B80" s="4" t="s">
        <v>515</v>
      </c>
      <c r="C80" s="4" t="s">
        <v>516</v>
      </c>
      <c r="D80" s="4" t="s">
        <v>517</v>
      </c>
      <c r="E80" s="5" t="s">
        <v>38</v>
      </c>
      <c r="F80" s="4" t="s">
        <v>518</v>
      </c>
    </row>
    <row r="81" spans="1:6" x14ac:dyDescent="0.2">
      <c r="A81" s="4" t="s">
        <v>66</v>
      </c>
      <c r="B81" s="4" t="s">
        <v>35</v>
      </c>
      <c r="C81" s="4" t="s">
        <v>519</v>
      </c>
      <c r="D81" s="4" t="s">
        <v>520</v>
      </c>
      <c r="E81" s="5" t="s">
        <v>8</v>
      </c>
      <c r="F81" s="4" t="s">
        <v>521</v>
      </c>
    </row>
    <row r="82" spans="1:6" x14ac:dyDescent="0.2">
      <c r="A82" s="4" t="s">
        <v>67</v>
      </c>
      <c r="B82" s="4" t="s">
        <v>296</v>
      </c>
      <c r="C82" s="4" t="s">
        <v>522</v>
      </c>
      <c r="D82" s="4" t="s">
        <v>523</v>
      </c>
      <c r="E82" s="5" t="s">
        <v>19</v>
      </c>
      <c r="F82" s="4" t="s">
        <v>524</v>
      </c>
    </row>
    <row r="83" spans="1:6" x14ac:dyDescent="0.2">
      <c r="A83" s="4" t="s">
        <v>67</v>
      </c>
      <c r="B83" s="4" t="s">
        <v>416</v>
      </c>
      <c r="C83" s="4" t="s">
        <v>525</v>
      </c>
      <c r="D83" s="4" t="s">
        <v>526</v>
      </c>
      <c r="E83" s="5" t="s">
        <v>9</v>
      </c>
      <c r="F83" s="4" t="s">
        <v>527</v>
      </c>
    </row>
    <row r="84" spans="1:6" x14ac:dyDescent="0.2">
      <c r="A84" s="4" t="s">
        <v>67</v>
      </c>
      <c r="B84" s="4" t="s">
        <v>528</v>
      </c>
      <c r="C84" s="4" t="s">
        <v>319</v>
      </c>
      <c r="D84" s="4" t="s">
        <v>320</v>
      </c>
      <c r="E84" s="5" t="s">
        <v>14</v>
      </c>
      <c r="F84" s="4" t="s">
        <v>529</v>
      </c>
    </row>
    <row r="85" spans="1:6" x14ac:dyDescent="0.2">
      <c r="A85" s="4" t="s">
        <v>68</v>
      </c>
      <c r="B85" s="4" t="s">
        <v>69</v>
      </c>
      <c r="C85" s="4" t="s">
        <v>530</v>
      </c>
      <c r="D85" s="4" t="s">
        <v>531</v>
      </c>
      <c r="E85" s="5" t="s">
        <v>8</v>
      </c>
      <c r="F85" s="4" t="s">
        <v>532</v>
      </c>
    </row>
    <row r="86" spans="1:6" x14ac:dyDescent="0.2">
      <c r="A86" s="4" t="s">
        <v>70</v>
      </c>
      <c r="B86" s="4" t="s">
        <v>296</v>
      </c>
      <c r="C86" s="4" t="s">
        <v>533</v>
      </c>
      <c r="D86" s="4" t="s">
        <v>534</v>
      </c>
      <c r="E86" s="5" t="s">
        <v>17</v>
      </c>
      <c r="F86" s="4" t="s">
        <v>535</v>
      </c>
    </row>
    <row r="87" spans="1:6" x14ac:dyDescent="0.2">
      <c r="A87" s="4" t="s">
        <v>70</v>
      </c>
      <c r="B87" s="4" t="s">
        <v>427</v>
      </c>
      <c r="C87" s="4" t="s">
        <v>525</v>
      </c>
      <c r="D87" s="4" t="s">
        <v>526</v>
      </c>
      <c r="E87" s="5" t="s">
        <v>10</v>
      </c>
      <c r="F87" s="4" t="s">
        <v>536</v>
      </c>
    </row>
    <row r="88" spans="1:6" x14ac:dyDescent="0.2">
      <c r="A88" s="4" t="s">
        <v>70</v>
      </c>
      <c r="B88" s="4" t="s">
        <v>537</v>
      </c>
      <c r="C88" s="4" t="s">
        <v>538</v>
      </c>
      <c r="D88" s="4" t="s">
        <v>539</v>
      </c>
      <c r="E88" s="5" t="s">
        <v>38</v>
      </c>
      <c r="F88" s="4" t="s">
        <v>540</v>
      </c>
    </row>
    <row r="89" spans="1:6" x14ac:dyDescent="0.2">
      <c r="A89" s="4" t="s">
        <v>71</v>
      </c>
      <c r="B89" s="4" t="s">
        <v>41</v>
      </c>
      <c r="C89" s="4" t="s">
        <v>541</v>
      </c>
      <c r="D89" s="4" t="s">
        <v>542</v>
      </c>
      <c r="E89" s="5" t="s">
        <v>9</v>
      </c>
      <c r="F89" s="4" t="s">
        <v>342</v>
      </c>
    </row>
    <row r="90" spans="1:6" x14ac:dyDescent="0.2">
      <c r="A90" s="4" t="s">
        <v>71</v>
      </c>
      <c r="B90" s="4" t="s">
        <v>427</v>
      </c>
      <c r="C90" s="4" t="s">
        <v>543</v>
      </c>
      <c r="D90" s="4" t="s">
        <v>544</v>
      </c>
      <c r="E90" s="5" t="s">
        <v>17</v>
      </c>
      <c r="F90" s="4" t="s">
        <v>545</v>
      </c>
    </row>
    <row r="91" spans="1:6" x14ac:dyDescent="0.2">
      <c r="A91" s="4" t="s">
        <v>71</v>
      </c>
      <c r="B91" s="4" t="s">
        <v>546</v>
      </c>
      <c r="C91" s="4" t="s">
        <v>547</v>
      </c>
      <c r="D91" s="4" t="s">
        <v>548</v>
      </c>
      <c r="E91" s="5" t="s">
        <v>51</v>
      </c>
      <c r="F91" s="4" t="s">
        <v>549</v>
      </c>
    </row>
    <row r="92" spans="1:6" x14ac:dyDescent="0.2">
      <c r="A92" s="4" t="s">
        <v>72</v>
      </c>
      <c r="B92" s="4" t="s">
        <v>296</v>
      </c>
      <c r="C92" s="4" t="s">
        <v>550</v>
      </c>
      <c r="D92" s="4" t="s">
        <v>551</v>
      </c>
      <c r="E92" s="5" t="s">
        <v>9</v>
      </c>
      <c r="F92" s="4" t="s">
        <v>552</v>
      </c>
    </row>
    <row r="93" spans="1:6" x14ac:dyDescent="0.2">
      <c r="A93" s="4" t="s">
        <v>72</v>
      </c>
      <c r="B93" s="4" t="s">
        <v>416</v>
      </c>
      <c r="C93" s="4" t="s">
        <v>513</v>
      </c>
      <c r="D93" s="4" t="s">
        <v>498</v>
      </c>
      <c r="E93" s="5" t="s">
        <v>22</v>
      </c>
      <c r="F93" s="4" t="s">
        <v>553</v>
      </c>
    </row>
    <row r="94" spans="1:6" x14ac:dyDescent="0.2">
      <c r="A94" s="4" t="s">
        <v>72</v>
      </c>
      <c r="B94" s="4" t="s">
        <v>554</v>
      </c>
      <c r="C94" s="4" t="s">
        <v>555</v>
      </c>
      <c r="D94" s="4" t="s">
        <v>556</v>
      </c>
      <c r="E94" s="5" t="s">
        <v>14</v>
      </c>
      <c r="F94" s="4" t="s">
        <v>557</v>
      </c>
    </row>
    <row r="95" spans="1:6" x14ac:dyDescent="0.2">
      <c r="A95" s="4" t="s">
        <v>73</v>
      </c>
      <c r="B95" s="4" t="s">
        <v>558</v>
      </c>
      <c r="C95" s="4" t="s">
        <v>559</v>
      </c>
      <c r="D95" s="4" t="s">
        <v>560</v>
      </c>
      <c r="E95" s="5" t="s">
        <v>9</v>
      </c>
      <c r="F95" s="4" t="s">
        <v>561</v>
      </c>
    </row>
    <row r="96" spans="1:6" x14ac:dyDescent="0.2">
      <c r="A96" s="4" t="s">
        <v>74</v>
      </c>
      <c r="B96" s="4" t="s">
        <v>333</v>
      </c>
      <c r="C96" s="4" t="s">
        <v>562</v>
      </c>
      <c r="D96" s="4" t="s">
        <v>563</v>
      </c>
      <c r="E96" s="5" t="s">
        <v>10</v>
      </c>
      <c r="F96" s="4" t="s">
        <v>564</v>
      </c>
    </row>
    <row r="97" spans="1:6" x14ac:dyDescent="0.2">
      <c r="A97" s="4" t="s">
        <v>74</v>
      </c>
      <c r="B97" s="4" t="s">
        <v>427</v>
      </c>
      <c r="C97" s="4" t="s">
        <v>433</v>
      </c>
      <c r="D97" s="4" t="s">
        <v>565</v>
      </c>
      <c r="E97" s="5" t="s">
        <v>9</v>
      </c>
      <c r="F97" s="4" t="s">
        <v>566</v>
      </c>
    </row>
    <row r="98" spans="1:6" x14ac:dyDescent="0.2">
      <c r="A98" s="4" t="s">
        <v>74</v>
      </c>
      <c r="B98" s="4" t="s">
        <v>528</v>
      </c>
      <c r="C98" s="4" t="s">
        <v>567</v>
      </c>
      <c r="D98" s="4" t="s">
        <v>568</v>
      </c>
      <c r="E98" s="5" t="s">
        <v>29</v>
      </c>
      <c r="F98" s="4" t="s">
        <v>569</v>
      </c>
    </row>
    <row r="99" spans="1:6" x14ac:dyDescent="0.2">
      <c r="A99" s="4" t="s">
        <v>75</v>
      </c>
      <c r="B99" s="4" t="s">
        <v>570</v>
      </c>
      <c r="C99" s="4" t="s">
        <v>571</v>
      </c>
      <c r="D99" s="4" t="s">
        <v>572</v>
      </c>
      <c r="E99" s="5" t="s">
        <v>9</v>
      </c>
      <c r="F99" s="4" t="s">
        <v>573</v>
      </c>
    </row>
    <row r="100" spans="1:6" x14ac:dyDescent="0.2">
      <c r="A100" s="4" t="s">
        <v>76</v>
      </c>
      <c r="B100" s="4" t="s">
        <v>349</v>
      </c>
      <c r="C100" s="4" t="s">
        <v>574</v>
      </c>
      <c r="D100" s="4" t="s">
        <v>575</v>
      </c>
      <c r="E100" s="5" t="s">
        <v>42</v>
      </c>
      <c r="F100" s="4" t="s">
        <v>576</v>
      </c>
    </row>
    <row r="101" spans="1:6" x14ac:dyDescent="0.2">
      <c r="A101" s="4" t="s">
        <v>76</v>
      </c>
      <c r="B101" s="4" t="s">
        <v>312</v>
      </c>
      <c r="C101" s="4" t="s">
        <v>577</v>
      </c>
      <c r="D101" s="4" t="s">
        <v>578</v>
      </c>
      <c r="E101" s="5" t="s">
        <v>10</v>
      </c>
      <c r="F101" s="4" t="s">
        <v>579</v>
      </c>
    </row>
    <row r="102" spans="1:6" x14ac:dyDescent="0.2">
      <c r="A102" s="4" t="s">
        <v>76</v>
      </c>
      <c r="B102" s="4" t="s">
        <v>580</v>
      </c>
      <c r="C102" s="4" t="s">
        <v>581</v>
      </c>
      <c r="D102" s="4" t="s">
        <v>582</v>
      </c>
      <c r="E102" s="5" t="s">
        <v>29</v>
      </c>
      <c r="F102" s="4" t="s">
        <v>583</v>
      </c>
    </row>
    <row r="103" spans="1:6" x14ac:dyDescent="0.2">
      <c r="A103" s="4" t="s">
        <v>77</v>
      </c>
      <c r="B103" s="4" t="s">
        <v>296</v>
      </c>
      <c r="C103" s="4" t="s">
        <v>584</v>
      </c>
      <c r="D103" s="4" t="s">
        <v>585</v>
      </c>
      <c r="E103" s="5" t="s">
        <v>10</v>
      </c>
      <c r="F103" s="4" t="s">
        <v>576</v>
      </c>
    </row>
    <row r="104" spans="1:6" x14ac:dyDescent="0.2">
      <c r="A104" s="4" t="s">
        <v>77</v>
      </c>
      <c r="B104" s="4" t="s">
        <v>463</v>
      </c>
      <c r="C104" s="4" t="s">
        <v>586</v>
      </c>
      <c r="D104" s="4" t="s">
        <v>587</v>
      </c>
      <c r="E104" s="5" t="s">
        <v>9</v>
      </c>
      <c r="F104" s="4" t="s">
        <v>588</v>
      </c>
    </row>
    <row r="105" spans="1:6" x14ac:dyDescent="0.2">
      <c r="A105" s="4" t="s">
        <v>77</v>
      </c>
      <c r="B105" s="4" t="s">
        <v>589</v>
      </c>
      <c r="C105" s="4" t="s">
        <v>590</v>
      </c>
      <c r="D105" s="4" t="s">
        <v>591</v>
      </c>
      <c r="E105" s="5" t="s">
        <v>46</v>
      </c>
      <c r="F105" s="4" t="s">
        <v>592</v>
      </c>
    </row>
    <row r="106" spans="1:6" x14ac:dyDescent="0.2">
      <c r="A106" s="4" t="s">
        <v>78</v>
      </c>
      <c r="B106" s="4" t="s">
        <v>570</v>
      </c>
      <c r="C106" s="4" t="s">
        <v>593</v>
      </c>
      <c r="D106" s="4" t="s">
        <v>519</v>
      </c>
      <c r="E106" s="5" t="s">
        <v>17</v>
      </c>
      <c r="F106" s="4" t="s">
        <v>594</v>
      </c>
    </row>
    <row r="107" spans="1:6" x14ac:dyDescent="0.2">
      <c r="A107" s="4" t="s">
        <v>78</v>
      </c>
      <c r="B107" s="4" t="s">
        <v>326</v>
      </c>
      <c r="C107" s="4" t="s">
        <v>595</v>
      </c>
      <c r="D107" s="4" t="s">
        <v>596</v>
      </c>
      <c r="E107" s="5" t="s">
        <v>9</v>
      </c>
      <c r="F107" s="4" t="s">
        <v>597</v>
      </c>
    </row>
    <row r="108" spans="1:6" x14ac:dyDescent="0.2">
      <c r="A108" s="4" t="s">
        <v>79</v>
      </c>
      <c r="B108" s="4" t="s">
        <v>333</v>
      </c>
      <c r="C108" s="4" t="s">
        <v>598</v>
      </c>
      <c r="D108" s="4" t="s">
        <v>599</v>
      </c>
      <c r="E108" s="5" t="s">
        <v>14</v>
      </c>
      <c r="F108" s="4" t="s">
        <v>600</v>
      </c>
    </row>
    <row r="109" spans="1:6" x14ac:dyDescent="0.2">
      <c r="A109" s="4" t="s">
        <v>80</v>
      </c>
      <c r="B109" s="4" t="s">
        <v>12</v>
      </c>
      <c r="C109" s="4" t="s">
        <v>601</v>
      </c>
      <c r="D109" s="4" t="s">
        <v>602</v>
      </c>
      <c r="E109" s="5" t="s">
        <v>17</v>
      </c>
      <c r="F109" s="4" t="s">
        <v>603</v>
      </c>
    </row>
    <row r="110" spans="1:6" x14ac:dyDescent="0.2">
      <c r="A110" s="4" t="s">
        <v>80</v>
      </c>
      <c r="B110" s="4" t="s">
        <v>300</v>
      </c>
      <c r="C110" s="4" t="s">
        <v>604</v>
      </c>
      <c r="D110" s="4" t="s">
        <v>501</v>
      </c>
      <c r="E110" s="5" t="s">
        <v>22</v>
      </c>
      <c r="F110" s="4" t="s">
        <v>605</v>
      </c>
    </row>
    <row r="111" spans="1:6" x14ac:dyDescent="0.2">
      <c r="A111" s="4" t="s">
        <v>81</v>
      </c>
      <c r="B111" s="4" t="s">
        <v>300</v>
      </c>
      <c r="C111" s="4" t="s">
        <v>577</v>
      </c>
      <c r="D111" s="4" t="s">
        <v>578</v>
      </c>
      <c r="E111" s="5" t="s">
        <v>9</v>
      </c>
      <c r="F111" s="4" t="s">
        <v>329</v>
      </c>
    </row>
    <row r="112" spans="1:6" x14ac:dyDescent="0.2">
      <c r="A112" s="4" t="s">
        <v>82</v>
      </c>
      <c r="B112" s="4" t="s">
        <v>35</v>
      </c>
      <c r="C112" s="4" t="s">
        <v>606</v>
      </c>
      <c r="D112" s="4" t="s">
        <v>607</v>
      </c>
      <c r="E112" s="5" t="s">
        <v>17</v>
      </c>
      <c r="F112" s="4" t="s">
        <v>608</v>
      </c>
    </row>
    <row r="113" spans="1:6" x14ac:dyDescent="0.2">
      <c r="A113" s="4" t="s">
        <v>82</v>
      </c>
      <c r="B113" s="4" t="s">
        <v>396</v>
      </c>
      <c r="C113" s="4" t="s">
        <v>609</v>
      </c>
      <c r="D113" s="4" t="s">
        <v>464</v>
      </c>
      <c r="E113" s="5" t="s">
        <v>22</v>
      </c>
      <c r="F113" s="4" t="s">
        <v>610</v>
      </c>
    </row>
    <row r="114" spans="1:6" x14ac:dyDescent="0.2">
      <c r="A114" s="4" t="s">
        <v>83</v>
      </c>
      <c r="B114" s="4" t="s">
        <v>416</v>
      </c>
      <c r="C114" s="4" t="s">
        <v>522</v>
      </c>
      <c r="D114" s="4" t="s">
        <v>523</v>
      </c>
      <c r="E114" s="5" t="s">
        <v>14</v>
      </c>
      <c r="F114" s="4" t="s">
        <v>611</v>
      </c>
    </row>
    <row r="115" spans="1:6" x14ac:dyDescent="0.2">
      <c r="A115" s="4" t="s">
        <v>83</v>
      </c>
      <c r="B115" s="4" t="s">
        <v>326</v>
      </c>
      <c r="C115" s="4" t="s">
        <v>612</v>
      </c>
      <c r="D115" s="4" t="s">
        <v>613</v>
      </c>
      <c r="E115" s="5" t="s">
        <v>22</v>
      </c>
      <c r="F115" s="4" t="s">
        <v>614</v>
      </c>
    </row>
    <row r="116" spans="1:6" x14ac:dyDescent="0.2">
      <c r="A116" s="4" t="s">
        <v>84</v>
      </c>
      <c r="B116" s="4" t="s">
        <v>16</v>
      </c>
      <c r="C116" s="4" t="s">
        <v>615</v>
      </c>
      <c r="D116" s="4" t="s">
        <v>616</v>
      </c>
      <c r="E116" s="5" t="s">
        <v>85</v>
      </c>
      <c r="F116" s="4" t="s">
        <v>617</v>
      </c>
    </row>
    <row r="117" spans="1:6" x14ac:dyDescent="0.2">
      <c r="A117" s="4" t="s">
        <v>84</v>
      </c>
      <c r="B117" s="4" t="s">
        <v>396</v>
      </c>
      <c r="C117" s="4" t="s">
        <v>618</v>
      </c>
      <c r="D117" s="4" t="s">
        <v>445</v>
      </c>
      <c r="E117" s="5" t="s">
        <v>14</v>
      </c>
      <c r="F117" s="4" t="s">
        <v>619</v>
      </c>
    </row>
    <row r="118" spans="1:6" x14ac:dyDescent="0.2">
      <c r="A118" s="4" t="s">
        <v>86</v>
      </c>
      <c r="B118" s="4" t="s">
        <v>396</v>
      </c>
      <c r="C118" s="4" t="s">
        <v>596</v>
      </c>
      <c r="D118" s="4" t="s">
        <v>620</v>
      </c>
      <c r="E118" s="5" t="s">
        <v>14</v>
      </c>
      <c r="F118" s="4" t="s">
        <v>621</v>
      </c>
    </row>
    <row r="119" spans="1:6" x14ac:dyDescent="0.2">
      <c r="A119" s="4" t="s">
        <v>87</v>
      </c>
      <c r="B119" s="4" t="s">
        <v>16</v>
      </c>
      <c r="C119" s="4" t="s">
        <v>622</v>
      </c>
      <c r="D119" s="4" t="s">
        <v>623</v>
      </c>
      <c r="E119" s="5" t="s">
        <v>9</v>
      </c>
      <c r="F119" s="4" t="s">
        <v>624</v>
      </c>
    </row>
    <row r="120" spans="1:6" x14ac:dyDescent="0.2">
      <c r="A120" s="4" t="s">
        <v>87</v>
      </c>
      <c r="B120" s="4" t="s">
        <v>326</v>
      </c>
      <c r="C120" s="4" t="s">
        <v>435</v>
      </c>
      <c r="D120" s="4" t="s">
        <v>436</v>
      </c>
      <c r="E120" s="5" t="s">
        <v>14</v>
      </c>
      <c r="F120" s="4" t="s">
        <v>625</v>
      </c>
    </row>
    <row r="121" spans="1:6" x14ac:dyDescent="0.2">
      <c r="A121" s="4" t="s">
        <v>88</v>
      </c>
      <c r="B121" s="4" t="s">
        <v>491</v>
      </c>
      <c r="C121" s="4" t="s">
        <v>626</v>
      </c>
      <c r="D121" s="4" t="s">
        <v>627</v>
      </c>
      <c r="E121" s="5" t="s">
        <v>22</v>
      </c>
      <c r="F121" s="4" t="s">
        <v>628</v>
      </c>
    </row>
    <row r="122" spans="1:6" x14ac:dyDescent="0.2">
      <c r="A122" s="4" t="s">
        <v>89</v>
      </c>
      <c r="B122" s="4" t="s">
        <v>16</v>
      </c>
      <c r="C122" s="4" t="s">
        <v>629</v>
      </c>
      <c r="D122" s="4" t="s">
        <v>630</v>
      </c>
      <c r="E122" s="5" t="s">
        <v>17</v>
      </c>
      <c r="F122" s="4" t="s">
        <v>631</v>
      </c>
    </row>
    <row r="123" spans="1:6" x14ac:dyDescent="0.2">
      <c r="A123" s="4" t="s">
        <v>89</v>
      </c>
      <c r="B123" s="4" t="s">
        <v>396</v>
      </c>
      <c r="C123" s="4" t="s">
        <v>632</v>
      </c>
      <c r="D123" s="4" t="s">
        <v>633</v>
      </c>
      <c r="E123" s="5" t="s">
        <v>29</v>
      </c>
      <c r="F123" s="4" t="s">
        <v>634</v>
      </c>
    </row>
    <row r="124" spans="1:6" x14ac:dyDescent="0.2">
      <c r="A124" s="4" t="s">
        <v>90</v>
      </c>
      <c r="B124" s="4" t="s">
        <v>463</v>
      </c>
      <c r="C124" s="4" t="s">
        <v>635</v>
      </c>
      <c r="D124" s="4" t="s">
        <v>636</v>
      </c>
      <c r="E124" s="5" t="s">
        <v>22</v>
      </c>
      <c r="F124" s="4" t="s">
        <v>624</v>
      </c>
    </row>
    <row r="125" spans="1:6" x14ac:dyDescent="0.2">
      <c r="A125" s="4" t="s">
        <v>90</v>
      </c>
      <c r="B125" s="4" t="s">
        <v>637</v>
      </c>
      <c r="C125" s="4" t="s">
        <v>638</v>
      </c>
      <c r="D125" s="4" t="s">
        <v>639</v>
      </c>
      <c r="E125" s="5" t="s">
        <v>14</v>
      </c>
      <c r="F125" s="4" t="s">
        <v>640</v>
      </c>
    </row>
    <row r="126" spans="1:6" x14ac:dyDescent="0.2">
      <c r="A126" s="4" t="s">
        <v>90</v>
      </c>
      <c r="B126" s="4" t="s">
        <v>641</v>
      </c>
      <c r="C126" s="4" t="s">
        <v>642</v>
      </c>
      <c r="D126" s="4" t="s">
        <v>643</v>
      </c>
      <c r="E126" s="5" t="s">
        <v>38</v>
      </c>
      <c r="F126" s="4" t="s">
        <v>644</v>
      </c>
    </row>
    <row r="127" spans="1:6" x14ac:dyDescent="0.2">
      <c r="A127" s="4" t="s">
        <v>91</v>
      </c>
      <c r="B127" s="4" t="s">
        <v>16</v>
      </c>
      <c r="C127" s="4" t="s">
        <v>645</v>
      </c>
      <c r="D127" s="4" t="s">
        <v>646</v>
      </c>
      <c r="E127" s="5" t="s">
        <v>17</v>
      </c>
      <c r="F127" s="4" t="s">
        <v>644</v>
      </c>
    </row>
    <row r="128" spans="1:6" x14ac:dyDescent="0.2">
      <c r="A128" s="4" t="s">
        <v>91</v>
      </c>
      <c r="B128" s="4" t="s">
        <v>326</v>
      </c>
      <c r="C128" s="4" t="s">
        <v>647</v>
      </c>
      <c r="D128" s="4" t="s">
        <v>648</v>
      </c>
      <c r="E128" s="5" t="s">
        <v>92</v>
      </c>
      <c r="F128" s="4" t="s">
        <v>649</v>
      </c>
    </row>
    <row r="129" spans="1:6" x14ac:dyDescent="0.2">
      <c r="A129" s="4" t="s">
        <v>93</v>
      </c>
      <c r="B129" s="4" t="s">
        <v>650</v>
      </c>
      <c r="C129" s="4" t="s">
        <v>651</v>
      </c>
      <c r="D129" s="4" t="s">
        <v>652</v>
      </c>
      <c r="E129" s="5" t="s">
        <v>51</v>
      </c>
      <c r="F129" s="4" t="s">
        <v>653</v>
      </c>
    </row>
    <row r="130" spans="1:6" x14ac:dyDescent="0.2">
      <c r="A130" s="4" t="s">
        <v>94</v>
      </c>
      <c r="B130" s="4" t="s">
        <v>16</v>
      </c>
      <c r="C130" s="4" t="s">
        <v>654</v>
      </c>
      <c r="D130" s="4" t="s">
        <v>655</v>
      </c>
      <c r="E130" s="5" t="s">
        <v>42</v>
      </c>
      <c r="F130" s="4" t="s">
        <v>656</v>
      </c>
    </row>
    <row r="131" spans="1:6" x14ac:dyDescent="0.2">
      <c r="A131" s="4" t="s">
        <v>94</v>
      </c>
      <c r="B131" s="4" t="s">
        <v>491</v>
      </c>
      <c r="C131" s="4" t="s">
        <v>445</v>
      </c>
      <c r="D131" s="4" t="s">
        <v>446</v>
      </c>
      <c r="E131" s="5" t="s">
        <v>29</v>
      </c>
      <c r="F131" s="4" t="s">
        <v>640</v>
      </c>
    </row>
    <row r="132" spans="1:6" x14ac:dyDescent="0.2">
      <c r="A132" s="4" t="s">
        <v>95</v>
      </c>
      <c r="B132" s="4" t="s">
        <v>528</v>
      </c>
      <c r="C132" s="4" t="s">
        <v>657</v>
      </c>
      <c r="D132" s="4" t="s">
        <v>658</v>
      </c>
      <c r="E132" s="5" t="s">
        <v>38</v>
      </c>
      <c r="F132" s="4" t="s">
        <v>659</v>
      </c>
    </row>
    <row r="133" spans="1:6" x14ac:dyDescent="0.2">
      <c r="A133" s="4" t="s">
        <v>96</v>
      </c>
      <c r="B133" s="4" t="s">
        <v>16</v>
      </c>
      <c r="C133" s="4" t="s">
        <v>660</v>
      </c>
      <c r="D133" s="4" t="s">
        <v>661</v>
      </c>
      <c r="E133" s="5" t="s">
        <v>17</v>
      </c>
      <c r="F133" s="4" t="s">
        <v>662</v>
      </c>
    </row>
    <row r="134" spans="1:6" x14ac:dyDescent="0.2">
      <c r="A134" s="4" t="s">
        <v>96</v>
      </c>
      <c r="B134" s="4" t="s">
        <v>491</v>
      </c>
      <c r="C134" s="4" t="s">
        <v>595</v>
      </c>
      <c r="D134" s="4" t="s">
        <v>596</v>
      </c>
      <c r="E134" s="5" t="s">
        <v>14</v>
      </c>
      <c r="F134" s="4" t="s">
        <v>663</v>
      </c>
    </row>
    <row r="135" spans="1:6" x14ac:dyDescent="0.2">
      <c r="A135" s="4" t="s">
        <v>97</v>
      </c>
      <c r="B135" s="4" t="s">
        <v>427</v>
      </c>
      <c r="C135" s="4" t="s">
        <v>664</v>
      </c>
      <c r="D135" s="4" t="s">
        <v>550</v>
      </c>
      <c r="E135" s="5" t="s">
        <v>22</v>
      </c>
      <c r="F135" s="4" t="s">
        <v>537</v>
      </c>
    </row>
    <row r="136" spans="1:6" x14ac:dyDescent="0.2">
      <c r="A136" s="4" t="s">
        <v>97</v>
      </c>
      <c r="B136" s="4" t="s">
        <v>554</v>
      </c>
      <c r="C136" s="4" t="s">
        <v>665</v>
      </c>
      <c r="D136" s="4" t="s">
        <v>666</v>
      </c>
      <c r="E136" s="5" t="s">
        <v>10</v>
      </c>
      <c r="F136" s="4" t="s">
        <v>667</v>
      </c>
    </row>
    <row r="137" spans="1:6" x14ac:dyDescent="0.2">
      <c r="A137" s="4" t="s">
        <v>98</v>
      </c>
      <c r="B137" s="4" t="s">
        <v>35</v>
      </c>
      <c r="C137" s="4" t="s">
        <v>668</v>
      </c>
      <c r="D137" s="4" t="s">
        <v>669</v>
      </c>
      <c r="E137" s="5" t="s">
        <v>19</v>
      </c>
      <c r="F137" s="4" t="s">
        <v>670</v>
      </c>
    </row>
    <row r="138" spans="1:6" x14ac:dyDescent="0.2">
      <c r="A138" s="4" t="s">
        <v>98</v>
      </c>
      <c r="B138" s="4" t="s">
        <v>396</v>
      </c>
      <c r="C138" s="4" t="s">
        <v>435</v>
      </c>
      <c r="D138" s="4" t="s">
        <v>436</v>
      </c>
      <c r="E138" s="5" t="s">
        <v>9</v>
      </c>
      <c r="F138" s="4" t="s">
        <v>671</v>
      </c>
    </row>
    <row r="139" spans="1:6" x14ac:dyDescent="0.2">
      <c r="A139" s="4" t="s">
        <v>99</v>
      </c>
      <c r="B139" s="4" t="s">
        <v>672</v>
      </c>
      <c r="C139" s="4" t="s">
        <v>673</v>
      </c>
      <c r="D139" s="4" t="s">
        <v>674</v>
      </c>
      <c r="E139" s="5" t="s">
        <v>38</v>
      </c>
      <c r="F139" s="4" t="s">
        <v>675</v>
      </c>
    </row>
    <row r="140" spans="1:6" x14ac:dyDescent="0.2">
      <c r="A140" s="4" t="s">
        <v>100</v>
      </c>
      <c r="B140" s="4" t="s">
        <v>35</v>
      </c>
      <c r="C140" s="4" t="s">
        <v>676</v>
      </c>
      <c r="D140" s="4" t="s">
        <v>677</v>
      </c>
      <c r="E140" s="5" t="s">
        <v>10</v>
      </c>
      <c r="F140" s="4" t="s">
        <v>678</v>
      </c>
    </row>
    <row r="141" spans="1:6" x14ac:dyDescent="0.2">
      <c r="A141" s="4" t="s">
        <v>100</v>
      </c>
      <c r="B141" s="4" t="s">
        <v>300</v>
      </c>
      <c r="C141" s="4" t="s">
        <v>679</v>
      </c>
      <c r="D141" s="4" t="s">
        <v>680</v>
      </c>
      <c r="E141" s="5" t="s">
        <v>22</v>
      </c>
      <c r="F141" s="4" t="s">
        <v>681</v>
      </c>
    </row>
    <row r="142" spans="1:6" x14ac:dyDescent="0.2">
      <c r="A142" s="4" t="s">
        <v>101</v>
      </c>
      <c r="B142" s="4" t="s">
        <v>682</v>
      </c>
      <c r="C142" s="4" t="s">
        <v>337</v>
      </c>
      <c r="D142" s="4" t="s">
        <v>338</v>
      </c>
      <c r="E142" s="5" t="s">
        <v>14</v>
      </c>
      <c r="F142" s="4" t="s">
        <v>683</v>
      </c>
    </row>
    <row r="143" spans="1:6" x14ac:dyDescent="0.2">
      <c r="A143" s="4" t="s">
        <v>102</v>
      </c>
      <c r="B143" s="4" t="s">
        <v>35</v>
      </c>
      <c r="C143" s="4" t="s">
        <v>684</v>
      </c>
      <c r="D143" s="4" t="s">
        <v>685</v>
      </c>
      <c r="E143" s="5" t="s">
        <v>17</v>
      </c>
      <c r="F143" s="4" t="s">
        <v>686</v>
      </c>
    </row>
    <row r="144" spans="1:6" x14ac:dyDescent="0.2">
      <c r="A144" s="4" t="s">
        <v>102</v>
      </c>
      <c r="B144" s="4" t="s">
        <v>300</v>
      </c>
      <c r="C144" s="4" t="s">
        <v>687</v>
      </c>
      <c r="D144" s="4" t="s">
        <v>688</v>
      </c>
      <c r="E144" s="5" t="s">
        <v>9</v>
      </c>
      <c r="F144" s="4" t="s">
        <v>689</v>
      </c>
    </row>
    <row r="145" spans="1:6" x14ac:dyDescent="0.2">
      <c r="A145" s="4" t="s">
        <v>103</v>
      </c>
      <c r="B145" s="4" t="s">
        <v>322</v>
      </c>
      <c r="C145" s="4" t="s">
        <v>690</v>
      </c>
      <c r="D145" s="4" t="s">
        <v>691</v>
      </c>
      <c r="E145" s="5" t="s">
        <v>9</v>
      </c>
      <c r="F145" s="4" t="s">
        <v>692</v>
      </c>
    </row>
    <row r="146" spans="1:6" x14ac:dyDescent="0.2">
      <c r="A146" s="4" t="s">
        <v>103</v>
      </c>
      <c r="B146" s="4" t="s">
        <v>672</v>
      </c>
      <c r="C146" s="4" t="s">
        <v>693</v>
      </c>
      <c r="D146" s="4" t="s">
        <v>673</v>
      </c>
      <c r="E146" s="5" t="s">
        <v>10</v>
      </c>
      <c r="F146" s="4" t="s">
        <v>694</v>
      </c>
    </row>
    <row r="147" spans="1:6" x14ac:dyDescent="0.2">
      <c r="A147" s="4" t="s">
        <v>103</v>
      </c>
      <c r="B147" s="4" t="s">
        <v>695</v>
      </c>
      <c r="C147" s="4" t="s">
        <v>696</v>
      </c>
      <c r="D147" s="4" t="s">
        <v>697</v>
      </c>
      <c r="E147" s="5" t="s">
        <v>46</v>
      </c>
      <c r="F147" s="4" t="s">
        <v>698</v>
      </c>
    </row>
    <row r="148" spans="1:6" x14ac:dyDescent="0.2">
      <c r="A148" s="4" t="s">
        <v>104</v>
      </c>
      <c r="B148" s="4" t="s">
        <v>12</v>
      </c>
      <c r="C148" s="4" t="s">
        <v>699</v>
      </c>
      <c r="D148" s="4" t="s">
        <v>700</v>
      </c>
      <c r="E148" s="5" t="s">
        <v>17</v>
      </c>
      <c r="F148" s="4" t="s">
        <v>701</v>
      </c>
    </row>
    <row r="149" spans="1:6" x14ac:dyDescent="0.2">
      <c r="A149" s="4" t="s">
        <v>104</v>
      </c>
      <c r="B149" s="4" t="s">
        <v>312</v>
      </c>
      <c r="C149" s="4" t="s">
        <v>702</v>
      </c>
      <c r="D149" s="4" t="s">
        <v>461</v>
      </c>
      <c r="E149" s="5" t="s">
        <v>38</v>
      </c>
      <c r="F149" s="4" t="s">
        <v>703</v>
      </c>
    </row>
    <row r="150" spans="1:6" x14ac:dyDescent="0.2">
      <c r="A150" s="4" t="s">
        <v>105</v>
      </c>
      <c r="B150" s="4" t="s">
        <v>41</v>
      </c>
      <c r="C150" s="4" t="s">
        <v>704</v>
      </c>
      <c r="D150" s="4" t="s">
        <v>705</v>
      </c>
      <c r="E150" s="5" t="s">
        <v>19</v>
      </c>
      <c r="F150" s="4" t="s">
        <v>706</v>
      </c>
    </row>
    <row r="151" spans="1:6" x14ac:dyDescent="0.2">
      <c r="A151" s="4" t="s">
        <v>105</v>
      </c>
      <c r="B151" s="4" t="s">
        <v>427</v>
      </c>
      <c r="C151" s="4" t="s">
        <v>707</v>
      </c>
      <c r="D151" s="4" t="s">
        <v>708</v>
      </c>
      <c r="E151" s="5" t="s">
        <v>10</v>
      </c>
      <c r="F151" s="4" t="s">
        <v>709</v>
      </c>
    </row>
    <row r="152" spans="1:6" x14ac:dyDescent="0.2">
      <c r="A152" s="4" t="s">
        <v>106</v>
      </c>
      <c r="B152" s="4" t="s">
        <v>41</v>
      </c>
      <c r="C152" s="4" t="s">
        <v>710</v>
      </c>
      <c r="D152" s="4" t="s">
        <v>676</v>
      </c>
      <c r="E152" s="5" t="s">
        <v>24</v>
      </c>
      <c r="F152" s="4" t="s">
        <v>711</v>
      </c>
    </row>
    <row r="153" spans="1:6" x14ac:dyDescent="0.2">
      <c r="A153" s="4" t="s">
        <v>106</v>
      </c>
      <c r="B153" s="4" t="s">
        <v>451</v>
      </c>
      <c r="C153" s="4" t="s">
        <v>473</v>
      </c>
      <c r="D153" s="4" t="s">
        <v>712</v>
      </c>
      <c r="E153" s="5" t="s">
        <v>10</v>
      </c>
      <c r="F153" s="4" t="s">
        <v>713</v>
      </c>
    </row>
    <row r="154" spans="1:6" x14ac:dyDescent="0.2">
      <c r="A154" s="4" t="s">
        <v>107</v>
      </c>
      <c r="B154" s="4" t="s">
        <v>322</v>
      </c>
      <c r="C154" s="4" t="s">
        <v>714</v>
      </c>
      <c r="D154" s="4" t="s">
        <v>715</v>
      </c>
      <c r="E154" s="5" t="s">
        <v>10</v>
      </c>
      <c r="F154" s="4" t="s">
        <v>716</v>
      </c>
    </row>
    <row r="155" spans="1:6" x14ac:dyDescent="0.2">
      <c r="A155" s="4" t="s">
        <v>108</v>
      </c>
      <c r="B155" s="4" t="s">
        <v>41</v>
      </c>
      <c r="C155" s="4" t="s">
        <v>717</v>
      </c>
      <c r="D155" s="4" t="s">
        <v>718</v>
      </c>
      <c r="E155" s="5" t="s">
        <v>9</v>
      </c>
      <c r="F155" s="4" t="s">
        <v>711</v>
      </c>
    </row>
    <row r="156" spans="1:6" x14ac:dyDescent="0.2">
      <c r="A156" s="4" t="s">
        <v>108</v>
      </c>
      <c r="B156" s="4" t="s">
        <v>416</v>
      </c>
      <c r="C156" s="4" t="s">
        <v>719</v>
      </c>
      <c r="D156" s="4" t="s">
        <v>720</v>
      </c>
      <c r="E156" s="5" t="s">
        <v>9</v>
      </c>
      <c r="F156" s="4" t="s">
        <v>528</v>
      </c>
    </row>
    <row r="157" spans="1:6" x14ac:dyDescent="0.2">
      <c r="A157" s="4" t="s">
        <v>109</v>
      </c>
      <c r="B157" s="4" t="s">
        <v>45</v>
      </c>
      <c r="C157" s="4" t="s">
        <v>721</v>
      </c>
      <c r="D157" s="4" t="s">
        <v>722</v>
      </c>
      <c r="E157" s="5" t="s">
        <v>22</v>
      </c>
      <c r="F157" s="4" t="s">
        <v>723</v>
      </c>
    </row>
    <row r="158" spans="1:6" x14ac:dyDescent="0.2">
      <c r="A158" s="4" t="s">
        <v>109</v>
      </c>
      <c r="B158" s="4" t="s">
        <v>512</v>
      </c>
      <c r="C158" s="4" t="s">
        <v>724</v>
      </c>
      <c r="D158" s="4" t="s">
        <v>725</v>
      </c>
      <c r="E158" s="5" t="s">
        <v>38</v>
      </c>
      <c r="F158" s="4" t="s">
        <v>726</v>
      </c>
    </row>
    <row r="159" spans="1:6" x14ac:dyDescent="0.2">
      <c r="A159" s="4" t="s">
        <v>110</v>
      </c>
      <c r="B159" s="4" t="s">
        <v>69</v>
      </c>
      <c r="C159" s="4" t="s">
        <v>727</v>
      </c>
      <c r="D159" s="4" t="s">
        <v>728</v>
      </c>
      <c r="E159" s="5" t="s">
        <v>17</v>
      </c>
      <c r="F159" s="4" t="s">
        <v>729</v>
      </c>
    </row>
    <row r="160" spans="1:6" x14ac:dyDescent="0.2">
      <c r="A160" s="4" t="s">
        <v>110</v>
      </c>
      <c r="B160" s="4" t="s">
        <v>512</v>
      </c>
      <c r="C160" s="4" t="s">
        <v>730</v>
      </c>
      <c r="D160" s="4" t="s">
        <v>731</v>
      </c>
      <c r="E160" s="5" t="s">
        <v>10</v>
      </c>
      <c r="F160" s="4" t="s">
        <v>732</v>
      </c>
    </row>
    <row r="161" spans="1:6" x14ac:dyDescent="0.2">
      <c r="A161" s="4" t="s">
        <v>111</v>
      </c>
      <c r="B161" s="4" t="s">
        <v>296</v>
      </c>
      <c r="C161" s="4" t="s">
        <v>733</v>
      </c>
      <c r="D161" s="4" t="s">
        <v>734</v>
      </c>
      <c r="E161" s="5" t="s">
        <v>9</v>
      </c>
      <c r="F161" s="4" t="s">
        <v>735</v>
      </c>
    </row>
    <row r="162" spans="1:6" x14ac:dyDescent="0.2">
      <c r="A162" s="4" t="s">
        <v>111</v>
      </c>
      <c r="B162" s="4" t="s">
        <v>736</v>
      </c>
      <c r="C162" s="4" t="s">
        <v>737</v>
      </c>
      <c r="D162" s="4" t="s">
        <v>738</v>
      </c>
      <c r="E162" s="4" t="s">
        <v>112</v>
      </c>
      <c r="F162" s="4" t="s">
        <v>739</v>
      </c>
    </row>
    <row r="163" spans="1:6" x14ac:dyDescent="0.2">
      <c r="A163" s="4" t="s">
        <v>113</v>
      </c>
      <c r="B163" s="4" t="s">
        <v>41</v>
      </c>
      <c r="C163" s="4" t="s">
        <v>740</v>
      </c>
      <c r="D163" s="4" t="s">
        <v>741</v>
      </c>
      <c r="E163" s="5" t="s">
        <v>38</v>
      </c>
      <c r="F163" s="4" t="s">
        <v>723</v>
      </c>
    </row>
    <row r="164" spans="1:6" x14ac:dyDescent="0.2">
      <c r="A164" s="4" t="s">
        <v>113</v>
      </c>
      <c r="B164" s="4" t="s">
        <v>349</v>
      </c>
      <c r="C164" s="4" t="s">
        <v>623</v>
      </c>
      <c r="D164" s="4" t="s">
        <v>742</v>
      </c>
      <c r="E164" s="5" t="s">
        <v>10</v>
      </c>
      <c r="F164" s="4" t="s">
        <v>743</v>
      </c>
    </row>
    <row r="165" spans="1:6" x14ac:dyDescent="0.2">
      <c r="A165" s="4" t="s">
        <v>114</v>
      </c>
      <c r="B165" s="4" t="s">
        <v>45</v>
      </c>
      <c r="C165" s="4" t="s">
        <v>744</v>
      </c>
      <c r="D165" s="4" t="s">
        <v>745</v>
      </c>
      <c r="E165" s="5" t="s">
        <v>38</v>
      </c>
      <c r="F165" s="4" t="s">
        <v>746</v>
      </c>
    </row>
    <row r="166" spans="1:6" x14ac:dyDescent="0.2">
      <c r="A166" s="4" t="s">
        <v>114</v>
      </c>
      <c r="B166" s="4" t="s">
        <v>322</v>
      </c>
      <c r="C166" s="4" t="s">
        <v>747</v>
      </c>
      <c r="D166" s="4" t="s">
        <v>748</v>
      </c>
      <c r="E166" s="5" t="s">
        <v>29</v>
      </c>
      <c r="F166" s="4" t="s">
        <v>749</v>
      </c>
    </row>
    <row r="167" spans="1:6" x14ac:dyDescent="0.2">
      <c r="A167" s="4" t="s">
        <v>115</v>
      </c>
      <c r="B167" s="4" t="s">
        <v>570</v>
      </c>
      <c r="C167" s="4" t="s">
        <v>750</v>
      </c>
      <c r="D167" s="4" t="s">
        <v>751</v>
      </c>
      <c r="E167" s="5" t="s">
        <v>38</v>
      </c>
      <c r="F167" s="4" t="s">
        <v>752</v>
      </c>
    </row>
    <row r="168" spans="1:6" x14ac:dyDescent="0.2">
      <c r="A168" s="4" t="s">
        <v>115</v>
      </c>
      <c r="B168" s="4" t="s">
        <v>322</v>
      </c>
      <c r="C168" s="4" t="s">
        <v>753</v>
      </c>
      <c r="D168" s="4" t="s">
        <v>754</v>
      </c>
      <c r="E168" s="5" t="s">
        <v>51</v>
      </c>
      <c r="F168" s="4" t="s">
        <v>755</v>
      </c>
    </row>
    <row r="169" spans="1:6" x14ac:dyDescent="0.2">
      <c r="A169" s="4" t="s">
        <v>116</v>
      </c>
      <c r="B169" s="4" t="s">
        <v>463</v>
      </c>
      <c r="C169" s="4" t="s">
        <v>756</v>
      </c>
      <c r="D169" s="4" t="s">
        <v>757</v>
      </c>
      <c r="E169" s="5" t="s">
        <v>46</v>
      </c>
      <c r="F169" s="4" t="s">
        <v>758</v>
      </c>
    </row>
    <row r="170" spans="1:6" x14ac:dyDescent="0.2">
      <c r="A170" s="4" t="s">
        <v>116</v>
      </c>
      <c r="B170" s="4" t="s">
        <v>759</v>
      </c>
      <c r="C170" s="4" t="s">
        <v>760</v>
      </c>
      <c r="D170" s="4" t="s">
        <v>761</v>
      </c>
      <c r="E170" s="6" t="s">
        <v>117</v>
      </c>
      <c r="F170" s="4" t="s">
        <v>762</v>
      </c>
    </row>
    <row r="171" spans="1:6" x14ac:dyDescent="0.2">
      <c r="A171" s="4" t="s">
        <v>118</v>
      </c>
      <c r="B171" s="4" t="s">
        <v>362</v>
      </c>
      <c r="C171" s="4" t="s">
        <v>763</v>
      </c>
      <c r="D171" s="4" t="s">
        <v>764</v>
      </c>
      <c r="E171" s="5" t="s">
        <v>22</v>
      </c>
      <c r="F171" s="4" t="s">
        <v>765</v>
      </c>
    </row>
    <row r="172" spans="1:6" x14ac:dyDescent="0.2">
      <c r="A172" s="4" t="s">
        <v>118</v>
      </c>
      <c r="B172" s="4" t="s">
        <v>322</v>
      </c>
      <c r="C172" s="4" t="s">
        <v>766</v>
      </c>
      <c r="D172" s="4" t="s">
        <v>767</v>
      </c>
      <c r="E172" s="5" t="s">
        <v>38</v>
      </c>
      <c r="F172" s="4" t="s">
        <v>768</v>
      </c>
    </row>
    <row r="173" spans="1:6" x14ac:dyDescent="0.2">
      <c r="A173" s="4" t="s">
        <v>119</v>
      </c>
      <c r="B173" s="4" t="s">
        <v>362</v>
      </c>
      <c r="C173" s="4" t="s">
        <v>769</v>
      </c>
      <c r="D173" s="4" t="s">
        <v>770</v>
      </c>
      <c r="E173" s="5" t="s">
        <v>51</v>
      </c>
      <c r="F173" s="4" t="s">
        <v>771</v>
      </c>
    </row>
    <row r="174" spans="1:6" x14ac:dyDescent="0.2">
      <c r="A174" s="4" t="s">
        <v>119</v>
      </c>
      <c r="B174" s="4" t="s">
        <v>333</v>
      </c>
      <c r="C174" s="4" t="s">
        <v>772</v>
      </c>
      <c r="D174" s="4" t="s">
        <v>773</v>
      </c>
      <c r="E174" s="5" t="s">
        <v>29</v>
      </c>
      <c r="F174" s="4" t="s">
        <v>774</v>
      </c>
    </row>
    <row r="175" spans="1:6" x14ac:dyDescent="0.2">
      <c r="A175" s="4" t="s">
        <v>120</v>
      </c>
      <c r="B175" s="4" t="s">
        <v>296</v>
      </c>
      <c r="C175" s="4" t="s">
        <v>775</v>
      </c>
      <c r="D175" s="4" t="s">
        <v>776</v>
      </c>
      <c r="E175" s="5" t="s">
        <v>38</v>
      </c>
      <c r="F175" s="4" t="s">
        <v>777</v>
      </c>
    </row>
    <row r="176" spans="1:6" x14ac:dyDescent="0.2">
      <c r="A176" s="4" t="s">
        <v>121</v>
      </c>
      <c r="B176" s="4" t="s">
        <v>427</v>
      </c>
      <c r="C176" s="4" t="s">
        <v>778</v>
      </c>
      <c r="D176" s="4" t="s">
        <v>779</v>
      </c>
      <c r="E176" s="5" t="s">
        <v>10</v>
      </c>
      <c r="F176" s="4" t="s">
        <v>780</v>
      </c>
    </row>
    <row r="177" spans="1:6" x14ac:dyDescent="0.2">
      <c r="A177" s="4" t="s">
        <v>121</v>
      </c>
      <c r="B177" s="4" t="s">
        <v>781</v>
      </c>
      <c r="C177" s="4" t="s">
        <v>782</v>
      </c>
      <c r="D177" s="4" t="s">
        <v>783</v>
      </c>
      <c r="E177" s="5" t="s">
        <v>48</v>
      </c>
      <c r="F177" s="4" t="s">
        <v>784</v>
      </c>
    </row>
    <row r="178" spans="1:6" x14ac:dyDescent="0.2">
      <c r="A178" s="4" t="s">
        <v>122</v>
      </c>
      <c r="B178" s="4" t="s">
        <v>570</v>
      </c>
      <c r="C178" s="4" t="s">
        <v>785</v>
      </c>
      <c r="D178" s="4" t="s">
        <v>786</v>
      </c>
      <c r="E178" s="5" t="s">
        <v>38</v>
      </c>
      <c r="F178" s="4" t="s">
        <v>580</v>
      </c>
    </row>
    <row r="179" spans="1:6" x14ac:dyDescent="0.2">
      <c r="A179" s="4" t="s">
        <v>122</v>
      </c>
      <c r="B179" s="4" t="s">
        <v>512</v>
      </c>
      <c r="C179" s="4" t="s">
        <v>787</v>
      </c>
      <c r="D179" s="4" t="s">
        <v>788</v>
      </c>
      <c r="E179" s="5" t="s">
        <v>17</v>
      </c>
      <c r="F179" s="4" t="s">
        <v>789</v>
      </c>
    </row>
    <row r="180" spans="1:6" x14ac:dyDescent="0.2">
      <c r="A180" s="4" t="s">
        <v>123</v>
      </c>
      <c r="B180" s="4" t="s">
        <v>69</v>
      </c>
      <c r="C180" s="4" t="s">
        <v>790</v>
      </c>
      <c r="D180" s="4" t="s">
        <v>791</v>
      </c>
      <c r="E180" s="5" t="s">
        <v>17</v>
      </c>
      <c r="F180" s="4" t="s">
        <v>792</v>
      </c>
    </row>
    <row r="181" spans="1:6" x14ac:dyDescent="0.2">
      <c r="A181" s="4" t="s">
        <v>123</v>
      </c>
      <c r="B181" s="4" t="s">
        <v>312</v>
      </c>
      <c r="C181" s="4" t="s">
        <v>793</v>
      </c>
      <c r="D181" s="4" t="s">
        <v>794</v>
      </c>
      <c r="E181" s="5" t="s">
        <v>10</v>
      </c>
      <c r="F181" s="4" t="s">
        <v>795</v>
      </c>
    </row>
    <row r="182" spans="1:6" x14ac:dyDescent="0.2">
      <c r="A182" s="4" t="s">
        <v>124</v>
      </c>
      <c r="B182" s="4" t="s">
        <v>12</v>
      </c>
      <c r="C182" s="4" t="s">
        <v>796</v>
      </c>
      <c r="D182" s="4" t="s">
        <v>797</v>
      </c>
      <c r="E182" s="5" t="s">
        <v>17</v>
      </c>
      <c r="F182" s="4" t="s">
        <v>798</v>
      </c>
    </row>
    <row r="183" spans="1:6" x14ac:dyDescent="0.2">
      <c r="A183" s="4" t="s">
        <v>124</v>
      </c>
      <c r="B183" s="4" t="s">
        <v>326</v>
      </c>
      <c r="C183" s="4" t="s">
        <v>799</v>
      </c>
      <c r="D183" s="4" t="s">
        <v>800</v>
      </c>
      <c r="E183" s="5" t="s">
        <v>9</v>
      </c>
      <c r="F183" s="4" t="s">
        <v>801</v>
      </c>
    </row>
    <row r="184" spans="1:6" x14ac:dyDescent="0.2">
      <c r="A184" s="4" t="s">
        <v>125</v>
      </c>
      <c r="B184" s="4" t="s">
        <v>451</v>
      </c>
      <c r="C184" s="4" t="s">
        <v>802</v>
      </c>
      <c r="D184" s="4" t="s">
        <v>803</v>
      </c>
      <c r="E184" s="5" t="s">
        <v>9</v>
      </c>
      <c r="F184" s="4" t="s">
        <v>804</v>
      </c>
    </row>
    <row r="185" spans="1:6" x14ac:dyDescent="0.2">
      <c r="A185" s="4" t="s">
        <v>126</v>
      </c>
      <c r="B185" s="4" t="s">
        <v>12</v>
      </c>
      <c r="C185" s="4" t="s">
        <v>805</v>
      </c>
      <c r="D185" s="4" t="s">
        <v>806</v>
      </c>
      <c r="E185" s="5" t="s">
        <v>10</v>
      </c>
      <c r="F185" s="4" t="s">
        <v>807</v>
      </c>
    </row>
    <row r="186" spans="1:6" x14ac:dyDescent="0.2">
      <c r="A186" s="4" t="s">
        <v>126</v>
      </c>
      <c r="B186" s="4" t="s">
        <v>300</v>
      </c>
      <c r="C186" s="4" t="s">
        <v>585</v>
      </c>
      <c r="D186" s="4" t="s">
        <v>808</v>
      </c>
      <c r="E186" s="5" t="s">
        <v>127</v>
      </c>
      <c r="F186" s="4" t="s">
        <v>809</v>
      </c>
    </row>
    <row r="187" spans="1:6" x14ac:dyDescent="0.2">
      <c r="A187" s="4" t="s">
        <v>128</v>
      </c>
      <c r="B187" s="4" t="s">
        <v>12</v>
      </c>
      <c r="C187" s="4" t="s">
        <v>810</v>
      </c>
      <c r="D187" s="4" t="s">
        <v>811</v>
      </c>
      <c r="E187" s="5" t="s">
        <v>9</v>
      </c>
      <c r="F187" s="4" t="s">
        <v>812</v>
      </c>
    </row>
    <row r="188" spans="1:6" x14ac:dyDescent="0.2">
      <c r="A188" s="4" t="s">
        <v>128</v>
      </c>
      <c r="B188" s="4" t="s">
        <v>515</v>
      </c>
      <c r="C188" s="4" t="s">
        <v>813</v>
      </c>
      <c r="D188" s="4" t="s">
        <v>814</v>
      </c>
      <c r="E188" s="5" t="s">
        <v>24</v>
      </c>
      <c r="F188" s="4" t="s">
        <v>815</v>
      </c>
    </row>
    <row r="189" spans="1:6" x14ac:dyDescent="0.2">
      <c r="A189" s="4" t="s">
        <v>129</v>
      </c>
      <c r="B189" s="4" t="s">
        <v>35</v>
      </c>
      <c r="C189" s="4" t="s">
        <v>816</v>
      </c>
      <c r="D189" s="4" t="s">
        <v>817</v>
      </c>
      <c r="E189" s="5" t="s">
        <v>130</v>
      </c>
      <c r="F189" s="4" t="s">
        <v>818</v>
      </c>
    </row>
    <row r="190" spans="1:6" x14ac:dyDescent="0.2">
      <c r="A190" s="4" t="s">
        <v>129</v>
      </c>
      <c r="B190" s="4" t="s">
        <v>326</v>
      </c>
      <c r="C190" s="4" t="s">
        <v>819</v>
      </c>
      <c r="D190" s="4" t="s">
        <v>820</v>
      </c>
      <c r="E190" s="5" t="s">
        <v>127</v>
      </c>
      <c r="F190" s="4" t="s">
        <v>821</v>
      </c>
    </row>
    <row r="191" spans="1:6" x14ac:dyDescent="0.2">
      <c r="A191" s="4" t="s">
        <v>131</v>
      </c>
      <c r="B191" s="4" t="s">
        <v>427</v>
      </c>
      <c r="C191" s="4" t="s">
        <v>690</v>
      </c>
      <c r="D191" s="4" t="s">
        <v>691</v>
      </c>
      <c r="E191" s="5" t="s">
        <v>9</v>
      </c>
      <c r="F191" s="4" t="s">
        <v>822</v>
      </c>
    </row>
    <row r="192" spans="1:6" x14ac:dyDescent="0.2">
      <c r="A192" s="4" t="s">
        <v>131</v>
      </c>
      <c r="B192" s="4" t="s">
        <v>823</v>
      </c>
      <c r="C192" s="4" t="s">
        <v>824</v>
      </c>
      <c r="D192" s="4" t="s">
        <v>825</v>
      </c>
      <c r="E192" s="5" t="s">
        <v>50</v>
      </c>
      <c r="F192" s="4" t="s">
        <v>580</v>
      </c>
    </row>
    <row r="193" spans="1:6" x14ac:dyDescent="0.2">
      <c r="A193" s="4" t="s">
        <v>132</v>
      </c>
      <c r="B193" s="4" t="s">
        <v>12</v>
      </c>
      <c r="C193" s="4" t="s">
        <v>826</v>
      </c>
      <c r="D193" s="4" t="s">
        <v>827</v>
      </c>
      <c r="E193" s="5" t="s">
        <v>19</v>
      </c>
      <c r="F193" s="4" t="s">
        <v>828</v>
      </c>
    </row>
    <row r="194" spans="1:6" x14ac:dyDescent="0.2">
      <c r="A194" s="4" t="s">
        <v>132</v>
      </c>
      <c r="B194" s="4" t="s">
        <v>637</v>
      </c>
      <c r="C194" s="4" t="s">
        <v>829</v>
      </c>
      <c r="D194" s="4" t="s">
        <v>830</v>
      </c>
      <c r="E194" s="5" t="s">
        <v>133</v>
      </c>
      <c r="F194" s="4" t="s">
        <v>831</v>
      </c>
    </row>
    <row r="195" spans="1:6" x14ac:dyDescent="0.2">
      <c r="A195" s="4" t="s">
        <v>134</v>
      </c>
      <c r="B195" s="4" t="s">
        <v>580</v>
      </c>
      <c r="C195" s="4" t="s">
        <v>832</v>
      </c>
      <c r="D195" s="4" t="s">
        <v>833</v>
      </c>
      <c r="E195" s="5" t="s">
        <v>24</v>
      </c>
      <c r="F195" s="4" t="s">
        <v>834</v>
      </c>
    </row>
    <row r="196" spans="1:6" x14ac:dyDescent="0.2">
      <c r="A196" s="4" t="s">
        <v>135</v>
      </c>
      <c r="B196" s="4" t="s">
        <v>12</v>
      </c>
      <c r="C196" s="4" t="s">
        <v>835</v>
      </c>
      <c r="D196" s="4" t="s">
        <v>836</v>
      </c>
      <c r="E196" s="5" t="s">
        <v>17</v>
      </c>
      <c r="F196" s="4" t="s">
        <v>837</v>
      </c>
    </row>
    <row r="197" spans="1:6" x14ac:dyDescent="0.2">
      <c r="A197" s="4" t="s">
        <v>135</v>
      </c>
      <c r="B197" s="4" t="s">
        <v>580</v>
      </c>
      <c r="C197" s="4" t="s">
        <v>838</v>
      </c>
      <c r="D197" s="4" t="s">
        <v>839</v>
      </c>
      <c r="E197" s="5" t="s">
        <v>136</v>
      </c>
      <c r="F197" s="4" t="s">
        <v>840</v>
      </c>
    </row>
    <row r="198" spans="1:6" x14ac:dyDescent="0.2">
      <c r="A198" s="4" t="s">
        <v>137</v>
      </c>
      <c r="B198" s="4" t="s">
        <v>427</v>
      </c>
      <c r="C198" s="4" t="s">
        <v>841</v>
      </c>
      <c r="D198" s="4" t="s">
        <v>842</v>
      </c>
      <c r="E198" s="5" t="s">
        <v>29</v>
      </c>
      <c r="F198" s="4" t="s">
        <v>843</v>
      </c>
    </row>
    <row r="199" spans="1:6" x14ac:dyDescent="0.2">
      <c r="A199" s="4" t="s">
        <v>137</v>
      </c>
      <c r="B199" s="4" t="s">
        <v>844</v>
      </c>
      <c r="C199" s="4" t="s">
        <v>845</v>
      </c>
      <c r="D199" s="4" t="s">
        <v>846</v>
      </c>
      <c r="E199" s="5" t="s">
        <v>48</v>
      </c>
      <c r="F199" s="4" t="s">
        <v>847</v>
      </c>
    </row>
    <row r="200" spans="1:6" x14ac:dyDescent="0.2">
      <c r="A200" s="4" t="s">
        <v>138</v>
      </c>
      <c r="B200" s="4" t="s">
        <v>69</v>
      </c>
      <c r="C200" s="4" t="s">
        <v>848</v>
      </c>
      <c r="D200" s="4" t="s">
        <v>849</v>
      </c>
      <c r="E200" s="5" t="s">
        <v>8</v>
      </c>
      <c r="F200" s="4" t="s">
        <v>850</v>
      </c>
    </row>
    <row r="201" spans="1:6" x14ac:dyDescent="0.2">
      <c r="A201" s="4" t="s">
        <v>138</v>
      </c>
      <c r="B201" s="4" t="s">
        <v>682</v>
      </c>
      <c r="C201" s="4" t="s">
        <v>851</v>
      </c>
      <c r="D201" s="4" t="s">
        <v>353</v>
      </c>
      <c r="E201" s="5" t="s">
        <v>139</v>
      </c>
      <c r="F201" s="4" t="s">
        <v>852</v>
      </c>
    </row>
    <row r="202" spans="1:6" x14ac:dyDescent="0.2">
      <c r="A202" s="4" t="s">
        <v>140</v>
      </c>
      <c r="B202" s="4" t="s">
        <v>69</v>
      </c>
      <c r="C202" s="4" t="s">
        <v>816</v>
      </c>
      <c r="D202" s="4" t="s">
        <v>817</v>
      </c>
      <c r="E202" s="5" t="s">
        <v>141</v>
      </c>
      <c r="F202" s="4" t="s">
        <v>853</v>
      </c>
    </row>
    <row r="203" spans="1:6" x14ac:dyDescent="0.2">
      <c r="A203" s="4" t="s">
        <v>140</v>
      </c>
      <c r="B203" s="4" t="s">
        <v>682</v>
      </c>
      <c r="C203" s="4" t="s">
        <v>854</v>
      </c>
      <c r="D203" s="4" t="s">
        <v>855</v>
      </c>
      <c r="E203" s="5" t="s">
        <v>24</v>
      </c>
      <c r="F203" s="4" t="s">
        <v>856</v>
      </c>
    </row>
    <row r="204" spans="1:6" x14ac:dyDescent="0.2">
      <c r="A204" s="4" t="s">
        <v>142</v>
      </c>
      <c r="B204" s="4" t="s">
        <v>41</v>
      </c>
      <c r="C204" s="4" t="s">
        <v>857</v>
      </c>
      <c r="D204" s="4" t="s">
        <v>858</v>
      </c>
      <c r="E204" s="5" t="s">
        <v>17</v>
      </c>
      <c r="F204" s="4" t="s">
        <v>859</v>
      </c>
    </row>
    <row r="205" spans="1:6" x14ac:dyDescent="0.2">
      <c r="A205" s="4" t="s">
        <v>142</v>
      </c>
      <c r="B205" s="4" t="s">
        <v>650</v>
      </c>
      <c r="C205" s="4" t="s">
        <v>860</v>
      </c>
      <c r="D205" s="4" t="s">
        <v>861</v>
      </c>
      <c r="E205" s="5" t="s">
        <v>55</v>
      </c>
      <c r="F205" s="4" t="s">
        <v>862</v>
      </c>
    </row>
    <row r="206" spans="1:6" x14ac:dyDescent="0.2">
      <c r="A206" s="4" t="s">
        <v>143</v>
      </c>
      <c r="B206" s="4" t="s">
        <v>326</v>
      </c>
      <c r="C206" s="4" t="s">
        <v>707</v>
      </c>
      <c r="D206" s="4" t="s">
        <v>863</v>
      </c>
      <c r="E206" s="5" t="s">
        <v>144</v>
      </c>
      <c r="F206" s="4" t="s">
        <v>864</v>
      </c>
    </row>
    <row r="207" spans="1:6" x14ac:dyDescent="0.2">
      <c r="A207" s="4" t="s">
        <v>145</v>
      </c>
      <c r="B207" s="4" t="s">
        <v>570</v>
      </c>
      <c r="C207" s="4" t="s">
        <v>865</v>
      </c>
      <c r="D207" s="4" t="s">
        <v>866</v>
      </c>
      <c r="E207" s="5" t="s">
        <v>144</v>
      </c>
      <c r="F207" s="4" t="s">
        <v>867</v>
      </c>
    </row>
    <row r="208" spans="1:6" x14ac:dyDescent="0.2">
      <c r="A208" s="4" t="s">
        <v>146</v>
      </c>
      <c r="B208" s="4" t="s">
        <v>362</v>
      </c>
      <c r="C208" s="4" t="s">
        <v>868</v>
      </c>
      <c r="D208" s="4" t="s">
        <v>869</v>
      </c>
      <c r="E208" s="5" t="s">
        <v>147</v>
      </c>
      <c r="F208" s="4" t="s">
        <v>870</v>
      </c>
    </row>
    <row r="209" spans="1:6" x14ac:dyDescent="0.2">
      <c r="A209" s="4" t="s">
        <v>148</v>
      </c>
      <c r="B209" s="4" t="s">
        <v>362</v>
      </c>
      <c r="C209" s="4" t="s">
        <v>871</v>
      </c>
      <c r="D209" s="4" t="s">
        <v>872</v>
      </c>
      <c r="E209" s="5" t="s">
        <v>149</v>
      </c>
      <c r="F209" s="4" t="s">
        <v>873</v>
      </c>
    </row>
    <row r="210" spans="1:6" x14ac:dyDescent="0.2">
      <c r="A210" s="4" t="s">
        <v>150</v>
      </c>
      <c r="B210" s="4" t="s">
        <v>396</v>
      </c>
      <c r="C210" s="4" t="s">
        <v>874</v>
      </c>
      <c r="D210" s="4" t="s">
        <v>664</v>
      </c>
      <c r="E210" s="5" t="s">
        <v>144</v>
      </c>
      <c r="F210" s="4" t="s">
        <v>875</v>
      </c>
    </row>
    <row r="211" spans="1:6" x14ac:dyDescent="0.2">
      <c r="A211" s="4" t="s">
        <v>151</v>
      </c>
      <c r="B211" s="4" t="s">
        <v>362</v>
      </c>
      <c r="C211" s="4" t="s">
        <v>876</v>
      </c>
      <c r="D211" s="4" t="s">
        <v>877</v>
      </c>
      <c r="E211" s="5" t="s">
        <v>152</v>
      </c>
      <c r="F211" s="4" t="s">
        <v>878</v>
      </c>
    </row>
    <row r="212" spans="1:6" x14ac:dyDescent="0.2">
      <c r="A212" s="4" t="s">
        <v>153</v>
      </c>
      <c r="B212" s="4" t="s">
        <v>362</v>
      </c>
      <c r="C212" s="4" t="s">
        <v>879</v>
      </c>
      <c r="D212" s="4" t="s">
        <v>880</v>
      </c>
      <c r="E212" s="5" t="s">
        <v>152</v>
      </c>
      <c r="F212" s="4" t="s">
        <v>881</v>
      </c>
    </row>
    <row r="213" spans="1:6" x14ac:dyDescent="0.2">
      <c r="A213" s="4" t="s">
        <v>154</v>
      </c>
      <c r="B213" s="4" t="s">
        <v>558</v>
      </c>
      <c r="C213" s="4" t="s">
        <v>882</v>
      </c>
      <c r="D213" s="4" t="s">
        <v>883</v>
      </c>
      <c r="E213" s="5" t="s">
        <v>152</v>
      </c>
      <c r="F213" s="4" t="s">
        <v>884</v>
      </c>
    </row>
    <row r="214" spans="1:6" x14ac:dyDescent="0.2">
      <c r="A214" s="4" t="s">
        <v>155</v>
      </c>
      <c r="B214" s="4" t="s">
        <v>396</v>
      </c>
      <c r="C214" s="4" t="s">
        <v>636</v>
      </c>
      <c r="D214" s="4" t="s">
        <v>885</v>
      </c>
      <c r="E214" s="5" t="s">
        <v>156</v>
      </c>
      <c r="F214" s="4" t="s">
        <v>886</v>
      </c>
    </row>
    <row r="215" spans="1:6" x14ac:dyDescent="0.2">
      <c r="A215" s="4" t="s">
        <v>155</v>
      </c>
      <c r="B215" s="4" t="s">
        <v>887</v>
      </c>
      <c r="C215" s="4" t="s">
        <v>888</v>
      </c>
      <c r="D215" s="4" t="s">
        <v>889</v>
      </c>
      <c r="E215" s="5" t="s">
        <v>157</v>
      </c>
      <c r="F215" s="4" t="s">
        <v>890</v>
      </c>
    </row>
    <row r="216" spans="1:6" x14ac:dyDescent="0.2">
      <c r="A216" s="4" t="s">
        <v>158</v>
      </c>
      <c r="B216" s="4" t="s">
        <v>570</v>
      </c>
      <c r="C216" s="4" t="s">
        <v>891</v>
      </c>
      <c r="D216" s="4" t="s">
        <v>892</v>
      </c>
      <c r="E216" s="5" t="s">
        <v>147</v>
      </c>
      <c r="F216" s="4" t="s">
        <v>893</v>
      </c>
    </row>
    <row r="217" spans="1:6" x14ac:dyDescent="0.2">
      <c r="A217" s="4" t="s">
        <v>159</v>
      </c>
      <c r="B217" s="4" t="s">
        <v>362</v>
      </c>
      <c r="C217" s="4" t="s">
        <v>894</v>
      </c>
      <c r="D217" s="4" t="s">
        <v>895</v>
      </c>
      <c r="E217" s="5" t="s">
        <v>160</v>
      </c>
      <c r="F217" s="4" t="s">
        <v>896</v>
      </c>
    </row>
    <row r="218" spans="1:6" x14ac:dyDescent="0.2">
      <c r="A218" s="4" t="s">
        <v>161</v>
      </c>
      <c r="B218" s="4" t="s">
        <v>349</v>
      </c>
      <c r="C218" s="4" t="s">
        <v>897</v>
      </c>
      <c r="D218" s="4" t="s">
        <v>898</v>
      </c>
      <c r="E218" s="5" t="s">
        <v>144</v>
      </c>
      <c r="F218" s="4" t="s">
        <v>899</v>
      </c>
    </row>
    <row r="219" spans="1:6" x14ac:dyDescent="0.2">
      <c r="A219" s="4" t="s">
        <v>162</v>
      </c>
      <c r="B219" s="4" t="s">
        <v>637</v>
      </c>
      <c r="C219" s="4" t="s">
        <v>688</v>
      </c>
      <c r="D219" s="4" t="s">
        <v>900</v>
      </c>
      <c r="E219" s="5" t="s">
        <v>144</v>
      </c>
      <c r="F219" s="4" t="s">
        <v>901</v>
      </c>
    </row>
    <row r="220" spans="1:6" x14ac:dyDescent="0.2">
      <c r="A220" s="4" t="s">
        <v>162</v>
      </c>
      <c r="B220" s="4" t="s">
        <v>902</v>
      </c>
      <c r="C220" s="4" t="s">
        <v>903</v>
      </c>
      <c r="D220" s="4" t="s">
        <v>904</v>
      </c>
      <c r="E220" s="5" t="s">
        <v>127</v>
      </c>
      <c r="F220" s="4" t="s">
        <v>905</v>
      </c>
    </row>
    <row r="221" spans="1:6" x14ac:dyDescent="0.2">
      <c r="A221" s="4" t="s">
        <v>163</v>
      </c>
      <c r="B221" s="4" t="s">
        <v>296</v>
      </c>
      <c r="C221" s="4" t="s">
        <v>906</v>
      </c>
      <c r="D221" s="4" t="s">
        <v>907</v>
      </c>
      <c r="E221" s="5" t="s">
        <v>164</v>
      </c>
      <c r="F221" s="4" t="s">
        <v>908</v>
      </c>
    </row>
    <row r="222" spans="1:6" x14ac:dyDescent="0.2">
      <c r="A222" s="4" t="s">
        <v>165</v>
      </c>
      <c r="B222" s="4" t="s">
        <v>349</v>
      </c>
      <c r="C222" s="4" t="s">
        <v>909</v>
      </c>
      <c r="D222" s="4" t="s">
        <v>910</v>
      </c>
      <c r="E222" s="5" t="s">
        <v>166</v>
      </c>
      <c r="F222" s="4" t="s">
        <v>911</v>
      </c>
    </row>
    <row r="223" spans="1:6" x14ac:dyDescent="0.2">
      <c r="A223" s="4" t="s">
        <v>167</v>
      </c>
      <c r="B223" s="4" t="s">
        <v>333</v>
      </c>
      <c r="C223" s="4" t="s">
        <v>912</v>
      </c>
      <c r="D223" s="4" t="s">
        <v>913</v>
      </c>
      <c r="E223" s="5" t="s">
        <v>168</v>
      </c>
      <c r="F223" s="4" t="s">
        <v>914</v>
      </c>
    </row>
    <row r="224" spans="1:6" x14ac:dyDescent="0.2">
      <c r="A224" s="4" t="s">
        <v>169</v>
      </c>
      <c r="B224" s="4" t="s">
        <v>300</v>
      </c>
      <c r="C224" s="4" t="s">
        <v>915</v>
      </c>
      <c r="D224" s="4" t="s">
        <v>916</v>
      </c>
      <c r="E224" s="5" t="s">
        <v>144</v>
      </c>
      <c r="F224" s="4" t="s">
        <v>917</v>
      </c>
    </row>
    <row r="225" spans="1:6" x14ac:dyDescent="0.2">
      <c r="A225" s="4" t="s">
        <v>169</v>
      </c>
      <c r="B225" s="4" t="s">
        <v>902</v>
      </c>
      <c r="C225" s="4" t="s">
        <v>918</v>
      </c>
      <c r="D225" s="4" t="s">
        <v>919</v>
      </c>
      <c r="E225" s="5" t="s">
        <v>160</v>
      </c>
      <c r="F225" s="4" t="s">
        <v>920</v>
      </c>
    </row>
    <row r="226" spans="1:6" x14ac:dyDescent="0.2">
      <c r="A226" s="4" t="s">
        <v>170</v>
      </c>
      <c r="B226" s="4" t="s">
        <v>512</v>
      </c>
      <c r="C226" s="4" t="s">
        <v>921</v>
      </c>
      <c r="D226" s="4" t="s">
        <v>922</v>
      </c>
      <c r="E226" s="5" t="s">
        <v>144</v>
      </c>
      <c r="F226" s="4" t="s">
        <v>923</v>
      </c>
    </row>
    <row r="227" spans="1:6" x14ac:dyDescent="0.2">
      <c r="A227" s="4" t="s">
        <v>171</v>
      </c>
      <c r="B227" s="4" t="s">
        <v>451</v>
      </c>
      <c r="C227" s="4" t="s">
        <v>924</v>
      </c>
      <c r="D227" s="4" t="s">
        <v>754</v>
      </c>
      <c r="E227" s="5" t="s">
        <v>144</v>
      </c>
      <c r="F227" s="4" t="s">
        <v>905</v>
      </c>
    </row>
    <row r="228" spans="1:6" x14ac:dyDescent="0.2">
      <c r="A228" s="4" t="s">
        <v>172</v>
      </c>
      <c r="B228" s="4" t="s">
        <v>396</v>
      </c>
      <c r="C228" s="4" t="s">
        <v>925</v>
      </c>
      <c r="D228" s="4" t="s">
        <v>926</v>
      </c>
      <c r="E228" s="5" t="s">
        <v>147</v>
      </c>
      <c r="F228" s="4" t="s">
        <v>927</v>
      </c>
    </row>
    <row r="229" spans="1:6" x14ac:dyDescent="0.2">
      <c r="A229" s="4" t="s">
        <v>173</v>
      </c>
      <c r="B229" s="4" t="s">
        <v>451</v>
      </c>
      <c r="C229" s="4" t="s">
        <v>928</v>
      </c>
      <c r="D229" s="4" t="s">
        <v>929</v>
      </c>
      <c r="E229" s="5" t="s">
        <v>174</v>
      </c>
      <c r="F229" s="4" t="s">
        <v>930</v>
      </c>
    </row>
    <row r="230" spans="1:6" x14ac:dyDescent="0.2">
      <c r="A230" s="4" t="s">
        <v>175</v>
      </c>
      <c r="B230" s="4" t="s">
        <v>326</v>
      </c>
      <c r="C230" s="4" t="s">
        <v>931</v>
      </c>
      <c r="D230" s="4" t="s">
        <v>932</v>
      </c>
      <c r="E230" s="5" t="s">
        <v>176</v>
      </c>
      <c r="F230" s="4" t="s">
        <v>933</v>
      </c>
    </row>
    <row r="231" spans="1:6" x14ac:dyDescent="0.2">
      <c r="A231" s="4" t="s">
        <v>177</v>
      </c>
      <c r="B231" s="4" t="s">
        <v>515</v>
      </c>
      <c r="C231" s="4" t="s">
        <v>934</v>
      </c>
      <c r="D231" s="4" t="s">
        <v>487</v>
      </c>
      <c r="E231" s="5" t="s">
        <v>164</v>
      </c>
      <c r="F231" s="4" t="s">
        <v>933</v>
      </c>
    </row>
    <row r="232" spans="1:6" x14ac:dyDescent="0.2">
      <c r="A232" s="4" t="s">
        <v>178</v>
      </c>
      <c r="B232" s="4" t="s">
        <v>300</v>
      </c>
      <c r="C232" s="4" t="s">
        <v>935</v>
      </c>
      <c r="D232" s="4" t="s">
        <v>936</v>
      </c>
      <c r="E232" s="5" t="s">
        <v>144</v>
      </c>
      <c r="F232" s="4" t="s">
        <v>937</v>
      </c>
    </row>
    <row r="233" spans="1:6" x14ac:dyDescent="0.2">
      <c r="A233" s="4" t="s">
        <v>179</v>
      </c>
      <c r="B233" s="4" t="s">
        <v>322</v>
      </c>
      <c r="C233" s="4" t="s">
        <v>938</v>
      </c>
      <c r="D233" s="4" t="s">
        <v>939</v>
      </c>
      <c r="E233" s="5" t="s">
        <v>180</v>
      </c>
      <c r="F233" s="4" t="s">
        <v>940</v>
      </c>
    </row>
    <row r="234" spans="1:6" x14ac:dyDescent="0.2">
      <c r="A234" s="4" t="s">
        <v>179</v>
      </c>
      <c r="B234" s="4" t="s">
        <v>844</v>
      </c>
      <c r="C234" s="4" t="s">
        <v>941</v>
      </c>
      <c r="D234" s="4" t="s">
        <v>942</v>
      </c>
      <c r="E234" s="5" t="s">
        <v>181</v>
      </c>
      <c r="F234" s="4" t="s">
        <v>943</v>
      </c>
    </row>
    <row r="235" spans="1:6" x14ac:dyDescent="0.2">
      <c r="A235" s="4" t="s">
        <v>182</v>
      </c>
      <c r="B235" s="4" t="s">
        <v>637</v>
      </c>
      <c r="C235" s="4" t="s">
        <v>587</v>
      </c>
      <c r="D235" s="4" t="s">
        <v>944</v>
      </c>
      <c r="E235" s="5" t="s">
        <v>180</v>
      </c>
      <c r="F235" s="4" t="s">
        <v>945</v>
      </c>
    </row>
    <row r="236" spans="1:6" x14ac:dyDescent="0.2">
      <c r="A236" s="4" t="s">
        <v>183</v>
      </c>
      <c r="B236" s="4" t="s">
        <v>682</v>
      </c>
      <c r="C236" s="4" t="s">
        <v>538</v>
      </c>
      <c r="D236" s="4" t="s">
        <v>946</v>
      </c>
      <c r="E236" s="5" t="s">
        <v>147</v>
      </c>
      <c r="F236" s="4" t="s">
        <v>947</v>
      </c>
    </row>
    <row r="237" spans="1:6" x14ac:dyDescent="0.2">
      <c r="A237" s="4" t="s">
        <v>184</v>
      </c>
      <c r="B237" s="4" t="s">
        <v>672</v>
      </c>
      <c r="C237" s="4" t="s">
        <v>948</v>
      </c>
      <c r="D237" s="4" t="s">
        <v>949</v>
      </c>
      <c r="E237" s="5" t="s">
        <v>185</v>
      </c>
      <c r="F237" s="4" t="s">
        <v>945</v>
      </c>
    </row>
    <row r="238" spans="1:6" x14ac:dyDescent="0.2">
      <c r="A238" s="4" t="s">
        <v>186</v>
      </c>
      <c r="B238" s="4" t="s">
        <v>333</v>
      </c>
      <c r="C238" s="4" t="s">
        <v>950</v>
      </c>
      <c r="D238" s="4" t="s">
        <v>951</v>
      </c>
      <c r="E238" s="5" t="s">
        <v>144</v>
      </c>
      <c r="F238" s="4" t="s">
        <v>952</v>
      </c>
    </row>
    <row r="239" spans="1:6" x14ac:dyDescent="0.2">
      <c r="A239" s="4" t="s">
        <v>187</v>
      </c>
      <c r="B239" s="4" t="s">
        <v>682</v>
      </c>
      <c r="C239" s="4" t="s">
        <v>953</v>
      </c>
      <c r="D239" s="4" t="s">
        <v>324</v>
      </c>
      <c r="E239" s="5" t="s">
        <v>152</v>
      </c>
      <c r="F239" s="4" t="s">
        <v>954</v>
      </c>
    </row>
    <row r="240" spans="1:6" x14ac:dyDescent="0.2">
      <c r="A240" s="4" t="s">
        <v>188</v>
      </c>
      <c r="B240" s="4" t="s">
        <v>682</v>
      </c>
      <c r="C240" s="4" t="s">
        <v>955</v>
      </c>
      <c r="D240" s="4" t="s">
        <v>306</v>
      </c>
      <c r="E240" s="5" t="s">
        <v>147</v>
      </c>
      <c r="F240" s="4" t="s">
        <v>956</v>
      </c>
    </row>
    <row r="241" spans="1:6" x14ac:dyDescent="0.2">
      <c r="A241" s="4" t="s">
        <v>189</v>
      </c>
      <c r="B241" s="4" t="s">
        <v>650</v>
      </c>
      <c r="C241" s="4" t="s">
        <v>957</v>
      </c>
      <c r="D241" s="4" t="s">
        <v>387</v>
      </c>
      <c r="E241" s="5" t="s">
        <v>144</v>
      </c>
      <c r="F241" s="4" t="s">
        <v>958</v>
      </c>
    </row>
    <row r="242" spans="1:6" x14ac:dyDescent="0.2">
      <c r="A242" s="4" t="s">
        <v>190</v>
      </c>
      <c r="B242" s="4" t="s">
        <v>296</v>
      </c>
      <c r="C242" s="4" t="s">
        <v>959</v>
      </c>
      <c r="D242" s="4" t="s">
        <v>960</v>
      </c>
      <c r="E242" s="5" t="s">
        <v>168</v>
      </c>
      <c r="F242" s="4" t="s">
        <v>961</v>
      </c>
    </row>
    <row r="243" spans="1:6" x14ac:dyDescent="0.2">
      <c r="A243" s="4" t="s">
        <v>191</v>
      </c>
      <c r="B243" s="4" t="s">
        <v>69</v>
      </c>
      <c r="C243" s="4" t="s">
        <v>962</v>
      </c>
      <c r="D243" s="4" t="s">
        <v>963</v>
      </c>
      <c r="E243" s="5" t="s">
        <v>160</v>
      </c>
      <c r="F243" s="4" t="s">
        <v>964</v>
      </c>
    </row>
    <row r="244" spans="1:6" x14ac:dyDescent="0.2">
      <c r="A244" s="4" t="s">
        <v>191</v>
      </c>
      <c r="B244" s="4" t="s">
        <v>375</v>
      </c>
      <c r="C244" s="4" t="s">
        <v>965</v>
      </c>
      <c r="D244" s="4" t="s">
        <v>966</v>
      </c>
      <c r="E244" s="5" t="s">
        <v>192</v>
      </c>
      <c r="F244" s="4" t="s">
        <v>967</v>
      </c>
    </row>
    <row r="245" spans="1:6" x14ac:dyDescent="0.2">
      <c r="A245" s="4" t="s">
        <v>193</v>
      </c>
      <c r="B245" s="4" t="s">
        <v>69</v>
      </c>
      <c r="C245" s="4" t="s">
        <v>968</v>
      </c>
      <c r="D245" s="4" t="s">
        <v>969</v>
      </c>
      <c r="E245" s="5" t="s">
        <v>164</v>
      </c>
      <c r="F245" s="4" t="s">
        <v>970</v>
      </c>
    </row>
    <row r="246" spans="1:6" x14ac:dyDescent="0.2">
      <c r="A246" s="4" t="s">
        <v>194</v>
      </c>
      <c r="B246" s="4" t="s">
        <v>45</v>
      </c>
      <c r="C246" s="4" t="s">
        <v>971</v>
      </c>
      <c r="D246" s="4" t="s">
        <v>972</v>
      </c>
      <c r="E246" s="5" t="s">
        <v>195</v>
      </c>
      <c r="F246" s="4" t="s">
        <v>973</v>
      </c>
    </row>
    <row r="247" spans="1:6" x14ac:dyDescent="0.2">
      <c r="A247" s="4" t="s">
        <v>196</v>
      </c>
      <c r="B247" s="4" t="s">
        <v>570</v>
      </c>
      <c r="C247" s="4" t="s">
        <v>974</v>
      </c>
      <c r="D247" s="4" t="s">
        <v>975</v>
      </c>
      <c r="E247" s="5" t="s">
        <v>139</v>
      </c>
      <c r="F247" s="4" t="s">
        <v>976</v>
      </c>
    </row>
    <row r="248" spans="1:6" x14ac:dyDescent="0.2">
      <c r="A248" s="4" t="s">
        <v>196</v>
      </c>
      <c r="B248" s="4" t="s">
        <v>977</v>
      </c>
      <c r="C248" s="4" t="s">
        <v>978</v>
      </c>
      <c r="D248" s="4" t="s">
        <v>979</v>
      </c>
      <c r="E248" s="5" t="s">
        <v>197</v>
      </c>
      <c r="F248" s="4" t="s">
        <v>940</v>
      </c>
    </row>
    <row r="249" spans="1:6" x14ac:dyDescent="0.2">
      <c r="A249" s="4" t="s">
        <v>198</v>
      </c>
      <c r="B249" s="4" t="s">
        <v>322</v>
      </c>
      <c r="C249" s="4" t="s">
        <v>980</v>
      </c>
      <c r="D249" s="4" t="s">
        <v>981</v>
      </c>
      <c r="E249" s="5" t="s">
        <v>152</v>
      </c>
      <c r="F249" s="4" t="s">
        <v>982</v>
      </c>
    </row>
    <row r="250" spans="1:6" x14ac:dyDescent="0.2">
      <c r="A250" s="4" t="s">
        <v>199</v>
      </c>
      <c r="B250" s="4" t="s">
        <v>362</v>
      </c>
      <c r="C250" s="4" t="s">
        <v>983</v>
      </c>
      <c r="D250" s="4" t="s">
        <v>984</v>
      </c>
      <c r="E250" s="5" t="s">
        <v>156</v>
      </c>
      <c r="F250" s="4" t="s">
        <v>985</v>
      </c>
    </row>
    <row r="251" spans="1:6" x14ac:dyDescent="0.2">
      <c r="A251" s="4" t="s">
        <v>200</v>
      </c>
      <c r="B251" s="4" t="s">
        <v>349</v>
      </c>
      <c r="C251" s="4" t="s">
        <v>986</v>
      </c>
      <c r="D251" s="4" t="s">
        <v>987</v>
      </c>
      <c r="E251" s="5" t="s">
        <v>24</v>
      </c>
      <c r="F251" s="4" t="s">
        <v>988</v>
      </c>
    </row>
    <row r="252" spans="1:6" x14ac:dyDescent="0.2">
      <c r="A252" s="4" t="s">
        <v>201</v>
      </c>
      <c r="B252" s="4" t="s">
        <v>512</v>
      </c>
      <c r="C252" s="4" t="s">
        <v>989</v>
      </c>
      <c r="D252" s="4" t="s">
        <v>990</v>
      </c>
      <c r="E252" s="5" t="s">
        <v>17</v>
      </c>
      <c r="F252" s="4" t="s">
        <v>991</v>
      </c>
    </row>
    <row r="253" spans="1:6" x14ac:dyDescent="0.2">
      <c r="A253" s="4" t="s">
        <v>202</v>
      </c>
      <c r="B253" s="4" t="s">
        <v>396</v>
      </c>
      <c r="C253" s="4" t="s">
        <v>730</v>
      </c>
      <c r="D253" s="4" t="s">
        <v>992</v>
      </c>
      <c r="E253" s="5" t="s">
        <v>9</v>
      </c>
      <c r="F253" s="4" t="s">
        <v>993</v>
      </c>
    </row>
    <row r="254" spans="1:6" x14ac:dyDescent="0.2">
      <c r="A254" s="4" t="s">
        <v>203</v>
      </c>
      <c r="B254" s="4" t="s">
        <v>326</v>
      </c>
      <c r="C254" s="4" t="s">
        <v>994</v>
      </c>
      <c r="D254" s="4" t="s">
        <v>748</v>
      </c>
      <c r="E254" s="5" t="s">
        <v>14</v>
      </c>
      <c r="F254" s="4" t="s">
        <v>995</v>
      </c>
    </row>
    <row r="255" spans="1:6" x14ac:dyDescent="0.2">
      <c r="A255" s="4" t="s">
        <v>204</v>
      </c>
      <c r="B255" s="4" t="s">
        <v>580</v>
      </c>
      <c r="C255" s="4" t="s">
        <v>996</v>
      </c>
      <c r="D255" s="4" t="s">
        <v>997</v>
      </c>
      <c r="E255" s="5" t="s">
        <v>9</v>
      </c>
      <c r="F255" s="4" t="s">
        <v>998</v>
      </c>
    </row>
    <row r="256" spans="1:6" x14ac:dyDescent="0.2">
      <c r="A256" s="4" t="s">
        <v>205</v>
      </c>
      <c r="B256" s="4" t="s">
        <v>650</v>
      </c>
      <c r="C256" s="4" t="s">
        <v>999</v>
      </c>
      <c r="D256" s="4" t="s">
        <v>1000</v>
      </c>
      <c r="E256" s="5" t="s">
        <v>10</v>
      </c>
      <c r="F256" s="4" t="s">
        <v>1001</v>
      </c>
    </row>
    <row r="257" spans="1:6" x14ac:dyDescent="0.2">
      <c r="A257" s="4" t="s">
        <v>206</v>
      </c>
      <c r="B257" s="4" t="s">
        <v>554</v>
      </c>
      <c r="C257" s="4" t="s">
        <v>1002</v>
      </c>
      <c r="D257" s="4" t="s">
        <v>1003</v>
      </c>
      <c r="E257" s="5" t="s">
        <v>144</v>
      </c>
      <c r="F257" s="4" t="s">
        <v>1004</v>
      </c>
    </row>
    <row r="258" spans="1:6" x14ac:dyDescent="0.2">
      <c r="A258" s="4" t="s">
        <v>207</v>
      </c>
      <c r="B258" s="4" t="s">
        <v>1005</v>
      </c>
      <c r="C258" s="4" t="s">
        <v>1006</v>
      </c>
      <c r="D258" s="4" t="s">
        <v>1007</v>
      </c>
      <c r="E258" s="5" t="s">
        <v>144</v>
      </c>
      <c r="F258" s="4" t="s">
        <v>1008</v>
      </c>
    </row>
    <row r="259" spans="1:6" x14ac:dyDescent="0.2">
      <c r="A259" s="4" t="s">
        <v>208</v>
      </c>
      <c r="B259" s="4" t="s">
        <v>458</v>
      </c>
      <c r="C259" s="4" t="s">
        <v>1009</v>
      </c>
      <c r="D259" s="4" t="s">
        <v>1010</v>
      </c>
      <c r="E259" s="5" t="s">
        <v>160</v>
      </c>
      <c r="F259" s="4" t="s">
        <v>1011</v>
      </c>
    </row>
    <row r="260" spans="1:6" x14ac:dyDescent="0.2">
      <c r="A260" s="4" t="s">
        <v>209</v>
      </c>
      <c r="B260" s="4" t="s">
        <v>537</v>
      </c>
      <c r="C260" s="4" t="s">
        <v>1012</v>
      </c>
      <c r="D260" s="4" t="s">
        <v>1013</v>
      </c>
      <c r="E260" s="5" t="s">
        <v>144</v>
      </c>
      <c r="F260" s="4" t="s">
        <v>1014</v>
      </c>
    </row>
    <row r="261" spans="1:6" x14ac:dyDescent="0.2">
      <c r="A261" s="4" t="s">
        <v>210</v>
      </c>
      <c r="B261" s="4" t="s">
        <v>554</v>
      </c>
      <c r="C261" s="4" t="s">
        <v>1015</v>
      </c>
      <c r="D261" s="4" t="s">
        <v>1016</v>
      </c>
      <c r="E261" s="5" t="s">
        <v>168</v>
      </c>
      <c r="F261" s="4" t="s">
        <v>1017</v>
      </c>
    </row>
    <row r="262" spans="1:6" x14ac:dyDescent="0.2">
      <c r="A262" s="4" t="s">
        <v>211</v>
      </c>
      <c r="B262" s="4" t="s">
        <v>650</v>
      </c>
      <c r="C262" s="4" t="s">
        <v>1018</v>
      </c>
      <c r="D262" s="4" t="s">
        <v>1019</v>
      </c>
      <c r="E262" s="5" t="s">
        <v>212</v>
      </c>
      <c r="F262" s="4" t="s">
        <v>1020</v>
      </c>
    </row>
    <row r="263" spans="1:6" x14ac:dyDescent="0.2">
      <c r="A263" s="4" t="s">
        <v>213</v>
      </c>
      <c r="B263" s="4" t="s">
        <v>528</v>
      </c>
      <c r="C263" s="4" t="s">
        <v>1021</v>
      </c>
      <c r="D263" s="4" t="s">
        <v>1022</v>
      </c>
      <c r="E263" s="5" t="s">
        <v>214</v>
      </c>
      <c r="F263" s="4" t="s">
        <v>1023</v>
      </c>
    </row>
    <row r="264" spans="1:6" x14ac:dyDescent="0.2">
      <c r="A264" s="4" t="s">
        <v>215</v>
      </c>
      <c r="B264" s="4" t="s">
        <v>554</v>
      </c>
      <c r="C264" s="4" t="s">
        <v>1024</v>
      </c>
      <c r="D264" s="4" t="s">
        <v>1025</v>
      </c>
      <c r="E264" s="5" t="s">
        <v>168</v>
      </c>
      <c r="F264" s="4" t="s">
        <v>940</v>
      </c>
    </row>
    <row r="265" spans="1:6" x14ac:dyDescent="0.2">
      <c r="A265" s="4" t="s">
        <v>216</v>
      </c>
      <c r="B265" s="4" t="s">
        <v>537</v>
      </c>
      <c r="C265" s="4" t="s">
        <v>1026</v>
      </c>
      <c r="D265" s="4" t="s">
        <v>1027</v>
      </c>
      <c r="E265" s="5" t="s">
        <v>217</v>
      </c>
      <c r="F265" s="4" t="s">
        <v>1028</v>
      </c>
    </row>
    <row r="266" spans="1:6" x14ac:dyDescent="0.2">
      <c r="A266" s="4" t="s">
        <v>218</v>
      </c>
      <c r="B266" s="4" t="s">
        <v>1029</v>
      </c>
      <c r="C266" s="4" t="s">
        <v>1030</v>
      </c>
      <c r="D266" s="4" t="s">
        <v>783</v>
      </c>
      <c r="E266" s="5" t="s">
        <v>147</v>
      </c>
      <c r="F266" s="4" t="s">
        <v>1031</v>
      </c>
    </row>
    <row r="267" spans="1:6" x14ac:dyDescent="0.2">
      <c r="A267" s="4" t="s">
        <v>219</v>
      </c>
      <c r="B267" s="4" t="s">
        <v>570</v>
      </c>
      <c r="C267" s="4" t="s">
        <v>1032</v>
      </c>
      <c r="D267" s="4" t="s">
        <v>1033</v>
      </c>
      <c r="E267" s="5" t="s">
        <v>220</v>
      </c>
      <c r="F267" s="4" t="s">
        <v>867</v>
      </c>
    </row>
    <row r="268" spans="1:6" x14ac:dyDescent="0.2">
      <c r="A268" s="4" t="s">
        <v>219</v>
      </c>
      <c r="B268" s="4" t="s">
        <v>537</v>
      </c>
      <c r="C268" s="4" t="s">
        <v>1034</v>
      </c>
      <c r="D268" s="4" t="s">
        <v>1035</v>
      </c>
      <c r="E268" s="5" t="s">
        <v>212</v>
      </c>
      <c r="F268" s="4" t="s">
        <v>1036</v>
      </c>
    </row>
    <row r="269" spans="1:6" x14ac:dyDescent="0.2">
      <c r="A269" s="4" t="s">
        <v>221</v>
      </c>
      <c r="B269" s="4" t="s">
        <v>570</v>
      </c>
      <c r="C269" s="4" t="s">
        <v>1037</v>
      </c>
      <c r="D269" s="4" t="s">
        <v>1038</v>
      </c>
      <c r="E269" s="5" t="s">
        <v>144</v>
      </c>
      <c r="F269" s="4" t="s">
        <v>875</v>
      </c>
    </row>
    <row r="270" spans="1:6" x14ac:dyDescent="0.2">
      <c r="A270" s="4" t="s">
        <v>221</v>
      </c>
      <c r="B270" s="4" t="s">
        <v>682</v>
      </c>
      <c r="C270" s="4" t="s">
        <v>568</v>
      </c>
      <c r="D270" s="4" t="s">
        <v>353</v>
      </c>
      <c r="E270" s="5" t="s">
        <v>222</v>
      </c>
      <c r="F270" s="4" t="s">
        <v>1039</v>
      </c>
    </row>
    <row r="271" spans="1:6" x14ac:dyDescent="0.2">
      <c r="A271" s="4" t="s">
        <v>223</v>
      </c>
      <c r="B271" s="4" t="s">
        <v>349</v>
      </c>
      <c r="C271" s="4" t="s">
        <v>1040</v>
      </c>
      <c r="D271" s="4" t="s">
        <v>1041</v>
      </c>
      <c r="E271" s="5" t="s">
        <v>156</v>
      </c>
      <c r="F271" s="4" t="s">
        <v>852</v>
      </c>
    </row>
    <row r="272" spans="1:6" x14ac:dyDescent="0.2">
      <c r="A272" s="4" t="s">
        <v>223</v>
      </c>
      <c r="B272" s="4" t="s">
        <v>528</v>
      </c>
      <c r="C272" s="4" t="s">
        <v>1042</v>
      </c>
      <c r="D272" s="4" t="s">
        <v>1043</v>
      </c>
      <c r="E272" s="5" t="s">
        <v>147</v>
      </c>
      <c r="F272" s="4" t="s">
        <v>1044</v>
      </c>
    </row>
    <row r="273" spans="1:6" x14ac:dyDescent="0.2">
      <c r="A273" s="4" t="s">
        <v>224</v>
      </c>
      <c r="B273" s="4" t="s">
        <v>512</v>
      </c>
      <c r="C273" s="4" t="s">
        <v>1045</v>
      </c>
      <c r="D273" s="4" t="s">
        <v>1046</v>
      </c>
      <c r="E273" s="5" t="s">
        <v>195</v>
      </c>
      <c r="F273" s="4" t="s">
        <v>1047</v>
      </c>
    </row>
    <row r="274" spans="1:6" x14ac:dyDescent="0.2">
      <c r="A274" s="4" t="s">
        <v>224</v>
      </c>
      <c r="B274" s="4" t="s">
        <v>1005</v>
      </c>
      <c r="C274" s="4" t="s">
        <v>1048</v>
      </c>
      <c r="D274" s="4" t="s">
        <v>1049</v>
      </c>
      <c r="E274" s="5" t="s">
        <v>156</v>
      </c>
      <c r="F274" s="4" t="s">
        <v>1050</v>
      </c>
    </row>
    <row r="275" spans="1:6" x14ac:dyDescent="0.2">
      <c r="A275" s="4" t="s">
        <v>225</v>
      </c>
      <c r="B275" s="4" t="s">
        <v>427</v>
      </c>
      <c r="C275" s="4" t="s">
        <v>1051</v>
      </c>
      <c r="D275" s="4" t="s">
        <v>1052</v>
      </c>
      <c r="E275" s="5" t="s">
        <v>226</v>
      </c>
      <c r="F275" s="4" t="s">
        <v>1053</v>
      </c>
    </row>
    <row r="276" spans="1:6" x14ac:dyDescent="0.2">
      <c r="A276" s="4" t="s">
        <v>225</v>
      </c>
      <c r="B276" s="4" t="s">
        <v>537</v>
      </c>
      <c r="C276" s="4" t="s">
        <v>590</v>
      </c>
      <c r="D276" s="4" t="s">
        <v>1054</v>
      </c>
      <c r="E276" s="5" t="s">
        <v>227</v>
      </c>
      <c r="F276" s="4" t="s">
        <v>1055</v>
      </c>
    </row>
    <row r="277" spans="1:6" x14ac:dyDescent="0.2">
      <c r="A277" s="4" t="s">
        <v>228</v>
      </c>
      <c r="B277" s="4" t="s">
        <v>333</v>
      </c>
      <c r="C277" s="4" t="s">
        <v>1056</v>
      </c>
      <c r="D277" s="4" t="s">
        <v>1057</v>
      </c>
      <c r="E277" s="5" t="s">
        <v>229</v>
      </c>
      <c r="F277" s="4" t="s">
        <v>1058</v>
      </c>
    </row>
    <row r="278" spans="1:6" x14ac:dyDescent="0.2">
      <c r="A278" s="4" t="s">
        <v>228</v>
      </c>
      <c r="B278" s="4" t="s">
        <v>1059</v>
      </c>
      <c r="C278" s="4" t="s">
        <v>638</v>
      </c>
      <c r="D278" s="4" t="s">
        <v>1060</v>
      </c>
      <c r="E278" s="5" t="s">
        <v>212</v>
      </c>
      <c r="F278" s="4" t="s">
        <v>947</v>
      </c>
    </row>
    <row r="279" spans="1:6" x14ac:dyDescent="0.2">
      <c r="A279" s="4" t="s">
        <v>230</v>
      </c>
      <c r="B279" s="4" t="s">
        <v>637</v>
      </c>
      <c r="C279" s="4" t="s">
        <v>1061</v>
      </c>
      <c r="D279" s="4" t="s">
        <v>1062</v>
      </c>
      <c r="E279" s="5" t="s">
        <v>231</v>
      </c>
      <c r="F279" s="4" t="s">
        <v>1063</v>
      </c>
    </row>
    <row r="280" spans="1:6" x14ac:dyDescent="0.2">
      <c r="A280" s="4" t="s">
        <v>232</v>
      </c>
      <c r="B280" s="4" t="s">
        <v>463</v>
      </c>
      <c r="C280" s="4" t="s">
        <v>1064</v>
      </c>
      <c r="D280" s="4" t="s">
        <v>1065</v>
      </c>
      <c r="E280" s="5" t="s">
        <v>233</v>
      </c>
      <c r="F280" s="4" t="s">
        <v>847</v>
      </c>
    </row>
    <row r="281" spans="1:6" x14ac:dyDescent="0.2">
      <c r="A281" s="4" t="s">
        <v>234</v>
      </c>
      <c r="B281" s="4" t="s">
        <v>451</v>
      </c>
      <c r="C281" s="4" t="s">
        <v>1066</v>
      </c>
      <c r="D281" s="4" t="s">
        <v>1067</v>
      </c>
      <c r="E281" s="5" t="s">
        <v>235</v>
      </c>
      <c r="F281" s="4" t="s">
        <v>1068</v>
      </c>
    </row>
    <row r="282" spans="1:6" x14ac:dyDescent="0.2">
      <c r="A282" s="4" t="s">
        <v>234</v>
      </c>
      <c r="B282" s="4" t="s">
        <v>637</v>
      </c>
      <c r="C282" s="4" t="s">
        <v>1069</v>
      </c>
      <c r="D282" s="4" t="s">
        <v>1070</v>
      </c>
      <c r="E282" s="5" t="s">
        <v>192</v>
      </c>
      <c r="F282" s="4" t="s">
        <v>1071</v>
      </c>
    </row>
    <row r="283" spans="1:6" x14ac:dyDescent="0.2">
      <c r="A283" s="4" t="s">
        <v>236</v>
      </c>
      <c r="B283" s="4" t="s">
        <v>491</v>
      </c>
      <c r="C283" s="4" t="s">
        <v>1072</v>
      </c>
      <c r="D283" s="4" t="s">
        <v>1073</v>
      </c>
      <c r="E283" s="5" t="s">
        <v>237</v>
      </c>
      <c r="F283" s="4" t="s">
        <v>1074</v>
      </c>
    </row>
    <row r="284" spans="1:6" x14ac:dyDescent="0.2">
      <c r="A284" s="4" t="s">
        <v>236</v>
      </c>
      <c r="B284" s="4" t="s">
        <v>515</v>
      </c>
      <c r="C284" s="4" t="s">
        <v>718</v>
      </c>
      <c r="D284" s="4" t="s">
        <v>1075</v>
      </c>
      <c r="E284" s="5" t="s">
        <v>222</v>
      </c>
      <c r="F284" s="4" t="s">
        <v>1076</v>
      </c>
    </row>
    <row r="285" spans="1:6" x14ac:dyDescent="0.2">
      <c r="A285" s="4" t="s">
        <v>238</v>
      </c>
      <c r="B285" s="4" t="s">
        <v>326</v>
      </c>
      <c r="C285" s="4" t="s">
        <v>1077</v>
      </c>
      <c r="D285" s="4" t="s">
        <v>1078</v>
      </c>
      <c r="E285" s="5" t="s">
        <v>239</v>
      </c>
      <c r="F285" s="4" t="s">
        <v>1058</v>
      </c>
    </row>
    <row r="286" spans="1:6" x14ac:dyDescent="0.2">
      <c r="A286" s="4" t="s">
        <v>238</v>
      </c>
      <c r="B286" s="4" t="s">
        <v>1079</v>
      </c>
      <c r="C286" s="4" t="s">
        <v>1080</v>
      </c>
      <c r="D286" s="4" t="s">
        <v>1081</v>
      </c>
      <c r="E286" s="5" t="s">
        <v>233</v>
      </c>
      <c r="F286" s="4" t="s">
        <v>852</v>
      </c>
    </row>
    <row r="287" spans="1:6" x14ac:dyDescent="0.2">
      <c r="A287" s="4" t="s">
        <v>240</v>
      </c>
      <c r="B287" s="4" t="s">
        <v>326</v>
      </c>
      <c r="C287" s="4" t="s">
        <v>1082</v>
      </c>
      <c r="D287" s="4" t="s">
        <v>1083</v>
      </c>
      <c r="E287" s="5" t="s">
        <v>241</v>
      </c>
      <c r="F287" s="4" t="s">
        <v>1084</v>
      </c>
    </row>
    <row r="288" spans="1:6" x14ac:dyDescent="0.2">
      <c r="A288" s="4" t="s">
        <v>240</v>
      </c>
      <c r="B288" s="4" t="s">
        <v>672</v>
      </c>
      <c r="C288" s="4" t="s">
        <v>306</v>
      </c>
      <c r="D288" s="4" t="s">
        <v>1085</v>
      </c>
      <c r="E288" s="5" t="s">
        <v>192</v>
      </c>
      <c r="F288" s="4" t="s">
        <v>1086</v>
      </c>
    </row>
    <row r="289" spans="1:6" x14ac:dyDescent="0.2">
      <c r="A289" s="4" t="s">
        <v>242</v>
      </c>
      <c r="B289" s="4" t="s">
        <v>637</v>
      </c>
      <c r="C289" s="4" t="s">
        <v>906</v>
      </c>
      <c r="D289" s="4" t="s">
        <v>907</v>
      </c>
      <c r="E289" s="5" t="s">
        <v>243</v>
      </c>
      <c r="F289" s="4" t="s">
        <v>1068</v>
      </c>
    </row>
    <row r="290" spans="1:6" x14ac:dyDescent="0.2">
      <c r="A290" s="4" t="s">
        <v>244</v>
      </c>
      <c r="B290" s="4" t="s">
        <v>396</v>
      </c>
      <c r="C290" s="4" t="s">
        <v>1087</v>
      </c>
      <c r="D290" s="4" t="s">
        <v>1088</v>
      </c>
      <c r="E290" s="5" t="s">
        <v>222</v>
      </c>
      <c r="F290" s="4" t="s">
        <v>1089</v>
      </c>
    </row>
    <row r="291" spans="1:6" x14ac:dyDescent="0.2">
      <c r="A291" s="4" t="s">
        <v>245</v>
      </c>
      <c r="B291" s="4" t="s">
        <v>1090</v>
      </c>
      <c r="C291" s="4" t="s">
        <v>1091</v>
      </c>
      <c r="D291" s="4" t="s">
        <v>1092</v>
      </c>
      <c r="E291" s="5" t="s">
        <v>233</v>
      </c>
      <c r="F291" s="4" t="s">
        <v>850</v>
      </c>
    </row>
    <row r="292" spans="1:6" x14ac:dyDescent="0.2">
      <c r="A292" s="4" t="s">
        <v>246</v>
      </c>
      <c r="B292" s="4" t="s">
        <v>1059</v>
      </c>
      <c r="C292" s="4" t="s">
        <v>1093</v>
      </c>
      <c r="D292" s="4" t="s">
        <v>1094</v>
      </c>
      <c r="E292" s="5" t="s">
        <v>195</v>
      </c>
      <c r="F292" s="4" t="s">
        <v>1053</v>
      </c>
    </row>
    <row r="293" spans="1:6" x14ac:dyDescent="0.2">
      <c r="A293" s="4" t="s">
        <v>247</v>
      </c>
      <c r="B293" s="4" t="s">
        <v>1090</v>
      </c>
      <c r="C293" s="4" t="s">
        <v>1095</v>
      </c>
      <c r="D293" s="4" t="s">
        <v>1096</v>
      </c>
      <c r="E293" s="5" t="s">
        <v>248</v>
      </c>
      <c r="F293" s="4" t="s">
        <v>843</v>
      </c>
    </row>
    <row r="294" spans="1:6" x14ac:dyDescent="0.2">
      <c r="A294" s="4" t="s">
        <v>249</v>
      </c>
      <c r="B294" s="4" t="s">
        <v>1079</v>
      </c>
      <c r="C294" s="4" t="s">
        <v>1097</v>
      </c>
      <c r="D294" s="4" t="s">
        <v>1098</v>
      </c>
      <c r="E294" s="5" t="s">
        <v>250</v>
      </c>
      <c r="F294" s="4" t="s">
        <v>1099</v>
      </c>
    </row>
    <row r="295" spans="1:6" x14ac:dyDescent="0.2">
      <c r="A295" s="4" t="s">
        <v>251</v>
      </c>
      <c r="B295" s="4" t="s">
        <v>637</v>
      </c>
      <c r="C295" s="4" t="s">
        <v>1100</v>
      </c>
      <c r="D295" s="4" t="s">
        <v>1101</v>
      </c>
      <c r="E295" s="5" t="s">
        <v>212</v>
      </c>
      <c r="F295" s="4" t="s">
        <v>1102</v>
      </c>
    </row>
    <row r="296" spans="1:6" x14ac:dyDescent="0.2">
      <c r="A296" s="4" t="s">
        <v>252</v>
      </c>
      <c r="B296" s="4" t="s">
        <v>491</v>
      </c>
      <c r="C296" s="4" t="s">
        <v>1103</v>
      </c>
      <c r="D296" s="4" t="s">
        <v>1104</v>
      </c>
      <c r="E296" s="5" t="s">
        <v>195</v>
      </c>
      <c r="F296" s="4" t="s">
        <v>828</v>
      </c>
    </row>
    <row r="297" spans="1:6" x14ac:dyDescent="0.2">
      <c r="A297" s="4" t="s">
        <v>253</v>
      </c>
      <c r="B297" s="4" t="s">
        <v>312</v>
      </c>
      <c r="C297" s="4" t="s">
        <v>1105</v>
      </c>
      <c r="D297" s="4" t="s">
        <v>1106</v>
      </c>
      <c r="E297" s="5" t="s">
        <v>254</v>
      </c>
      <c r="F297" s="4" t="s">
        <v>1102</v>
      </c>
    </row>
    <row r="298" spans="1:6" x14ac:dyDescent="0.2">
      <c r="A298" s="4" t="s">
        <v>255</v>
      </c>
      <c r="B298" s="4" t="s">
        <v>491</v>
      </c>
      <c r="C298" s="4" t="s">
        <v>1107</v>
      </c>
      <c r="D298" s="4" t="s">
        <v>1108</v>
      </c>
      <c r="E298" s="5" t="s">
        <v>248</v>
      </c>
      <c r="F298" s="4" t="s">
        <v>840</v>
      </c>
    </row>
    <row r="299" spans="1:6" x14ac:dyDescent="0.2">
      <c r="A299" s="4" t="s">
        <v>256</v>
      </c>
      <c r="B299" s="4" t="s">
        <v>396</v>
      </c>
      <c r="C299" s="4" t="s">
        <v>1109</v>
      </c>
      <c r="D299" s="4" t="s">
        <v>1110</v>
      </c>
      <c r="E299" s="5" t="s">
        <v>257</v>
      </c>
      <c r="F299" s="4" t="s">
        <v>1111</v>
      </c>
    </row>
    <row r="300" spans="1:6" x14ac:dyDescent="0.2">
      <c r="A300" s="4" t="s">
        <v>258</v>
      </c>
      <c r="B300" s="4" t="s">
        <v>491</v>
      </c>
      <c r="C300" s="4" t="s">
        <v>1112</v>
      </c>
      <c r="D300" s="4" t="s">
        <v>1113</v>
      </c>
      <c r="E300" s="5" t="s">
        <v>214</v>
      </c>
      <c r="F300" s="4" t="s">
        <v>843</v>
      </c>
    </row>
    <row r="301" spans="1:6" x14ac:dyDescent="0.2">
      <c r="A301" s="4" t="s">
        <v>259</v>
      </c>
      <c r="B301" s="4" t="s">
        <v>312</v>
      </c>
      <c r="C301" s="4" t="s">
        <v>1114</v>
      </c>
      <c r="D301" s="4" t="s">
        <v>1115</v>
      </c>
      <c r="E301" s="5" t="s">
        <v>260</v>
      </c>
      <c r="F301" s="4" t="s">
        <v>1116</v>
      </c>
    </row>
    <row r="302" spans="1:6" x14ac:dyDescent="0.2">
      <c r="A302" s="4" t="s">
        <v>261</v>
      </c>
      <c r="B302" s="4" t="s">
        <v>312</v>
      </c>
      <c r="C302" s="4" t="s">
        <v>1117</v>
      </c>
      <c r="D302" s="4" t="s">
        <v>1118</v>
      </c>
      <c r="E302" s="5" t="s">
        <v>214</v>
      </c>
      <c r="F302" s="4" t="s">
        <v>1053</v>
      </c>
    </row>
    <row r="303" spans="1:6" x14ac:dyDescent="0.2">
      <c r="A303" s="4" t="s">
        <v>262</v>
      </c>
      <c r="B303" s="4" t="s">
        <v>427</v>
      </c>
      <c r="C303" s="4" t="s">
        <v>1119</v>
      </c>
      <c r="D303" s="4" t="s">
        <v>1120</v>
      </c>
      <c r="E303" s="5" t="s">
        <v>212</v>
      </c>
      <c r="F303" s="4" t="s">
        <v>890</v>
      </c>
    </row>
    <row r="304" spans="1:6" x14ac:dyDescent="0.2">
      <c r="A304" s="4" t="s">
        <v>263</v>
      </c>
      <c r="B304" s="4" t="s">
        <v>396</v>
      </c>
      <c r="C304" s="4" t="s">
        <v>1121</v>
      </c>
      <c r="D304" s="4" t="s">
        <v>1122</v>
      </c>
      <c r="E304" s="5" t="s">
        <v>147</v>
      </c>
      <c r="F304" s="4" t="s">
        <v>1123</v>
      </c>
    </row>
    <row r="305" spans="1:6" x14ac:dyDescent="0.2">
      <c r="A305" s="4" t="s">
        <v>264</v>
      </c>
      <c r="B305" s="4" t="s">
        <v>491</v>
      </c>
      <c r="C305" s="4" t="s">
        <v>1124</v>
      </c>
      <c r="D305" s="4" t="s">
        <v>1125</v>
      </c>
      <c r="E305" s="5" t="s">
        <v>265</v>
      </c>
      <c r="F305" s="4" t="s">
        <v>1126</v>
      </c>
    </row>
    <row r="306" spans="1:6" x14ac:dyDescent="0.2">
      <c r="A306" s="4" t="s">
        <v>266</v>
      </c>
      <c r="B306" s="4" t="s">
        <v>491</v>
      </c>
      <c r="C306" s="4" t="s">
        <v>1127</v>
      </c>
      <c r="D306" s="4" t="s">
        <v>1128</v>
      </c>
      <c r="E306" s="5" t="s">
        <v>160</v>
      </c>
      <c r="F306" s="4" t="s">
        <v>1129</v>
      </c>
    </row>
    <row r="307" spans="1:6" x14ac:dyDescent="0.2">
      <c r="A307" s="4" t="s">
        <v>267</v>
      </c>
      <c r="B307" s="4" t="s">
        <v>326</v>
      </c>
      <c r="C307" s="4" t="s">
        <v>1130</v>
      </c>
      <c r="D307" s="4" t="s">
        <v>1131</v>
      </c>
      <c r="E307" s="5" t="s">
        <v>185</v>
      </c>
      <c r="F307" s="4" t="s">
        <v>859</v>
      </c>
    </row>
    <row r="308" spans="1:6" x14ac:dyDescent="0.2">
      <c r="A308" s="4" t="s">
        <v>268</v>
      </c>
      <c r="B308" s="4" t="s">
        <v>326</v>
      </c>
      <c r="C308" s="4" t="s">
        <v>1132</v>
      </c>
      <c r="D308" s="4" t="s">
        <v>1133</v>
      </c>
      <c r="E308" s="5" t="s">
        <v>269</v>
      </c>
      <c r="F308" s="4" t="s">
        <v>1134</v>
      </c>
    </row>
    <row r="309" spans="1:6" x14ac:dyDescent="0.2">
      <c r="A309" s="4" t="s">
        <v>270</v>
      </c>
      <c r="B309" s="4" t="s">
        <v>491</v>
      </c>
      <c r="C309" s="4" t="s">
        <v>1135</v>
      </c>
      <c r="D309" s="4" t="s">
        <v>1136</v>
      </c>
      <c r="E309" s="5" t="s">
        <v>160</v>
      </c>
      <c r="F309" s="4" t="s">
        <v>873</v>
      </c>
    </row>
    <row r="310" spans="1:6" x14ac:dyDescent="0.2">
      <c r="A310" s="4" t="s">
        <v>271</v>
      </c>
      <c r="B310" s="4" t="s">
        <v>637</v>
      </c>
      <c r="C310" s="4" t="s">
        <v>805</v>
      </c>
      <c r="D310" s="4" t="s">
        <v>1137</v>
      </c>
      <c r="E310" s="5" t="s">
        <v>152</v>
      </c>
      <c r="F310" s="4" t="s">
        <v>893</v>
      </c>
    </row>
    <row r="311" spans="1:6" x14ac:dyDescent="0.2">
      <c r="A311" s="4" t="s">
        <v>272</v>
      </c>
      <c r="B311" s="4" t="s">
        <v>491</v>
      </c>
      <c r="C311" s="4" t="s">
        <v>1124</v>
      </c>
      <c r="D311" s="4" t="s">
        <v>1125</v>
      </c>
      <c r="E311" s="5" t="s">
        <v>144</v>
      </c>
      <c r="F311" s="4" t="s">
        <v>1138</v>
      </c>
    </row>
    <row r="312" spans="1:6" x14ac:dyDescent="0.2">
      <c r="A312" s="4" t="s">
        <v>273</v>
      </c>
      <c r="B312" s="4" t="s">
        <v>1079</v>
      </c>
      <c r="C312" s="4" t="s">
        <v>1139</v>
      </c>
      <c r="D312" s="4" t="s">
        <v>1140</v>
      </c>
      <c r="E312" s="5" t="s">
        <v>185</v>
      </c>
      <c r="F312" s="4" t="s">
        <v>1141</v>
      </c>
    </row>
    <row r="313" spans="1:6" x14ac:dyDescent="0.2">
      <c r="A313" s="4" t="s">
        <v>274</v>
      </c>
      <c r="B313" s="4" t="s">
        <v>491</v>
      </c>
      <c r="C313" s="4" t="s">
        <v>1107</v>
      </c>
      <c r="D313" s="4" t="s">
        <v>1108</v>
      </c>
      <c r="E313" s="5" t="s">
        <v>257</v>
      </c>
      <c r="F313" s="4" t="s">
        <v>923</v>
      </c>
    </row>
    <row r="314" spans="1:6" x14ac:dyDescent="0.2">
      <c r="A314" s="4" t="s">
        <v>275</v>
      </c>
      <c r="B314" s="4" t="s">
        <v>396</v>
      </c>
      <c r="C314" s="4" t="s">
        <v>1142</v>
      </c>
      <c r="D314" s="4" t="s">
        <v>1143</v>
      </c>
      <c r="E314" s="5" t="s">
        <v>160</v>
      </c>
      <c r="F314" s="4" t="s">
        <v>1144</v>
      </c>
    </row>
    <row r="315" spans="1:6" x14ac:dyDescent="0.2">
      <c r="A315" s="4" t="s">
        <v>276</v>
      </c>
      <c r="B315" s="4" t="s">
        <v>427</v>
      </c>
      <c r="C315" s="4" t="s">
        <v>1145</v>
      </c>
      <c r="D315" s="4" t="s">
        <v>1146</v>
      </c>
      <c r="E315" s="5" t="s">
        <v>277</v>
      </c>
      <c r="F315" s="4" t="s">
        <v>1147</v>
      </c>
    </row>
    <row r="316" spans="1:6" x14ac:dyDescent="0.2">
      <c r="A316" s="4" t="s">
        <v>278</v>
      </c>
      <c r="B316" s="4" t="s">
        <v>451</v>
      </c>
      <c r="C316" s="4" t="s">
        <v>1148</v>
      </c>
      <c r="D316" s="4" t="s">
        <v>1149</v>
      </c>
      <c r="E316" s="5" t="s">
        <v>233</v>
      </c>
      <c r="F316" s="4" t="s">
        <v>1150</v>
      </c>
    </row>
    <row r="317" spans="1:6" x14ac:dyDescent="0.2">
      <c r="A317" s="4" t="s">
        <v>279</v>
      </c>
      <c r="B317" s="4" t="s">
        <v>463</v>
      </c>
      <c r="C317" s="4" t="s">
        <v>1151</v>
      </c>
      <c r="D317" s="4" t="s">
        <v>1152</v>
      </c>
      <c r="E317" s="5" t="s">
        <v>280</v>
      </c>
      <c r="F317" s="4" t="s">
        <v>1153</v>
      </c>
    </row>
    <row r="318" spans="1:6" x14ac:dyDescent="0.2">
      <c r="A318" s="4" t="s">
        <v>281</v>
      </c>
      <c r="B318" s="4" t="s">
        <v>362</v>
      </c>
      <c r="C318" s="4" t="s">
        <v>1154</v>
      </c>
      <c r="D318" s="4" t="s">
        <v>1155</v>
      </c>
      <c r="E318" s="5" t="s">
        <v>212</v>
      </c>
      <c r="F318" s="4" t="s">
        <v>1156</v>
      </c>
    </row>
    <row r="319" spans="1:6" x14ac:dyDescent="0.2">
      <c r="A319" s="4" t="s">
        <v>282</v>
      </c>
      <c r="B319" s="4" t="s">
        <v>349</v>
      </c>
      <c r="C319" s="4" t="s">
        <v>1157</v>
      </c>
      <c r="D319" s="4" t="s">
        <v>1158</v>
      </c>
      <c r="E319" s="5" t="s">
        <v>160</v>
      </c>
      <c r="F319" s="4" t="s">
        <v>1159</v>
      </c>
    </row>
    <row r="320" spans="1:6" x14ac:dyDescent="0.2">
      <c r="A320" s="4" t="s">
        <v>283</v>
      </c>
      <c r="B320" s="4" t="s">
        <v>322</v>
      </c>
      <c r="C320" s="4" t="s">
        <v>1160</v>
      </c>
      <c r="D320" s="4" t="s">
        <v>1161</v>
      </c>
      <c r="E320" s="5" t="s">
        <v>217</v>
      </c>
      <c r="F320" s="4" t="s">
        <v>1162</v>
      </c>
    </row>
    <row r="321" spans="1:6" x14ac:dyDescent="0.2">
      <c r="A321" s="4" t="s">
        <v>284</v>
      </c>
      <c r="B321" s="4" t="s">
        <v>512</v>
      </c>
      <c r="C321" s="4" t="s">
        <v>1163</v>
      </c>
      <c r="D321" s="4" t="s">
        <v>1164</v>
      </c>
      <c r="E321" s="5" t="s">
        <v>214</v>
      </c>
      <c r="F321" s="4" t="s">
        <v>1165</v>
      </c>
    </row>
    <row r="322" spans="1:6" x14ac:dyDescent="0.2">
      <c r="A322" s="4" t="s">
        <v>285</v>
      </c>
      <c r="B322" s="4" t="s">
        <v>451</v>
      </c>
      <c r="C322" s="4" t="s">
        <v>1166</v>
      </c>
      <c r="D322" s="4" t="s">
        <v>1167</v>
      </c>
      <c r="E322" s="5" t="s">
        <v>212</v>
      </c>
      <c r="F322" s="4" t="s">
        <v>1036</v>
      </c>
    </row>
    <row r="323" spans="1:6" x14ac:dyDescent="0.2">
      <c r="A323" s="4" t="s">
        <v>286</v>
      </c>
      <c r="B323" s="4" t="s">
        <v>463</v>
      </c>
      <c r="C323" s="4" t="s">
        <v>1168</v>
      </c>
      <c r="D323" s="4" t="s">
        <v>1169</v>
      </c>
      <c r="E323" s="5" t="s">
        <v>212</v>
      </c>
      <c r="F323" s="4" t="s">
        <v>1162</v>
      </c>
    </row>
    <row r="324" spans="1:6" x14ac:dyDescent="0.2">
      <c r="A324" s="4" t="s">
        <v>287</v>
      </c>
      <c r="B324" s="4" t="s">
        <v>512</v>
      </c>
      <c r="C324" s="4" t="s">
        <v>1170</v>
      </c>
      <c r="D324" s="4" t="s">
        <v>1171</v>
      </c>
      <c r="E324" s="5" t="s">
        <v>237</v>
      </c>
      <c r="F324" s="4" t="s">
        <v>1172</v>
      </c>
    </row>
    <row r="325" spans="1:6" x14ac:dyDescent="0.2">
      <c r="A325" s="4" t="s">
        <v>288</v>
      </c>
      <c r="B325" s="4" t="s">
        <v>427</v>
      </c>
      <c r="C325" s="4" t="s">
        <v>1173</v>
      </c>
      <c r="D325" s="4" t="s">
        <v>1174</v>
      </c>
      <c r="E325" s="5" t="s">
        <v>248</v>
      </c>
      <c r="F325" s="4" t="s">
        <v>1172</v>
      </c>
    </row>
    <row r="326" spans="1:6" x14ac:dyDescent="0.2">
      <c r="A326" s="4" t="s">
        <v>289</v>
      </c>
      <c r="B326" s="4" t="s">
        <v>396</v>
      </c>
      <c r="C326" s="4" t="s">
        <v>1175</v>
      </c>
      <c r="D326" s="4" t="s">
        <v>1176</v>
      </c>
      <c r="E326" s="5" t="s">
        <v>243</v>
      </c>
      <c r="F326" s="4" t="s">
        <v>1177</v>
      </c>
    </row>
    <row r="327" spans="1:6" x14ac:dyDescent="0.2">
      <c r="A327" s="4" t="s">
        <v>290</v>
      </c>
      <c r="B327" s="4" t="s">
        <v>491</v>
      </c>
      <c r="C327" s="4" t="s">
        <v>1113</v>
      </c>
      <c r="D327" s="4" t="s">
        <v>1178</v>
      </c>
      <c r="E327" s="5" t="s">
        <v>250</v>
      </c>
      <c r="F327" s="4" t="s">
        <v>1179</v>
      </c>
    </row>
    <row r="328" spans="1:6" x14ac:dyDescent="0.2">
      <c r="A328" s="4" t="s">
        <v>291</v>
      </c>
      <c r="B328" s="4" t="s">
        <v>672</v>
      </c>
      <c r="C328" s="4" t="s">
        <v>1180</v>
      </c>
      <c r="D328" s="4" t="s">
        <v>1181</v>
      </c>
      <c r="E328" s="5" t="s">
        <v>254</v>
      </c>
      <c r="F328" s="4" t="s">
        <v>1182</v>
      </c>
    </row>
    <row r="329" spans="1:6" x14ac:dyDescent="0.2">
      <c r="A329" s="4" t="s">
        <v>292</v>
      </c>
      <c r="B329" s="4" t="s">
        <v>1090</v>
      </c>
      <c r="C329" s="4" t="s">
        <v>441</v>
      </c>
      <c r="D329" s="4" t="s">
        <v>687</v>
      </c>
      <c r="E329" s="5" t="s">
        <v>260</v>
      </c>
      <c r="F329" s="4" t="s">
        <v>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Formatted</vt:lpstr>
      <vt:lpstr>WSJ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Bilyk</dc:creator>
  <cp:lastModifiedBy>Joakim Bilyk</cp:lastModifiedBy>
  <dcterms:created xsi:type="dcterms:W3CDTF">2023-02-19T13:54:06Z</dcterms:created>
  <dcterms:modified xsi:type="dcterms:W3CDTF">2023-02-19T14:02:51Z</dcterms:modified>
</cp:coreProperties>
</file>