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isromero/Desktop/La_Liga/ tchouameni/"/>
    </mc:Choice>
  </mc:AlternateContent>
  <xr:revisionPtr revIDLastSave="0" documentId="13_ncr:1_{7A0C45BD-E173-7244-A331-4EFE5B0863F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layer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2" i="1"/>
  <c r="AJ3" i="1"/>
  <c r="AJ4" i="1"/>
  <c r="AJ5" i="1"/>
  <c r="AJ6" i="1"/>
  <c r="AJ7" i="1"/>
  <c r="AJ8" i="1"/>
  <c r="AJ10" i="1"/>
  <c r="AJ11" i="1"/>
  <c r="AJ12" i="1"/>
  <c r="AJ13" i="1"/>
  <c r="AJ14" i="1"/>
  <c r="AJ15" i="1"/>
  <c r="AJ16" i="1"/>
  <c r="AJ17" i="1"/>
  <c r="AJ18" i="1"/>
  <c r="AJ2" i="1"/>
  <c r="AF3" i="1"/>
  <c r="AF4" i="1"/>
  <c r="AF6" i="1"/>
  <c r="AF8" i="1"/>
  <c r="AF10" i="1"/>
  <c r="AF11" i="1"/>
  <c r="AF12" i="1"/>
  <c r="AF13" i="1"/>
  <c r="AF14" i="1"/>
  <c r="AF15" i="1"/>
  <c r="AF16" i="1"/>
  <c r="AF17" i="1"/>
  <c r="AF18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2" i="1"/>
  <c r="Z10" i="1"/>
  <c r="Z13" i="1"/>
  <c r="Z14" i="1"/>
  <c r="Z15" i="1"/>
  <c r="Z16" i="1"/>
  <c r="Z17" i="1"/>
  <c r="Z18" i="1"/>
  <c r="W3" i="1"/>
  <c r="W4" i="1"/>
  <c r="W5" i="1"/>
  <c r="W15" i="1"/>
  <c r="W16" i="1"/>
  <c r="W18" i="1"/>
  <c r="T4" i="1"/>
  <c r="T5" i="1"/>
  <c r="T10" i="1"/>
  <c r="T11" i="1"/>
  <c r="T12" i="1"/>
  <c r="T13" i="1"/>
  <c r="T14" i="1"/>
  <c r="T15" i="1"/>
  <c r="T16" i="1"/>
  <c r="T17" i="1"/>
  <c r="T1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M3" i="1"/>
  <c r="M4" i="1"/>
  <c r="M6" i="1"/>
  <c r="M10" i="1"/>
  <c r="M11" i="1"/>
  <c r="M12" i="1"/>
  <c r="M14" i="1"/>
  <c r="M15" i="1"/>
  <c r="M16" i="1"/>
  <c r="M17" i="1"/>
  <c r="M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<sst xmlns="http://schemas.openxmlformats.org/spreadsheetml/2006/main" count="109" uniqueCount="81">
  <si>
    <t>xG</t>
  </si>
  <si>
    <t>Yellow card</t>
  </si>
  <si>
    <t>Red card</t>
  </si>
  <si>
    <t>Sporting Braga - Real Madrid 1:2</t>
  </si>
  <si>
    <t>Europe. UEFA Champions League</t>
  </si>
  <si>
    <t>2023-10-24</t>
  </si>
  <si>
    <t>LCMF</t>
  </si>
  <si>
    <t>Napoli - Real Madrid 2:3</t>
  </si>
  <si>
    <t>2023-10-03</t>
  </si>
  <si>
    <t>DMF, LCMF</t>
  </si>
  <si>
    <t>Real Madrid - Union Berlin 1:0</t>
  </si>
  <si>
    <t>2023-09-20</t>
  </si>
  <si>
    <t>DMF</t>
  </si>
  <si>
    <t>Manchester City - Real Madrid 4:0</t>
  </si>
  <si>
    <t>2023-05-17</t>
  </si>
  <si>
    <t>RDMF</t>
  </si>
  <si>
    <t>Real Madrid - Manchester City 1:1</t>
  </si>
  <si>
    <t>2023-05-09</t>
  </si>
  <si>
    <t>Chelsea - Real Madrid 0:2</t>
  </si>
  <si>
    <t>2023-04-18</t>
  </si>
  <si>
    <t>Real Madrid - Chelsea 2:0</t>
  </si>
  <si>
    <t>2023-04-12</t>
  </si>
  <si>
    <t>Real Madrid - Liverpool 1:0</t>
  </si>
  <si>
    <t>2023-03-15</t>
  </si>
  <si>
    <t>RB Leipzig - Real Madrid 3:2</t>
  </si>
  <si>
    <t>2022-10-25</t>
  </si>
  <si>
    <t>DMF, RDMF</t>
  </si>
  <si>
    <t>Shakhtar Donetsk - Real Madrid 1:1</t>
  </si>
  <si>
    <t>2022-10-11</t>
  </si>
  <si>
    <t>Real Madrid - Shakhtar Donetsk 2:1</t>
  </si>
  <si>
    <t>2022-10-05</t>
  </si>
  <si>
    <t>Real Madrid - RB Leipzig 2:0</t>
  </si>
  <si>
    <t>2022-09-14</t>
  </si>
  <si>
    <t>Celtic - Real Madrid 0:3</t>
  </si>
  <si>
    <t>2022-09-06</t>
  </si>
  <si>
    <t>Shakhtar Donetsk - Monaco 2:2 (E)</t>
  </si>
  <si>
    <t>2021-08-25</t>
  </si>
  <si>
    <t>Monaco - Shakhtar Donetsk 0:1</t>
  </si>
  <si>
    <t>2021-08-17</t>
  </si>
  <si>
    <t>Monaco - Sparta Praha 3:1</t>
  </si>
  <si>
    <t>2021-08-10</t>
  </si>
  <si>
    <t>Sparta Praha - Monaco 0:2</t>
  </si>
  <si>
    <t>2021-08-03</t>
  </si>
  <si>
    <t>shots_on_targer</t>
  </si>
  <si>
    <t>shots</t>
  </si>
  <si>
    <t>total_actions_successful</t>
  </si>
  <si>
    <t>total_actions</t>
  </si>
  <si>
    <t>goals</t>
  </si>
  <si>
    <t>assists</t>
  </si>
  <si>
    <t>passes_accurate</t>
  </si>
  <si>
    <t>passes</t>
  </si>
  <si>
    <t>pass_accuracy_percent</t>
  </si>
  <si>
    <t>shots_on_target_percent</t>
  </si>
  <si>
    <t>total_actions_percent</t>
  </si>
  <si>
    <t>long_passes_accurate</t>
  </si>
  <si>
    <t>long_passes_percent</t>
  </si>
  <si>
    <t>long_passes</t>
  </si>
  <si>
    <t>crosses_accurate</t>
  </si>
  <si>
    <t>crosses</t>
  </si>
  <si>
    <t>crosses_percent</t>
  </si>
  <si>
    <t>dribbles_successful</t>
  </si>
  <si>
    <t>dribbles_percent</t>
  </si>
  <si>
    <t>dribbles</t>
  </si>
  <si>
    <t>competition</t>
  </si>
  <si>
    <t>date</t>
  </si>
  <si>
    <t>position</t>
  </si>
  <si>
    <t>duels_won</t>
  </si>
  <si>
    <t>duels</t>
  </si>
  <si>
    <t>duels_percent</t>
  </si>
  <si>
    <t>aerials_duels_won</t>
  </si>
  <si>
    <t>aerial_duels</t>
  </si>
  <si>
    <t>aerial_duels_percent</t>
  </si>
  <si>
    <t>interceptions</t>
  </si>
  <si>
    <t>losses_own_half</t>
  </si>
  <si>
    <t>losses_percent</t>
  </si>
  <si>
    <t>losses</t>
  </si>
  <si>
    <t>recoveries_opp_half</t>
  </si>
  <si>
    <t>recoveries</t>
  </si>
  <si>
    <t>recoveries_percent</t>
  </si>
  <si>
    <t>match</t>
  </si>
  <si>
    <t>minutes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</si>
</sst>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8"/>
  <sheetViews>
    <sheetView tabSelected="1" showOutlineSymbols="0" showWhiteSpace="0" topLeftCell="AE1" zoomScale="120" zoomScaleNormal="120" workbookViewId="0">
      <selection activeCell="AM27" sqref="AM27"/>
    </sheetView>
  </sheetViews>
  <sheetFormatPr baseColWidth="10" defaultColWidth="8.83203125" defaultRowHeight="14" x14ac:dyDescent="0.15"/>
  <cols>
    <col min="1" max="1" width="25.1640625" bestFit="1" customWidth="1"/>
    <col min="2" max="2" width="29.5" bestFit="1" customWidth="1"/>
    <col min="3" max="3" width="11.83203125" bestFit="1" customWidth="1"/>
    <col min="4" max="4" width="10.83203125" bestFit="1" customWidth="1"/>
    <col min="5" max="5" width="13" bestFit="1" customWidth="1"/>
    <col min="6" max="6" width="11.33203125" bestFit="1" customWidth="1"/>
    <col min="7" max="7" width="21.5" bestFit="1" customWidth="1"/>
    <col min="8" max="8" width="18.6640625" bestFit="1" customWidth="1"/>
    <col min="9" max="9" width="6" bestFit="1" customWidth="1"/>
    <col min="10" max="10" width="7.1640625" bestFit="1" customWidth="1"/>
    <col min="11" max="12" width="14.5" bestFit="1" customWidth="1"/>
    <col min="13" max="13" width="21.83203125" bestFit="1" customWidth="1"/>
    <col min="14" max="14" width="6.33203125" bestFit="1" customWidth="1"/>
    <col min="15" max="15" width="7.33203125" bestFit="1" customWidth="1"/>
    <col min="16" max="16" width="15.33203125" bestFit="1" customWidth="1"/>
    <col min="17" max="17" width="21.1640625" bestFit="1" customWidth="1"/>
    <col min="18" max="18" width="11.5" bestFit="1" customWidth="1"/>
    <col min="19" max="19" width="19.83203125" bestFit="1" customWidth="1"/>
    <col min="20" max="20" width="18.83203125" bestFit="1" customWidth="1"/>
    <col min="21" max="21" width="11.83203125" bestFit="1" customWidth="1"/>
    <col min="22" max="22" width="16" bestFit="1" customWidth="1"/>
    <col min="23" max="23" width="15" bestFit="1" customWidth="1"/>
    <col min="24" max="24" width="7.5" bestFit="1" customWidth="1"/>
    <col min="25" max="25" width="17.5" bestFit="1" customWidth="1"/>
    <col min="26" max="26" width="14.6640625" bestFit="1" customWidth="1"/>
    <col min="27" max="27" width="13" bestFit="1" customWidth="1"/>
    <col min="28" max="28" width="9.83203125" bestFit="1" customWidth="1"/>
    <col min="29" max="29" width="12.6640625" bestFit="1" customWidth="1"/>
    <col min="30" max="30" width="10.83203125" bestFit="1" customWidth="1"/>
    <col min="31" max="31" width="16.33203125" bestFit="1" customWidth="1"/>
    <col min="32" max="32" width="18.1640625" bestFit="1" customWidth="1"/>
    <col min="33" max="33" width="11.6640625" bestFit="1" customWidth="1"/>
    <col min="34" max="34" width="6.5" bestFit="1" customWidth="1"/>
    <col min="35" max="35" width="14.6640625" bestFit="1" customWidth="1"/>
    <col min="36" max="36" width="13.6640625" bestFit="1" customWidth="1"/>
    <col min="37" max="37" width="9.83203125" bestFit="1" customWidth="1"/>
    <col min="38" max="38" width="17.83203125" bestFit="1" customWidth="1"/>
    <col min="39" max="39" width="17.1640625" bestFit="1" customWidth="1"/>
    <col min="40" max="40" width="9.6640625" bestFit="1" customWidth="1"/>
    <col min="41" max="41" width="8.6640625" bestFit="1" customWidth="1"/>
  </cols>
  <sheetData>
    <row r="1" spans="1:41" ht="56" customHeight="1" x14ac:dyDescent="0.15">
      <c r="A1" t="s">
        <v>79</v>
      </c>
      <c r="B1" t="s">
        <v>63</v>
      </c>
      <c r="C1" t="s">
        <v>64</v>
      </c>
      <c r="D1" t="s">
        <v>65</v>
      </c>
      <c r="E1" t="s">
        <v>80</v>
      </c>
      <c r="F1" t="s">
        <v>46</v>
      </c>
      <c r="G1" t="s">
        <v>45</v>
      </c>
      <c r="H1" t="s">
        <v>53</v>
      </c>
      <c r="I1" t="s">
        <v>47</v>
      </c>
      <c r="J1" t="s">
        <v>48</v>
      </c>
      <c r="K1" t="s">
        <v>44</v>
      </c>
      <c r="L1" t="s">
        <v>43</v>
      </c>
      <c r="M1" t="s">
        <v>52</v>
      </c>
      <c r="N1" t="s">
        <v>0</v>
      </c>
      <c r="O1" t="s">
        <v>50</v>
      </c>
      <c r="P1" t="s">
        <v>49</v>
      </c>
      <c r="Q1" t="s">
        <v>51</v>
      </c>
      <c r="R1" t="s">
        <v>56</v>
      </c>
      <c r="S1" t="s">
        <v>54</v>
      </c>
      <c r="T1" t="s">
        <v>55</v>
      </c>
      <c r="U1" t="s">
        <v>58</v>
      </c>
      <c r="V1" t="s">
        <v>57</v>
      </c>
      <c r="W1" t="s">
        <v>59</v>
      </c>
      <c r="X1" t="s">
        <v>62</v>
      </c>
      <c r="Y1" t="s">
        <v>60</v>
      </c>
      <c r="Z1" t="s">
        <v>61</v>
      </c>
      <c r="AA1" t="s">
        <v>67</v>
      </c>
      <c r="AB1" t="s">
        <v>66</v>
      </c>
      <c r="AC1" t="s">
        <v>68</v>
      </c>
      <c r="AD1" t="s">
        <v>70</v>
      </c>
      <c r="AE1" t="s">
        <v>69</v>
      </c>
      <c r="AF1" t="s">
        <v>71</v>
      </c>
      <c r="AG1" t="s">
        <v>72</v>
      </c>
      <c r="AH1" t="s">
        <v>75</v>
      </c>
      <c r="AI1" t="s">
        <v>73</v>
      </c>
      <c r="AJ1" t="s">
        <v>74</v>
      </c>
      <c r="AK1" t="s">
        <v>77</v>
      </c>
      <c r="AL1" t="s">
        <v>76</v>
      </c>
      <c r="AM1" t="s">
        <v>78</v>
      </c>
      <c r="AN1" t="s">
        <v>1</v>
      </c>
      <c r="AO1" t="s">
        <v>2</v>
      </c>
    </row>
    <row r="2" spans="1:41" ht="12" customHeight="1" x14ac:dyDescent="0.15">
      <c r="A2" t="s">
        <v>3</v>
      </c>
      <c r="B2" t="s">
        <v>4</v>
      </c>
      <c r="C2" t="s">
        <v>5</v>
      </c>
      <c r="D2" t="s">
        <v>6</v>
      </c>
      <c r="E2">
        <v>24</v>
      </c>
      <c r="F2">
        <v>14</v>
      </c>
      <c r="G2">
        <v>11</v>
      </c>
      <c r="H2" s="1">
        <f>(G2/F2)*100</f>
        <v>78.571428571428569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8</v>
      </c>
      <c r="P2">
        <v>7</v>
      </c>
      <c r="Q2" s="1">
        <f>(P2/O2)*100</f>
        <v>87.5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3</v>
      </c>
      <c r="AC2" s="1">
        <f>(AB2/AA2)*100</f>
        <v>100</v>
      </c>
      <c r="AD2">
        <v>3</v>
      </c>
      <c r="AE2">
        <v>3</v>
      </c>
      <c r="AF2" s="1">
        <f>(AE2/AD2)*100</f>
        <v>100</v>
      </c>
      <c r="AG2">
        <v>2</v>
      </c>
      <c r="AH2">
        <v>4</v>
      </c>
      <c r="AI2">
        <v>2</v>
      </c>
      <c r="AJ2" s="1">
        <f>(AI2/AH2)*100</f>
        <v>50</v>
      </c>
      <c r="AK2">
        <v>2</v>
      </c>
      <c r="AL2">
        <v>1</v>
      </c>
      <c r="AM2" s="1">
        <f>(AL2/AK2)*100</f>
        <v>50</v>
      </c>
      <c r="AN2">
        <v>0</v>
      </c>
      <c r="AO2">
        <v>0</v>
      </c>
    </row>
    <row r="3" spans="1:41" ht="12" customHeight="1" x14ac:dyDescent="0.15">
      <c r="A3" t="s">
        <v>7</v>
      </c>
      <c r="B3" t="s">
        <v>4</v>
      </c>
      <c r="C3" t="s">
        <v>8</v>
      </c>
      <c r="D3" t="s">
        <v>9</v>
      </c>
      <c r="E3">
        <v>96</v>
      </c>
      <c r="F3">
        <v>81</v>
      </c>
      <c r="G3">
        <v>68</v>
      </c>
      <c r="H3" s="1">
        <f t="shared" ref="H3:H18" si="0">(G3/F3)*100</f>
        <v>83.950617283950606</v>
      </c>
      <c r="I3">
        <v>0</v>
      </c>
      <c r="J3">
        <v>0</v>
      </c>
      <c r="K3">
        <v>2</v>
      </c>
      <c r="L3">
        <v>0</v>
      </c>
      <c r="M3">
        <f t="shared" ref="M3:M18" si="1">(L3/K3)*100</f>
        <v>0</v>
      </c>
      <c r="N3">
        <v>0.14000000000000001</v>
      </c>
      <c r="O3">
        <v>63</v>
      </c>
      <c r="P3">
        <v>60</v>
      </c>
      <c r="Q3" s="1">
        <f t="shared" ref="Q3:Q18" si="2">(P3/O3)*100</f>
        <v>95.238095238095227</v>
      </c>
      <c r="R3">
        <v>0</v>
      </c>
      <c r="S3">
        <v>0</v>
      </c>
      <c r="T3">
        <v>0</v>
      </c>
      <c r="U3">
        <v>1</v>
      </c>
      <c r="V3">
        <v>1</v>
      </c>
      <c r="W3">
        <f t="shared" ref="W3:W18" si="3">(V3/U3)*100</f>
        <v>100</v>
      </c>
      <c r="X3">
        <v>0</v>
      </c>
      <c r="Y3">
        <v>0</v>
      </c>
      <c r="Z3">
        <v>0</v>
      </c>
      <c r="AA3">
        <v>11</v>
      </c>
      <c r="AB3">
        <v>8</v>
      </c>
      <c r="AC3" s="1">
        <f t="shared" ref="AC3:AC18" si="4">(AB3/AA3)*100</f>
        <v>72.727272727272734</v>
      </c>
      <c r="AD3">
        <v>7</v>
      </c>
      <c r="AE3">
        <v>7</v>
      </c>
      <c r="AF3" s="1">
        <f t="shared" ref="AF3:AF18" si="5">(AE3/AD3)*100</f>
        <v>100</v>
      </c>
      <c r="AG3">
        <v>3</v>
      </c>
      <c r="AH3">
        <v>6</v>
      </c>
      <c r="AI3">
        <v>2</v>
      </c>
      <c r="AJ3" s="1">
        <f t="shared" ref="AJ3:AJ18" si="6">(AI3/AH3)*100</f>
        <v>33.333333333333329</v>
      </c>
      <c r="AK3">
        <v>5</v>
      </c>
      <c r="AL3">
        <v>3</v>
      </c>
      <c r="AM3" s="1">
        <f t="shared" ref="AM3:AM18" si="7">(AL3/AK3)*100</f>
        <v>60</v>
      </c>
      <c r="AN3">
        <v>0</v>
      </c>
      <c r="AO3">
        <v>0</v>
      </c>
    </row>
    <row r="4" spans="1:41" ht="12" customHeight="1" x14ac:dyDescent="0.15">
      <c r="A4" t="s">
        <v>10</v>
      </c>
      <c r="B4" t="s">
        <v>4</v>
      </c>
      <c r="C4" t="s">
        <v>11</v>
      </c>
      <c r="D4" t="s">
        <v>12</v>
      </c>
      <c r="E4">
        <v>67</v>
      </c>
      <c r="F4">
        <v>94</v>
      </c>
      <c r="G4">
        <v>83</v>
      </c>
      <c r="H4" s="1">
        <f t="shared" si="0"/>
        <v>88.297872340425528</v>
      </c>
      <c r="I4">
        <v>0</v>
      </c>
      <c r="J4">
        <v>0</v>
      </c>
      <c r="K4">
        <v>2</v>
      </c>
      <c r="L4">
        <v>0</v>
      </c>
      <c r="M4">
        <f t="shared" si="1"/>
        <v>0</v>
      </c>
      <c r="N4">
        <v>0.01</v>
      </c>
      <c r="O4">
        <v>83</v>
      </c>
      <c r="P4">
        <v>79</v>
      </c>
      <c r="Q4" s="1">
        <f t="shared" si="2"/>
        <v>95.180722891566262</v>
      </c>
      <c r="R4">
        <v>4</v>
      </c>
      <c r="S4">
        <v>3</v>
      </c>
      <c r="T4">
        <f t="shared" ref="T3:T18" si="8">(S4/R4)*100</f>
        <v>75</v>
      </c>
      <c r="U4">
        <v>2</v>
      </c>
      <c r="V4">
        <v>0</v>
      </c>
      <c r="W4">
        <f t="shared" si="3"/>
        <v>0</v>
      </c>
      <c r="X4">
        <v>0</v>
      </c>
      <c r="Y4">
        <v>0</v>
      </c>
      <c r="Z4">
        <v>0</v>
      </c>
      <c r="AA4">
        <v>5</v>
      </c>
      <c r="AB4">
        <v>3</v>
      </c>
      <c r="AC4" s="1">
        <f t="shared" si="4"/>
        <v>60</v>
      </c>
      <c r="AD4">
        <v>2</v>
      </c>
      <c r="AE4">
        <v>1</v>
      </c>
      <c r="AF4" s="1">
        <f t="shared" si="5"/>
        <v>50</v>
      </c>
      <c r="AG4">
        <v>1</v>
      </c>
      <c r="AH4">
        <v>4</v>
      </c>
      <c r="AI4">
        <v>0</v>
      </c>
      <c r="AJ4" s="1">
        <f t="shared" si="6"/>
        <v>0</v>
      </c>
      <c r="AK4">
        <v>7</v>
      </c>
      <c r="AL4">
        <v>4</v>
      </c>
      <c r="AM4" s="1">
        <f t="shared" si="7"/>
        <v>57.142857142857139</v>
      </c>
      <c r="AN4">
        <v>37</v>
      </c>
      <c r="AO4">
        <v>0</v>
      </c>
    </row>
    <row r="5" spans="1:41" ht="12" customHeight="1" x14ac:dyDescent="0.15">
      <c r="A5" t="s">
        <v>13</v>
      </c>
      <c r="B5" t="s">
        <v>4</v>
      </c>
      <c r="C5" t="s">
        <v>14</v>
      </c>
      <c r="D5" t="s">
        <v>15</v>
      </c>
      <c r="E5">
        <v>14</v>
      </c>
      <c r="F5">
        <v>15</v>
      </c>
      <c r="G5">
        <v>12</v>
      </c>
      <c r="H5" s="1">
        <f t="shared" si="0"/>
        <v>80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14</v>
      </c>
      <c r="P5">
        <v>11</v>
      </c>
      <c r="Q5" s="1">
        <f t="shared" si="2"/>
        <v>78.571428571428569</v>
      </c>
      <c r="R5">
        <v>1</v>
      </c>
      <c r="S5">
        <v>1</v>
      </c>
      <c r="T5">
        <f t="shared" si="8"/>
        <v>100</v>
      </c>
      <c r="U5">
        <v>1</v>
      </c>
      <c r="V5">
        <v>0</v>
      </c>
      <c r="W5">
        <f t="shared" si="3"/>
        <v>0</v>
      </c>
      <c r="X5">
        <v>0</v>
      </c>
      <c r="Y5">
        <v>0</v>
      </c>
      <c r="Z5">
        <v>0</v>
      </c>
      <c r="AA5">
        <v>1</v>
      </c>
      <c r="AB5">
        <v>1</v>
      </c>
      <c r="AC5" s="1">
        <f t="shared" si="4"/>
        <v>100</v>
      </c>
      <c r="AD5">
        <v>0</v>
      </c>
      <c r="AE5">
        <v>0</v>
      </c>
      <c r="AF5" s="1">
        <v>0</v>
      </c>
      <c r="AG5">
        <v>1</v>
      </c>
      <c r="AH5">
        <v>3</v>
      </c>
      <c r="AI5">
        <v>0</v>
      </c>
      <c r="AJ5" s="1">
        <f t="shared" si="6"/>
        <v>0</v>
      </c>
      <c r="AK5">
        <v>1</v>
      </c>
      <c r="AL5">
        <v>1</v>
      </c>
      <c r="AM5" s="1">
        <f t="shared" si="7"/>
        <v>100</v>
      </c>
      <c r="AN5">
        <v>0</v>
      </c>
      <c r="AO5">
        <v>0</v>
      </c>
    </row>
    <row r="6" spans="1:41" ht="12" customHeight="1" x14ac:dyDescent="0.15">
      <c r="A6" t="s">
        <v>16</v>
      </c>
      <c r="B6" t="s">
        <v>4</v>
      </c>
      <c r="C6" t="s">
        <v>17</v>
      </c>
      <c r="D6" t="s">
        <v>12</v>
      </c>
      <c r="E6">
        <v>10</v>
      </c>
      <c r="F6">
        <v>12</v>
      </c>
      <c r="G6">
        <v>9</v>
      </c>
      <c r="H6" s="1">
        <f t="shared" si="0"/>
        <v>75</v>
      </c>
      <c r="I6">
        <v>0</v>
      </c>
      <c r="J6">
        <v>0</v>
      </c>
      <c r="K6">
        <v>1</v>
      </c>
      <c r="L6">
        <v>1</v>
      </c>
      <c r="M6">
        <f t="shared" si="1"/>
        <v>100</v>
      </c>
      <c r="N6">
        <v>0.04</v>
      </c>
      <c r="O6">
        <v>9</v>
      </c>
      <c r="P6">
        <v>8</v>
      </c>
      <c r="Q6" s="1">
        <f t="shared" si="2"/>
        <v>88.888888888888886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</v>
      </c>
      <c r="AB6">
        <v>0</v>
      </c>
      <c r="AC6" s="1">
        <f t="shared" si="4"/>
        <v>0</v>
      </c>
      <c r="AD6">
        <v>2</v>
      </c>
      <c r="AE6">
        <v>0</v>
      </c>
      <c r="AF6" s="1">
        <f t="shared" si="5"/>
        <v>0</v>
      </c>
      <c r="AG6">
        <v>0</v>
      </c>
      <c r="AH6">
        <v>1</v>
      </c>
      <c r="AI6">
        <v>0</v>
      </c>
      <c r="AJ6" s="1">
        <f t="shared" si="6"/>
        <v>0</v>
      </c>
      <c r="AK6">
        <v>1</v>
      </c>
      <c r="AL6">
        <v>0</v>
      </c>
      <c r="AM6" s="1">
        <f t="shared" si="7"/>
        <v>0</v>
      </c>
      <c r="AN6">
        <v>0</v>
      </c>
      <c r="AO6">
        <v>0</v>
      </c>
    </row>
    <row r="7" spans="1:41" ht="12" customHeight="1" x14ac:dyDescent="0.15">
      <c r="A7" t="s">
        <v>18</v>
      </c>
      <c r="B7" t="s">
        <v>4</v>
      </c>
      <c r="C7" t="s">
        <v>19</v>
      </c>
      <c r="D7" t="s">
        <v>12</v>
      </c>
      <c r="E7">
        <v>23</v>
      </c>
      <c r="F7">
        <v>17</v>
      </c>
      <c r="G7">
        <v>14</v>
      </c>
      <c r="H7" s="1">
        <f t="shared" si="0"/>
        <v>82.35294117647058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13</v>
      </c>
      <c r="P7">
        <v>12</v>
      </c>
      <c r="Q7" s="1">
        <f t="shared" si="2"/>
        <v>92.307692307692307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</v>
      </c>
      <c r="AB7">
        <v>1</v>
      </c>
      <c r="AC7" s="1">
        <f t="shared" si="4"/>
        <v>50</v>
      </c>
      <c r="AD7">
        <v>0</v>
      </c>
      <c r="AE7">
        <v>0</v>
      </c>
      <c r="AF7" s="1">
        <v>0</v>
      </c>
      <c r="AG7">
        <v>1</v>
      </c>
      <c r="AH7">
        <v>1</v>
      </c>
      <c r="AI7">
        <v>0</v>
      </c>
      <c r="AJ7" s="1">
        <f t="shared" si="6"/>
        <v>0</v>
      </c>
      <c r="AK7">
        <v>1</v>
      </c>
      <c r="AL7">
        <v>1</v>
      </c>
      <c r="AM7" s="1">
        <f t="shared" si="7"/>
        <v>100</v>
      </c>
      <c r="AN7">
        <v>0</v>
      </c>
      <c r="AO7">
        <v>0</v>
      </c>
    </row>
    <row r="8" spans="1:41" ht="12" customHeight="1" x14ac:dyDescent="0.15">
      <c r="A8" t="s">
        <v>20</v>
      </c>
      <c r="B8" t="s">
        <v>4</v>
      </c>
      <c r="C8" t="s">
        <v>21</v>
      </c>
      <c r="D8" t="s">
        <v>12</v>
      </c>
      <c r="E8">
        <v>11</v>
      </c>
      <c r="F8">
        <v>13</v>
      </c>
      <c r="G8">
        <v>10</v>
      </c>
      <c r="H8" s="1">
        <f t="shared" si="0"/>
        <v>76.923076923076934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10</v>
      </c>
      <c r="P8">
        <v>10</v>
      </c>
      <c r="Q8" s="1">
        <f t="shared" si="2"/>
        <v>100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</v>
      </c>
      <c r="AB8">
        <v>0</v>
      </c>
      <c r="AC8" s="1">
        <f t="shared" si="4"/>
        <v>0</v>
      </c>
      <c r="AD8">
        <v>1</v>
      </c>
      <c r="AE8">
        <v>0</v>
      </c>
      <c r="AF8" s="1">
        <f t="shared" si="5"/>
        <v>0</v>
      </c>
      <c r="AG8">
        <v>1</v>
      </c>
      <c r="AH8">
        <v>1</v>
      </c>
      <c r="AI8">
        <v>1</v>
      </c>
      <c r="AJ8" s="1">
        <f t="shared" si="6"/>
        <v>100</v>
      </c>
      <c r="AK8">
        <v>2</v>
      </c>
      <c r="AL8">
        <v>1</v>
      </c>
      <c r="AM8" s="1">
        <f t="shared" si="7"/>
        <v>50</v>
      </c>
      <c r="AN8">
        <v>0</v>
      </c>
      <c r="AO8">
        <v>0</v>
      </c>
    </row>
    <row r="9" spans="1:41" ht="12" customHeight="1" x14ac:dyDescent="0.15">
      <c r="A9" t="s">
        <v>22</v>
      </c>
      <c r="B9" t="s">
        <v>4</v>
      </c>
      <c r="C9" t="s">
        <v>23</v>
      </c>
      <c r="D9" t="s">
        <v>12</v>
      </c>
      <c r="E9">
        <v>11</v>
      </c>
      <c r="F9">
        <v>7</v>
      </c>
      <c r="G9">
        <v>5</v>
      </c>
      <c r="H9" s="1">
        <f t="shared" si="0"/>
        <v>71.428571428571431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</v>
      </c>
      <c r="P9">
        <v>4</v>
      </c>
      <c r="Q9" s="1">
        <f t="shared" si="2"/>
        <v>100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</v>
      </c>
      <c r="AB9">
        <v>1</v>
      </c>
      <c r="AC9" s="1">
        <f t="shared" si="4"/>
        <v>50</v>
      </c>
      <c r="AD9">
        <v>0</v>
      </c>
      <c r="AE9">
        <v>0</v>
      </c>
      <c r="AF9" s="1">
        <v>0</v>
      </c>
      <c r="AG9">
        <v>0</v>
      </c>
      <c r="AH9">
        <v>0</v>
      </c>
      <c r="AI9">
        <v>0</v>
      </c>
      <c r="AJ9" s="1">
        <v>0</v>
      </c>
      <c r="AK9">
        <v>1</v>
      </c>
      <c r="AL9">
        <v>0</v>
      </c>
      <c r="AM9" s="1">
        <f t="shared" si="7"/>
        <v>0</v>
      </c>
      <c r="AN9">
        <v>0</v>
      </c>
      <c r="AO9">
        <v>0</v>
      </c>
    </row>
    <row r="10" spans="1:41" ht="12" customHeight="1" x14ac:dyDescent="0.15">
      <c r="A10" t="s">
        <v>24</v>
      </c>
      <c r="B10" t="s">
        <v>4</v>
      </c>
      <c r="C10" t="s">
        <v>25</v>
      </c>
      <c r="D10" t="s">
        <v>26</v>
      </c>
      <c r="E10">
        <v>94</v>
      </c>
      <c r="F10">
        <v>98</v>
      </c>
      <c r="G10">
        <v>81</v>
      </c>
      <c r="H10" s="1">
        <f t="shared" si="0"/>
        <v>82.653061224489804</v>
      </c>
      <c r="I10">
        <v>0</v>
      </c>
      <c r="J10">
        <v>0</v>
      </c>
      <c r="K10">
        <v>2</v>
      </c>
      <c r="L10">
        <v>0</v>
      </c>
      <c r="M10">
        <f t="shared" si="1"/>
        <v>0</v>
      </c>
      <c r="N10">
        <v>0.42</v>
      </c>
      <c r="O10">
        <v>68</v>
      </c>
      <c r="P10">
        <v>67</v>
      </c>
      <c r="Q10" s="1">
        <f t="shared" si="2"/>
        <v>98.529411764705884</v>
      </c>
      <c r="R10">
        <v>2</v>
      </c>
      <c r="S10">
        <v>2</v>
      </c>
      <c r="T10">
        <f t="shared" si="8"/>
        <v>100</v>
      </c>
      <c r="U10">
        <v>0</v>
      </c>
      <c r="V10">
        <v>0</v>
      </c>
      <c r="W10">
        <v>0</v>
      </c>
      <c r="X10">
        <v>1</v>
      </c>
      <c r="Y10">
        <v>0</v>
      </c>
      <c r="Z10">
        <f t="shared" ref="Z3:Z18" si="9">(Y10/X10)*100</f>
        <v>0</v>
      </c>
      <c r="AA10">
        <v>25</v>
      </c>
      <c r="AB10">
        <v>13</v>
      </c>
      <c r="AC10" s="1">
        <f t="shared" si="4"/>
        <v>52</v>
      </c>
      <c r="AD10">
        <v>3</v>
      </c>
      <c r="AE10">
        <v>2</v>
      </c>
      <c r="AF10" s="1">
        <f t="shared" si="5"/>
        <v>66.666666666666657</v>
      </c>
      <c r="AG10">
        <v>3</v>
      </c>
      <c r="AH10">
        <v>6</v>
      </c>
      <c r="AI10">
        <v>4</v>
      </c>
      <c r="AJ10" s="1">
        <f t="shared" si="6"/>
        <v>66.666666666666657</v>
      </c>
      <c r="AK10">
        <v>13</v>
      </c>
      <c r="AL10">
        <v>5</v>
      </c>
      <c r="AM10" s="1">
        <f t="shared" si="7"/>
        <v>38.461538461538467</v>
      </c>
      <c r="AN10">
        <v>0</v>
      </c>
      <c r="AO10">
        <v>0</v>
      </c>
    </row>
    <row r="11" spans="1:41" ht="12" customHeight="1" x14ac:dyDescent="0.15">
      <c r="A11" t="s">
        <v>27</v>
      </c>
      <c r="B11" t="s">
        <v>4</v>
      </c>
      <c r="C11" t="s">
        <v>28</v>
      </c>
      <c r="D11" t="s">
        <v>15</v>
      </c>
      <c r="E11">
        <v>57</v>
      </c>
      <c r="F11">
        <v>69</v>
      </c>
      <c r="G11">
        <v>55</v>
      </c>
      <c r="H11" s="1">
        <f t="shared" si="0"/>
        <v>79.710144927536234</v>
      </c>
      <c r="I11">
        <v>0</v>
      </c>
      <c r="J11">
        <v>0</v>
      </c>
      <c r="K11">
        <v>1</v>
      </c>
      <c r="L11">
        <v>0</v>
      </c>
      <c r="M11">
        <f t="shared" si="1"/>
        <v>0</v>
      </c>
      <c r="N11">
        <v>0.18</v>
      </c>
      <c r="O11">
        <v>51</v>
      </c>
      <c r="P11">
        <v>47</v>
      </c>
      <c r="Q11" s="1">
        <f t="shared" si="2"/>
        <v>92.156862745098039</v>
      </c>
      <c r="R11">
        <v>2</v>
      </c>
      <c r="S11">
        <v>1</v>
      </c>
      <c r="T11">
        <f t="shared" si="8"/>
        <v>50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14</v>
      </c>
      <c r="AB11">
        <v>8</v>
      </c>
      <c r="AC11" s="1">
        <f t="shared" si="4"/>
        <v>57.142857142857139</v>
      </c>
      <c r="AD11">
        <v>3</v>
      </c>
      <c r="AE11">
        <v>2</v>
      </c>
      <c r="AF11" s="1">
        <f t="shared" si="5"/>
        <v>66.666666666666657</v>
      </c>
      <c r="AG11">
        <v>2</v>
      </c>
      <c r="AH11">
        <v>7</v>
      </c>
      <c r="AI11">
        <v>3</v>
      </c>
      <c r="AJ11" s="1">
        <f t="shared" si="6"/>
        <v>42.857142857142854</v>
      </c>
      <c r="AK11">
        <v>3</v>
      </c>
      <c r="AL11">
        <v>3</v>
      </c>
      <c r="AM11" s="1">
        <f t="shared" si="7"/>
        <v>100</v>
      </c>
      <c r="AN11">
        <v>0</v>
      </c>
      <c r="AO11">
        <v>0</v>
      </c>
    </row>
    <row r="12" spans="1:41" ht="12" customHeight="1" x14ac:dyDescent="0.15">
      <c r="A12" t="s">
        <v>29</v>
      </c>
      <c r="B12" t="s">
        <v>4</v>
      </c>
      <c r="C12" t="s">
        <v>30</v>
      </c>
      <c r="D12" t="s">
        <v>12</v>
      </c>
      <c r="E12">
        <v>76</v>
      </c>
      <c r="F12">
        <v>77</v>
      </c>
      <c r="G12">
        <v>69</v>
      </c>
      <c r="H12" s="1">
        <f t="shared" si="0"/>
        <v>89.610389610389603</v>
      </c>
      <c r="I12">
        <v>0</v>
      </c>
      <c r="J12">
        <v>0</v>
      </c>
      <c r="K12">
        <v>2</v>
      </c>
      <c r="L12">
        <v>1</v>
      </c>
      <c r="M12">
        <f t="shared" si="1"/>
        <v>50</v>
      </c>
      <c r="N12">
        <v>0.1</v>
      </c>
      <c r="O12">
        <v>61</v>
      </c>
      <c r="P12">
        <v>59</v>
      </c>
      <c r="Q12" s="1">
        <f t="shared" si="2"/>
        <v>96.721311475409834</v>
      </c>
      <c r="R12">
        <v>2</v>
      </c>
      <c r="S12">
        <v>2</v>
      </c>
      <c r="T12">
        <f t="shared" si="8"/>
        <v>100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9</v>
      </c>
      <c r="AB12">
        <v>7</v>
      </c>
      <c r="AC12" s="1">
        <f t="shared" si="4"/>
        <v>77.777777777777786</v>
      </c>
      <c r="AD12">
        <v>3</v>
      </c>
      <c r="AE12">
        <v>3</v>
      </c>
      <c r="AF12" s="1">
        <f t="shared" si="5"/>
        <v>100</v>
      </c>
      <c r="AG12">
        <v>2</v>
      </c>
      <c r="AH12">
        <v>3</v>
      </c>
      <c r="AI12">
        <v>1</v>
      </c>
      <c r="AJ12" s="1">
        <f t="shared" si="6"/>
        <v>33.333333333333329</v>
      </c>
      <c r="AK12">
        <v>5</v>
      </c>
      <c r="AL12">
        <v>4</v>
      </c>
      <c r="AM12" s="1">
        <f t="shared" si="7"/>
        <v>80</v>
      </c>
      <c r="AN12">
        <v>0</v>
      </c>
      <c r="AO12">
        <v>0</v>
      </c>
    </row>
    <row r="13" spans="1:41" ht="12" customHeight="1" x14ac:dyDescent="0.15">
      <c r="A13" t="s">
        <v>31</v>
      </c>
      <c r="B13" t="s">
        <v>4</v>
      </c>
      <c r="C13" t="s">
        <v>32</v>
      </c>
      <c r="D13" t="s">
        <v>12</v>
      </c>
      <c r="E13">
        <v>94</v>
      </c>
      <c r="F13">
        <v>79</v>
      </c>
      <c r="G13">
        <v>61</v>
      </c>
      <c r="H13" s="1">
        <f t="shared" si="0"/>
        <v>77.215189873417728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58</v>
      </c>
      <c r="P13">
        <v>52</v>
      </c>
      <c r="Q13" s="1">
        <f t="shared" si="2"/>
        <v>89.65517241379311</v>
      </c>
      <c r="R13">
        <v>6</v>
      </c>
      <c r="S13">
        <v>5</v>
      </c>
      <c r="T13" s="1">
        <f t="shared" si="8"/>
        <v>83.333333333333343</v>
      </c>
      <c r="U13">
        <v>0</v>
      </c>
      <c r="V13">
        <v>0</v>
      </c>
      <c r="W13">
        <v>0</v>
      </c>
      <c r="X13">
        <v>2</v>
      </c>
      <c r="Y13">
        <v>1</v>
      </c>
      <c r="Z13">
        <f t="shared" si="9"/>
        <v>50</v>
      </c>
      <c r="AA13">
        <v>13</v>
      </c>
      <c r="AB13">
        <v>7</v>
      </c>
      <c r="AC13" s="1">
        <f t="shared" si="4"/>
        <v>53.846153846153847</v>
      </c>
      <c r="AD13">
        <v>2</v>
      </c>
      <c r="AE13">
        <v>0</v>
      </c>
      <c r="AF13" s="1">
        <f t="shared" si="5"/>
        <v>0</v>
      </c>
      <c r="AG13">
        <v>7</v>
      </c>
      <c r="AH13">
        <v>10</v>
      </c>
      <c r="AI13">
        <v>6</v>
      </c>
      <c r="AJ13" s="1">
        <f t="shared" si="6"/>
        <v>60</v>
      </c>
      <c r="AK13">
        <v>12</v>
      </c>
      <c r="AL13">
        <v>5</v>
      </c>
      <c r="AM13" s="1">
        <f t="shared" si="7"/>
        <v>41.666666666666671</v>
      </c>
      <c r="AN13">
        <v>0</v>
      </c>
      <c r="AO13">
        <v>0</v>
      </c>
    </row>
    <row r="14" spans="1:41" ht="12" customHeight="1" x14ac:dyDescent="0.15">
      <c r="A14" t="s">
        <v>33</v>
      </c>
      <c r="B14" t="s">
        <v>4</v>
      </c>
      <c r="C14" t="s">
        <v>34</v>
      </c>
      <c r="D14" t="s">
        <v>12</v>
      </c>
      <c r="E14">
        <v>71</v>
      </c>
      <c r="F14">
        <v>89</v>
      </c>
      <c r="G14">
        <v>71</v>
      </c>
      <c r="H14" s="1">
        <f t="shared" si="0"/>
        <v>79.775280898876403</v>
      </c>
      <c r="I14">
        <v>0</v>
      </c>
      <c r="J14">
        <v>0</v>
      </c>
      <c r="K14">
        <v>1</v>
      </c>
      <c r="L14">
        <v>0</v>
      </c>
      <c r="M14">
        <f t="shared" si="1"/>
        <v>0</v>
      </c>
      <c r="N14">
        <v>0</v>
      </c>
      <c r="O14">
        <v>72</v>
      </c>
      <c r="P14">
        <v>64</v>
      </c>
      <c r="Q14" s="1">
        <f t="shared" si="2"/>
        <v>88.888888888888886</v>
      </c>
      <c r="R14">
        <v>2</v>
      </c>
      <c r="S14">
        <v>2</v>
      </c>
      <c r="T14">
        <f t="shared" si="8"/>
        <v>100</v>
      </c>
      <c r="U14">
        <v>0</v>
      </c>
      <c r="V14">
        <v>0</v>
      </c>
      <c r="W14">
        <v>0</v>
      </c>
      <c r="X14">
        <v>1</v>
      </c>
      <c r="Y14">
        <v>1</v>
      </c>
      <c r="Z14">
        <f t="shared" si="9"/>
        <v>100</v>
      </c>
      <c r="AA14">
        <v>11</v>
      </c>
      <c r="AB14">
        <v>7</v>
      </c>
      <c r="AC14" s="1">
        <f t="shared" si="4"/>
        <v>63.636363636363633</v>
      </c>
      <c r="AD14">
        <v>1</v>
      </c>
      <c r="AE14">
        <v>0</v>
      </c>
      <c r="AF14" s="1">
        <f t="shared" si="5"/>
        <v>0</v>
      </c>
      <c r="AG14">
        <v>7</v>
      </c>
      <c r="AH14">
        <v>6</v>
      </c>
      <c r="AI14">
        <v>1</v>
      </c>
      <c r="AJ14" s="1">
        <f t="shared" si="6"/>
        <v>16.666666666666664</v>
      </c>
      <c r="AK14">
        <v>10</v>
      </c>
      <c r="AL14">
        <v>3</v>
      </c>
      <c r="AM14" s="1">
        <f t="shared" si="7"/>
        <v>30</v>
      </c>
      <c r="AN14">
        <v>0</v>
      </c>
      <c r="AO14">
        <v>0</v>
      </c>
    </row>
    <row r="15" spans="1:41" ht="12" customHeight="1" x14ac:dyDescent="0.15">
      <c r="A15" t="s">
        <v>35</v>
      </c>
      <c r="B15" t="s">
        <v>4</v>
      </c>
      <c r="C15" t="s">
        <v>36</v>
      </c>
      <c r="D15" t="s">
        <v>12</v>
      </c>
      <c r="E15">
        <v>123</v>
      </c>
      <c r="F15">
        <v>101</v>
      </c>
      <c r="G15">
        <v>72</v>
      </c>
      <c r="H15" s="1">
        <f t="shared" si="0"/>
        <v>71.287128712871279</v>
      </c>
      <c r="I15">
        <v>0</v>
      </c>
      <c r="J15">
        <v>0</v>
      </c>
      <c r="K15">
        <v>2</v>
      </c>
      <c r="L15">
        <v>0</v>
      </c>
      <c r="M15">
        <f t="shared" si="1"/>
        <v>0</v>
      </c>
      <c r="N15">
        <v>0.23</v>
      </c>
      <c r="O15">
        <v>61</v>
      </c>
      <c r="P15">
        <v>54</v>
      </c>
      <c r="Q15" s="1">
        <f t="shared" si="2"/>
        <v>88.52459016393442</v>
      </c>
      <c r="R15">
        <v>4</v>
      </c>
      <c r="S15">
        <v>2</v>
      </c>
      <c r="T15">
        <f t="shared" si="8"/>
        <v>50</v>
      </c>
      <c r="U15">
        <v>4</v>
      </c>
      <c r="V15">
        <v>2</v>
      </c>
      <c r="W15">
        <f t="shared" si="3"/>
        <v>50</v>
      </c>
      <c r="X15">
        <v>4</v>
      </c>
      <c r="Y15">
        <v>4</v>
      </c>
      <c r="Z15">
        <f t="shared" si="9"/>
        <v>100</v>
      </c>
      <c r="AA15">
        <v>27</v>
      </c>
      <c r="AB15">
        <v>17</v>
      </c>
      <c r="AC15" s="1">
        <f t="shared" si="4"/>
        <v>62.962962962962962</v>
      </c>
      <c r="AD15">
        <v>2</v>
      </c>
      <c r="AE15">
        <v>2</v>
      </c>
      <c r="AF15" s="1">
        <f t="shared" si="5"/>
        <v>100</v>
      </c>
      <c r="AG15">
        <v>3</v>
      </c>
      <c r="AH15">
        <v>8</v>
      </c>
      <c r="AI15">
        <v>1</v>
      </c>
      <c r="AJ15" s="1">
        <f t="shared" si="6"/>
        <v>12.5</v>
      </c>
      <c r="AK15">
        <v>11</v>
      </c>
      <c r="AL15">
        <v>5</v>
      </c>
      <c r="AM15" s="1">
        <f t="shared" si="7"/>
        <v>45.454545454545453</v>
      </c>
      <c r="AN15">
        <v>0</v>
      </c>
      <c r="AO15">
        <v>0</v>
      </c>
    </row>
    <row r="16" spans="1:41" ht="12" customHeight="1" x14ac:dyDescent="0.15">
      <c r="A16" t="s">
        <v>37</v>
      </c>
      <c r="B16" t="s">
        <v>4</v>
      </c>
      <c r="C16" t="s">
        <v>38</v>
      </c>
      <c r="D16" t="s">
        <v>12</v>
      </c>
      <c r="E16">
        <v>95</v>
      </c>
      <c r="F16">
        <v>79</v>
      </c>
      <c r="G16">
        <v>55</v>
      </c>
      <c r="H16" s="1">
        <f t="shared" si="0"/>
        <v>69.620253164556971</v>
      </c>
      <c r="I16">
        <v>0</v>
      </c>
      <c r="J16">
        <v>0</v>
      </c>
      <c r="K16">
        <v>3</v>
      </c>
      <c r="L16">
        <v>2</v>
      </c>
      <c r="M16" s="1">
        <f t="shared" si="1"/>
        <v>66.666666666666657</v>
      </c>
      <c r="N16">
        <v>0.1</v>
      </c>
      <c r="O16">
        <v>43</v>
      </c>
      <c r="P16">
        <v>39</v>
      </c>
      <c r="Q16" s="1">
        <f t="shared" si="2"/>
        <v>90.697674418604649</v>
      </c>
      <c r="R16">
        <v>1</v>
      </c>
      <c r="S16">
        <v>0</v>
      </c>
      <c r="T16">
        <f t="shared" si="8"/>
        <v>0</v>
      </c>
      <c r="U16">
        <v>1</v>
      </c>
      <c r="V16">
        <v>1</v>
      </c>
      <c r="W16">
        <f t="shared" si="3"/>
        <v>100</v>
      </c>
      <c r="X16">
        <v>1</v>
      </c>
      <c r="Y16">
        <v>0</v>
      </c>
      <c r="Z16">
        <f t="shared" si="9"/>
        <v>0</v>
      </c>
      <c r="AA16">
        <v>27</v>
      </c>
      <c r="AB16">
        <v>14</v>
      </c>
      <c r="AC16" s="1">
        <f t="shared" si="4"/>
        <v>51.851851851851848</v>
      </c>
      <c r="AD16">
        <v>4</v>
      </c>
      <c r="AE16">
        <v>2</v>
      </c>
      <c r="AF16" s="1">
        <f t="shared" si="5"/>
        <v>50</v>
      </c>
      <c r="AG16">
        <v>4</v>
      </c>
      <c r="AH16">
        <v>6</v>
      </c>
      <c r="AI16">
        <v>3</v>
      </c>
      <c r="AJ16" s="1">
        <f t="shared" si="6"/>
        <v>50</v>
      </c>
      <c r="AK16">
        <v>9</v>
      </c>
      <c r="AL16">
        <v>7</v>
      </c>
      <c r="AM16" s="1">
        <f t="shared" si="7"/>
        <v>77.777777777777786</v>
      </c>
      <c r="AN16">
        <v>0</v>
      </c>
      <c r="AO16">
        <v>0</v>
      </c>
    </row>
    <row r="17" spans="1:41" ht="12" customHeight="1" x14ac:dyDescent="0.15">
      <c r="A17" t="s">
        <v>39</v>
      </c>
      <c r="B17" t="s">
        <v>4</v>
      </c>
      <c r="C17" t="s">
        <v>40</v>
      </c>
      <c r="D17" t="s">
        <v>6</v>
      </c>
      <c r="E17">
        <v>61</v>
      </c>
      <c r="F17">
        <v>75</v>
      </c>
      <c r="G17">
        <v>53</v>
      </c>
      <c r="H17" s="1">
        <f t="shared" si="0"/>
        <v>70.666666666666671</v>
      </c>
      <c r="I17">
        <v>0</v>
      </c>
      <c r="J17">
        <v>0</v>
      </c>
      <c r="K17">
        <v>2</v>
      </c>
      <c r="L17">
        <v>0</v>
      </c>
      <c r="M17">
        <f t="shared" si="1"/>
        <v>0</v>
      </c>
      <c r="N17">
        <v>0.18</v>
      </c>
      <c r="O17">
        <v>38</v>
      </c>
      <c r="P17">
        <v>36</v>
      </c>
      <c r="Q17" s="1">
        <f t="shared" si="2"/>
        <v>94.73684210526315</v>
      </c>
      <c r="R17">
        <v>1</v>
      </c>
      <c r="S17">
        <v>0</v>
      </c>
      <c r="T17">
        <f t="shared" si="8"/>
        <v>0</v>
      </c>
      <c r="U17">
        <v>0</v>
      </c>
      <c r="V17">
        <v>0</v>
      </c>
      <c r="W17">
        <v>0</v>
      </c>
      <c r="X17">
        <v>3</v>
      </c>
      <c r="Y17">
        <v>2</v>
      </c>
      <c r="Z17" s="1">
        <f t="shared" si="9"/>
        <v>66.666666666666657</v>
      </c>
      <c r="AA17">
        <v>22</v>
      </c>
      <c r="AB17">
        <v>16</v>
      </c>
      <c r="AC17" s="1">
        <f t="shared" si="4"/>
        <v>72.727272727272734</v>
      </c>
      <c r="AD17">
        <v>2</v>
      </c>
      <c r="AE17">
        <v>1</v>
      </c>
      <c r="AF17" s="1">
        <f t="shared" si="5"/>
        <v>50</v>
      </c>
      <c r="AG17">
        <v>4</v>
      </c>
      <c r="AH17">
        <v>5</v>
      </c>
      <c r="AI17">
        <v>1</v>
      </c>
      <c r="AJ17" s="1">
        <f t="shared" si="6"/>
        <v>20</v>
      </c>
      <c r="AK17">
        <v>9</v>
      </c>
      <c r="AL17">
        <v>3</v>
      </c>
      <c r="AM17" s="1">
        <f t="shared" si="7"/>
        <v>33.333333333333329</v>
      </c>
      <c r="AN17">
        <v>49</v>
      </c>
      <c r="AO17">
        <v>0</v>
      </c>
    </row>
    <row r="18" spans="1:41" ht="12" customHeight="1" x14ac:dyDescent="0.15">
      <c r="A18" t="s">
        <v>41</v>
      </c>
      <c r="B18" t="s">
        <v>4</v>
      </c>
      <c r="C18" t="s">
        <v>42</v>
      </c>
      <c r="D18" t="s">
        <v>6</v>
      </c>
      <c r="E18">
        <v>97</v>
      </c>
      <c r="F18">
        <v>89</v>
      </c>
      <c r="G18">
        <v>66</v>
      </c>
      <c r="H18" s="1">
        <f t="shared" si="0"/>
        <v>74.157303370786522</v>
      </c>
      <c r="I18">
        <v>1</v>
      </c>
      <c r="J18">
        <v>0</v>
      </c>
      <c r="K18">
        <v>1</v>
      </c>
      <c r="L18">
        <v>1</v>
      </c>
      <c r="M18">
        <f t="shared" si="1"/>
        <v>100</v>
      </c>
      <c r="N18">
        <v>0.15</v>
      </c>
      <c r="O18">
        <v>55</v>
      </c>
      <c r="P18">
        <v>49</v>
      </c>
      <c r="Q18" s="1">
        <f t="shared" si="2"/>
        <v>89.090909090909093</v>
      </c>
      <c r="R18">
        <v>2</v>
      </c>
      <c r="S18">
        <v>1</v>
      </c>
      <c r="T18">
        <f t="shared" si="8"/>
        <v>50</v>
      </c>
      <c r="U18">
        <v>1</v>
      </c>
      <c r="V18">
        <v>1</v>
      </c>
      <c r="W18">
        <f t="shared" si="3"/>
        <v>100</v>
      </c>
      <c r="X18">
        <v>1</v>
      </c>
      <c r="Y18">
        <v>0</v>
      </c>
      <c r="Z18">
        <f t="shared" si="9"/>
        <v>0</v>
      </c>
      <c r="AA18">
        <v>19</v>
      </c>
      <c r="AB18">
        <v>13</v>
      </c>
      <c r="AC18" s="1">
        <f t="shared" si="4"/>
        <v>68.421052631578945</v>
      </c>
      <c r="AD18">
        <v>3</v>
      </c>
      <c r="AE18">
        <v>3</v>
      </c>
      <c r="AF18" s="1">
        <f t="shared" si="5"/>
        <v>100</v>
      </c>
      <c r="AG18">
        <v>9</v>
      </c>
      <c r="AH18">
        <v>6</v>
      </c>
      <c r="AI18">
        <v>1</v>
      </c>
      <c r="AJ18" s="1">
        <f t="shared" si="6"/>
        <v>16.666666666666664</v>
      </c>
      <c r="AK18">
        <v>21</v>
      </c>
      <c r="AL18">
        <v>7</v>
      </c>
      <c r="AM18" s="1">
        <f t="shared" si="7"/>
        <v>33.333333333333329</v>
      </c>
      <c r="AN18">
        <v>83</v>
      </c>
      <c r="AO18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Gaby R</cp:lastModifiedBy>
  <dcterms:modified xsi:type="dcterms:W3CDTF">2023-12-05T22:30:20Z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2023-12-04T18:55:10Z</dcterms:created>
  <cp:revision>0</cp:revision>
</cp:coreProperties>
</file>