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ceballos/"/>
    </mc:Choice>
  </mc:AlternateContent>
  <xr:revisionPtr revIDLastSave="0" documentId="13_ncr:1_{08916B18-DD2C-CD4F-83C5-000189195F1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5" i="1"/>
  <c r="AM6" i="1"/>
  <c r="AM2" i="1"/>
  <c r="AJ3" i="1"/>
  <c r="AJ4" i="1"/>
  <c r="AJ5" i="1"/>
  <c r="AJ6" i="1"/>
  <c r="AF2" i="1"/>
  <c r="AC3" i="1"/>
  <c r="AC4" i="1"/>
  <c r="AC5" i="1"/>
  <c r="AC6" i="1"/>
  <c r="AC2" i="1"/>
  <c r="Z4" i="1"/>
  <c r="W4" i="1"/>
  <c r="T3" i="1"/>
  <c r="T4" i="1"/>
  <c r="T5" i="1"/>
  <c r="T6" i="1"/>
  <c r="Q3" i="1"/>
  <c r="Q4" i="1"/>
  <c r="Q5" i="1"/>
  <c r="Q6" i="1"/>
  <c r="Q2" i="1"/>
  <c r="M4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<sst xmlns="http://schemas.openxmlformats.org/spreadsheetml/2006/main" count="59" uniqueCount="51">
  <si>
    <t>xG</t>
  </si>
  <si>
    <t>Real Madrid - Granada 2:0</t>
  </si>
  <si>
    <t>Spain. LaLiga</t>
  </si>
  <si>
    <t>2023-12-02</t>
  </si>
  <si>
    <t>CF</t>
  </si>
  <si>
    <t>Cádiz - Real Madrid 0:3</t>
  </si>
  <si>
    <t>2023-11-26</t>
  </si>
  <si>
    <t>LCMF, LW, RW</t>
  </si>
  <si>
    <t>Real Madrid - Osasuna 4:0</t>
  </si>
  <si>
    <t>2023-10-07</t>
  </si>
  <si>
    <t>LCMF3</t>
  </si>
  <si>
    <t>Girona - Real Madrid 0:3</t>
  </si>
  <si>
    <t>2023-09-30</t>
  </si>
  <si>
    <t>LW</t>
  </si>
  <si>
    <t>Real Madrid - Las Palmas 2:0</t>
  </si>
  <si>
    <t>2023-09-27</t>
  </si>
  <si>
    <t>LW, RCMF</t>
  </si>
  <si>
    <t>match</t>
  </si>
  <si>
    <t>competition</t>
  </si>
  <si>
    <t>date</t>
  </si>
  <si>
    <t>position</t>
  </si>
  <si>
    <t>minutes played</t>
  </si>
  <si>
    <t>total_actions_successful</t>
  </si>
  <si>
    <t>total_actions</t>
  </si>
  <si>
    <t>total_actions_percent</t>
  </si>
  <si>
    <t>goals</t>
  </si>
  <si>
    <t>assists</t>
  </si>
  <si>
    <t>shots_on_target</t>
  </si>
  <si>
    <t>shots</t>
  </si>
  <si>
    <t>passes_accurate</t>
  </si>
  <si>
    <t>passes_percent</t>
  </si>
  <si>
    <t>passes</t>
  </si>
  <si>
    <t>long_passes_accurate</t>
  </si>
  <si>
    <t>long_passes</t>
  </si>
  <si>
    <t>long_passes_percent</t>
  </si>
  <si>
    <t>crosses_accurate</t>
  </si>
  <si>
    <t>dribbles_successful</t>
  </si>
  <si>
    <t>dribbles</t>
  </si>
  <si>
    <t>dribbles_percent</t>
  </si>
  <si>
    <t>duels_won</t>
  </si>
  <si>
    <t>duels</t>
  </si>
  <si>
    <t>duels_percent</t>
  </si>
  <si>
    <t>aerial_duels_won</t>
  </si>
  <si>
    <t>aerial_duels</t>
  </si>
  <si>
    <t>aerial_duels_percent</t>
  </si>
  <si>
    <t>interceptions</t>
  </si>
  <si>
    <t>losses_own_half</t>
  </si>
  <si>
    <t>losses</t>
  </si>
  <si>
    <t>losses_percent</t>
  </si>
  <si>
    <t>recoveries_opp_half</t>
  </si>
  <si>
    <t>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</si>
</sst>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"/>
  <sheetViews>
    <sheetView tabSelected="1" showOutlineSymbols="0" showWhiteSpace="0" topLeftCell="AF1" zoomScale="150" zoomScaleNormal="150" workbookViewId="0">
      <selection activeCell="AM11" sqref="AM11"/>
    </sheetView>
  </sheetViews>
  <sheetFormatPr baseColWidth="10" defaultColWidth="8.83203125" defaultRowHeight="14" x14ac:dyDescent="0.15"/>
  <cols>
    <col min="1" max="1" width="19.6640625" bestFit="1" customWidth="1"/>
    <col min="2" max="2" width="12.33203125" bestFit="1" customWidth="1"/>
    <col min="3" max="3" width="11.83203125" bestFit="1" customWidth="1"/>
    <col min="4" max="5" width="13" bestFit="1" customWidth="1"/>
    <col min="6" max="6" width="11.6640625" bestFit="1" customWidth="1"/>
    <col min="7" max="8" width="21.83203125" bestFit="1" customWidth="1"/>
    <col min="9" max="9" width="5.33203125" bestFit="1" customWidth="1"/>
    <col min="10" max="10" width="7" bestFit="1" customWidth="1"/>
    <col min="11" max="11" width="5.6640625" bestFit="1" customWidth="1"/>
    <col min="12" max="13" width="14.33203125" bestFit="1" customWidth="1"/>
    <col min="14" max="14" width="6.33203125" bestFit="1" customWidth="1"/>
    <col min="15" max="15" width="7.1640625" bestFit="1" customWidth="1"/>
    <col min="16" max="17" width="15.33203125" bestFit="1" customWidth="1"/>
    <col min="18" max="18" width="11.5" bestFit="1" customWidth="1"/>
    <col min="19" max="19" width="19.83203125" bestFit="1" customWidth="1"/>
    <col min="20" max="20" width="18.83203125" bestFit="1" customWidth="1"/>
    <col min="21" max="23" width="16" bestFit="1" customWidth="1"/>
    <col min="24" max="24" width="7.6640625" bestFit="1" customWidth="1"/>
    <col min="25" max="25" width="17.6640625" bestFit="1" customWidth="1"/>
    <col min="26" max="26" width="14.8320312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6.33203125" bestFit="1" customWidth="1"/>
    <col min="31" max="31" width="15.33203125" bestFit="1" customWidth="1"/>
    <col min="32" max="32" width="18.33203125" bestFit="1" customWidth="1"/>
    <col min="33" max="33" width="11.6640625" bestFit="1" customWidth="1"/>
    <col min="34" max="34" width="6.5" bestFit="1" customWidth="1"/>
    <col min="35" max="35" width="14.83203125" bestFit="1" customWidth="1"/>
    <col min="36" max="36" width="13.6640625" bestFit="1" customWidth="1"/>
    <col min="37" max="37" width="9.83203125" bestFit="1" customWidth="1"/>
    <col min="38" max="39" width="18" bestFit="1" customWidth="1"/>
  </cols>
  <sheetData>
    <row r="1" spans="1:39" ht="56" customHeight="1" x14ac:dyDescent="0.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  <c r="J1" t="s">
        <v>26</v>
      </c>
      <c r="K1" t="s">
        <v>28</v>
      </c>
      <c r="L1" t="s">
        <v>27</v>
      </c>
      <c r="M1" t="s">
        <v>27</v>
      </c>
      <c r="N1" t="s">
        <v>0</v>
      </c>
      <c r="O1" t="s">
        <v>31</v>
      </c>
      <c r="P1" t="s">
        <v>29</v>
      </c>
      <c r="Q1" t="s">
        <v>30</v>
      </c>
      <c r="R1" t="s">
        <v>33</v>
      </c>
      <c r="S1" t="s">
        <v>32</v>
      </c>
      <c r="T1" t="s">
        <v>34</v>
      </c>
      <c r="U1" t="s">
        <v>35</v>
      </c>
      <c r="V1" t="s">
        <v>35</v>
      </c>
      <c r="W1" t="s">
        <v>35</v>
      </c>
      <c r="X1" t="s">
        <v>37</v>
      </c>
      <c r="Y1" t="s">
        <v>36</v>
      </c>
      <c r="Z1" t="s">
        <v>38</v>
      </c>
      <c r="AA1" t="s">
        <v>40</v>
      </c>
      <c r="AB1" t="s">
        <v>39</v>
      </c>
      <c r="AC1" t="s">
        <v>41</v>
      </c>
      <c r="AD1" t="s">
        <v>43</v>
      </c>
      <c r="AE1" t="s">
        <v>42</v>
      </c>
      <c r="AF1" t="s">
        <v>44</v>
      </c>
      <c r="AG1" t="s">
        <v>45</v>
      </c>
      <c r="AH1" t="s">
        <v>47</v>
      </c>
      <c r="AI1" t="s">
        <v>46</v>
      </c>
      <c r="AJ1" t="s">
        <v>48</v>
      </c>
      <c r="AK1" t="s">
        <v>50</v>
      </c>
      <c r="AL1" t="s">
        <v>49</v>
      </c>
      <c r="AM1" t="s">
        <v>49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24</v>
      </c>
      <c r="F2">
        <v>20</v>
      </c>
      <c r="G2">
        <v>18</v>
      </c>
      <c r="H2" s="1">
        <f>(G2/F2)*100</f>
        <v>90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17</v>
      </c>
      <c r="P2">
        <v>17</v>
      </c>
      <c r="Q2" s="1">
        <f>(P2/O2)*100</f>
        <v>100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1</v>
      </c>
      <c r="AC2" s="1">
        <f>(AB2/AA2)*100</f>
        <v>50</v>
      </c>
      <c r="AD2">
        <v>1</v>
      </c>
      <c r="AE2">
        <v>0</v>
      </c>
      <c r="AF2">
        <f>(AE2/AD2)*100</f>
        <v>0</v>
      </c>
      <c r="AG2">
        <v>1</v>
      </c>
      <c r="AH2">
        <v>0</v>
      </c>
      <c r="AI2">
        <v>0</v>
      </c>
      <c r="AJ2">
        <v>0</v>
      </c>
      <c r="AK2">
        <v>3</v>
      </c>
      <c r="AL2">
        <v>1</v>
      </c>
      <c r="AM2" s="1">
        <f>(AL2/AK2)*100</f>
        <v>33.333333333333329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7</v>
      </c>
      <c r="E3">
        <v>27</v>
      </c>
      <c r="F3">
        <v>28</v>
      </c>
      <c r="G3">
        <v>19</v>
      </c>
      <c r="H3" s="1">
        <f t="shared" ref="H3:H6" si="0">(G3/F3)*100</f>
        <v>67.857142857142861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19</v>
      </c>
      <c r="P3">
        <v>18</v>
      </c>
      <c r="Q3" s="1">
        <f t="shared" ref="Q3:Q6" si="1">(P3/O3)*100</f>
        <v>94.73684210526315</v>
      </c>
      <c r="R3">
        <v>1</v>
      </c>
      <c r="S3">
        <v>1</v>
      </c>
      <c r="T3">
        <f t="shared" ref="T3:T6" si="2">(S3/R3)*100</f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</v>
      </c>
      <c r="AB3">
        <v>0</v>
      </c>
      <c r="AC3" s="1">
        <f t="shared" ref="AC3:AC6" si="3">(AB3/AA3)*100</f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f t="shared" ref="AJ3:AJ6" si="4">(AI3/AH3)*100</f>
        <v>0</v>
      </c>
      <c r="AK3">
        <v>1</v>
      </c>
      <c r="AL3">
        <v>1</v>
      </c>
      <c r="AM3" s="1">
        <f t="shared" ref="AM3:AM6" si="5">(AL3/AK3)*100</f>
        <v>100</v>
      </c>
    </row>
    <row r="4" spans="1:39" ht="12" customHeight="1" x14ac:dyDescent="0.15">
      <c r="A4" t="s">
        <v>8</v>
      </c>
      <c r="B4" t="s">
        <v>2</v>
      </c>
      <c r="C4" t="s">
        <v>9</v>
      </c>
      <c r="D4" t="s">
        <v>10</v>
      </c>
      <c r="E4">
        <v>22</v>
      </c>
      <c r="F4">
        <v>25</v>
      </c>
      <c r="G4">
        <v>18</v>
      </c>
      <c r="H4" s="1">
        <f t="shared" si="0"/>
        <v>72</v>
      </c>
      <c r="I4">
        <v>0</v>
      </c>
      <c r="J4">
        <v>0</v>
      </c>
      <c r="K4">
        <v>1</v>
      </c>
      <c r="L4">
        <v>0</v>
      </c>
      <c r="M4">
        <f t="shared" ref="M4" si="6">(L4/K4)*100</f>
        <v>0</v>
      </c>
      <c r="N4">
        <v>0.03</v>
      </c>
      <c r="O4">
        <v>20</v>
      </c>
      <c r="P4">
        <v>16</v>
      </c>
      <c r="Q4" s="1">
        <f t="shared" si="1"/>
        <v>80</v>
      </c>
      <c r="R4">
        <v>1</v>
      </c>
      <c r="S4">
        <v>1</v>
      </c>
      <c r="T4">
        <f t="shared" si="2"/>
        <v>100</v>
      </c>
      <c r="U4">
        <v>2</v>
      </c>
      <c r="V4">
        <v>0</v>
      </c>
      <c r="W4">
        <f t="shared" ref="W4" si="7">(V4/U4)*100</f>
        <v>0</v>
      </c>
      <c r="X4">
        <v>1</v>
      </c>
      <c r="Y4">
        <v>1</v>
      </c>
      <c r="Z4">
        <f t="shared" ref="Z4" si="8">(Y4/X4)*100</f>
        <v>100</v>
      </c>
      <c r="AA4">
        <v>3</v>
      </c>
      <c r="AB4">
        <v>2</v>
      </c>
      <c r="AC4" s="1">
        <f t="shared" si="3"/>
        <v>66.666666666666657</v>
      </c>
      <c r="AD4">
        <v>0</v>
      </c>
      <c r="AE4">
        <v>0</v>
      </c>
      <c r="AF4">
        <v>0</v>
      </c>
      <c r="AG4">
        <v>0</v>
      </c>
      <c r="AH4">
        <v>3</v>
      </c>
      <c r="AI4">
        <v>0</v>
      </c>
      <c r="AJ4">
        <f t="shared" si="4"/>
        <v>0</v>
      </c>
      <c r="AK4">
        <v>0</v>
      </c>
      <c r="AL4">
        <v>0</v>
      </c>
      <c r="AM4" s="1">
        <v>0</v>
      </c>
    </row>
    <row r="5" spans="1:39" ht="12" customHeight="1" x14ac:dyDescent="0.15">
      <c r="A5" t="s">
        <v>11</v>
      </c>
      <c r="B5" t="s">
        <v>2</v>
      </c>
      <c r="C5" t="s">
        <v>12</v>
      </c>
      <c r="D5" t="s">
        <v>13</v>
      </c>
      <c r="E5">
        <v>25</v>
      </c>
      <c r="F5">
        <v>28</v>
      </c>
      <c r="G5">
        <v>22</v>
      </c>
      <c r="H5" s="1">
        <f t="shared" si="0"/>
        <v>78.571428571428569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19</v>
      </c>
      <c r="P5">
        <v>18</v>
      </c>
      <c r="Q5" s="1">
        <f t="shared" si="1"/>
        <v>94.73684210526315</v>
      </c>
      <c r="R5">
        <v>1</v>
      </c>
      <c r="S5">
        <v>1</v>
      </c>
      <c r="T5">
        <f t="shared" si="2"/>
        <v>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</v>
      </c>
      <c r="AB5">
        <v>4</v>
      </c>
      <c r="AC5" s="1">
        <f t="shared" si="3"/>
        <v>66.666666666666657</v>
      </c>
      <c r="AD5">
        <v>0</v>
      </c>
      <c r="AE5">
        <v>0</v>
      </c>
      <c r="AF5">
        <v>0</v>
      </c>
      <c r="AG5">
        <v>1</v>
      </c>
      <c r="AH5">
        <v>3</v>
      </c>
      <c r="AI5">
        <v>2</v>
      </c>
      <c r="AJ5" s="1">
        <f t="shared" si="4"/>
        <v>66.666666666666657</v>
      </c>
      <c r="AK5">
        <v>3</v>
      </c>
      <c r="AL5">
        <v>1</v>
      </c>
      <c r="AM5" s="1">
        <f t="shared" si="5"/>
        <v>33.333333333333329</v>
      </c>
    </row>
    <row r="6" spans="1:39" ht="12" customHeight="1" x14ac:dyDescent="0.15">
      <c r="A6" t="s">
        <v>14</v>
      </c>
      <c r="B6" t="s">
        <v>2</v>
      </c>
      <c r="C6" t="s">
        <v>15</v>
      </c>
      <c r="D6" t="s">
        <v>16</v>
      </c>
      <c r="E6">
        <v>36</v>
      </c>
      <c r="F6">
        <v>49</v>
      </c>
      <c r="G6">
        <v>42</v>
      </c>
      <c r="H6" s="1">
        <f t="shared" si="0"/>
        <v>85.714285714285708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37</v>
      </c>
      <c r="P6">
        <v>37</v>
      </c>
      <c r="Q6" s="1">
        <f t="shared" si="1"/>
        <v>100</v>
      </c>
      <c r="R6">
        <v>2</v>
      </c>
      <c r="S6">
        <v>2</v>
      </c>
      <c r="T6">
        <f t="shared" si="2"/>
        <v>100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</v>
      </c>
      <c r="AB6">
        <v>5</v>
      </c>
      <c r="AC6" s="1">
        <f t="shared" si="3"/>
        <v>62.5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f t="shared" si="4"/>
        <v>100</v>
      </c>
      <c r="AK6">
        <v>7</v>
      </c>
      <c r="AL6">
        <v>5</v>
      </c>
      <c r="AM6" s="1">
        <f t="shared" si="5"/>
        <v>71.428571428571431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2023-12-06T19:30:16Z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2023-12-06T18:26:58Z</dcterms:created>
  <cp:revision>0</cp:revision>
</cp:coreProperties>
</file>