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isromero/Desktop/"/>
    </mc:Choice>
  </mc:AlternateContent>
  <xr:revisionPtr revIDLastSave="0" documentId="13_ncr:1_{ED311427-05E6-F14F-927F-ACEAFBFE05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layer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" i="1" l="1"/>
  <c r="AM5" i="1"/>
  <c r="AM6" i="1"/>
  <c r="AM8" i="1"/>
  <c r="AM9" i="1"/>
  <c r="AJ3" i="1"/>
  <c r="AJ4" i="1"/>
  <c r="AJ6" i="1"/>
  <c r="AJ7" i="1"/>
  <c r="AJ8" i="1"/>
  <c r="AJ9" i="1"/>
  <c r="AJ2" i="1"/>
  <c r="AF5" i="1"/>
  <c r="AC3" i="1"/>
  <c r="AC4" i="1"/>
  <c r="AC5" i="1"/>
  <c r="AC6" i="1"/>
  <c r="AC7" i="1"/>
  <c r="AC8" i="1"/>
  <c r="AC9" i="1"/>
  <c r="Z3" i="1"/>
  <c r="Z7" i="1"/>
  <c r="W7" i="1"/>
  <c r="T3" i="1"/>
  <c r="T6" i="1"/>
  <c r="T7" i="1"/>
  <c r="T8" i="1"/>
  <c r="T9" i="1"/>
  <c r="M7" i="1"/>
  <c r="Q3" i="1"/>
  <c r="Q4" i="1"/>
  <c r="Q5" i="1"/>
  <c r="Q6" i="1"/>
  <c r="Q7" i="1"/>
  <c r="Q8" i="1"/>
  <c r="Q9" i="1"/>
  <c r="Q2" i="1"/>
  <c r="H3" i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<sst xmlns="http://schemas.openxmlformats.org/spreadsheetml/2006/main" count="70" uniqueCount="62">
  <si>
    <t>xG</t>
  </si>
  <si>
    <t>Deportivo Alavés - Real Madrid 0:1</t>
  </si>
  <si>
    <t>Spain. LaLiga</t>
  </si>
  <si>
    <t>2023-12-21</t>
  </si>
  <si>
    <t>Real Madrid - Villarreal 4:1</t>
  </si>
  <si>
    <t>2023-12-17</t>
  </si>
  <si>
    <t>LW</t>
  </si>
  <si>
    <t>Real Betis - Real Madrid 1:1</t>
  </si>
  <si>
    <t>2023-12-09</t>
  </si>
  <si>
    <t>LAMF, LCMF</t>
  </si>
  <si>
    <t>Real Madrid - Granada 2:0</t>
  </si>
  <si>
    <t>2023-12-02</t>
  </si>
  <si>
    <t>CF</t>
  </si>
  <si>
    <t>Cádiz - Real Madrid 0:3</t>
  </si>
  <si>
    <t>2023-11-26</t>
  </si>
  <si>
    <t>LCMF, LW, RW</t>
  </si>
  <si>
    <t>Real Madrid - Osasuna 4:0</t>
  </si>
  <si>
    <t>2023-10-07</t>
  </si>
  <si>
    <t>LCMF3</t>
  </si>
  <si>
    <t>Girona - Real Madrid 0:3</t>
  </si>
  <si>
    <t>2023-09-30</t>
  </si>
  <si>
    <t>Real Madrid - Las Palmas 2:0</t>
  </si>
  <si>
    <t>2023-09-27</t>
  </si>
  <si>
    <t>LW, RCMF</t>
  </si>
  <si>
    <t>match</t>
  </si>
  <si>
    <t>competition</t>
  </si>
  <si>
    <t>date</t>
  </si>
  <si>
    <t>position</t>
  </si>
  <si>
    <t>minutes_played</t>
  </si>
  <si>
    <t>assists</t>
  </si>
  <si>
    <t>goals</t>
  </si>
  <si>
    <t>total_actions_successful</t>
  </si>
  <si>
    <t>total_actions_percent</t>
  </si>
  <si>
    <t>total_actions</t>
  </si>
  <si>
    <t>shots_on_target</t>
  </si>
  <si>
    <t>shots_percent</t>
  </si>
  <si>
    <t>passes_accurate</t>
  </si>
  <si>
    <t>passes_percent</t>
  </si>
  <si>
    <t>passes</t>
  </si>
  <si>
    <t>long_passes_accurate</t>
  </si>
  <si>
    <t>long_passes_percent</t>
  </si>
  <si>
    <t>long_passes</t>
  </si>
  <si>
    <t>crosses_accurate</t>
  </si>
  <si>
    <t>crosses_percent</t>
  </si>
  <si>
    <t>crosses</t>
  </si>
  <si>
    <t>interceptions</t>
  </si>
  <si>
    <t>dribbles_successful</t>
  </si>
  <si>
    <t>dribbles</t>
  </si>
  <si>
    <t>dribbles_percent</t>
  </si>
  <si>
    <t>duels_won</t>
  </si>
  <si>
    <t>duels_percent</t>
  </si>
  <si>
    <t>duels</t>
  </si>
  <si>
    <t>aerial_duels_won</t>
  </si>
  <si>
    <t>aerial_duels_percent</t>
  </si>
  <si>
    <t>aerial_duels</t>
  </si>
  <si>
    <t>losses_own_half</t>
  </si>
  <si>
    <t>losses</t>
  </si>
  <si>
    <t>losses_percent</t>
  </si>
  <si>
    <t>recoveries_opp_half</t>
  </si>
  <si>
    <t>recoveries</t>
  </si>
  <si>
    <t>recoveries_percent</t>
  </si>
  <si>
    <t>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</si>
</sst>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showOutlineSymbols="0" showWhiteSpace="0" zoomScale="190" zoomScaleNormal="190" workbookViewId="0">
      <selection activeCell="L1" sqref="L1"/>
    </sheetView>
  </sheetViews>
  <sheetFormatPr baseColWidth="10" defaultColWidth="8.83203125" defaultRowHeight="14" x14ac:dyDescent="0.15"/>
  <cols>
    <col min="1" max="1" width="30.1640625" bestFit="1" customWidth="1"/>
    <col min="2" max="2" width="12.5" bestFit="1" customWidth="1"/>
    <col min="3" max="3" width="11.83203125" bestFit="1" customWidth="1"/>
    <col min="4" max="4" width="13" bestFit="1" customWidth="1"/>
    <col min="5" max="5" width="13.83203125" bestFit="1" customWidth="1"/>
    <col min="6" max="6" width="11.5" bestFit="1" customWidth="1"/>
    <col min="7" max="7" width="21.6640625" bestFit="1" customWidth="1"/>
    <col min="8" max="8" width="19" bestFit="1" customWidth="1"/>
    <col min="9" max="9" width="5.33203125" bestFit="1" customWidth="1"/>
    <col min="10" max="10" width="7.1640625" bestFit="1" customWidth="1"/>
    <col min="11" max="11" width="5.6640625" bestFit="1" customWidth="1"/>
    <col min="12" max="12" width="14.5" bestFit="1" customWidth="1"/>
    <col min="13" max="13" width="12.83203125" bestFit="1" customWidth="1"/>
    <col min="14" max="14" width="6.33203125" bestFit="1" customWidth="1"/>
    <col min="15" max="15" width="7.1640625" bestFit="1" customWidth="1"/>
    <col min="16" max="17" width="15.33203125" bestFit="1" customWidth="1"/>
    <col min="18" max="18" width="11.5" bestFit="1" customWidth="1"/>
    <col min="19" max="19" width="20" bestFit="1" customWidth="1"/>
    <col min="20" max="20" width="19" bestFit="1" customWidth="1"/>
    <col min="21" max="21" width="7.83203125" bestFit="1" customWidth="1"/>
    <col min="22" max="23" width="16" bestFit="1" customWidth="1"/>
    <col min="24" max="24" width="7.5" bestFit="1" customWidth="1"/>
    <col min="25" max="25" width="17.6640625" bestFit="1" customWidth="1"/>
    <col min="26" max="26" width="14.83203125" bestFit="1" customWidth="1"/>
    <col min="27" max="27" width="5.5" bestFit="1" customWidth="1"/>
    <col min="28" max="28" width="9.83203125" bestFit="1" customWidth="1"/>
    <col min="29" max="29" width="12.83203125" bestFit="1" customWidth="1"/>
    <col min="30" max="30" width="11.1640625" bestFit="1" customWidth="1"/>
    <col min="31" max="31" width="15.6640625" bestFit="1" customWidth="1"/>
    <col min="32" max="32" width="18.6640625" bestFit="1" customWidth="1"/>
    <col min="33" max="33" width="11.6640625" bestFit="1" customWidth="1"/>
    <col min="34" max="34" width="6.5" bestFit="1" customWidth="1"/>
    <col min="35" max="36" width="14.83203125" bestFit="1" customWidth="1"/>
    <col min="37" max="37" width="9.83203125" bestFit="1" customWidth="1"/>
    <col min="38" max="38" width="18" bestFit="1" customWidth="1"/>
    <col min="39" max="39" width="17.1640625" bestFit="1" customWidth="1"/>
  </cols>
  <sheetData>
    <row r="1" spans="1:39" ht="56" customHeight="1" x14ac:dyDescent="0.1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33</v>
      </c>
      <c r="G1" t="s">
        <v>31</v>
      </c>
      <c r="H1" t="s">
        <v>32</v>
      </c>
      <c r="I1" t="s">
        <v>30</v>
      </c>
      <c r="J1" t="s">
        <v>29</v>
      </c>
      <c r="K1" t="s">
        <v>61</v>
      </c>
      <c r="L1" t="s">
        <v>34</v>
      </c>
      <c r="M1" t="s">
        <v>35</v>
      </c>
      <c r="N1" t="s">
        <v>0</v>
      </c>
      <c r="O1" t="s">
        <v>38</v>
      </c>
      <c r="P1" t="s">
        <v>36</v>
      </c>
      <c r="Q1" t="s">
        <v>37</v>
      </c>
      <c r="R1" t="s">
        <v>41</v>
      </c>
      <c r="S1" t="s">
        <v>39</v>
      </c>
      <c r="T1" t="s">
        <v>40</v>
      </c>
      <c r="U1" t="s">
        <v>44</v>
      </c>
      <c r="V1" t="s">
        <v>42</v>
      </c>
      <c r="W1" t="s">
        <v>43</v>
      </c>
      <c r="X1" t="s">
        <v>47</v>
      </c>
      <c r="Y1" t="s">
        <v>46</v>
      </c>
      <c r="Z1" t="s">
        <v>48</v>
      </c>
      <c r="AA1" t="s">
        <v>51</v>
      </c>
      <c r="AB1" t="s">
        <v>49</v>
      </c>
      <c r="AC1" t="s">
        <v>50</v>
      </c>
      <c r="AD1" t="s">
        <v>54</v>
      </c>
      <c r="AE1" t="s">
        <v>52</v>
      </c>
      <c r="AF1" t="s">
        <v>53</v>
      </c>
      <c r="AG1" t="s">
        <v>45</v>
      </c>
      <c r="AH1" t="s">
        <v>56</v>
      </c>
      <c r="AI1" t="s">
        <v>55</v>
      </c>
      <c r="AJ1" t="s">
        <v>57</v>
      </c>
      <c r="AK1" t="s">
        <v>59</v>
      </c>
      <c r="AL1" t="s">
        <v>58</v>
      </c>
      <c r="AM1" t="s">
        <v>60</v>
      </c>
    </row>
    <row r="2" spans="1:39" ht="12" customHeight="1" x14ac:dyDescent="0.15">
      <c r="A2" t="s">
        <v>1</v>
      </c>
      <c r="B2" t="s">
        <v>2</v>
      </c>
      <c r="C2" t="s">
        <v>3</v>
      </c>
      <c r="D2">
        <v>0</v>
      </c>
      <c r="E2">
        <v>2</v>
      </c>
      <c r="F2">
        <v>1</v>
      </c>
      <c r="G2">
        <v>0</v>
      </c>
      <c r="H2" s="1">
        <f>(G2/F2)*100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 s="1">
        <f>(P2/O2)*100</f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 s="1">
        <f>(AI2/AH2)*100</f>
        <v>0</v>
      </c>
      <c r="AK2">
        <v>0</v>
      </c>
      <c r="AL2">
        <v>0</v>
      </c>
      <c r="AM2">
        <v>0</v>
      </c>
    </row>
    <row r="3" spans="1:39" ht="12" customHeight="1" x14ac:dyDescent="0.15">
      <c r="A3" t="s">
        <v>4</v>
      </c>
      <c r="B3" t="s">
        <v>2</v>
      </c>
      <c r="C3" t="s">
        <v>5</v>
      </c>
      <c r="D3" t="s">
        <v>6</v>
      </c>
      <c r="E3">
        <v>16</v>
      </c>
      <c r="F3">
        <v>12</v>
      </c>
      <c r="G3">
        <v>10</v>
      </c>
      <c r="H3" s="1">
        <f t="shared" ref="H3:H9" si="0">(G3/F3)*100</f>
        <v>83.333333333333343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8</v>
      </c>
      <c r="Q3" s="1">
        <f t="shared" ref="Q3:Q9" si="1">(P3/O3)*100</f>
        <v>80</v>
      </c>
      <c r="R3">
        <v>3</v>
      </c>
      <c r="S3">
        <v>1</v>
      </c>
      <c r="T3" s="1">
        <f t="shared" ref="T3:T9" si="2">(S3/R3)*100</f>
        <v>33.333333333333329</v>
      </c>
      <c r="U3">
        <v>0</v>
      </c>
      <c r="V3">
        <v>0</v>
      </c>
      <c r="W3">
        <v>0</v>
      </c>
      <c r="X3">
        <v>1</v>
      </c>
      <c r="Y3">
        <v>1</v>
      </c>
      <c r="Z3">
        <f t="shared" ref="Z3:Z9" si="3">(Y3/X3)*100</f>
        <v>100</v>
      </c>
      <c r="AA3">
        <v>2</v>
      </c>
      <c r="AB3">
        <v>2</v>
      </c>
      <c r="AC3" s="1">
        <f t="shared" ref="AC3:AC9" si="4">(AB3/AA3)*100</f>
        <v>100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 s="1">
        <f t="shared" ref="AJ3:AJ9" si="5">(AI3/AH3)*100</f>
        <v>0</v>
      </c>
      <c r="AK3">
        <v>0</v>
      </c>
      <c r="AL3">
        <v>0</v>
      </c>
      <c r="AM3">
        <v>0</v>
      </c>
    </row>
    <row r="4" spans="1:39" ht="12" customHeight="1" x14ac:dyDescent="0.15">
      <c r="A4" t="s">
        <v>7</v>
      </c>
      <c r="B4" t="s">
        <v>2</v>
      </c>
      <c r="C4" t="s">
        <v>8</v>
      </c>
      <c r="D4" t="s">
        <v>9</v>
      </c>
      <c r="E4">
        <v>28</v>
      </c>
      <c r="F4">
        <v>32</v>
      </c>
      <c r="G4">
        <v>20</v>
      </c>
      <c r="H4" s="1">
        <f t="shared" si="0"/>
        <v>62.5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</v>
      </c>
      <c r="P4">
        <v>16</v>
      </c>
      <c r="Q4" s="1">
        <f t="shared" si="1"/>
        <v>76.19047619047619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4</v>
      </c>
      <c r="AC4" s="1">
        <f t="shared" si="4"/>
        <v>40</v>
      </c>
      <c r="AD4">
        <v>0</v>
      </c>
      <c r="AE4">
        <v>0</v>
      </c>
      <c r="AF4">
        <v>0</v>
      </c>
      <c r="AG4">
        <v>2</v>
      </c>
      <c r="AH4">
        <v>6</v>
      </c>
      <c r="AI4">
        <v>2</v>
      </c>
      <c r="AJ4" s="1">
        <f t="shared" si="5"/>
        <v>33.333333333333329</v>
      </c>
      <c r="AK4">
        <v>4</v>
      </c>
      <c r="AL4">
        <v>3</v>
      </c>
      <c r="AM4" s="1">
        <f t="shared" ref="AM3:AM9" si="6">(AL4/AK4)*100</f>
        <v>75</v>
      </c>
    </row>
    <row r="5" spans="1:39" ht="12" customHeight="1" x14ac:dyDescent="0.15">
      <c r="A5" t="s">
        <v>10</v>
      </c>
      <c r="B5" t="s">
        <v>2</v>
      </c>
      <c r="C5" t="s">
        <v>11</v>
      </c>
      <c r="D5" t="s">
        <v>12</v>
      </c>
      <c r="E5">
        <v>24</v>
      </c>
      <c r="F5">
        <v>20</v>
      </c>
      <c r="G5">
        <v>18</v>
      </c>
      <c r="H5" s="1">
        <f t="shared" si="0"/>
        <v>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</v>
      </c>
      <c r="P5">
        <v>17</v>
      </c>
      <c r="Q5" s="1">
        <f t="shared" si="1"/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 s="1">
        <f t="shared" si="4"/>
        <v>50</v>
      </c>
      <c r="AD5">
        <v>1</v>
      </c>
      <c r="AE5">
        <v>0</v>
      </c>
      <c r="AF5">
        <f t="shared" ref="AF3:AF9" si="7">(AE5/AD5)*100</f>
        <v>0</v>
      </c>
      <c r="AG5">
        <v>1</v>
      </c>
      <c r="AH5">
        <v>0</v>
      </c>
      <c r="AI5">
        <v>0</v>
      </c>
      <c r="AJ5" s="1">
        <v>0</v>
      </c>
      <c r="AK5">
        <v>3</v>
      </c>
      <c r="AL5">
        <v>1</v>
      </c>
      <c r="AM5" s="1">
        <f t="shared" si="6"/>
        <v>33.333333333333329</v>
      </c>
    </row>
    <row r="6" spans="1:39" ht="12" customHeight="1" x14ac:dyDescent="0.15">
      <c r="A6" t="s">
        <v>13</v>
      </c>
      <c r="B6" t="s">
        <v>2</v>
      </c>
      <c r="C6" t="s">
        <v>14</v>
      </c>
      <c r="D6" t="s">
        <v>15</v>
      </c>
      <c r="E6">
        <v>27</v>
      </c>
      <c r="F6">
        <v>28</v>
      </c>
      <c r="G6">
        <v>19</v>
      </c>
      <c r="H6" s="1">
        <f t="shared" si="0"/>
        <v>67.857142857142861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</v>
      </c>
      <c r="P6">
        <v>18</v>
      </c>
      <c r="Q6" s="1">
        <f t="shared" si="1"/>
        <v>94.73684210526315</v>
      </c>
      <c r="R6">
        <v>1</v>
      </c>
      <c r="S6">
        <v>1</v>
      </c>
      <c r="T6">
        <f t="shared" si="2"/>
        <v>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 s="1">
        <f t="shared" si="4"/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s="1">
        <f t="shared" si="5"/>
        <v>0</v>
      </c>
      <c r="AK6">
        <v>1</v>
      </c>
      <c r="AL6">
        <v>1</v>
      </c>
      <c r="AM6" s="1">
        <f t="shared" si="6"/>
        <v>100</v>
      </c>
    </row>
    <row r="7" spans="1:39" ht="12" customHeight="1" x14ac:dyDescent="0.15">
      <c r="A7" t="s">
        <v>16</v>
      </c>
      <c r="B7" t="s">
        <v>2</v>
      </c>
      <c r="C7" t="s">
        <v>17</v>
      </c>
      <c r="D7" t="s">
        <v>18</v>
      </c>
      <c r="E7">
        <v>22</v>
      </c>
      <c r="F7">
        <v>25</v>
      </c>
      <c r="G7">
        <v>18</v>
      </c>
      <c r="H7" s="1">
        <f t="shared" si="0"/>
        <v>72</v>
      </c>
      <c r="I7">
        <v>0</v>
      </c>
      <c r="J7">
        <v>0</v>
      </c>
      <c r="K7">
        <v>1</v>
      </c>
      <c r="L7">
        <v>0</v>
      </c>
      <c r="M7">
        <f t="shared" ref="M3:M9" si="8">(L7/K7)*100</f>
        <v>0</v>
      </c>
      <c r="N7">
        <v>0.03</v>
      </c>
      <c r="O7">
        <v>20</v>
      </c>
      <c r="P7">
        <v>16</v>
      </c>
      <c r="Q7" s="1">
        <f t="shared" si="1"/>
        <v>80</v>
      </c>
      <c r="R7">
        <v>1</v>
      </c>
      <c r="S7">
        <v>1</v>
      </c>
      <c r="T7">
        <f t="shared" si="2"/>
        <v>100</v>
      </c>
      <c r="U7">
        <v>2</v>
      </c>
      <c r="V7">
        <v>0</v>
      </c>
      <c r="W7">
        <f t="shared" ref="W3:W9" si="9">(V7/U7)*100</f>
        <v>0</v>
      </c>
      <c r="X7">
        <v>1</v>
      </c>
      <c r="Y7">
        <v>1</v>
      </c>
      <c r="Z7">
        <f t="shared" si="3"/>
        <v>100</v>
      </c>
      <c r="AA7">
        <v>3</v>
      </c>
      <c r="AB7">
        <v>2</v>
      </c>
      <c r="AC7" s="1">
        <f t="shared" si="4"/>
        <v>66.666666666666657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 s="1">
        <f t="shared" si="5"/>
        <v>0</v>
      </c>
      <c r="AK7">
        <v>0</v>
      </c>
      <c r="AL7">
        <v>0</v>
      </c>
      <c r="AM7" s="1">
        <v>0</v>
      </c>
    </row>
    <row r="8" spans="1:39" ht="12" customHeight="1" x14ac:dyDescent="0.15">
      <c r="A8" t="s">
        <v>19</v>
      </c>
      <c r="B8" t="s">
        <v>2</v>
      </c>
      <c r="C8" t="s">
        <v>20</v>
      </c>
      <c r="D8" t="s">
        <v>6</v>
      </c>
      <c r="E8">
        <v>25</v>
      </c>
      <c r="F8">
        <v>28</v>
      </c>
      <c r="G8">
        <v>22</v>
      </c>
      <c r="H8" s="1">
        <f t="shared" si="0"/>
        <v>78.571428571428569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</v>
      </c>
      <c r="P8">
        <v>18</v>
      </c>
      <c r="Q8" s="1">
        <f t="shared" si="1"/>
        <v>94.73684210526315</v>
      </c>
      <c r="R8">
        <v>1</v>
      </c>
      <c r="S8">
        <v>1</v>
      </c>
      <c r="T8">
        <f t="shared" si="2"/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4</v>
      </c>
      <c r="AC8" s="1">
        <f t="shared" si="4"/>
        <v>66.666666666666657</v>
      </c>
      <c r="AD8">
        <v>0</v>
      </c>
      <c r="AE8">
        <v>0</v>
      </c>
      <c r="AF8">
        <v>0</v>
      </c>
      <c r="AG8">
        <v>1</v>
      </c>
      <c r="AH8">
        <v>3</v>
      </c>
      <c r="AI8">
        <v>2</v>
      </c>
      <c r="AJ8" s="1">
        <f t="shared" si="5"/>
        <v>66.666666666666657</v>
      </c>
      <c r="AK8">
        <v>3</v>
      </c>
      <c r="AL8">
        <v>1</v>
      </c>
      <c r="AM8" s="1">
        <f t="shared" si="6"/>
        <v>33.333333333333329</v>
      </c>
    </row>
    <row r="9" spans="1:39" ht="12" customHeight="1" x14ac:dyDescent="0.15">
      <c r="A9" t="s">
        <v>21</v>
      </c>
      <c r="B9" t="s">
        <v>2</v>
      </c>
      <c r="C9" t="s">
        <v>22</v>
      </c>
      <c r="D9" t="s">
        <v>23</v>
      </c>
      <c r="E9">
        <v>36</v>
      </c>
      <c r="F9">
        <v>49</v>
      </c>
      <c r="G9">
        <v>42</v>
      </c>
      <c r="H9" s="1">
        <f t="shared" si="0"/>
        <v>85.714285714285708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</v>
      </c>
      <c r="P9">
        <v>37</v>
      </c>
      <c r="Q9" s="1">
        <f t="shared" si="1"/>
        <v>100</v>
      </c>
      <c r="R9">
        <v>2</v>
      </c>
      <c r="S9">
        <v>2</v>
      </c>
      <c r="T9">
        <f t="shared" si="2"/>
        <v>100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5</v>
      </c>
      <c r="AC9" s="1">
        <f t="shared" si="4"/>
        <v>62.5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 s="1">
        <f t="shared" si="5"/>
        <v>100</v>
      </c>
      <c r="AK9">
        <v>7</v>
      </c>
      <c r="AL9">
        <v>5</v>
      </c>
      <c r="AM9" s="1">
        <f t="shared" si="6"/>
        <v>71.428571428571431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 R</cp:lastModifiedBy>
  <dcterms:modified xsi:type="dcterms:W3CDTF">2023-12-22T17:25:08Z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2023-12-22T15:06:51Z</dcterms:created>
  <cp:revision>0</cp:revision>
</cp:coreProperties>
</file>