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Race Interventions/mit-tmle/results/Paper/"/>
    </mc:Choice>
  </mc:AlternateContent>
  <xr:revisionPtr revIDLastSave="0" documentId="13_ncr:1_{EFE72E92-F5A3-FF4F-B9D7-98C15C26F8D8}" xr6:coauthVersionLast="47" xr6:coauthVersionMax="47" xr10:uidLastSave="{00000000-0000-0000-0000-000000000000}"/>
  <bookViews>
    <workbookView xWindow="15500" yWindow="740" windowWidth="19060" windowHeight="21600" xr2:uid="{00000000-000D-0000-FFFF-FFFF00000000}"/>
  </bookViews>
  <sheets>
    <sheet name="data" sheetId="1" r:id="rId1"/>
    <sheet name="process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G8" i="4"/>
  <c r="F8" i="4"/>
  <c r="E8" i="4"/>
  <c r="D8" i="4"/>
  <c r="H6" i="4"/>
  <c r="G6" i="4"/>
  <c r="F6" i="4"/>
  <c r="E6" i="4"/>
  <c r="D6" i="4"/>
  <c r="H7" i="4"/>
  <c r="D9" i="4"/>
  <c r="E9" i="4"/>
  <c r="F9" i="4"/>
  <c r="G9" i="4"/>
  <c r="H9" i="4"/>
  <c r="G7" i="4"/>
  <c r="F7" i="4"/>
  <c r="E7" i="4"/>
  <c r="D7" i="4"/>
  <c r="H5" i="4"/>
  <c r="G5" i="4"/>
  <c r="F5" i="4"/>
  <c r="E5" i="4"/>
  <c r="D5" i="4"/>
  <c r="H4" i="4"/>
  <c r="G4" i="4"/>
  <c r="F4" i="4"/>
  <c r="E4" i="4"/>
  <c r="D4" i="4"/>
</calcChain>
</file>

<file path=xl/sharedStrings.xml><?xml version="1.0" encoding="utf-8"?>
<sst xmlns="http://schemas.openxmlformats.org/spreadsheetml/2006/main" count="57" uniqueCount="25">
  <si>
    <t>SOFA</t>
  </si>
  <si>
    <t>OR</t>
  </si>
  <si>
    <t>OR lCI</t>
  </si>
  <si>
    <t>OR uCI</t>
  </si>
  <si>
    <t>p-value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</si>
  <si>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</si>
  <si>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</si>
  <si>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</si>
  <si>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</si>
  <si>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</si>
  <si>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</si>
  <si>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</si>
  <si>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</si>
  <si>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</si>
  <si>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</si>
  <si>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</si>
  <si>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Treatment</t>
  </si>
  <si>
    <t>Odds Ratio (CI)
 White vs. Non-White</t>
  </si>
  <si>
    <t>OASIS</t>
  </si>
  <si>
    <t>Score</t>
  </si>
  <si>
    <t>Ranges</t>
  </si>
  <si>
    <t>7 - 10 / 46 - 51</t>
  </si>
  <si>
    <t>0 - 3 / 0 - 37</t>
  </si>
  <si>
    <t>&gt; 10 / &gt; 51</t>
  </si>
  <si>
    <t>4 - 6 / 38 - 45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</si>
</sst>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" fontId="4" fillId="0" borderId="1" xfId="1" quotePrefix="1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AC62652-0277-8E41-AAD5-C952CF52B2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183" workbookViewId="0">
      <selection activeCell="B16" sqref="B16:D16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6"/>
      <c r="I1" s="7"/>
      <c r="J1" s="7"/>
      <c r="K1" s="7"/>
      <c r="L1" s="7"/>
      <c r="M1" s="6"/>
      <c r="N1" s="7"/>
      <c r="O1" s="7"/>
      <c r="P1" s="7"/>
      <c r="Q1" s="7"/>
      <c r="R1" s="6"/>
      <c r="S1" s="7"/>
      <c r="T1" s="7"/>
      <c r="U1" s="7"/>
      <c r="V1" s="7"/>
    </row>
    <row r="2" spans="1:22" x14ac:dyDescent="0.2">
      <c r="A2" t="s">
        <v>5</v>
      </c>
      <c r="B2">
        <v>1.08146703683185</v>
      </c>
      <c r="C2">
        <v>1.0307351770261</v>
      </c>
      <c r="D2">
        <v>1.13477728766938</v>
      </c>
      <c r="E2" s="1"/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" x14ac:dyDescent="0.2">
      <c r="A3" t="s">
        <v>6</v>
      </c>
      <c r="B3" s="4">
        <v>1.01409555</v>
      </c>
      <c r="C3" s="4">
        <v>0.93067527999999999</v>
      </c>
      <c r="D3" s="4">
        <v>1.10572118</v>
      </c>
      <c r="E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x14ac:dyDescent="0.2">
      <c r="A4" t="s">
        <v>7</v>
      </c>
      <c r="B4" s="4">
        <v>0.91082368000000002</v>
      </c>
      <c r="C4" s="4">
        <v>0.72952894000000001</v>
      </c>
      <c r="D4" s="4">
        <v>1.1303955400000001</v>
      </c>
      <c r="E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t="s">
        <v>8</v>
      </c>
      <c r="B5">
        <v>1.1047718678115199</v>
      </c>
      <c r="C5">
        <v>1.0229229392972099</v>
      </c>
      <c r="D5">
        <v>1.1934565580798699</v>
      </c>
      <c r="E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t="s">
        <v>9</v>
      </c>
      <c r="B6">
        <v>1.15826719222395</v>
      </c>
      <c r="C6">
        <v>1.05039029259158</v>
      </c>
      <c r="D6">
        <v>1.2768775054309001</v>
      </c>
      <c r="E6" s="1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ht="16" x14ac:dyDescent="0.2">
      <c r="A7" t="s">
        <v>10</v>
      </c>
      <c r="B7" s="4">
        <v>0.84829365000000001</v>
      </c>
      <c r="C7" s="4">
        <v>0.78301156000000005</v>
      </c>
      <c r="D7" s="4">
        <v>0.91958359000000001</v>
      </c>
      <c r="E7" s="1"/>
    </row>
    <row r="8" spans="1:22" ht="16" x14ac:dyDescent="0.2">
      <c r="A8" t="s">
        <v>6</v>
      </c>
      <c r="B8" s="4">
        <v>0.89128492999999998</v>
      </c>
      <c r="C8" s="4">
        <v>0.68686272000000004</v>
      </c>
      <c r="D8" s="4">
        <v>1.1684383</v>
      </c>
      <c r="E8" s="1"/>
    </row>
    <row r="9" spans="1:22" x14ac:dyDescent="0.2">
      <c r="A9" t="s">
        <v>7</v>
      </c>
      <c r="B9">
        <v>1.06671501106769</v>
      </c>
      <c r="C9">
        <v>0.90485768404126898</v>
      </c>
      <c r="D9">
        <v>1.2599210932092699</v>
      </c>
      <c r="E9" s="1"/>
    </row>
    <row r="10" spans="1:22" x14ac:dyDescent="0.2">
      <c r="A10" t="s">
        <v>8</v>
      </c>
      <c r="B10">
        <v>0.77530355422302999</v>
      </c>
      <c r="C10">
        <v>0.672597734935243</v>
      </c>
      <c r="D10">
        <v>0.89542556094065695</v>
      </c>
      <c r="E10" s="1"/>
    </row>
    <row r="11" spans="1:22" x14ac:dyDescent="0.2">
      <c r="A11" t="s">
        <v>9</v>
      </c>
      <c r="B11">
        <v>0.79851582214818995</v>
      </c>
      <c r="C11">
        <v>0.69961261489658</v>
      </c>
      <c r="D11">
        <v>0.91285788217013597</v>
      </c>
      <c r="E11" s="1"/>
    </row>
    <row r="12" spans="1:22" ht="16" x14ac:dyDescent="0.2">
      <c r="A12" t="s">
        <v>11</v>
      </c>
      <c r="B12" s="4">
        <v>1.2064978799999999</v>
      </c>
      <c r="C12" s="4">
        <v>1.14945338</v>
      </c>
      <c r="D12" s="4">
        <v>1.26647643</v>
      </c>
      <c r="E12" s="1"/>
    </row>
    <row r="13" spans="1:22" x14ac:dyDescent="0.2">
      <c r="A13" t="s">
        <v>6</v>
      </c>
      <c r="B13">
        <v>1.1414986742231199</v>
      </c>
      <c r="C13">
        <v>1.0463322015207699</v>
      </c>
      <c r="D13">
        <v>1.2462766358144599</v>
      </c>
      <c r="E13" s="1"/>
    </row>
    <row r="14" spans="1:22" ht="16" x14ac:dyDescent="0.2">
      <c r="A14" t="s">
        <v>7</v>
      </c>
      <c r="B14" s="4">
        <v>1.11623666</v>
      </c>
      <c r="C14" s="4">
        <v>0.85846268999999997</v>
      </c>
      <c r="D14" s="4">
        <v>1.43991779</v>
      </c>
      <c r="E14" s="1"/>
    </row>
    <row r="15" spans="1:22" ht="16" x14ac:dyDescent="0.2">
      <c r="A15" t="s">
        <v>8</v>
      </c>
      <c r="B15" s="4">
        <v>1.2347035799999999</v>
      </c>
      <c r="C15" s="4">
        <v>1.14524991</v>
      </c>
      <c r="D15" s="4">
        <v>1.33150396</v>
      </c>
      <c r="E15" s="1"/>
    </row>
    <row r="16" spans="1:22" x14ac:dyDescent="0.2">
      <c r="A16" t="s">
        <v>9</v>
      </c>
      <c r="B16">
        <v>1.26460824571479</v>
      </c>
      <c r="C16">
        <v>1.14663569766725</v>
      </c>
      <c r="D16">
        <v>1.3942213155537699</v>
      </c>
      <c r="E16" s="1"/>
    </row>
    <row r="17" spans="1:4" x14ac:dyDescent="0.2">
      <c r="A17" s="2" t="s">
        <v>18</v>
      </c>
      <c r="B17" t="s">
        <v>1</v>
      </c>
      <c r="C17" t="s">
        <v>2</v>
      </c>
      <c r="D17" t="s">
        <v>3</v>
      </c>
    </row>
    <row r="18" spans="1:4" x14ac:dyDescent="0.2">
      <c r="A18" t="s">
        <v>5</v>
      </c>
      <c r="B18">
        <v>1.0669894648498599</v>
      </c>
      <c r="C18">
        <v>1.0137422304286099</v>
      </c>
      <c r="D18">
        <v>1.1230989678063501</v>
      </c>
    </row>
    <row r="19" spans="1:4" ht="16" x14ac:dyDescent="0.2">
      <c r="A19" t="s">
        <v>6</v>
      </c>
      <c r="B19" s="4">
        <v>1.02011228</v>
      </c>
      <c r="C19" s="4">
        <v>0.93399730000000003</v>
      </c>
      <c r="D19" s="4">
        <v>1.11472412</v>
      </c>
    </row>
    <row r="20" spans="1:4" x14ac:dyDescent="0.2">
      <c r="A20" t="s">
        <v>7</v>
      </c>
      <c r="B20">
        <v>0.99408935087309602</v>
      </c>
      <c r="C20">
        <v>0.90823046977910304</v>
      </c>
      <c r="D20">
        <v>1.0882020489382001</v>
      </c>
    </row>
    <row r="21" spans="1:4" x14ac:dyDescent="0.2">
      <c r="A21" t="s">
        <v>8</v>
      </c>
      <c r="B21">
        <v>1.00363378721699</v>
      </c>
      <c r="C21">
        <v>0.85326019977818202</v>
      </c>
      <c r="D21">
        <v>1.1807748954742201</v>
      </c>
    </row>
    <row r="22" spans="1:4" x14ac:dyDescent="0.2">
      <c r="A22" t="s">
        <v>9</v>
      </c>
      <c r="B22">
        <v>1.1965954397215499</v>
      </c>
      <c r="C22">
        <v>1.02725553059355</v>
      </c>
      <c r="D22">
        <v>1.3920086765041</v>
      </c>
    </row>
    <row r="23" spans="1:4" x14ac:dyDescent="0.2">
      <c r="A23" t="s">
        <v>10</v>
      </c>
      <c r="B23">
        <v>0.80304021853969099</v>
      </c>
      <c r="C23">
        <v>0.74334843511148097</v>
      </c>
      <c r="D23">
        <v>0.86806558680703305</v>
      </c>
    </row>
    <row r="24" spans="1:4" x14ac:dyDescent="0.2">
      <c r="A24" t="s">
        <v>6</v>
      </c>
      <c r="B24">
        <v>0.68403221205276699</v>
      </c>
      <c r="C24">
        <v>0.59525088586999297</v>
      </c>
      <c r="D24">
        <v>0.78740734766391496</v>
      </c>
    </row>
    <row r="25" spans="1:4" x14ac:dyDescent="0.2">
      <c r="A25" t="s">
        <v>7</v>
      </c>
      <c r="B25">
        <v>0.79620818927738701</v>
      </c>
      <c r="C25">
        <v>0.69084194848076097</v>
      </c>
      <c r="D25">
        <v>0.91955552614854597</v>
      </c>
    </row>
    <row r="26" spans="1:4" x14ac:dyDescent="0.2">
      <c r="A26" t="s">
        <v>8</v>
      </c>
      <c r="B26">
        <v>0.97240357184506898</v>
      </c>
      <c r="C26">
        <v>0.82632269229098698</v>
      </c>
      <c r="D26">
        <v>1.1478224316149299</v>
      </c>
    </row>
    <row r="27" spans="1:4" x14ac:dyDescent="0.2">
      <c r="A27" t="s">
        <v>9</v>
      </c>
      <c r="B27">
        <v>0.89922307020937997</v>
      </c>
      <c r="C27">
        <v>0.73734337763117297</v>
      </c>
      <c r="D27">
        <v>1.10086123539641</v>
      </c>
    </row>
    <row r="28" spans="1:4" x14ac:dyDescent="0.2">
      <c r="A28" t="s">
        <v>11</v>
      </c>
      <c r="B28">
        <v>1.1389446949191699</v>
      </c>
      <c r="C28">
        <v>1.0881409871118599</v>
      </c>
      <c r="D28">
        <v>1.19218757966544</v>
      </c>
    </row>
    <row r="29" spans="1:4" x14ac:dyDescent="0.2">
      <c r="A29" t="s">
        <v>6</v>
      </c>
      <c r="B29">
        <v>1.2627385470749799</v>
      </c>
      <c r="C29">
        <v>1.1702301266987101</v>
      </c>
      <c r="D29">
        <v>1.36297806880328</v>
      </c>
    </row>
    <row r="30" spans="1:4" x14ac:dyDescent="0.2">
      <c r="A30" t="s">
        <v>7</v>
      </c>
      <c r="B30">
        <v>1.16525883394225</v>
      </c>
      <c r="C30">
        <v>1.0699031603158899</v>
      </c>
      <c r="D30">
        <v>1.2692671831695801</v>
      </c>
    </row>
    <row r="31" spans="1:4" x14ac:dyDescent="0.2">
      <c r="A31" t="s">
        <v>8</v>
      </c>
      <c r="B31">
        <v>0.93530196488079498</v>
      </c>
      <c r="C31">
        <v>0.84546248207960495</v>
      </c>
      <c r="D31">
        <v>1.03483538710417</v>
      </c>
    </row>
    <row r="32" spans="1:4" x14ac:dyDescent="0.2">
      <c r="A32" t="s">
        <v>9</v>
      </c>
      <c r="B32">
        <v>1.01200864504824</v>
      </c>
      <c r="C32">
        <v>0.89027965981635404</v>
      </c>
      <c r="D32">
        <v>1.15043617568598</v>
      </c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7BA-F4A7-5F42-81F4-3F357B170096}">
  <dimension ref="B2:H9"/>
  <sheetViews>
    <sheetView zoomScale="196" workbookViewId="0">
      <selection activeCell="D7" sqref="D7"/>
    </sheetView>
  </sheetViews>
  <sheetFormatPr baseColWidth="10" defaultColWidth="8.83203125" defaultRowHeight="15" x14ac:dyDescent="0.2"/>
  <cols>
    <col min="1" max="1" width="3.83203125" style="5" customWidth="1"/>
    <col min="2" max="2" width="13.5" style="5" customWidth="1"/>
    <col min="3" max="3" width="8.83203125" style="5"/>
    <col min="4" max="4" width="16.5" style="5" bestFit="1" customWidth="1"/>
    <col min="5" max="5" width="16" style="5" bestFit="1" customWidth="1"/>
    <col min="6" max="6" width="16.5" style="5" bestFit="1" customWidth="1"/>
    <col min="7" max="7" width="15.5" style="5" bestFit="1" customWidth="1"/>
    <col min="8" max="8" width="16" style="5" bestFit="1" customWidth="1"/>
    <col min="9" max="16384" width="8.83203125" style="5"/>
  </cols>
  <sheetData>
    <row r="2" spans="2:8" ht="26.5" customHeight="1" x14ac:dyDescent="0.2">
      <c r="B2" s="8" t="s">
        <v>17</v>
      </c>
      <c r="C2" s="8"/>
      <c r="D2" s="9" t="s">
        <v>20</v>
      </c>
      <c r="E2" s="9"/>
      <c r="F2" s="9"/>
      <c r="G2" s="9"/>
      <c r="H2" s="9"/>
    </row>
    <row r="3" spans="2:8" ht="19.75" customHeight="1" x14ac:dyDescent="0.2">
      <c r="B3" s="10" t="s">
        <v>16</v>
      </c>
      <c r="C3" s="10" t="s">
        <v>19</v>
      </c>
      <c r="D3" s="11" t="s">
        <v>12</v>
      </c>
      <c r="E3" s="11" t="s">
        <v>22</v>
      </c>
      <c r="F3" s="12" t="s">
        <v>24</v>
      </c>
      <c r="G3" s="13" t="s">
        <v>21</v>
      </c>
      <c r="H3" s="13" t="s">
        <v>23</v>
      </c>
    </row>
    <row r="4" spans="2:8" ht="19.75" customHeight="1" x14ac:dyDescent="0.2">
      <c r="B4" s="14" t="s">
        <v>13</v>
      </c>
      <c r="C4" s="10" t="s">
        <v>0</v>
      </c>
      <c r="D4" s="15" t="str">
        <f>_xlfn.CONCAT(ROUND(data!B2, 2), " (", ROUND(data!C2,2), " - ", ROUND(data!D2,2),  ")")</f>
        <v>1.08 (1.03 - 1.13)</v>
      </c>
      <c r="E4" s="15" t="str">
        <f>_xlfn.CONCAT(ROUND(data!B3, 2), " (", ROUND(data!C3,2), " - ", ROUND(data!D3,2),  ")")</f>
        <v>1.01 (0.93 - 1.11)</v>
      </c>
      <c r="F4" s="15" t="str">
        <f>_xlfn.CONCAT(ROUND(data!B4, 2), " (", ROUND(data!C4,2), " - ", ROUND(data!D4,2),  ")")</f>
        <v>0.91 (0.73 - 1.13)</v>
      </c>
      <c r="G4" s="15" t="str">
        <f>_xlfn.CONCAT(ROUND(data!B5, 2), " (", ROUND(data!C5,2), " - ", ROUND(data!D5,2),  ")")</f>
        <v>1.1 (1.02 - 1.19)</v>
      </c>
      <c r="H4" s="15" t="str">
        <f>_xlfn.CONCAT(ROUND(data!B6, 2), " (", ROUND(data!C6,2), " - ", ROUND(data!D6,2),  ")")</f>
        <v>1.16 (1.05 - 1.28)</v>
      </c>
    </row>
    <row r="5" spans="2:8" ht="19.75" customHeight="1" x14ac:dyDescent="0.2">
      <c r="B5" s="16"/>
      <c r="C5" s="10" t="s">
        <v>18</v>
      </c>
      <c r="D5" s="15" t="str">
        <f>_xlfn.CONCAT(ROUND(data!B18, 2), " (", ROUND(data!C18,2), " - ", ROUND(data!D18,2),  ")")</f>
        <v>1.07 (1.01 - 1.12)</v>
      </c>
      <c r="E5" s="15" t="str">
        <f>_xlfn.CONCAT(ROUND(data!B19, 2), " (", ROUND(data!C19,2), " - ", ROUND(data!D19,2),  ")")</f>
        <v>1.02 (0.93 - 1.11)</v>
      </c>
      <c r="F5" s="15" t="str">
        <f>_xlfn.CONCAT(ROUND(data!B20, 2), " (", ROUND(data!C20,2), " - ", ROUND(data!D20,2),  ")")</f>
        <v>0.99 (0.91 - 1.09)</v>
      </c>
      <c r="G5" s="15" t="str">
        <f>_xlfn.CONCAT(ROUND(data!B21, 2), " (", ROUND(data!C21,2), " - ", ROUND(data!D21,2),  ")")</f>
        <v>1 (0.85 - 1.18)</v>
      </c>
      <c r="H5" s="15" t="str">
        <f>_xlfn.CONCAT(ROUND(data!B22, 2), " (", ROUND(data!C22,2), " - ", ROUND(data!D22,2),  ")")</f>
        <v>1.2 (1.03 - 1.39)</v>
      </c>
    </row>
    <row r="6" spans="2:8" ht="19.75" customHeight="1" x14ac:dyDescent="0.2">
      <c r="B6" s="14" t="s">
        <v>14</v>
      </c>
      <c r="C6" s="10" t="s">
        <v>0</v>
      </c>
      <c r="D6" s="15" t="str">
        <f>_xlfn.CONCAT(ROUND(data!B7, 2), " (", ROUND(data!C7,2), " - ", ROUND(data!D7,2),  ")")</f>
        <v>0.85 (0.78 - 0.92)</v>
      </c>
      <c r="E6" s="15" t="str">
        <f>_xlfn.CONCAT(ROUND(data!B8, 2), " (", ROUND(data!C8,2), " - ", ROUND(data!D8,2),  ")")</f>
        <v>0.89 (0.69 - 1.17)</v>
      </c>
      <c r="F6" s="15" t="str">
        <f>_xlfn.CONCAT(ROUND(data!B9, 2), " (", ROUND(data!C9,2), " - ", ROUND(data!D9,2),  ")")</f>
        <v>1.07 (0.9 - 1.26)</v>
      </c>
      <c r="G6" s="15" t="str">
        <f>_xlfn.CONCAT(ROUND(data!B10, 2), " (", ROUND(data!C10,2), " - ", ROUND(data!D10,2),  ")")</f>
        <v>0.78 (0.67 - 0.9)</v>
      </c>
      <c r="H6" s="15" t="str">
        <f>_xlfn.CONCAT(ROUND(data!B11, 2), " (", ROUND(data!C11,2), " - ", ROUND(data!D11,2),  ")")</f>
        <v>0.8 (0.7 - 0.91)</v>
      </c>
    </row>
    <row r="7" spans="2:8" ht="19.75" customHeight="1" x14ac:dyDescent="0.2">
      <c r="B7" s="16"/>
      <c r="C7" s="10" t="s">
        <v>18</v>
      </c>
      <c r="D7" s="15" t="str">
        <f>_xlfn.CONCAT(ROUND(data!B23, 2), " (", ROUND(data!C23,2), " - ", ROUND(data!D23,2),  ")")</f>
        <v>0.8 (0.74 - 0.87)</v>
      </c>
      <c r="E7" s="15" t="str">
        <f>_xlfn.CONCAT(ROUND(data!B24, 2), " (", ROUND(data!C24,2), " - ", ROUND(data!D24,2),  ")")</f>
        <v>0.68 (0.6 - 0.79)</v>
      </c>
      <c r="F7" s="15" t="str">
        <f>_xlfn.CONCAT(ROUND(data!B25, 2), " (", ROUND(data!C25,2), " - ", ROUND(data!D25,2),  ")")</f>
        <v>0.8 (0.69 - 0.92)</v>
      </c>
      <c r="G7" s="15" t="str">
        <f>_xlfn.CONCAT(ROUND(data!B26, 2), " (", ROUND(data!C26,2), " - ", ROUND(data!D26,2),  ")")</f>
        <v>0.97 (0.83 - 1.15)</v>
      </c>
      <c r="H7" s="15" t="str">
        <f>_xlfn.CONCAT(ROUND(data!B27, 2), " (", ROUND(data!C27,2), " - ", ROUND(data!D27,2),  ")")</f>
        <v>0.9 (0.74 - 1.1)</v>
      </c>
    </row>
    <row r="8" spans="2:8" ht="19.75" customHeight="1" x14ac:dyDescent="0.2">
      <c r="B8" s="14" t="s">
        <v>15</v>
      </c>
      <c r="C8" s="10" t="s">
        <v>0</v>
      </c>
      <c r="D8" s="15" t="str">
        <f>_xlfn.CONCAT(ROUND(data!B12, 2), " (", ROUND(data!C12,2), " - ", ROUND(data!D12,2),  ")")</f>
        <v>1.21 (1.15 - 1.27)</v>
      </c>
      <c r="E8" s="15" t="str">
        <f>_xlfn.CONCAT(ROUND(data!B13, 2), " (", ROUND(data!C13,2), " - ", ROUND(data!D13,2),  ")")</f>
        <v>1.14 (1.05 - 1.25)</v>
      </c>
      <c r="F8" s="15" t="str">
        <f>_xlfn.CONCAT(ROUND(data!B14, 2), " (", ROUND(data!C14,2), " - ", ROUND(data!D14,2),  ")")</f>
        <v>1.12 (0.86 - 1.44)</v>
      </c>
      <c r="G8" s="15" t="str">
        <f>_xlfn.CONCAT(ROUND(data!B15, 2), " (", ROUND(data!C15,2), " - ", ROUND(data!D15,2),  ")")</f>
        <v>1.23 (1.15 - 1.33)</v>
      </c>
      <c r="H8" s="15" t="str">
        <f>_xlfn.CONCAT(ROUND(data!B16, 2), " (", ROUND(data!C16,2), " - ", ROUND(data!D16,2),  ")")</f>
        <v>1.26 (1.15 - 1.39)</v>
      </c>
    </row>
    <row r="9" spans="2:8" ht="19.75" customHeight="1" x14ac:dyDescent="0.2">
      <c r="B9" s="16"/>
      <c r="C9" s="10" t="s">
        <v>18</v>
      </c>
      <c r="D9" s="15" t="str">
        <f>_xlfn.CONCAT(ROUND(data!B28, 2), " (", ROUND(data!C28,2), " - ", ROUND(data!D28,2),  ")")</f>
        <v>1.14 (1.09 - 1.19)</v>
      </c>
      <c r="E9" s="15" t="str">
        <f>_xlfn.CONCAT(ROUND(data!B29, 2), " (", ROUND(data!C29,2), " - ", ROUND(data!D29,2),  ")")</f>
        <v>1.26 (1.17 - 1.36)</v>
      </c>
      <c r="F9" s="15" t="str">
        <f>_xlfn.CONCAT(ROUND(data!B30, 2), " (", ROUND(data!C30,2), " - ", ROUND(data!D30,2),  ")")</f>
        <v>1.17 (1.07 - 1.27)</v>
      </c>
      <c r="G9" s="15" t="str">
        <f>_xlfn.CONCAT(ROUND(data!B31, 2), " (", ROUND(data!C31,2), " - ", ROUND(data!D31,2),  ")")</f>
        <v>0.94 (0.85 - 1.03)</v>
      </c>
      <c r="H9" s="15" t="str">
        <f>_xlfn.CONCAT(ROUND(data!B32, 2), " (", ROUND(data!C32,2), " - ", ROUND(data!D32,2),  ")")</f>
        <v>1.01 (0.89 - 1.15)</v>
      </c>
    </row>
  </sheetData>
  <mergeCells count="5"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2022-12-20T15:33:13Z</dcterms:modified>
</cp:coreProperties>
</file>