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Projekte/Boston Celi/1 Causal Inference/Race Interventions/mit-tmle/results/Paper/"/>
    </mc:Choice>
  </mc:AlternateContent>
  <xr:revisionPtr revIDLastSave="0" documentId="13_ncr:1_{376CA000-0AE8-7B47-8C62-4ADF70508124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MIMIC" sheetId="1" r:id="rId1"/>
    <sheet name="processed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4" l="1"/>
  <c r="G8" i="4"/>
  <c r="F8" i="4"/>
  <c r="E8" i="4"/>
  <c r="D8" i="4"/>
  <c r="H6" i="4"/>
  <c r="G6" i="4"/>
  <c r="F6" i="4"/>
  <c r="E6" i="4"/>
  <c r="D6" i="4"/>
  <c r="H7" i="4"/>
  <c r="D9" i="4"/>
  <c r="E9" i="4"/>
  <c r="F9" i="4"/>
  <c r="G9" i="4"/>
  <c r="H9" i="4"/>
  <c r="G7" i="4"/>
  <c r="F7" i="4"/>
  <c r="E7" i="4"/>
  <c r="D7" i="4"/>
  <c r="H5" i="4"/>
  <c r="G5" i="4"/>
  <c r="F5" i="4"/>
  <c r="E5" i="4"/>
  <c r="D5" i="4"/>
  <c r="H4" i="4"/>
  <c r="G4" i="4"/>
  <c r="F4" i="4"/>
  <c r="E4" i="4"/>
  <c r="D4" i="4"/>
</calcChain>
</file>

<file path=xl/sharedStrings.xml><?xml version="1.0" encoding="utf-8"?>
<sst xmlns="http://schemas.openxmlformats.org/spreadsheetml/2006/main" count="57" uniqueCount="25">
  <si>
    <t>SOFA</t>
  </si>
  <si>
    <t>OR</t>
  </si>
  <si>
    <t>OR lCI</t>
  </si>
  <si>
    <t>OR uCI</t>
  </si>
  <si>
    <t>p-value</t>
  </si>
  <si>
    <t>Ventilation all</t>
  </si>
  <si>
    <t>1</t>
  </si>
  <si>
    <t>2</t>
  </si>
  <si>
    <t>3</t>
  </si>
  <si>
    <t>4</t>
  </si>
  <si>
    <t>RRT all</t>
  </si>
  <si>
    <t>vasopressor all</t>
  </si>
  <si>
    <t>All</t>
  </si>
  <si>
    <t>Ventilation</t>
  </si>
  <si>
    <t>RRT</t>
  </si>
  <si>
    <t>Vasopressor</t>
  </si>
  <si>
    <t>Treatment</t>
  </si>
  <si>
    <t>Odds Ratio (CI)
 White vs. Non-White</t>
  </si>
  <si>
    <t>OASIS</t>
  </si>
  <si>
    <t>Score</t>
  </si>
  <si>
    <t>Ranges</t>
  </si>
  <si>
    <t>7 - 10 / 46 - 51</t>
  </si>
  <si>
    <t>0 - 3 / 0 - 37</t>
  </si>
  <si>
    <t>&gt; 10 / &gt; 51</t>
  </si>
  <si>
    <t>4 - 6 / 38 - 45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</si>
</sst>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" fontId="4" fillId="0" borderId="1" xfId="1" quotePrefix="1" applyNumberFormat="1" applyFont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DAC62652-0277-8E41-AAD5-C952CF52B2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opLeftCell="A8" zoomScale="183" workbookViewId="0">
      <selection activeCell="B6" sqref="B6"/>
    </sheetView>
  </sheetViews>
  <sheetFormatPr baseColWidth="10" defaultColWidth="8.83203125" defaultRowHeight="15" x14ac:dyDescent="0.2"/>
  <cols>
    <col min="8" max="20" width="4.5" bestFit="1" customWidth="1"/>
    <col min="21" max="21" width="5.5" bestFit="1" customWidth="1"/>
    <col min="22" max="22" width="6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s="13"/>
      <c r="I1" s="14"/>
      <c r="J1" s="14"/>
      <c r="K1" s="14"/>
      <c r="L1" s="14"/>
      <c r="M1" s="13"/>
      <c r="N1" s="14"/>
      <c r="O1" s="14"/>
      <c r="P1" s="14"/>
      <c r="Q1" s="14"/>
      <c r="R1" s="13"/>
      <c r="S1" s="14"/>
      <c r="T1" s="14"/>
      <c r="U1" s="14"/>
      <c r="V1" s="14"/>
    </row>
    <row r="2" spans="1:22" x14ac:dyDescent="0.2">
      <c r="A2" t="s">
        <v>5</v>
      </c>
      <c r="B2" s="1">
        <v>1.0811203196108401</v>
      </c>
      <c r="C2" s="1">
        <v>1.0304401047431799</v>
      </c>
      <c r="D2" s="1">
        <v>1.13437449017014</v>
      </c>
      <c r="E2" s="1"/>
      <c r="H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t="s">
        <v>6</v>
      </c>
      <c r="B3" s="1">
        <v>1.0166082878399201</v>
      </c>
      <c r="C3" s="1">
        <v>0.93303260104284602</v>
      </c>
      <c r="D3" s="1">
        <v>1.1084005378681701</v>
      </c>
      <c r="E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t="s">
        <v>7</v>
      </c>
      <c r="B4" s="4">
        <v>0.91882697300000005</v>
      </c>
      <c r="C4" s="1">
        <v>0.73583220900000001</v>
      </c>
      <c r="D4" s="1">
        <v>1.1405006360000001</v>
      </c>
      <c r="E4" s="1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8</v>
      </c>
      <c r="B5" s="1">
        <v>1.1035944796267401</v>
      </c>
      <c r="C5" s="1">
        <v>1.02199154182262</v>
      </c>
      <c r="D5" s="1">
        <v>1.19199912426818</v>
      </c>
      <c r="E5" s="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t="s">
        <v>9</v>
      </c>
      <c r="B6" s="4">
        <v>1.1573073380000001</v>
      </c>
      <c r="C6" s="1">
        <v>1.0494563669999999</v>
      </c>
      <c r="D6" s="1">
        <v>1.275894801</v>
      </c>
      <c r="E6" s="1"/>
      <c r="G6" s="2"/>
      <c r="H6" s="1"/>
      <c r="I6" s="3"/>
      <c r="J6" s="1"/>
      <c r="K6" s="3"/>
      <c r="L6" s="3"/>
      <c r="M6" s="1"/>
      <c r="N6" s="1"/>
      <c r="O6" s="1"/>
      <c r="P6" s="1"/>
      <c r="Q6" s="3"/>
      <c r="R6" s="1"/>
      <c r="S6" s="1"/>
      <c r="T6" s="1"/>
      <c r="U6" s="3"/>
      <c r="V6" s="3"/>
    </row>
    <row r="7" spans="1:22" x14ac:dyDescent="0.2">
      <c r="A7" t="s">
        <v>10</v>
      </c>
      <c r="B7" s="1">
        <v>0.84387668305804298</v>
      </c>
      <c r="C7" s="1">
        <v>0.77900075757655796</v>
      </c>
      <c r="D7" s="1">
        <v>0.91471466869565499</v>
      </c>
      <c r="E7" s="1"/>
    </row>
    <row r="8" spans="1:22" x14ac:dyDescent="0.2">
      <c r="A8" t="s">
        <v>6</v>
      </c>
      <c r="B8" s="1">
        <v>0.88090088998946703</v>
      </c>
      <c r="C8" s="1">
        <v>0.67876512103067399</v>
      </c>
      <c r="D8" s="1">
        <v>1.15498496978098</v>
      </c>
      <c r="E8" s="1"/>
    </row>
    <row r="9" spans="1:22" x14ac:dyDescent="0.2">
      <c r="A9" t="s">
        <v>7</v>
      </c>
      <c r="B9" s="1">
        <v>1.06744196717327</v>
      </c>
      <c r="C9" s="1">
        <v>0.90557215638011201</v>
      </c>
      <c r="D9" s="1">
        <v>1.2606388241764901</v>
      </c>
      <c r="E9" s="1"/>
    </row>
    <row r="10" spans="1:22" x14ac:dyDescent="0.2">
      <c r="A10" t="s">
        <v>8</v>
      </c>
      <c r="B10" s="1">
        <v>0.76949326161522402</v>
      </c>
      <c r="C10" s="1">
        <v>0.66768214864471398</v>
      </c>
      <c r="D10" s="1">
        <v>0.88854240913828797</v>
      </c>
      <c r="E10" s="1"/>
    </row>
    <row r="11" spans="1:22" x14ac:dyDescent="0.2">
      <c r="A11" t="s">
        <v>9</v>
      </c>
      <c r="B11" s="1">
        <v>0.794560661703965</v>
      </c>
      <c r="C11" s="1">
        <v>0.69613714697925799</v>
      </c>
      <c r="D11" s="1">
        <v>0.90833594099691195</v>
      </c>
      <c r="E11" s="1"/>
    </row>
    <row r="12" spans="1:22" x14ac:dyDescent="0.2">
      <c r="A12" t="s">
        <v>11</v>
      </c>
      <c r="B12" s="1">
        <v>1.2088504498045201</v>
      </c>
      <c r="C12" s="1">
        <v>1.15162038744722</v>
      </c>
      <c r="D12" s="1">
        <v>1.26902835999122</v>
      </c>
      <c r="E12" s="1"/>
    </row>
    <row r="13" spans="1:22" x14ac:dyDescent="0.2">
      <c r="A13" t="s">
        <v>6</v>
      </c>
      <c r="B13" s="1">
        <v>1.13976315015008</v>
      </c>
      <c r="C13" s="1">
        <v>1.0446387841592999</v>
      </c>
      <c r="D13" s="1">
        <v>1.24450121806634</v>
      </c>
      <c r="E13" s="1"/>
    </row>
    <row r="14" spans="1:22" x14ac:dyDescent="0.2">
      <c r="A14" t="s">
        <v>7</v>
      </c>
      <c r="B14" s="1">
        <v>1.1167332498446101</v>
      </c>
      <c r="C14" s="1">
        <v>0.85862064676684302</v>
      </c>
      <c r="D14" s="1">
        <v>1.4409736369896</v>
      </c>
      <c r="E14" s="1"/>
    </row>
    <row r="15" spans="1:22" x14ac:dyDescent="0.2">
      <c r="A15" t="s">
        <v>8</v>
      </c>
      <c r="B15" s="1">
        <v>1.2398451046843</v>
      </c>
      <c r="C15" s="1">
        <v>1.1498798504661001</v>
      </c>
      <c r="D15" s="1">
        <v>1.3372113919767901</v>
      </c>
      <c r="E15" s="1"/>
    </row>
    <row r="16" spans="1:22" x14ac:dyDescent="0.2">
      <c r="A16" t="s">
        <v>9</v>
      </c>
      <c r="B16" s="1">
        <v>1.2677502059638901</v>
      </c>
      <c r="C16" s="1">
        <v>1.1493043307150701</v>
      </c>
      <c r="D16" s="1">
        <v>1.3979083079835399</v>
      </c>
      <c r="E16" s="1"/>
    </row>
    <row r="17" spans="1:4" x14ac:dyDescent="0.2">
      <c r="A17" s="2" t="s">
        <v>18</v>
      </c>
      <c r="B17" t="s">
        <v>1</v>
      </c>
      <c r="C17" t="s">
        <v>2</v>
      </c>
      <c r="D17" t="s">
        <v>3</v>
      </c>
    </row>
    <row r="18" spans="1:4" x14ac:dyDescent="0.2">
      <c r="A18" t="s">
        <v>5</v>
      </c>
      <c r="B18">
        <v>1.07744399022185</v>
      </c>
      <c r="C18">
        <v>1.02450999489705</v>
      </c>
      <c r="D18">
        <v>1.1331776093946899</v>
      </c>
    </row>
    <row r="19" spans="1:4" x14ac:dyDescent="0.2">
      <c r="A19" t="s">
        <v>6</v>
      </c>
      <c r="B19">
        <v>1.0390443686583899</v>
      </c>
      <c r="C19">
        <v>0.95214302627873104</v>
      </c>
      <c r="D19">
        <v>1.1344576954564101</v>
      </c>
    </row>
    <row r="20" spans="1:4" x14ac:dyDescent="0.2">
      <c r="A20" t="s">
        <v>7</v>
      </c>
      <c r="B20">
        <v>1.00414279433064</v>
      </c>
      <c r="C20">
        <v>0.91856546638327197</v>
      </c>
      <c r="D20">
        <v>1.0978323157348</v>
      </c>
    </row>
    <row r="21" spans="1:4" ht="16" x14ac:dyDescent="0.2">
      <c r="A21" t="s">
        <v>8</v>
      </c>
      <c r="B21" s="5">
        <v>1.0144956199999999</v>
      </c>
      <c r="C21" s="5">
        <v>0.86591132000000004</v>
      </c>
      <c r="D21" s="5">
        <v>1.18904553</v>
      </c>
    </row>
    <row r="22" spans="1:4" x14ac:dyDescent="0.2">
      <c r="A22" t="s">
        <v>9</v>
      </c>
      <c r="B22">
        <v>1.18467870862929</v>
      </c>
      <c r="C22">
        <v>1.0173343024916901</v>
      </c>
      <c r="D22">
        <v>1.3776921495976</v>
      </c>
    </row>
    <row r="23" spans="1:4" x14ac:dyDescent="0.2">
      <c r="A23" t="s">
        <v>10</v>
      </c>
      <c r="B23">
        <v>0.80013910739480498</v>
      </c>
      <c r="C23">
        <v>0.74075775708439195</v>
      </c>
      <c r="D23">
        <v>0.864817067176059</v>
      </c>
    </row>
    <row r="24" spans="1:4" x14ac:dyDescent="0.2">
      <c r="A24" t="s">
        <v>6</v>
      </c>
      <c r="B24">
        <v>0.67936580590962803</v>
      </c>
      <c r="C24">
        <v>0.59128287265900803</v>
      </c>
      <c r="D24">
        <v>0.78189667696141196</v>
      </c>
    </row>
    <row r="25" spans="1:4" x14ac:dyDescent="0.2">
      <c r="A25" t="s">
        <v>7</v>
      </c>
      <c r="B25">
        <v>0.790294545507502</v>
      </c>
      <c r="C25">
        <v>0.68576954921199296</v>
      </c>
      <c r="D25">
        <v>0.912638995873433</v>
      </c>
    </row>
    <row r="26" spans="1:4" ht="16" x14ac:dyDescent="0.2">
      <c r="A26" t="s">
        <v>8</v>
      </c>
      <c r="B26" s="5">
        <v>0.97231027999999997</v>
      </c>
      <c r="C26" s="5">
        <v>0.82639618999999997</v>
      </c>
      <c r="D26" s="5">
        <v>1.1475238800000001</v>
      </c>
    </row>
    <row r="27" spans="1:4" x14ac:dyDescent="0.2">
      <c r="A27" t="s">
        <v>9</v>
      </c>
      <c r="B27">
        <v>0.90912707472086995</v>
      </c>
      <c r="C27">
        <v>0.74615868027565502</v>
      </c>
      <c r="D27">
        <v>1.1120680012089601</v>
      </c>
    </row>
    <row r="28" spans="1:4" ht="16" x14ac:dyDescent="0.2">
      <c r="A28" t="s">
        <v>11</v>
      </c>
      <c r="B28" s="5">
        <v>1.14023561</v>
      </c>
      <c r="C28" s="5">
        <v>1.08933857</v>
      </c>
      <c r="D28" s="5">
        <v>1.1935783099999999</v>
      </c>
    </row>
    <row r="29" spans="1:4" ht="16" x14ac:dyDescent="0.2">
      <c r="A29" t="s">
        <v>6</v>
      </c>
      <c r="B29" s="5">
        <v>1.26278136</v>
      </c>
      <c r="C29" s="5">
        <v>1.1699924399999999</v>
      </c>
      <c r="D29" s="5">
        <v>1.3633466000000001</v>
      </c>
    </row>
    <row r="30" spans="1:4" ht="16" x14ac:dyDescent="0.2">
      <c r="A30" t="s">
        <v>7</v>
      </c>
      <c r="B30" s="5">
        <v>1.1659218099999999</v>
      </c>
      <c r="C30" s="5">
        <v>1.0704266899999999</v>
      </c>
      <c r="D30" s="5">
        <v>1.2700923799999999</v>
      </c>
    </row>
    <row r="31" spans="1:4" x14ac:dyDescent="0.2">
      <c r="A31" t="s">
        <v>8</v>
      </c>
      <c r="B31">
        <v>0.93498346080447203</v>
      </c>
      <c r="C31">
        <v>0.84537091775332196</v>
      </c>
      <c r="D31">
        <v>1.03423796670018</v>
      </c>
    </row>
    <row r="32" spans="1:4" x14ac:dyDescent="0.2">
      <c r="A32" t="s">
        <v>9</v>
      </c>
      <c r="B32">
        <v>1.01343604026168</v>
      </c>
      <c r="C32">
        <v>0.89213864167997603</v>
      </c>
      <c r="D32">
        <v>1.15124456652797</v>
      </c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07BA-F4A7-5F42-81F4-3F357B170096}">
  <dimension ref="B2:H9"/>
  <sheetViews>
    <sheetView tabSelected="1" zoomScale="196" workbookViewId="0">
      <selection activeCell="F3" sqref="F3"/>
    </sheetView>
  </sheetViews>
  <sheetFormatPr baseColWidth="10" defaultColWidth="8.83203125" defaultRowHeight="15" x14ac:dyDescent="0.2"/>
  <cols>
    <col min="1" max="1" width="3.83203125" style="6" customWidth="1"/>
    <col min="2" max="2" width="13.5" style="6" customWidth="1"/>
    <col min="3" max="3" width="8.83203125" style="6"/>
    <col min="4" max="4" width="16.5" style="6" bestFit="1" customWidth="1"/>
    <col min="5" max="5" width="16" style="6" bestFit="1" customWidth="1"/>
    <col min="6" max="6" width="16.5" style="6" bestFit="1" customWidth="1"/>
    <col min="7" max="7" width="15.5" style="6" bestFit="1" customWidth="1"/>
    <col min="8" max="8" width="16" style="6" bestFit="1" customWidth="1"/>
    <col min="9" max="16384" width="8.83203125" style="6"/>
  </cols>
  <sheetData>
    <row r="2" spans="2:8" ht="26.5" customHeight="1" x14ac:dyDescent="0.2">
      <c r="B2" s="15" t="s">
        <v>17</v>
      </c>
      <c r="C2" s="16"/>
      <c r="D2" s="17" t="s">
        <v>20</v>
      </c>
      <c r="E2" s="17"/>
      <c r="F2" s="17"/>
      <c r="G2" s="17"/>
      <c r="H2" s="17"/>
    </row>
    <row r="3" spans="2:8" ht="19.75" customHeight="1" x14ac:dyDescent="0.2">
      <c r="B3" s="8" t="s">
        <v>16</v>
      </c>
      <c r="C3" s="9" t="s">
        <v>19</v>
      </c>
      <c r="D3" s="7" t="s">
        <v>12</v>
      </c>
      <c r="E3" s="7" t="s">
        <v>22</v>
      </c>
      <c r="F3" s="10" t="s">
        <v>24</v>
      </c>
      <c r="G3" s="11" t="s">
        <v>21</v>
      </c>
      <c r="H3" s="11" t="s">
        <v>23</v>
      </c>
    </row>
    <row r="4" spans="2:8" ht="19.75" customHeight="1" x14ac:dyDescent="0.2">
      <c r="B4" s="18" t="s">
        <v>13</v>
      </c>
      <c r="C4" s="9" t="s">
        <v>0</v>
      </c>
      <c r="D4" s="12" t="str">
        <f>_xlfn.CONCAT(ROUND(MIMIC!B2, 2), " (", ROUND(MIMIC!C2,2), " - ", ROUND(MIMIC!D2,2),  ")")</f>
        <v>1.08 (1.03 - 1.13)</v>
      </c>
      <c r="E4" s="12" t="str">
        <f>_xlfn.CONCAT(ROUND(MIMIC!B3, 2), " (", ROUND(MIMIC!C3,2), " - ", ROUND(MIMIC!D3,2),  ")")</f>
        <v>1.02 (0.93 - 1.11)</v>
      </c>
      <c r="F4" s="12" t="str">
        <f>_xlfn.CONCAT(ROUND(MIMIC!B4, 2), " (", ROUND(MIMIC!C4,2), " - ", ROUND(MIMIC!D4,2),  ")")</f>
        <v>0.92 (0.74 - 1.14)</v>
      </c>
      <c r="G4" s="12" t="str">
        <f>_xlfn.CONCAT(ROUND(MIMIC!B5, 2), " (", ROUND(MIMIC!C5,2), " - ", ROUND(MIMIC!D5,2),  ")")</f>
        <v>1.1 (1.02 - 1.19)</v>
      </c>
      <c r="H4" s="12" t="str">
        <f>_xlfn.CONCAT(ROUND(MIMIC!B6, 2), " (", ROUND(MIMIC!C6,2), " - ", ROUND(MIMIC!D6,2),  ")")</f>
        <v>1.16 (1.05 - 1.28)</v>
      </c>
    </row>
    <row r="5" spans="2:8" ht="19.75" customHeight="1" x14ac:dyDescent="0.2">
      <c r="B5" s="19"/>
      <c r="C5" s="9" t="s">
        <v>18</v>
      </c>
      <c r="D5" s="12" t="str">
        <f>_xlfn.CONCAT(ROUND(MIMIC!B18, 2), " (", ROUND(MIMIC!C18,2), " - ", ROUND(MIMIC!D18,2),  ")")</f>
        <v>1.08 (1.02 - 1.13)</v>
      </c>
      <c r="E5" s="12" t="str">
        <f>_xlfn.CONCAT(ROUND(MIMIC!B19, 2), " (", ROUND(MIMIC!C19,2), " - ", ROUND(MIMIC!D19,2),  ")")</f>
        <v>1.04 (0.95 - 1.13)</v>
      </c>
      <c r="F5" s="12" t="str">
        <f>_xlfn.CONCAT(ROUND(MIMIC!B20, 2), " (", ROUND(MIMIC!C20,2), " - ", ROUND(MIMIC!D20,2),  ")")</f>
        <v>1 (0.92 - 1.1)</v>
      </c>
      <c r="G5" s="12" t="str">
        <f>_xlfn.CONCAT(ROUND(MIMIC!B21, 2), " (", ROUND(MIMIC!C21,2), " - ", ROUND(MIMIC!D21,2),  ")")</f>
        <v>1.01 (0.87 - 1.19)</v>
      </c>
      <c r="H5" s="12" t="str">
        <f>_xlfn.CONCAT(ROUND(MIMIC!B22, 2), " (", ROUND(MIMIC!C22,2), " - ", ROUND(MIMIC!D22,2),  ")")</f>
        <v>1.18 (1.02 - 1.38)</v>
      </c>
    </row>
    <row r="6" spans="2:8" ht="19.75" customHeight="1" x14ac:dyDescent="0.2">
      <c r="B6" s="18" t="s">
        <v>14</v>
      </c>
      <c r="C6" s="9" t="s">
        <v>0</v>
      </c>
      <c r="D6" s="12" t="str">
        <f>_xlfn.CONCAT(ROUND(MIMIC!B7, 2), " (", ROUND(MIMIC!C7,2), " - ", ROUND(MIMIC!D7,2),  ")")</f>
        <v>0.84 (0.78 - 0.91)</v>
      </c>
      <c r="E6" s="12" t="str">
        <f>_xlfn.CONCAT(ROUND(MIMIC!B8, 2), " (", ROUND(MIMIC!C8,2), " - ", ROUND(MIMIC!D8,2),  ")")</f>
        <v>0.88 (0.68 - 1.15)</v>
      </c>
      <c r="F6" s="12" t="str">
        <f>_xlfn.CONCAT(ROUND(MIMIC!B9, 2), " (", ROUND(MIMIC!C9,2), " - ", ROUND(MIMIC!D9,2),  ")")</f>
        <v>1.07 (0.91 - 1.26)</v>
      </c>
      <c r="G6" s="12" t="str">
        <f>_xlfn.CONCAT(ROUND(MIMIC!B10, 2), " (", ROUND(MIMIC!C10,2), " - ", ROUND(MIMIC!D10,2),  ")")</f>
        <v>0.77 (0.67 - 0.89)</v>
      </c>
      <c r="H6" s="12" t="str">
        <f>_xlfn.CONCAT(ROUND(MIMIC!B11, 2), " (", ROUND(MIMIC!C11,2), " - ", ROUND(MIMIC!D11,2),  ")")</f>
        <v>0.79 (0.7 - 0.91)</v>
      </c>
    </row>
    <row r="7" spans="2:8" ht="19.75" customHeight="1" x14ac:dyDescent="0.2">
      <c r="B7" s="19"/>
      <c r="C7" s="9" t="s">
        <v>18</v>
      </c>
      <c r="D7" s="12" t="str">
        <f>_xlfn.CONCAT(ROUND(MIMIC!B23, 2), " (", ROUND(MIMIC!C23,2), " - ", ROUND(MIMIC!D23,2),  ")")</f>
        <v>0.8 (0.74 - 0.86)</v>
      </c>
      <c r="E7" s="12" t="str">
        <f>_xlfn.CONCAT(ROUND(MIMIC!B24, 2), " (", ROUND(MIMIC!C24,2), " - ", ROUND(MIMIC!D24,2),  ")")</f>
        <v>0.68 (0.59 - 0.78)</v>
      </c>
      <c r="F7" s="12" t="str">
        <f>_xlfn.CONCAT(ROUND(MIMIC!B25, 2), " (", ROUND(MIMIC!C25,2), " - ", ROUND(MIMIC!D25,2),  ")")</f>
        <v>0.79 (0.69 - 0.91)</v>
      </c>
      <c r="G7" s="12" t="str">
        <f>_xlfn.CONCAT(ROUND(MIMIC!B26, 2), " (", ROUND(MIMIC!C26,2), " - ", ROUND(MIMIC!D26,2),  ")")</f>
        <v>0.97 (0.83 - 1.15)</v>
      </c>
      <c r="H7" s="12" t="str">
        <f>_xlfn.CONCAT(ROUND(MIMIC!B27, 2), " (", ROUND(MIMIC!C27,2), " - ", ROUND(MIMIC!D27,2),  ")")</f>
        <v>0.91 (0.75 - 1.11)</v>
      </c>
    </row>
    <row r="8" spans="2:8" ht="19.75" customHeight="1" x14ac:dyDescent="0.2">
      <c r="B8" s="18" t="s">
        <v>15</v>
      </c>
      <c r="C8" s="9" t="s">
        <v>0</v>
      </c>
      <c r="D8" s="12" t="str">
        <f>_xlfn.CONCAT(ROUND(MIMIC!B12, 2), " (", ROUND(MIMIC!C12,2), " - ", ROUND(MIMIC!D12,2),  ")")</f>
        <v>1.21 (1.15 - 1.27)</v>
      </c>
      <c r="E8" s="12" t="str">
        <f>_xlfn.CONCAT(ROUND(MIMIC!B13, 2), " (", ROUND(MIMIC!C13,2), " - ", ROUND(MIMIC!D13,2),  ")")</f>
        <v>1.14 (1.04 - 1.24)</v>
      </c>
      <c r="F8" s="12" t="str">
        <f>_xlfn.CONCAT(ROUND(MIMIC!B14, 2), " (", ROUND(MIMIC!C14,2), " - ", ROUND(MIMIC!D14,2),  ")")</f>
        <v>1.12 (0.86 - 1.44)</v>
      </c>
      <c r="G8" s="12" t="str">
        <f>_xlfn.CONCAT(ROUND(MIMIC!B15, 2), " (", ROUND(MIMIC!C15,2), " - ", ROUND(MIMIC!D15,2),  ")")</f>
        <v>1.24 (1.15 - 1.34)</v>
      </c>
      <c r="H8" s="12" t="str">
        <f>_xlfn.CONCAT(ROUND(MIMIC!B16, 2), " (", ROUND(MIMIC!C16,2), " - ", ROUND(MIMIC!D16,2),  ")")</f>
        <v>1.27 (1.15 - 1.4)</v>
      </c>
    </row>
    <row r="9" spans="2:8" ht="19.75" customHeight="1" x14ac:dyDescent="0.2">
      <c r="B9" s="19"/>
      <c r="C9" s="9" t="s">
        <v>18</v>
      </c>
      <c r="D9" s="12" t="str">
        <f>_xlfn.CONCAT(ROUND(MIMIC!B28, 2), " (", ROUND(MIMIC!C28,2), " - ", ROUND(MIMIC!D28,2),  ")")</f>
        <v>1.14 (1.09 - 1.19)</v>
      </c>
      <c r="E9" s="12" t="str">
        <f>_xlfn.CONCAT(ROUND(MIMIC!B29, 2), " (", ROUND(MIMIC!C29,2), " - ", ROUND(MIMIC!D29,2),  ")")</f>
        <v>1.26 (1.17 - 1.36)</v>
      </c>
      <c r="F9" s="12" t="str">
        <f>_xlfn.CONCAT(ROUND(MIMIC!B30, 2), " (", ROUND(MIMIC!C30,2), " - ", ROUND(MIMIC!D30,2),  ")")</f>
        <v>1.17 (1.07 - 1.27)</v>
      </c>
      <c r="G9" s="12" t="str">
        <f>_xlfn.CONCAT(ROUND(MIMIC!B31, 2), " (", ROUND(MIMIC!C31,2), " - ", ROUND(MIMIC!D31,2),  ")")</f>
        <v>0.93 (0.85 - 1.03)</v>
      </c>
      <c r="H9" s="12" t="str">
        <f>_xlfn.CONCAT(ROUND(MIMIC!B32, 2), " (", ROUND(MIMIC!C32,2), " - ", ROUND(MIMIC!D32,2),  ")")</f>
        <v>1.01 (0.89 - 1.15)</v>
      </c>
    </row>
  </sheetData>
  <mergeCells count="5">
    <mergeCell ref="B2:C2"/>
    <mergeCell ref="D2:H2"/>
    <mergeCell ref="B4:B5"/>
    <mergeCell ref="B6:B7"/>
    <mergeCell ref="B8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MIMIC</vt:lpstr>
      <vt:lpstr>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Matos</dc:creator>
  <cp:lastModifiedBy>Microsoft Office User</cp:lastModifiedBy>
  <dcterms:created xsi:type="dcterms:W3CDTF">2022-11-17T20:13:41Z</dcterms:created>
  <dcterms:modified xsi:type="dcterms:W3CDTF">2022-12-16T21:56:14Z</dcterms:modified>
</cp:coreProperties>
</file>