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ão Matos\Documents\Education\MIT\Projects\Race Disparities in Sepsis\mit-tmle\results\Paper\"/>
    </mc:Choice>
  </mc:AlternateContent>
  <xr:revisionPtr revIDLastSave="0" documentId="13_ncr:1_{C0778C2F-5C30-4432-9E09-9880ED64F91F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TMLE" sheetId="1" r:id="rId1"/>
    <sheet name="table_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G6" i="2" s="1"/>
  <c r="M11" i="1"/>
  <c r="M12" i="1"/>
  <c r="M13" i="1"/>
  <c r="M14" i="1"/>
  <c r="F7" i="2" s="1"/>
  <c r="M15" i="1"/>
  <c r="M16" i="1"/>
  <c r="M2" i="1"/>
  <c r="D5" i="2" s="1"/>
  <c r="H5" i="2"/>
  <c r="H7" i="2"/>
  <c r="E6" i="2"/>
  <c r="F5" i="2"/>
  <c r="E7" i="2"/>
  <c r="D7" i="2"/>
  <c r="H6" i="2"/>
  <c r="F6" i="2"/>
  <c r="D6" i="2"/>
  <c r="G5" i="2"/>
  <c r="G7" i="2"/>
  <c r="E5" i="2"/>
</calcChain>
</file>

<file path=xl/sharedStrings.xml><?xml version="1.0" encoding="utf-8"?>
<sst xmlns="http://schemas.openxmlformats.org/spreadsheetml/2006/main" count="52" uniqueCount="26">
  <si>
    <t>cohort</t>
  </si>
  <si>
    <t>treatment</t>
  </si>
  <si>
    <t>sofa_start</t>
  </si>
  <si>
    <t>sofa_end</t>
  </si>
  <si>
    <t>psi</t>
  </si>
  <si>
    <t>pvalue</t>
  </si>
  <si>
    <t>n</t>
  </si>
  <si>
    <t>ventilation_bin</t>
  </si>
  <si>
    <t>rrt</t>
  </si>
  <si>
    <t>pressor</t>
  </si>
  <si>
    <t>RRT</t>
  </si>
  <si>
    <t>Vasopressor</t>
  </si>
  <si>
    <t>6 - 10</t>
  </si>
  <si>
    <t>11 - 15</t>
  </si>
  <si>
    <t>SOFA Ranges</t>
  </si>
  <si>
    <t>Treatment</t>
  </si>
  <si>
    <t>All</t>
  </si>
  <si>
    <t>0 - 5</t>
  </si>
  <si>
    <t>&gt; 15</t>
  </si>
  <si>
    <t>Average Treatment Effect</t>
  </si>
  <si>
    <t>i_ci</t>
  </si>
  <si>
    <t>s_ci</t>
  </si>
  <si>
    <t>auc</t>
  </si>
  <si>
    <t>r2</t>
  </si>
  <si>
    <t>MIMIC_eICU</t>
  </si>
  <si>
    <t>Ventilation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</si>
</sst>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/>
    <xf numFmtId="17" fontId="18" fillId="0" borderId="0" xfId="0" quotePrefix="1" applyNumberFormat="1" applyFont="1"/>
    <xf numFmtId="0" fontId="19" fillId="0" borderId="10" xfId="0" applyFont="1" applyBorder="1" applyAlignment="1">
      <alignment horizontal="center" vertical="center"/>
    </xf>
    <xf numFmtId="16" fontId="19" fillId="0" borderId="10" xfId="0" quotePrefix="1" applyNumberFormat="1" applyFont="1" applyBorder="1" applyAlignment="1">
      <alignment horizontal="center" vertical="center"/>
    </xf>
    <xf numFmtId="0" fontId="19" fillId="0" borderId="10" xfId="0" quotePrefix="1" applyFont="1" applyBorder="1" applyAlignment="1">
      <alignment horizontal="center" vertical="center"/>
    </xf>
    <xf numFmtId="0" fontId="16" fillId="0" borderId="0" xfId="0" applyFont="1"/>
    <xf numFmtId="0" fontId="19" fillId="0" borderId="10" xfId="0" applyFont="1" applyBorder="1" applyAlignment="1">
      <alignment horizontal="center" vertical="center" wrapText="1"/>
    </xf>
    <xf numFmtId="11" fontId="0" fillId="0" borderId="0" xfId="0" applyNumberFormat="1"/>
    <xf numFmtId="0" fontId="19" fillId="0" borderId="1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16" fontId="19" fillId="0" borderId="0" xfId="0" quotePrefix="1" applyNumberFormat="1" applyFont="1" applyBorder="1" applyAlignment="1">
      <alignment horizontal="center" vertical="center"/>
    </xf>
    <xf numFmtId="0" fontId="19" fillId="0" borderId="0" xfId="0" quotePrefix="1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workbookViewId="0">
      <pane ySplit="1" topLeftCell="A2" activePane="bottomLeft" state="frozen"/>
      <selection activeCell="B29" sqref="B29"/>
      <selection pane="bottomLeft" activeCell="M2" sqref="M2:M16"/>
    </sheetView>
  </sheetViews>
  <sheetFormatPr defaultRowHeight="14.4" x14ac:dyDescent="0.3"/>
  <cols>
    <col min="13" max="13" width="21.109375" bestFit="1" customWidth="1"/>
  </cols>
  <sheetData>
    <row r="1" spans="1:13" s="6" customFormat="1" x14ac:dyDescent="0.3">
      <c r="A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20</v>
      </c>
      <c r="H1" t="s">
        <v>21</v>
      </c>
      <c r="I1" t="s">
        <v>5</v>
      </c>
      <c r="J1" t="s">
        <v>22</v>
      </c>
      <c r="K1" t="s">
        <v>23</v>
      </c>
      <c r="L1" t="s">
        <v>6</v>
      </c>
      <c r="M1"/>
    </row>
    <row r="2" spans="1:13" x14ac:dyDescent="0.3">
      <c r="A2">
        <v>1</v>
      </c>
      <c r="B2" t="s">
        <v>24</v>
      </c>
      <c r="C2" t="s">
        <v>7</v>
      </c>
      <c r="D2">
        <v>0</v>
      </c>
      <c r="E2">
        <v>100</v>
      </c>
      <c r="F2">
        <v>4.01060350675485E-2</v>
      </c>
      <c r="G2">
        <v>3.2911378046497998E-2</v>
      </c>
      <c r="H2">
        <v>4.7300692088599099E-2</v>
      </c>
      <c r="I2" s="8">
        <v>8.6713243938294297E-28</v>
      </c>
      <c r="J2">
        <v>0.75865806101890398</v>
      </c>
      <c r="K2">
        <v>0.240771376723381</v>
      </c>
      <c r="L2">
        <v>65301</v>
      </c>
      <c r="M2" t="str">
        <f>_xlfn.CONCAT(FIXED(F2, 3), " (", FIXED(G2,3), " to ", FIXED(H2,3),  ")", IF(AND(I2 &lt;0.05, NOT(ISBLANK(I2))), "*", " ") )</f>
        <v>0.040 (0.033 to 0.047)*</v>
      </c>
    </row>
    <row r="3" spans="1:13" x14ac:dyDescent="0.3">
      <c r="A3">
        <v>2</v>
      </c>
      <c r="B3" t="s">
        <v>24</v>
      </c>
      <c r="C3" t="s">
        <v>7</v>
      </c>
      <c r="D3">
        <v>0</v>
      </c>
      <c r="E3">
        <v>5</v>
      </c>
      <c r="F3">
        <v>5.718950394175E-2</v>
      </c>
      <c r="G3">
        <v>4.8518170561639103E-2</v>
      </c>
      <c r="H3">
        <v>6.5860837321860793E-2</v>
      </c>
      <c r="I3" s="8">
        <v>3.1832714466089599E-38</v>
      </c>
      <c r="J3">
        <v>0.67956226301494604</v>
      </c>
      <c r="K3">
        <v>0.22739042344831201</v>
      </c>
      <c r="L3">
        <v>39158</v>
      </c>
      <c r="M3" t="str">
        <f t="shared" ref="M3:M16" si="0">_xlfn.CONCAT(FIXED(F3, 3), " (", FIXED(G3,3), " to ", FIXED(H3,3),  ")", IF(AND(I3 &lt;0.05, NOT(ISBLANK(I3))), "*", " ") )</f>
        <v>0.057 (0.049 to 0.066)*</v>
      </c>
    </row>
    <row r="4" spans="1:13" x14ac:dyDescent="0.3">
      <c r="A4">
        <v>3</v>
      </c>
      <c r="B4" t="s">
        <v>24</v>
      </c>
      <c r="C4" t="s">
        <v>7</v>
      </c>
      <c r="D4">
        <v>6</v>
      </c>
      <c r="E4">
        <v>10</v>
      </c>
      <c r="F4">
        <v>3.2028841465504797E-2</v>
      </c>
      <c r="G4">
        <v>1.9484876478251201E-2</v>
      </c>
      <c r="H4">
        <v>4.45728064527584E-2</v>
      </c>
      <c r="I4" s="8">
        <v>5.6001267696362001E-7</v>
      </c>
      <c r="J4">
        <v>0.68394877198026405</v>
      </c>
      <c r="K4">
        <v>0.16886477305686301</v>
      </c>
      <c r="L4">
        <v>20456</v>
      </c>
      <c r="M4" t="str">
        <f t="shared" si="0"/>
        <v>0.032 (0.019 to 0.045)*</v>
      </c>
    </row>
    <row r="5" spans="1:13" x14ac:dyDescent="0.3">
      <c r="A5">
        <v>4</v>
      </c>
      <c r="B5" t="s">
        <v>24</v>
      </c>
      <c r="C5" t="s">
        <v>7</v>
      </c>
      <c r="D5">
        <v>11</v>
      </c>
      <c r="E5">
        <v>15</v>
      </c>
      <c r="F5">
        <v>-6.3976527250849097E-2</v>
      </c>
      <c r="G5">
        <v>-9.9608107154666101E-2</v>
      </c>
      <c r="H5">
        <v>-2.83449473470321E-2</v>
      </c>
      <c r="I5">
        <v>4.3288060875864301E-4</v>
      </c>
      <c r="J5">
        <v>0.67279965118269702</v>
      </c>
      <c r="K5">
        <v>8.3075135755322799E-2</v>
      </c>
      <c r="L5">
        <v>4972</v>
      </c>
      <c r="M5" t="str">
        <f t="shared" si="0"/>
        <v>-0.064 (-0.100 to -0.028)*</v>
      </c>
    </row>
    <row r="6" spans="1:13" x14ac:dyDescent="0.3">
      <c r="A6">
        <v>5</v>
      </c>
      <c r="B6" t="s">
        <v>24</v>
      </c>
      <c r="C6" t="s">
        <v>7</v>
      </c>
      <c r="D6">
        <v>16</v>
      </c>
      <c r="E6">
        <v>100</v>
      </c>
      <c r="F6">
        <v>-9.7926746186490707E-2</v>
      </c>
      <c r="G6">
        <v>-0.23240311230281599</v>
      </c>
      <c r="H6">
        <v>3.6549619929834999E-2</v>
      </c>
      <c r="I6">
        <v>0.153497071866394</v>
      </c>
      <c r="J6">
        <v>0.711691780275851</v>
      </c>
      <c r="K6">
        <v>4.9611961058284103E-2</v>
      </c>
      <c r="L6">
        <v>715</v>
      </c>
      <c r="M6" t="str">
        <f t="shared" si="0"/>
        <v xml:space="preserve">-0.098 (-0.232 to 0.037) </v>
      </c>
    </row>
    <row r="7" spans="1:13" x14ac:dyDescent="0.3">
      <c r="A7">
        <v>6</v>
      </c>
      <c r="B7" t="s">
        <v>24</v>
      </c>
      <c r="C7" t="s">
        <v>8</v>
      </c>
      <c r="D7">
        <v>0</v>
      </c>
      <c r="E7">
        <v>100</v>
      </c>
      <c r="F7">
        <v>7.1508026976911096E-2</v>
      </c>
      <c r="G7">
        <v>5.9340425537583598E-2</v>
      </c>
      <c r="H7">
        <v>8.3675628416238601E-2</v>
      </c>
      <c r="I7" s="8">
        <v>1.0612197137132601E-30</v>
      </c>
      <c r="J7">
        <v>0.79651946276169905</v>
      </c>
      <c r="K7">
        <v>0.24038940943374101</v>
      </c>
      <c r="L7">
        <v>65301</v>
      </c>
      <c r="M7" t="str">
        <f t="shared" si="0"/>
        <v>0.072 (0.059 to 0.084)*</v>
      </c>
    </row>
    <row r="8" spans="1:13" x14ac:dyDescent="0.3">
      <c r="A8">
        <v>7</v>
      </c>
      <c r="B8" t="s">
        <v>24</v>
      </c>
      <c r="C8" t="s">
        <v>8</v>
      </c>
      <c r="D8">
        <v>0</v>
      </c>
      <c r="E8">
        <v>5</v>
      </c>
      <c r="F8">
        <v>7.9342463988811798E-2</v>
      </c>
      <c r="G8">
        <v>5.3593147248865901E-2</v>
      </c>
      <c r="H8">
        <v>0.10509178072875799</v>
      </c>
      <c r="I8" s="8">
        <v>1.5465834456572599E-9</v>
      </c>
      <c r="J8">
        <v>0.743168899722496</v>
      </c>
      <c r="K8">
        <v>0.227293834361358</v>
      </c>
      <c r="L8">
        <v>39158</v>
      </c>
      <c r="M8" t="str">
        <f t="shared" si="0"/>
        <v>0.079 (0.054 to 0.105)*</v>
      </c>
    </row>
    <row r="9" spans="1:13" x14ac:dyDescent="0.3">
      <c r="A9">
        <v>8</v>
      </c>
      <c r="B9" t="s">
        <v>24</v>
      </c>
      <c r="C9" t="s">
        <v>8</v>
      </c>
      <c r="D9">
        <v>6</v>
      </c>
      <c r="E9">
        <v>10</v>
      </c>
      <c r="F9">
        <v>8.5824641418443995E-2</v>
      </c>
      <c r="G9">
        <v>6.7102125487231101E-2</v>
      </c>
      <c r="H9">
        <v>0.104547157349657</v>
      </c>
      <c r="I9" s="8">
        <v>2.5942746120491398E-19</v>
      </c>
      <c r="J9">
        <v>0.68457770752075797</v>
      </c>
      <c r="K9">
        <v>0.16929587996758899</v>
      </c>
      <c r="L9">
        <v>20456</v>
      </c>
      <c r="M9" t="str">
        <f t="shared" si="0"/>
        <v>0.086 (0.067 to 0.105)*</v>
      </c>
    </row>
    <row r="10" spans="1:13" x14ac:dyDescent="0.3">
      <c r="A10">
        <v>9</v>
      </c>
      <c r="B10" t="s">
        <v>24</v>
      </c>
      <c r="C10" t="s">
        <v>8</v>
      </c>
      <c r="D10">
        <v>11</v>
      </c>
      <c r="E10">
        <v>15</v>
      </c>
      <c r="F10">
        <v>-9.1571898623145093E-3</v>
      </c>
      <c r="G10">
        <v>-3.8537070112716398E-2</v>
      </c>
      <c r="H10">
        <v>2.0222690388087401E-2</v>
      </c>
      <c r="I10">
        <v>0.54126751358918501</v>
      </c>
      <c r="J10">
        <v>0.63713875640670803</v>
      </c>
      <c r="K10">
        <v>8.3344528369441506E-2</v>
      </c>
      <c r="L10">
        <v>4972</v>
      </c>
      <c r="M10" t="str">
        <f t="shared" si="0"/>
        <v xml:space="preserve">-0.009 (-0.039 to 0.020) </v>
      </c>
    </row>
    <row r="11" spans="1:13" x14ac:dyDescent="0.3">
      <c r="A11">
        <v>10</v>
      </c>
      <c r="B11" t="s">
        <v>24</v>
      </c>
      <c r="C11" t="s">
        <v>8</v>
      </c>
      <c r="D11">
        <v>16</v>
      </c>
      <c r="E11">
        <v>100</v>
      </c>
      <c r="F11">
        <v>-8.3341152168461205E-2</v>
      </c>
      <c r="G11">
        <v>-0.14784708842295899</v>
      </c>
      <c r="H11">
        <v>-1.88352159139634E-2</v>
      </c>
      <c r="I11">
        <v>1.1331561159533101E-2</v>
      </c>
      <c r="J11">
        <v>0.63880119989948403</v>
      </c>
      <c r="K11">
        <v>4.9473161897019599E-2</v>
      </c>
      <c r="L11">
        <v>715</v>
      </c>
      <c r="M11" t="str">
        <f t="shared" si="0"/>
        <v>-0.083 (-0.148 to -0.019)*</v>
      </c>
    </row>
    <row r="12" spans="1:13" x14ac:dyDescent="0.3">
      <c r="A12">
        <v>11</v>
      </c>
      <c r="B12" t="s">
        <v>24</v>
      </c>
      <c r="C12" t="s">
        <v>9</v>
      </c>
      <c r="D12">
        <v>0</v>
      </c>
      <c r="E12">
        <v>100</v>
      </c>
      <c r="F12">
        <v>2.6182562193391101E-2</v>
      </c>
      <c r="G12">
        <v>1.9222536232897498E-2</v>
      </c>
      <c r="H12">
        <v>3.3142588153884697E-2</v>
      </c>
      <c r="I12" s="8">
        <v>1.66551828541935E-13</v>
      </c>
      <c r="J12">
        <v>0.772203891330424</v>
      </c>
      <c r="K12">
        <v>0.24081255040971</v>
      </c>
      <c r="L12">
        <v>65301</v>
      </c>
      <c r="M12" t="str">
        <f t="shared" si="0"/>
        <v>0.026 (0.019 to 0.033)*</v>
      </c>
    </row>
    <row r="13" spans="1:13" x14ac:dyDescent="0.3">
      <c r="A13">
        <v>12</v>
      </c>
      <c r="B13" t="s">
        <v>24</v>
      </c>
      <c r="C13" t="s">
        <v>9</v>
      </c>
      <c r="D13">
        <v>0</v>
      </c>
      <c r="E13">
        <v>5</v>
      </c>
      <c r="F13">
        <v>1.99434175230573E-2</v>
      </c>
      <c r="G13">
        <v>1.20535302373129E-2</v>
      </c>
      <c r="H13">
        <v>2.7833304808801699E-2</v>
      </c>
      <c r="I13" s="8">
        <v>7.2580267024873805E-7</v>
      </c>
      <c r="J13">
        <v>0.67674116461315603</v>
      </c>
      <c r="K13">
        <v>0.22756518943689399</v>
      </c>
      <c r="L13">
        <v>39158</v>
      </c>
      <c r="M13" t="str">
        <f t="shared" si="0"/>
        <v>0.020 (0.012 to 0.028)*</v>
      </c>
    </row>
    <row r="14" spans="1:13" x14ac:dyDescent="0.3">
      <c r="A14">
        <v>13</v>
      </c>
      <c r="B14" t="s">
        <v>24</v>
      </c>
      <c r="C14" t="s">
        <v>9</v>
      </c>
      <c r="D14">
        <v>6</v>
      </c>
      <c r="E14">
        <v>10</v>
      </c>
      <c r="F14">
        <v>1.8867903175626002E-2</v>
      </c>
      <c r="G14">
        <v>6.1971028946747201E-3</v>
      </c>
      <c r="H14">
        <v>3.1538703456577201E-2</v>
      </c>
      <c r="I14">
        <v>3.5159884388428699E-3</v>
      </c>
      <c r="J14">
        <v>0.68348808776096703</v>
      </c>
      <c r="K14">
        <v>0.16920315927814</v>
      </c>
      <c r="L14">
        <v>20456</v>
      </c>
      <c r="M14" t="str">
        <f t="shared" si="0"/>
        <v>0.019 (0.006 to 0.032)*</v>
      </c>
    </row>
    <row r="15" spans="1:13" x14ac:dyDescent="0.3">
      <c r="A15">
        <v>14</v>
      </c>
      <c r="B15" t="s">
        <v>24</v>
      </c>
      <c r="C15" t="s">
        <v>9</v>
      </c>
      <c r="D15">
        <v>11</v>
      </c>
      <c r="E15">
        <v>15</v>
      </c>
      <c r="F15">
        <v>7.2524321620886997E-2</v>
      </c>
      <c r="G15">
        <v>2.3759477702362999E-2</v>
      </c>
      <c r="H15">
        <v>0.12128916553941101</v>
      </c>
      <c r="I15">
        <v>3.55731773750761E-3</v>
      </c>
      <c r="J15">
        <v>0.72067550488049603</v>
      </c>
      <c r="K15">
        <v>8.3156426984279497E-2</v>
      </c>
      <c r="L15">
        <v>4972</v>
      </c>
      <c r="M15" t="str">
        <f t="shared" si="0"/>
        <v>0.073 (0.024 to 0.121)*</v>
      </c>
    </row>
    <row r="16" spans="1:13" x14ac:dyDescent="0.3">
      <c r="A16">
        <v>15</v>
      </c>
      <c r="B16" t="s">
        <v>24</v>
      </c>
      <c r="C16" t="s">
        <v>9</v>
      </c>
      <c r="D16">
        <v>16</v>
      </c>
      <c r="E16">
        <v>100</v>
      </c>
      <c r="F16">
        <v>-0.26349355444148498</v>
      </c>
      <c r="G16">
        <v>-0.54196907006852801</v>
      </c>
      <c r="H16">
        <v>1.49819611855581E-2</v>
      </c>
      <c r="I16">
        <v>6.3660206290522894E-2</v>
      </c>
      <c r="J16">
        <v>0.5</v>
      </c>
      <c r="K16">
        <v>5.2347020624317703E-2</v>
      </c>
      <c r="L16">
        <v>715</v>
      </c>
      <c r="M16" t="str">
        <f t="shared" si="0"/>
        <v xml:space="preserve">-0.263 (-0.542 to 0.015) </v>
      </c>
    </row>
  </sheetData>
  <sortState xmlns:xlrd2="http://schemas.microsoft.com/office/spreadsheetml/2017/richdata2" ref="A2:M126">
    <sortCondition ref="C2:C126" customList="ventilation_bin,rrt,pressor"/>
    <sortCondition ref="D2:D126"/>
    <sortCondition ref="E2:E126" customList="100,5,10,15"/>
    <sortCondition descending="1" ref="B2:B1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20"/>
  <sheetViews>
    <sheetView tabSelected="1" zoomScale="118" zoomScaleNormal="136" workbookViewId="0">
      <selection activeCell="H17" sqref="H17"/>
    </sheetView>
  </sheetViews>
  <sheetFormatPr defaultRowHeight="14.4" x14ac:dyDescent="0.3"/>
  <cols>
    <col min="2" max="2" width="2.21875" customWidth="1"/>
    <col min="3" max="3" width="16.44140625" customWidth="1"/>
    <col min="4" max="6" width="16.5546875" bestFit="1" customWidth="1"/>
    <col min="7" max="8" width="18" bestFit="1" customWidth="1"/>
    <col min="9" max="9" width="2" customWidth="1"/>
    <col min="10" max="10" width="12.44140625" bestFit="1" customWidth="1"/>
  </cols>
  <sheetData>
    <row r="2" spans="2:12" ht="10.199999999999999" customHeight="1" x14ac:dyDescent="0.3"/>
    <row r="3" spans="2:12" ht="24" customHeight="1" x14ac:dyDescent="0.3">
      <c r="B3" s="1"/>
      <c r="C3" s="7" t="s">
        <v>19</v>
      </c>
      <c r="D3" s="9" t="s">
        <v>14</v>
      </c>
      <c r="E3" s="9"/>
      <c r="F3" s="9"/>
      <c r="G3" s="9"/>
      <c r="H3" s="9"/>
      <c r="I3" s="1"/>
      <c r="J3" s="1"/>
      <c r="K3" s="1"/>
      <c r="L3" s="1"/>
    </row>
    <row r="4" spans="2:12" ht="19.2" customHeight="1" x14ac:dyDescent="0.3">
      <c r="B4" s="1"/>
      <c r="C4" s="3" t="s">
        <v>15</v>
      </c>
      <c r="D4" s="3" t="s">
        <v>16</v>
      </c>
      <c r="E4" s="3" t="s">
        <v>17</v>
      </c>
      <c r="F4" s="4" t="s">
        <v>12</v>
      </c>
      <c r="G4" s="5" t="s">
        <v>13</v>
      </c>
      <c r="H4" s="5" t="s">
        <v>18</v>
      </c>
      <c r="I4" s="1"/>
      <c r="J4" s="1"/>
      <c r="K4" s="1"/>
      <c r="L4" s="1"/>
    </row>
    <row r="5" spans="2:12" ht="19.2" customHeight="1" x14ac:dyDescent="0.3">
      <c r="B5" s="1"/>
      <c r="C5" s="7" t="s">
        <v>25</v>
      </c>
      <c r="D5" s="3" t="str">
        <f>TMLE!M2</f>
        <v>0.040 (0.033 to 0.047)*</v>
      </c>
      <c r="E5" s="3" t="str">
        <f>TMLE!M3</f>
        <v>0.057 (0.049 to 0.066)*</v>
      </c>
      <c r="F5" s="3" t="str">
        <f>TMLE!M4</f>
        <v>0.032 (0.019 to 0.045)*</v>
      </c>
      <c r="G5" s="3" t="str">
        <f>TMLE!M5</f>
        <v>-0.064 (-0.100 to -0.028)*</v>
      </c>
      <c r="H5" s="3" t="str">
        <f>TMLE!M6</f>
        <v xml:space="preserve">-0.098 (-0.232 to 0.037) </v>
      </c>
      <c r="I5" s="1"/>
      <c r="J5" s="1"/>
      <c r="K5" s="1"/>
      <c r="L5" s="1"/>
    </row>
    <row r="6" spans="2:12" ht="19.2" customHeight="1" x14ac:dyDescent="0.3">
      <c r="B6" s="1"/>
      <c r="C6" s="3" t="s">
        <v>10</v>
      </c>
      <c r="D6" s="3" t="str">
        <f>TMLE!M7</f>
        <v>0.072 (0.059 to 0.084)*</v>
      </c>
      <c r="E6" s="3" t="str">
        <f>TMLE!M8</f>
        <v>0.079 (0.054 to 0.105)*</v>
      </c>
      <c r="F6" s="4" t="str">
        <f>TMLE!M9</f>
        <v>0.086 (0.067 to 0.105)*</v>
      </c>
      <c r="G6" s="5" t="str">
        <f>TMLE!M10</f>
        <v xml:space="preserve">-0.009 (-0.039 to 0.020) </v>
      </c>
      <c r="H6" s="5" t="str">
        <f>TMLE!M11</f>
        <v>-0.083 (-0.148 to -0.019)*</v>
      </c>
      <c r="I6" s="1"/>
      <c r="J6" s="1"/>
      <c r="K6" s="1"/>
      <c r="L6" s="1"/>
    </row>
    <row r="7" spans="2:12" ht="19.2" customHeight="1" x14ac:dyDescent="0.3">
      <c r="B7" s="1"/>
      <c r="C7" s="3" t="s">
        <v>11</v>
      </c>
      <c r="D7" s="3" t="str">
        <f>TMLE!M12</f>
        <v>0.026 (0.019 to 0.033)*</v>
      </c>
      <c r="E7" s="3" t="str">
        <f>TMLE!M13</f>
        <v>0.020 (0.012 to 0.028)*</v>
      </c>
      <c r="F7" s="3" t="str">
        <f>TMLE!M14</f>
        <v>0.019 (0.006 to 0.032)*</v>
      </c>
      <c r="G7" s="3" t="str">
        <f>TMLE!M15</f>
        <v>0.073 (0.024 to 0.121)*</v>
      </c>
      <c r="H7" s="3" t="str">
        <f>TMLE!M16</f>
        <v xml:space="preserve">-0.263 (-0.542 to 0.015) </v>
      </c>
      <c r="I7" s="1"/>
      <c r="J7" s="1"/>
      <c r="K7" s="1"/>
      <c r="L7" s="1"/>
    </row>
    <row r="8" spans="2:12" ht="9.6" customHeight="1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2:12" x14ac:dyDescent="0.3">
      <c r="B9" s="1"/>
      <c r="C9" s="2"/>
      <c r="D9" s="1"/>
      <c r="E9" s="1"/>
      <c r="F9" s="1"/>
      <c r="G9" s="1"/>
      <c r="H9" s="1"/>
      <c r="I9" s="1"/>
      <c r="J9" s="1"/>
      <c r="K9" s="1"/>
      <c r="L9" s="1"/>
    </row>
    <row r="10" spans="2:12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2:12" x14ac:dyDescent="0.3">
      <c r="B11" s="1"/>
      <c r="C11" s="10"/>
      <c r="D11" s="11"/>
      <c r="E11" s="11"/>
      <c r="F11" s="11"/>
      <c r="G11" s="11"/>
      <c r="H11" s="11"/>
      <c r="I11" s="1"/>
      <c r="J11" s="1"/>
      <c r="K11" s="1"/>
      <c r="L11" s="1"/>
    </row>
    <row r="12" spans="2:12" x14ac:dyDescent="0.3">
      <c r="B12" s="1"/>
      <c r="C12" s="11"/>
      <c r="D12" s="11"/>
      <c r="E12" s="11"/>
      <c r="F12" s="12"/>
      <c r="G12" s="13"/>
      <c r="H12" s="13"/>
      <c r="I12" s="1"/>
      <c r="J12" s="1"/>
      <c r="K12" s="1"/>
      <c r="L12" s="1"/>
    </row>
    <row r="13" spans="2:12" x14ac:dyDescent="0.3">
      <c r="B13" s="1"/>
      <c r="C13" s="10"/>
      <c r="D13" s="11"/>
      <c r="E13" s="11"/>
      <c r="F13" s="11"/>
      <c r="G13" s="11"/>
      <c r="H13" s="11"/>
      <c r="I13" s="1"/>
      <c r="J13" s="1"/>
      <c r="K13" s="1"/>
      <c r="L13" s="1"/>
    </row>
    <row r="14" spans="2:12" x14ac:dyDescent="0.3">
      <c r="B14" s="1"/>
      <c r="C14" s="11"/>
      <c r="D14" s="11"/>
      <c r="E14" s="11"/>
      <c r="F14" s="12"/>
      <c r="G14" s="13"/>
      <c r="H14" s="13"/>
      <c r="I14" s="1"/>
      <c r="J14" s="1"/>
      <c r="K14" s="1"/>
      <c r="L14" s="1"/>
    </row>
    <row r="15" spans="2:12" x14ac:dyDescent="0.3">
      <c r="B15" s="1"/>
      <c r="C15" s="11"/>
      <c r="D15" s="11"/>
      <c r="E15" s="11"/>
      <c r="F15" s="11"/>
      <c r="G15" s="11"/>
      <c r="H15" s="11"/>
      <c r="I15" s="1"/>
      <c r="J15" s="1"/>
      <c r="K15" s="1"/>
      <c r="L15" s="1"/>
    </row>
    <row r="16" spans="2:12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12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2:12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2:12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2:12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</sheetData>
  <mergeCells count="1">
    <mergeCell ref="D3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TMLE</vt:lpstr>
      <vt:lpstr>table_3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Matos</dc:creator>
  <cp:lastModifiedBy>João Matos</cp:lastModifiedBy>
  <dcterms:created xsi:type="dcterms:W3CDTF">2022-11-18T23:57:58Z</dcterms:created>
  <dcterms:modified xsi:type="dcterms:W3CDTF">2022-11-25T19:10:01Z</dcterms:modified>
</cp:coreProperties>
</file>