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45" windowHeight="4575"/>
  </bookViews>
  <sheets>
    <sheet name="Datos" sheetId="2" r:id="rId1"/>
    <sheet name="tablas dinamicas" sheetId="6" r:id="rId2"/>
  </sheets>
  <definedNames>
    <definedName name="_xlnm._FilterDatabase" localSheetId="0" hidden="1">Datos!$A$1:$F$28</definedName>
  </definedNames>
  <calcPr calcId="162913"/>
  <pivotCaches>
    <pivotCache cacheId="1" r:id="rId3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9" i="2" l="1"/>
  <c r="Q49" i="2"/>
  <c r="P49" i="2"/>
  <c r="O49" i="2"/>
  <c r="N49" i="2"/>
  <c r="P41" i="2"/>
  <c r="P42" i="2"/>
  <c r="P40" i="2"/>
  <c r="O41" i="2"/>
  <c r="O42" i="2"/>
  <c r="O40" i="2"/>
  <c r="N41" i="2"/>
  <c r="N42" i="2"/>
  <c r="N40" i="2"/>
  <c r="P35" i="2"/>
  <c r="P36" i="2"/>
  <c r="P34" i="2"/>
  <c r="O35" i="2"/>
  <c r="O36" i="2"/>
  <c r="O34" i="2"/>
  <c r="N35" i="2"/>
  <c r="N36" i="2"/>
  <c r="N34" i="2"/>
  <c r="P27" i="2"/>
  <c r="P28" i="2"/>
  <c r="P29" i="2"/>
  <c r="P26" i="2"/>
  <c r="O27" i="2"/>
  <c r="O28" i="2"/>
  <c r="O29" i="2"/>
  <c r="O26" i="2"/>
  <c r="N27" i="2"/>
  <c r="N28" i="2"/>
  <c r="N29" i="2"/>
  <c r="N26" i="2"/>
  <c r="P19" i="2"/>
  <c r="P20" i="2"/>
  <c r="P21" i="2"/>
  <c r="P18" i="2"/>
  <c r="O19" i="2"/>
  <c r="O20" i="2"/>
  <c r="O21" i="2"/>
  <c r="O18" i="2"/>
  <c r="N19" i="2"/>
  <c r="N20" i="2"/>
  <c r="N21" i="2"/>
  <c r="N18" i="2"/>
  <c r="P7" i="2"/>
  <c r="P8" i="2"/>
  <c r="P9" i="2"/>
  <c r="P10" i="2"/>
  <c r="P11" i="2"/>
  <c r="P12" i="2"/>
  <c r="P13" i="2"/>
  <c r="P6" i="2"/>
  <c r="O7" i="2"/>
  <c r="O8" i="2"/>
  <c r="O9" i="2"/>
  <c r="O10" i="2"/>
  <c r="O11" i="2"/>
  <c r="O12" i="2"/>
  <c r="O13" i="2"/>
  <c r="O6" i="2"/>
  <c r="N7" i="2"/>
  <c r="N8" i="2"/>
  <c r="N9" i="2"/>
  <c r="N10" i="2"/>
  <c r="N11" i="2"/>
  <c r="N12" i="2"/>
  <c r="N13" i="2"/>
  <c r="N6" i="2"/>
</calcChain>
</file>

<file path=xl/sharedStrings.xml><?xml version="1.0" encoding="utf-8"?>
<sst xmlns="http://schemas.openxmlformats.org/spreadsheetml/2006/main" count="335" uniqueCount="45">
  <si>
    <t>rubro</t>
  </si>
  <si>
    <t>no</t>
  </si>
  <si>
    <t>si</t>
  </si>
  <si>
    <t>agricola</t>
  </si>
  <si>
    <t>pesca</t>
  </si>
  <si>
    <t>transporte</t>
  </si>
  <si>
    <t>comercio</t>
  </si>
  <si>
    <t>hoteleria</t>
  </si>
  <si>
    <t>industrial</t>
  </si>
  <si>
    <t>total</t>
  </si>
  <si>
    <t>estudio</t>
  </si>
  <si>
    <t xml:space="preserve">no </t>
  </si>
  <si>
    <t>basico</t>
  </si>
  <si>
    <t>medio</t>
  </si>
  <si>
    <t>universitario</t>
  </si>
  <si>
    <t>master</t>
  </si>
  <si>
    <t>visa</t>
  </si>
  <si>
    <t>t_credito</t>
  </si>
  <si>
    <t>ingreso</t>
  </si>
  <si>
    <t>vehiculo</t>
  </si>
  <si>
    <t>contactar</t>
  </si>
  <si>
    <t>construccion</t>
  </si>
  <si>
    <t>A_expres</t>
  </si>
  <si>
    <t>fijo</t>
  </si>
  <si>
    <t>variable</t>
  </si>
  <si>
    <t>Etiquetas de fila</t>
  </si>
  <si>
    <t>Total general</t>
  </si>
  <si>
    <t>Etiquetas de columna</t>
  </si>
  <si>
    <t>rubro_</t>
  </si>
  <si>
    <t>estudio_</t>
  </si>
  <si>
    <t>t_credito_</t>
  </si>
  <si>
    <t>ingreso_</t>
  </si>
  <si>
    <t>vehiculo_</t>
  </si>
  <si>
    <t>t credito</t>
  </si>
  <si>
    <t>FRECUENCIAS</t>
  </si>
  <si>
    <t>PROBABILIDAD</t>
  </si>
  <si>
    <t>NUEVO REGISTRO</t>
  </si>
  <si>
    <t>Probabilidad del no</t>
  </si>
  <si>
    <t>probabilidad del si</t>
  </si>
  <si>
    <t>probabilidad del evento</t>
  </si>
  <si>
    <t>probabilidad de NO</t>
  </si>
  <si>
    <t>probabilidad de SI</t>
  </si>
  <si>
    <t>TOTAL        (NO + SI)</t>
  </si>
  <si>
    <t>prediccion</t>
  </si>
  <si>
    <t>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</si>
</sst>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9" xfId="0" applyBorder="1"/>
    <xf numFmtId="0" fontId="0" fillId="4" borderId="5" xfId="0" applyFill="1" applyBorder="1" applyAlignment="1">
      <alignment horizontal="center" vertical="center" wrapText="1"/>
    </xf>
    <xf numFmtId="0" fontId="0" fillId="0" borderId="10" xfId="0" applyBorder="1"/>
    <xf numFmtId="0" fontId="0" fillId="4" borderId="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82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4658.863888541666" createdVersion="6" refreshedVersion="6" minRefreshableVersion="3" recordCount="27">
  <cacheSource type="worksheet">
    <worksheetSource ref="A1:F28" sheet="Datos"/>
  </cacheSource>
  <cacheFields count="6">
    <cacheField name="rubro" numFmtId="0">
      <sharedItems count="7">
        <s v="agricola"/>
        <s v="industrial"/>
        <s v="pesca"/>
        <s v="construccion"/>
        <s v="transporte"/>
        <s v="hoteleria"/>
        <s v="comercio"/>
      </sharedItems>
    </cacheField>
    <cacheField name="estudio" numFmtId="0">
      <sharedItems count="3">
        <s v="basico"/>
        <s v="medio"/>
        <s v="universitario"/>
      </sharedItems>
    </cacheField>
    <cacheField name="t_credito" numFmtId="0">
      <sharedItems count="3">
        <s v="visa"/>
        <s v="A_expres"/>
        <s v="master"/>
      </sharedItems>
    </cacheField>
    <cacheField name="ingreso" numFmtId="0">
      <sharedItems count="2">
        <s v="fijo"/>
        <s v="variable"/>
      </sharedItems>
    </cacheField>
    <cacheField name="vehiculo" numFmtId="0">
      <sharedItems count="2">
        <s v="si"/>
        <s v="no"/>
      </sharedItems>
    </cacheField>
    <cacheField name="contactar" numFmtId="0">
      <sharedItems count="2">
        <s v="no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x v="0"/>
    <x v="0"/>
    <x v="0"/>
  </r>
  <r>
    <x v="1"/>
    <x v="0"/>
    <x v="1"/>
    <x v="1"/>
    <x v="0"/>
    <x v="0"/>
  </r>
  <r>
    <x v="2"/>
    <x v="1"/>
    <x v="2"/>
    <x v="1"/>
    <x v="0"/>
    <x v="1"/>
  </r>
  <r>
    <x v="3"/>
    <x v="2"/>
    <x v="2"/>
    <x v="1"/>
    <x v="1"/>
    <x v="1"/>
  </r>
  <r>
    <x v="4"/>
    <x v="2"/>
    <x v="0"/>
    <x v="0"/>
    <x v="0"/>
    <x v="1"/>
  </r>
  <r>
    <x v="2"/>
    <x v="0"/>
    <x v="1"/>
    <x v="0"/>
    <x v="1"/>
    <x v="0"/>
  </r>
  <r>
    <x v="5"/>
    <x v="1"/>
    <x v="1"/>
    <x v="0"/>
    <x v="1"/>
    <x v="1"/>
  </r>
  <r>
    <x v="1"/>
    <x v="1"/>
    <x v="0"/>
    <x v="1"/>
    <x v="0"/>
    <x v="0"/>
  </r>
  <r>
    <x v="2"/>
    <x v="2"/>
    <x v="2"/>
    <x v="0"/>
    <x v="0"/>
    <x v="1"/>
  </r>
  <r>
    <x v="3"/>
    <x v="1"/>
    <x v="2"/>
    <x v="1"/>
    <x v="1"/>
    <x v="0"/>
  </r>
  <r>
    <x v="4"/>
    <x v="2"/>
    <x v="0"/>
    <x v="0"/>
    <x v="0"/>
    <x v="0"/>
  </r>
  <r>
    <x v="6"/>
    <x v="2"/>
    <x v="1"/>
    <x v="0"/>
    <x v="1"/>
    <x v="1"/>
  </r>
  <r>
    <x v="0"/>
    <x v="0"/>
    <x v="0"/>
    <x v="1"/>
    <x v="1"/>
    <x v="1"/>
  </r>
  <r>
    <x v="4"/>
    <x v="2"/>
    <x v="0"/>
    <x v="0"/>
    <x v="0"/>
    <x v="1"/>
  </r>
  <r>
    <x v="6"/>
    <x v="0"/>
    <x v="1"/>
    <x v="0"/>
    <x v="1"/>
    <x v="0"/>
  </r>
  <r>
    <x v="2"/>
    <x v="2"/>
    <x v="0"/>
    <x v="0"/>
    <x v="0"/>
    <x v="0"/>
  </r>
  <r>
    <x v="5"/>
    <x v="0"/>
    <x v="1"/>
    <x v="0"/>
    <x v="1"/>
    <x v="1"/>
  </r>
  <r>
    <x v="0"/>
    <x v="1"/>
    <x v="1"/>
    <x v="0"/>
    <x v="1"/>
    <x v="1"/>
  </r>
  <r>
    <x v="1"/>
    <x v="1"/>
    <x v="0"/>
    <x v="1"/>
    <x v="0"/>
    <x v="0"/>
  </r>
  <r>
    <x v="0"/>
    <x v="0"/>
    <x v="0"/>
    <x v="0"/>
    <x v="0"/>
    <x v="1"/>
  </r>
  <r>
    <x v="1"/>
    <x v="0"/>
    <x v="1"/>
    <x v="1"/>
    <x v="0"/>
    <x v="0"/>
  </r>
  <r>
    <x v="0"/>
    <x v="1"/>
    <x v="2"/>
    <x v="1"/>
    <x v="0"/>
    <x v="1"/>
  </r>
  <r>
    <x v="3"/>
    <x v="2"/>
    <x v="2"/>
    <x v="1"/>
    <x v="1"/>
    <x v="0"/>
  </r>
  <r>
    <x v="4"/>
    <x v="2"/>
    <x v="0"/>
    <x v="0"/>
    <x v="0"/>
    <x v="1"/>
  </r>
  <r>
    <x v="6"/>
    <x v="0"/>
    <x v="1"/>
    <x v="0"/>
    <x v="1"/>
    <x v="0"/>
  </r>
  <r>
    <x v="5"/>
    <x v="1"/>
    <x v="1"/>
    <x v="0"/>
    <x v="1"/>
    <x v="0"/>
  </r>
  <r>
    <x v="1"/>
    <x v="1"/>
    <x v="0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7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7:D41" firstHeaderRow="1" firstDataRow="2" firstDataCol="1"/>
  <pivotFields count="6">
    <pivotField showAll="0">
      <items count="8">
        <item x="0"/>
        <item x="6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vehiculo_" fld="5" subtotal="count" baseField="0" baseItem="0"/>
  </dataFields>
  <formats count="11">
    <format dxfId="10">
      <pivotArea type="all" dataOnly="0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5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1:D35" firstHeaderRow="1" firstDataRow="2" firstDataCol="1"/>
  <pivotFields count="6">
    <pivotField showAll="0">
      <items count="8">
        <item x="0"/>
        <item x="6"/>
        <item x="3"/>
        <item x="5"/>
        <item x="1"/>
        <item x="2"/>
        <item x="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ingreso_" fld="5" subtotal="count" baseField="0" baseItem="0"/>
  </dataFields>
  <formats count="11">
    <format dxfId="21">
      <pivotArea type="all" dataOnly="0" outline="0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5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3" type="button" dataOnly="0" labelOnly="1" outline="0" axis="axisRow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5" count="0"/>
        </references>
      </pivotArea>
    </format>
    <format dxfId="1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5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3:D28" firstHeaderRow="1" firstDataRow="2" firstDataCol="1"/>
  <pivotFields count="6">
    <pivotField showAll="0">
      <items count="8">
        <item x="0"/>
        <item x="6"/>
        <item x="3"/>
        <item x="5"/>
        <item x="1"/>
        <item x="2"/>
        <item x="4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t_credito_" fld="5" subtotal="count" baseField="0" baseItem="0"/>
  </dataFields>
  <formats count="20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5" type="button" dataOnly="0" labelOnly="1" outline="0" axis="axisCol" fieldPosition="0"/>
    </format>
    <format dxfId="37">
      <pivotArea type="topRight" dataOnly="0" labelOnly="1" outline="0" fieldPosition="0"/>
    </format>
    <format dxfId="36">
      <pivotArea field="2" type="button" dataOnly="0" labelOnly="1" outline="0" axis="axisRow" fieldPosition="0"/>
    </format>
    <format dxfId="35">
      <pivotArea dataOnly="0" labelOnly="1" fieldPosition="0">
        <references count="1">
          <reference field="2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5" count="0"/>
        </references>
      </pivotArea>
    </format>
    <format dxfId="32">
      <pivotArea dataOnly="0" labelOnly="1" grandCol="1" outline="0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5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2" type="button" dataOnly="0" labelOnly="1" outline="0" axis="axisRow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5" count="0"/>
        </references>
      </pivotArea>
    </format>
    <format dxfId="2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4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5:D20" firstHeaderRow="1" firstDataRow="2" firstDataCol="1"/>
  <pivotFields count="6">
    <pivotField showAll="0">
      <items count="8">
        <item x="0"/>
        <item x="6"/>
        <item x="3"/>
        <item x="5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estudio_" fld="5" subtotal="count" baseField="0" baseItem="0"/>
  </dataFields>
  <formats count="20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5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1" type="button" dataOnly="0" labelOnly="1" outline="0" axis="axisRow" fieldPosition="0"/>
    </format>
    <format dxfId="55">
      <pivotArea dataOnly="0" labelOnly="1" fieldPosition="0">
        <references count="1">
          <reference field="1" count="0"/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5" count="0"/>
        </references>
      </pivotArea>
    </format>
    <format dxfId="52">
      <pivotArea dataOnly="0" labelOnly="1" grandCol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5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1" type="button" dataOnly="0" labelOnly="1" outline="0" axis="axisRow" fieldPosition="0"/>
    </format>
    <format dxfId="45">
      <pivotArea dataOnly="0" labelOnly="1" fieldPosition="0">
        <references count="1">
          <reference field="1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5" count="0"/>
        </references>
      </pivotArea>
    </format>
    <format dxfId="4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2" firstHeaderRow="1" firstDataRow="2" firstDataCol="1"/>
  <pivotFields count="6">
    <pivotField axis="axisRow" showAll="0">
      <items count="8">
        <item x="0"/>
        <item x="6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rubro_" fld="5" subtotal="count" baseField="0" baseItem="0"/>
  </dataFields>
  <formats count="20"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5" type="button" dataOnly="0" labelOnly="1" outline="0" axis="axisCol" fieldPosition="0"/>
    </format>
    <format dxfId="77">
      <pivotArea type="topRight" dataOnly="0" labelOnly="1" outline="0" fieldPosition="0"/>
    </format>
    <format dxfId="76">
      <pivotArea field="0" type="button" dataOnly="0" labelOnly="1" outline="0" axis="axisRow" fieldPosition="0"/>
    </format>
    <format dxfId="75">
      <pivotArea dataOnly="0" labelOnly="1" fieldPosition="0">
        <references count="1">
          <reference field="0" count="0"/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1">
          <reference field="5" count="0"/>
        </references>
      </pivotArea>
    </format>
    <format dxfId="72">
      <pivotArea dataOnly="0" labelOnly="1" grandCol="1" outline="0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5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5" count="0"/>
        </references>
      </pivotArea>
    </format>
    <format dxfId="6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H41" workbookViewId="0">
      <selection activeCell="L58" sqref="L58"/>
    </sheetView>
  </sheetViews>
  <sheetFormatPr baseColWidth="10" defaultRowHeight="15" x14ac:dyDescent="0.25"/>
  <cols>
    <col min="1" max="1" width="12.140625" bestFit="1" customWidth="1"/>
    <col min="2" max="2" width="12.28515625" bestFit="1" customWidth="1"/>
    <col min="8" max="8" width="15.28515625" bestFit="1" customWidth="1"/>
    <col min="11" max="11" width="12.5703125" bestFit="1" customWidth="1"/>
    <col min="13" max="13" width="14.85546875" customWidth="1"/>
    <col min="14" max="14" width="12" customWidth="1"/>
    <col min="15" max="15" width="12.5703125" customWidth="1"/>
    <col min="16" max="16" width="12" customWidth="1"/>
    <col min="17" max="18" width="12.5703125" customWidth="1"/>
  </cols>
  <sheetData>
    <row r="1" spans="1:16" ht="15.75" thickBot="1" x14ac:dyDescent="0.3">
      <c r="A1" s="4" t="s">
        <v>0</v>
      </c>
      <c r="B1" s="4" t="s">
        <v>10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16" ht="15.75" thickBot="1" x14ac:dyDescent="0.3">
      <c r="A2" s="1" t="s">
        <v>3</v>
      </c>
      <c r="B2" s="1" t="s">
        <v>12</v>
      </c>
      <c r="C2" s="1" t="s">
        <v>16</v>
      </c>
      <c r="D2" s="1" t="s">
        <v>23</v>
      </c>
      <c r="E2" s="1" t="s">
        <v>2</v>
      </c>
      <c r="F2" s="1" t="s">
        <v>1</v>
      </c>
      <c r="H2" s="25" t="s">
        <v>34</v>
      </c>
      <c r="I2" s="26"/>
      <c r="J2" s="26"/>
      <c r="K2" s="27"/>
      <c r="M2" s="25" t="s">
        <v>35</v>
      </c>
      <c r="N2" s="26"/>
      <c r="O2" s="26"/>
      <c r="P2" s="27"/>
    </row>
    <row r="3" spans="1:16" x14ac:dyDescent="0.25">
      <c r="A3" s="1" t="s">
        <v>8</v>
      </c>
      <c r="B3" s="1" t="s">
        <v>12</v>
      </c>
      <c r="C3" s="1" t="s">
        <v>22</v>
      </c>
      <c r="D3" s="1" t="s">
        <v>24</v>
      </c>
      <c r="E3" s="1" t="s">
        <v>2</v>
      </c>
      <c r="F3" s="1" t="s">
        <v>1</v>
      </c>
    </row>
    <row r="4" spans="1:16" x14ac:dyDescent="0.25">
      <c r="A4" s="1" t="s">
        <v>4</v>
      </c>
      <c r="B4" s="1" t="s">
        <v>13</v>
      </c>
      <c r="C4" s="1" t="s">
        <v>15</v>
      </c>
      <c r="D4" s="1" t="s">
        <v>24</v>
      </c>
      <c r="E4" s="1" t="s">
        <v>2</v>
      </c>
      <c r="F4" s="1" t="s">
        <v>2</v>
      </c>
      <c r="H4" s="12" t="s">
        <v>28</v>
      </c>
      <c r="I4" s="7" t="s">
        <v>27</v>
      </c>
      <c r="J4" s="7"/>
      <c r="K4" s="7"/>
      <c r="M4" s="10"/>
      <c r="N4" s="10"/>
      <c r="O4" s="10"/>
      <c r="P4" s="10"/>
    </row>
    <row r="5" spans="1:16" x14ac:dyDescent="0.25">
      <c r="A5" s="1" t="s">
        <v>21</v>
      </c>
      <c r="B5" s="1" t="s">
        <v>14</v>
      </c>
      <c r="C5" s="1" t="s">
        <v>15</v>
      </c>
      <c r="D5" s="1" t="s">
        <v>24</v>
      </c>
      <c r="E5" s="1" t="s">
        <v>1</v>
      </c>
      <c r="F5" s="1" t="s">
        <v>2</v>
      </c>
      <c r="H5" s="7" t="s">
        <v>25</v>
      </c>
      <c r="I5" s="7" t="s">
        <v>1</v>
      </c>
      <c r="J5" s="7" t="s">
        <v>2</v>
      </c>
      <c r="K5" s="7" t="s">
        <v>26</v>
      </c>
      <c r="M5" s="4" t="s">
        <v>0</v>
      </c>
      <c r="N5" s="4" t="s">
        <v>1</v>
      </c>
      <c r="O5" s="4" t="s">
        <v>2</v>
      </c>
      <c r="P5" s="4" t="s">
        <v>9</v>
      </c>
    </row>
    <row r="6" spans="1:16" x14ac:dyDescent="0.25">
      <c r="A6" s="1" t="s">
        <v>5</v>
      </c>
      <c r="B6" s="1" t="s">
        <v>14</v>
      </c>
      <c r="C6" s="1" t="s">
        <v>16</v>
      </c>
      <c r="D6" s="1" t="s">
        <v>23</v>
      </c>
      <c r="E6" s="1" t="s">
        <v>2</v>
      </c>
      <c r="F6" s="1" t="s">
        <v>2</v>
      </c>
      <c r="H6" s="7" t="s">
        <v>3</v>
      </c>
      <c r="I6" s="7">
        <v>1</v>
      </c>
      <c r="J6" s="7">
        <v>4</v>
      </c>
      <c r="K6" s="7">
        <v>5</v>
      </c>
      <c r="M6" s="7" t="s">
        <v>3</v>
      </c>
      <c r="N6" s="1">
        <f t="shared" ref="N6:N13" si="0">I6/$I$13</f>
        <v>7.6923076923076927E-2</v>
      </c>
      <c r="O6" s="1">
        <f t="shared" ref="O6:O13" si="1">J6/$J$13</f>
        <v>0.2857142857142857</v>
      </c>
      <c r="P6" s="1">
        <f t="shared" ref="P6:P13" si="2">K6/$K$13</f>
        <v>0.18518518518518517</v>
      </c>
    </row>
    <row r="7" spans="1:16" x14ac:dyDescent="0.25">
      <c r="A7" s="1" t="s">
        <v>4</v>
      </c>
      <c r="B7" s="1" t="s">
        <v>12</v>
      </c>
      <c r="C7" s="1" t="s">
        <v>22</v>
      </c>
      <c r="D7" s="1" t="s">
        <v>23</v>
      </c>
      <c r="E7" s="1" t="s">
        <v>1</v>
      </c>
      <c r="F7" s="1" t="s">
        <v>1</v>
      </c>
      <c r="H7" s="7" t="s">
        <v>6</v>
      </c>
      <c r="I7" s="7">
        <v>2</v>
      </c>
      <c r="J7" s="7">
        <v>1</v>
      </c>
      <c r="K7" s="7">
        <v>3</v>
      </c>
      <c r="M7" s="7" t="s">
        <v>6</v>
      </c>
      <c r="N7" s="1">
        <f t="shared" si="0"/>
        <v>0.15384615384615385</v>
      </c>
      <c r="O7" s="1">
        <f t="shared" si="1"/>
        <v>7.1428571428571425E-2</v>
      </c>
      <c r="P7" s="1">
        <f t="shared" si="2"/>
        <v>0.1111111111111111</v>
      </c>
    </row>
    <row r="8" spans="1:16" x14ac:dyDescent="0.25">
      <c r="A8" s="1" t="s">
        <v>7</v>
      </c>
      <c r="B8" s="1" t="s">
        <v>13</v>
      </c>
      <c r="C8" s="1" t="s">
        <v>22</v>
      </c>
      <c r="D8" s="1" t="s">
        <v>23</v>
      </c>
      <c r="E8" s="1" t="s">
        <v>1</v>
      </c>
      <c r="F8" s="1" t="s">
        <v>2</v>
      </c>
      <c r="H8" s="7" t="s">
        <v>21</v>
      </c>
      <c r="I8" s="7">
        <v>2</v>
      </c>
      <c r="J8" s="7">
        <v>1</v>
      </c>
      <c r="K8" s="7">
        <v>3</v>
      </c>
      <c r="M8" s="7" t="s">
        <v>21</v>
      </c>
      <c r="N8" s="1">
        <f t="shared" si="0"/>
        <v>0.15384615384615385</v>
      </c>
      <c r="O8" s="1">
        <f t="shared" si="1"/>
        <v>7.1428571428571425E-2</v>
      </c>
      <c r="P8" s="1">
        <f t="shared" si="2"/>
        <v>0.1111111111111111</v>
      </c>
    </row>
    <row r="9" spans="1:16" x14ac:dyDescent="0.25">
      <c r="A9" s="1" t="s">
        <v>8</v>
      </c>
      <c r="B9" s="1" t="s">
        <v>13</v>
      </c>
      <c r="C9" s="1" t="s">
        <v>16</v>
      </c>
      <c r="D9" s="1" t="s">
        <v>24</v>
      </c>
      <c r="E9" s="1" t="s">
        <v>2</v>
      </c>
      <c r="F9" s="1" t="s">
        <v>1</v>
      </c>
      <c r="H9" s="7" t="s">
        <v>7</v>
      </c>
      <c r="I9" s="7">
        <v>1</v>
      </c>
      <c r="J9" s="7">
        <v>2</v>
      </c>
      <c r="K9" s="7">
        <v>3</v>
      </c>
      <c r="M9" s="13" t="s">
        <v>7</v>
      </c>
      <c r="N9" s="14">
        <f t="shared" si="0"/>
        <v>7.6923076923076927E-2</v>
      </c>
      <c r="O9" s="14">
        <f t="shared" si="1"/>
        <v>0.14285714285714285</v>
      </c>
      <c r="P9" s="14">
        <f t="shared" si="2"/>
        <v>0.1111111111111111</v>
      </c>
    </row>
    <row r="10" spans="1:16" x14ac:dyDescent="0.25">
      <c r="A10" s="1" t="s">
        <v>4</v>
      </c>
      <c r="B10" s="1" t="s">
        <v>14</v>
      </c>
      <c r="C10" s="1" t="s">
        <v>15</v>
      </c>
      <c r="D10" s="1" t="s">
        <v>23</v>
      </c>
      <c r="E10" s="1" t="s">
        <v>2</v>
      </c>
      <c r="F10" s="1" t="s">
        <v>2</v>
      </c>
      <c r="H10" s="7" t="s">
        <v>8</v>
      </c>
      <c r="I10" s="7">
        <v>4</v>
      </c>
      <c r="J10" s="7">
        <v>1</v>
      </c>
      <c r="K10" s="7">
        <v>5</v>
      </c>
      <c r="M10" s="7" t="s">
        <v>8</v>
      </c>
      <c r="N10" s="1">
        <f t="shared" si="0"/>
        <v>0.30769230769230771</v>
      </c>
      <c r="O10" s="1">
        <f t="shared" si="1"/>
        <v>7.1428571428571425E-2</v>
      </c>
      <c r="P10" s="1">
        <f t="shared" si="2"/>
        <v>0.18518518518518517</v>
      </c>
    </row>
    <row r="11" spans="1:16" x14ac:dyDescent="0.25">
      <c r="A11" s="1" t="s">
        <v>21</v>
      </c>
      <c r="B11" s="1" t="s">
        <v>13</v>
      </c>
      <c r="C11" s="1" t="s">
        <v>15</v>
      </c>
      <c r="D11" s="1" t="s">
        <v>24</v>
      </c>
      <c r="E11" s="1" t="s">
        <v>1</v>
      </c>
      <c r="F11" s="1" t="s">
        <v>1</v>
      </c>
      <c r="H11" s="7" t="s">
        <v>4</v>
      </c>
      <c r="I11" s="7">
        <v>2</v>
      </c>
      <c r="J11" s="7">
        <v>2</v>
      </c>
      <c r="K11" s="7">
        <v>4</v>
      </c>
      <c r="M11" s="7" t="s">
        <v>4</v>
      </c>
      <c r="N11" s="1">
        <f t="shared" si="0"/>
        <v>0.15384615384615385</v>
      </c>
      <c r="O11" s="1">
        <f t="shared" si="1"/>
        <v>0.14285714285714285</v>
      </c>
      <c r="P11" s="1">
        <f t="shared" si="2"/>
        <v>0.14814814814814814</v>
      </c>
    </row>
    <row r="12" spans="1:16" x14ac:dyDescent="0.25">
      <c r="A12" s="1" t="s">
        <v>5</v>
      </c>
      <c r="B12" s="1" t="s">
        <v>14</v>
      </c>
      <c r="C12" s="1" t="s">
        <v>16</v>
      </c>
      <c r="D12" s="1" t="s">
        <v>23</v>
      </c>
      <c r="E12" s="1" t="s">
        <v>2</v>
      </c>
      <c r="F12" s="1" t="s">
        <v>1</v>
      </c>
      <c r="H12" s="7" t="s">
        <v>5</v>
      </c>
      <c r="I12" s="7">
        <v>1</v>
      </c>
      <c r="J12" s="7">
        <v>3</v>
      </c>
      <c r="K12" s="7">
        <v>4</v>
      </c>
      <c r="M12" s="7" t="s">
        <v>5</v>
      </c>
      <c r="N12" s="1">
        <f t="shared" si="0"/>
        <v>7.6923076923076927E-2</v>
      </c>
      <c r="O12" s="1">
        <f t="shared" si="1"/>
        <v>0.21428571428571427</v>
      </c>
      <c r="P12" s="1">
        <f t="shared" si="2"/>
        <v>0.14814814814814814</v>
      </c>
    </row>
    <row r="13" spans="1:16" x14ac:dyDescent="0.25">
      <c r="A13" s="1" t="s">
        <v>6</v>
      </c>
      <c r="B13" s="1" t="s">
        <v>14</v>
      </c>
      <c r="C13" s="1" t="s">
        <v>22</v>
      </c>
      <c r="D13" s="1" t="s">
        <v>23</v>
      </c>
      <c r="E13" s="1" t="s">
        <v>1</v>
      </c>
      <c r="F13" s="1" t="s">
        <v>2</v>
      </c>
      <c r="H13" s="7" t="s">
        <v>26</v>
      </c>
      <c r="I13" s="7">
        <v>13</v>
      </c>
      <c r="J13" s="7">
        <v>14</v>
      </c>
      <c r="K13" s="7">
        <v>27</v>
      </c>
      <c r="M13" s="15" t="s">
        <v>26</v>
      </c>
      <c r="N13" s="1">
        <f t="shared" si="0"/>
        <v>1</v>
      </c>
      <c r="O13" s="1">
        <f t="shared" si="1"/>
        <v>1</v>
      </c>
      <c r="P13" s="1">
        <f t="shared" si="2"/>
        <v>1</v>
      </c>
    </row>
    <row r="14" spans="1:16" x14ac:dyDescent="0.25">
      <c r="A14" s="1" t="s">
        <v>3</v>
      </c>
      <c r="B14" s="1" t="s">
        <v>12</v>
      </c>
      <c r="C14" s="1" t="s">
        <v>16</v>
      </c>
      <c r="D14" s="1" t="s">
        <v>24</v>
      </c>
      <c r="E14" s="1" t="s">
        <v>1</v>
      </c>
      <c r="F14" s="1" t="s">
        <v>2</v>
      </c>
      <c r="H14" s="5"/>
      <c r="I14" s="5"/>
      <c r="J14" s="5"/>
      <c r="K14" s="5"/>
    </row>
    <row r="15" spans="1:16" x14ac:dyDescent="0.25">
      <c r="A15" s="1" t="s">
        <v>5</v>
      </c>
      <c r="B15" s="1" t="s">
        <v>14</v>
      </c>
      <c r="C15" s="1" t="s">
        <v>16</v>
      </c>
      <c r="D15" s="1" t="s">
        <v>23</v>
      </c>
      <c r="E15" s="1" t="s">
        <v>2</v>
      </c>
      <c r="F15" s="1" t="s">
        <v>2</v>
      </c>
      <c r="H15" s="5"/>
      <c r="I15" s="5"/>
      <c r="J15" s="5"/>
      <c r="K15" s="5"/>
    </row>
    <row r="16" spans="1:16" x14ac:dyDescent="0.25">
      <c r="A16" s="1" t="s">
        <v>6</v>
      </c>
      <c r="B16" s="1" t="s">
        <v>12</v>
      </c>
      <c r="C16" s="1" t="s">
        <v>22</v>
      </c>
      <c r="D16" s="1" t="s">
        <v>23</v>
      </c>
      <c r="E16" s="1" t="s">
        <v>1</v>
      </c>
      <c r="F16" s="1" t="s">
        <v>1</v>
      </c>
      <c r="H16" s="12" t="s">
        <v>29</v>
      </c>
      <c r="I16" s="7" t="s">
        <v>27</v>
      </c>
      <c r="J16" s="7"/>
      <c r="K16" s="7"/>
    </row>
    <row r="17" spans="1:16" x14ac:dyDescent="0.25">
      <c r="A17" s="1" t="s">
        <v>4</v>
      </c>
      <c r="B17" s="1" t="s">
        <v>14</v>
      </c>
      <c r="C17" s="1" t="s">
        <v>16</v>
      </c>
      <c r="D17" s="1" t="s">
        <v>23</v>
      </c>
      <c r="E17" s="1" t="s">
        <v>2</v>
      </c>
      <c r="F17" s="1" t="s">
        <v>1</v>
      </c>
      <c r="H17" s="7" t="s">
        <v>25</v>
      </c>
      <c r="I17" s="7" t="s">
        <v>1</v>
      </c>
      <c r="J17" s="7" t="s">
        <v>2</v>
      </c>
      <c r="K17" s="7" t="s">
        <v>26</v>
      </c>
      <c r="M17" s="9" t="s">
        <v>10</v>
      </c>
      <c r="N17" s="9" t="s">
        <v>11</v>
      </c>
      <c r="O17" s="9" t="s">
        <v>2</v>
      </c>
      <c r="P17" s="9" t="s">
        <v>9</v>
      </c>
    </row>
    <row r="18" spans="1:16" x14ac:dyDescent="0.25">
      <c r="A18" s="1" t="s">
        <v>7</v>
      </c>
      <c r="B18" s="1" t="s">
        <v>12</v>
      </c>
      <c r="C18" s="1" t="s">
        <v>22</v>
      </c>
      <c r="D18" s="1" t="s">
        <v>23</v>
      </c>
      <c r="E18" s="1" t="s">
        <v>1</v>
      </c>
      <c r="F18" s="1" t="s">
        <v>2</v>
      </c>
      <c r="H18" s="7" t="s">
        <v>12</v>
      </c>
      <c r="I18" s="7">
        <v>6</v>
      </c>
      <c r="J18" s="7">
        <v>3</v>
      </c>
      <c r="K18" s="7">
        <v>9</v>
      </c>
      <c r="M18" s="1" t="s">
        <v>12</v>
      </c>
      <c r="N18" s="1">
        <f>I18/$I$21</f>
        <v>0.46153846153846156</v>
      </c>
      <c r="O18" s="1">
        <f>J18/$J$21</f>
        <v>0.21428571428571427</v>
      </c>
      <c r="P18" s="1">
        <f>K18/$K$21</f>
        <v>0.33333333333333331</v>
      </c>
    </row>
    <row r="19" spans="1:16" x14ac:dyDescent="0.25">
      <c r="A19" s="1" t="s">
        <v>3</v>
      </c>
      <c r="B19" s="1" t="s">
        <v>13</v>
      </c>
      <c r="C19" s="1" t="s">
        <v>22</v>
      </c>
      <c r="D19" s="1" t="s">
        <v>23</v>
      </c>
      <c r="E19" s="1" t="s">
        <v>1</v>
      </c>
      <c r="F19" s="1" t="s">
        <v>2</v>
      </c>
      <c r="H19" s="7" t="s">
        <v>13</v>
      </c>
      <c r="I19" s="7">
        <v>4</v>
      </c>
      <c r="J19" s="7">
        <v>5</v>
      </c>
      <c r="K19" s="7">
        <v>9</v>
      </c>
      <c r="M19" s="14" t="s">
        <v>13</v>
      </c>
      <c r="N19" s="14">
        <f>I19/$I$21</f>
        <v>0.30769230769230771</v>
      </c>
      <c r="O19" s="14">
        <f>J19/$J$21</f>
        <v>0.35714285714285715</v>
      </c>
      <c r="P19" s="14">
        <f>K19/$K$21</f>
        <v>0.33333333333333331</v>
      </c>
    </row>
    <row r="20" spans="1:16" x14ac:dyDescent="0.25">
      <c r="A20" s="1" t="s">
        <v>8</v>
      </c>
      <c r="B20" s="1" t="s">
        <v>13</v>
      </c>
      <c r="C20" s="1" t="s">
        <v>16</v>
      </c>
      <c r="D20" s="1" t="s">
        <v>24</v>
      </c>
      <c r="E20" s="1" t="s">
        <v>2</v>
      </c>
      <c r="F20" s="2" t="s">
        <v>1</v>
      </c>
      <c r="H20" s="7" t="s">
        <v>14</v>
      </c>
      <c r="I20" s="7">
        <v>3</v>
      </c>
      <c r="J20" s="7">
        <v>6</v>
      </c>
      <c r="K20" s="7">
        <v>9</v>
      </c>
      <c r="M20" s="1" t="s">
        <v>14</v>
      </c>
      <c r="N20" s="1">
        <f>I20/$I$21</f>
        <v>0.23076923076923078</v>
      </c>
      <c r="O20" s="1">
        <f>J20/$J$21</f>
        <v>0.42857142857142855</v>
      </c>
      <c r="P20" s="1">
        <f>K20/$K$21</f>
        <v>0.33333333333333331</v>
      </c>
    </row>
    <row r="21" spans="1:16" x14ac:dyDescent="0.25">
      <c r="A21" s="1" t="s">
        <v>3</v>
      </c>
      <c r="B21" s="1" t="s">
        <v>12</v>
      </c>
      <c r="C21" s="1" t="s">
        <v>16</v>
      </c>
      <c r="D21" s="1" t="s">
        <v>23</v>
      </c>
      <c r="E21" s="1" t="s">
        <v>2</v>
      </c>
      <c r="F21" s="1" t="s">
        <v>2</v>
      </c>
      <c r="H21" s="7" t="s">
        <v>26</v>
      </c>
      <c r="I21" s="7">
        <v>13</v>
      </c>
      <c r="J21" s="7">
        <v>14</v>
      </c>
      <c r="K21" s="7">
        <v>27</v>
      </c>
      <c r="M21" s="1" t="s">
        <v>9</v>
      </c>
      <c r="N21" s="1">
        <f>I21/$I$21</f>
        <v>1</v>
      </c>
      <c r="O21" s="1">
        <f>J21/$J$21</f>
        <v>1</v>
      </c>
      <c r="P21" s="1">
        <f>K21/$K$21</f>
        <v>1</v>
      </c>
    </row>
    <row r="22" spans="1:16" x14ac:dyDescent="0.25">
      <c r="A22" s="1" t="s">
        <v>8</v>
      </c>
      <c r="B22" s="1" t="s">
        <v>12</v>
      </c>
      <c r="C22" s="1" t="s">
        <v>22</v>
      </c>
      <c r="D22" s="1" t="s">
        <v>24</v>
      </c>
      <c r="E22" s="1" t="s">
        <v>2</v>
      </c>
      <c r="F22" s="1" t="s">
        <v>1</v>
      </c>
      <c r="H22" s="5"/>
      <c r="I22" s="5"/>
      <c r="J22" s="5"/>
      <c r="K22" s="5"/>
    </row>
    <row r="23" spans="1:16" x14ac:dyDescent="0.25">
      <c r="A23" s="1" t="s">
        <v>3</v>
      </c>
      <c r="B23" s="1" t="s">
        <v>13</v>
      </c>
      <c r="C23" s="1" t="s">
        <v>15</v>
      </c>
      <c r="D23" s="1" t="s">
        <v>24</v>
      </c>
      <c r="E23" s="1" t="s">
        <v>2</v>
      </c>
      <c r="F23" s="1" t="s">
        <v>2</v>
      </c>
      <c r="H23" s="5"/>
      <c r="I23" s="5"/>
      <c r="J23" s="5"/>
      <c r="K23" s="5"/>
    </row>
    <row r="24" spans="1:16" x14ac:dyDescent="0.25">
      <c r="A24" s="1" t="s">
        <v>21</v>
      </c>
      <c r="B24" s="1" t="s">
        <v>14</v>
      </c>
      <c r="C24" s="1" t="s">
        <v>15</v>
      </c>
      <c r="D24" s="1" t="s">
        <v>24</v>
      </c>
      <c r="E24" s="1" t="s">
        <v>1</v>
      </c>
      <c r="F24" s="1" t="s">
        <v>1</v>
      </c>
      <c r="H24" s="12" t="s">
        <v>30</v>
      </c>
      <c r="I24" s="7" t="s">
        <v>27</v>
      </c>
      <c r="J24" s="7"/>
      <c r="K24" s="7"/>
    </row>
    <row r="25" spans="1:16" x14ac:dyDescent="0.25">
      <c r="A25" s="1" t="s">
        <v>5</v>
      </c>
      <c r="B25" s="1" t="s">
        <v>14</v>
      </c>
      <c r="C25" s="1" t="s">
        <v>16</v>
      </c>
      <c r="D25" s="1" t="s">
        <v>23</v>
      </c>
      <c r="E25" s="1" t="s">
        <v>2</v>
      </c>
      <c r="F25" s="1" t="s">
        <v>2</v>
      </c>
      <c r="H25" s="7" t="s">
        <v>25</v>
      </c>
      <c r="I25" s="7" t="s">
        <v>1</v>
      </c>
      <c r="J25" s="7" t="s">
        <v>2</v>
      </c>
      <c r="K25" s="7" t="s">
        <v>26</v>
      </c>
      <c r="M25" s="9" t="s">
        <v>33</v>
      </c>
      <c r="N25" s="9" t="s">
        <v>1</v>
      </c>
      <c r="O25" s="9" t="s">
        <v>2</v>
      </c>
      <c r="P25" s="9" t="s">
        <v>9</v>
      </c>
    </row>
    <row r="26" spans="1:16" x14ac:dyDescent="0.25">
      <c r="A26" s="1" t="s">
        <v>6</v>
      </c>
      <c r="B26" s="1" t="s">
        <v>12</v>
      </c>
      <c r="C26" s="1" t="s">
        <v>22</v>
      </c>
      <c r="D26" s="1" t="s">
        <v>23</v>
      </c>
      <c r="E26" s="1" t="s">
        <v>1</v>
      </c>
      <c r="F26" s="1" t="s">
        <v>1</v>
      </c>
      <c r="H26" s="7" t="s">
        <v>22</v>
      </c>
      <c r="I26" s="7">
        <v>6</v>
      </c>
      <c r="J26" s="7">
        <v>4</v>
      </c>
      <c r="K26" s="7">
        <v>10</v>
      </c>
      <c r="M26" s="7" t="s">
        <v>22</v>
      </c>
      <c r="N26" s="1">
        <f>I26/$I$29</f>
        <v>0.46153846153846156</v>
      </c>
      <c r="O26" s="1">
        <f>J26/$J$29</f>
        <v>0.2857142857142857</v>
      </c>
      <c r="P26" s="1">
        <f>K26/$K$29</f>
        <v>0.37037037037037035</v>
      </c>
    </row>
    <row r="27" spans="1:16" x14ac:dyDescent="0.25">
      <c r="A27" s="1" t="s">
        <v>7</v>
      </c>
      <c r="B27" s="1" t="s">
        <v>13</v>
      </c>
      <c r="C27" s="1" t="s">
        <v>22</v>
      </c>
      <c r="D27" s="1" t="s">
        <v>23</v>
      </c>
      <c r="E27" s="1" t="s">
        <v>1</v>
      </c>
      <c r="F27" s="1" t="s">
        <v>1</v>
      </c>
      <c r="H27" s="7" t="s">
        <v>15</v>
      </c>
      <c r="I27" s="7">
        <v>2</v>
      </c>
      <c r="J27" s="7">
        <v>4</v>
      </c>
      <c r="K27" s="7">
        <v>6</v>
      </c>
      <c r="M27" s="7" t="s">
        <v>15</v>
      </c>
      <c r="N27" s="1">
        <f>I27/$I$29</f>
        <v>0.15384615384615385</v>
      </c>
      <c r="O27" s="1">
        <f>J27/$J$29</f>
        <v>0.2857142857142857</v>
      </c>
      <c r="P27" s="1">
        <f>K27/$K$29</f>
        <v>0.22222222222222221</v>
      </c>
    </row>
    <row r="28" spans="1:16" x14ac:dyDescent="0.25">
      <c r="A28" s="1" t="s">
        <v>8</v>
      </c>
      <c r="B28" s="1" t="s">
        <v>13</v>
      </c>
      <c r="C28" s="1" t="s">
        <v>16</v>
      </c>
      <c r="D28" s="1" t="s">
        <v>24</v>
      </c>
      <c r="E28" s="1" t="s">
        <v>2</v>
      </c>
      <c r="F28" s="3" t="s">
        <v>2</v>
      </c>
      <c r="H28" s="7" t="s">
        <v>16</v>
      </c>
      <c r="I28" s="7">
        <v>5</v>
      </c>
      <c r="J28" s="7">
        <v>6</v>
      </c>
      <c r="K28" s="7">
        <v>11</v>
      </c>
      <c r="M28" s="13" t="s">
        <v>16</v>
      </c>
      <c r="N28" s="14">
        <f>I28/$I$29</f>
        <v>0.38461538461538464</v>
      </c>
      <c r="O28" s="14">
        <f>J28/$J$29</f>
        <v>0.42857142857142855</v>
      </c>
      <c r="P28" s="14">
        <f>K28/$K$29</f>
        <v>0.40740740740740738</v>
      </c>
    </row>
    <row r="29" spans="1:16" x14ac:dyDescent="0.25">
      <c r="H29" s="7" t="s">
        <v>26</v>
      </c>
      <c r="I29" s="7">
        <v>13</v>
      </c>
      <c r="J29" s="7">
        <v>14</v>
      </c>
      <c r="K29" s="7">
        <v>27</v>
      </c>
      <c r="M29" s="7" t="s">
        <v>26</v>
      </c>
      <c r="N29" s="1">
        <f>I29/$I$29</f>
        <v>1</v>
      </c>
      <c r="O29" s="1">
        <f>J29/$J$29</f>
        <v>1</v>
      </c>
      <c r="P29" s="1">
        <f>K29/$K$29</f>
        <v>1</v>
      </c>
    </row>
    <row r="30" spans="1:16" x14ac:dyDescent="0.25">
      <c r="H30" s="5"/>
      <c r="I30" s="5"/>
      <c r="J30" s="5"/>
      <c r="K30" s="5"/>
    </row>
    <row r="31" spans="1:16" x14ac:dyDescent="0.25">
      <c r="H31" s="5"/>
      <c r="I31" s="5"/>
      <c r="J31" s="5"/>
      <c r="K31" s="5"/>
    </row>
    <row r="32" spans="1:16" x14ac:dyDescent="0.25">
      <c r="H32" s="12" t="s">
        <v>31</v>
      </c>
      <c r="I32" s="7" t="s">
        <v>27</v>
      </c>
      <c r="J32" s="7"/>
      <c r="K32" s="7"/>
    </row>
    <row r="33" spans="8:18" x14ac:dyDescent="0.25">
      <c r="H33" s="7" t="s">
        <v>25</v>
      </c>
      <c r="I33" s="7" t="s">
        <v>1</v>
      </c>
      <c r="J33" s="7" t="s">
        <v>2</v>
      </c>
      <c r="K33" s="7" t="s">
        <v>26</v>
      </c>
      <c r="M33" s="9" t="s">
        <v>18</v>
      </c>
      <c r="N33" s="9" t="s">
        <v>1</v>
      </c>
      <c r="O33" s="9" t="s">
        <v>2</v>
      </c>
      <c r="P33" s="9" t="s">
        <v>9</v>
      </c>
    </row>
    <row r="34" spans="8:18" x14ac:dyDescent="0.25">
      <c r="H34" s="7" t="s">
        <v>23</v>
      </c>
      <c r="I34" s="7">
        <v>7</v>
      </c>
      <c r="J34" s="7">
        <v>9</v>
      </c>
      <c r="K34" s="7">
        <v>16</v>
      </c>
      <c r="M34" s="13" t="s">
        <v>23</v>
      </c>
      <c r="N34" s="14">
        <f>I34/$I$36</f>
        <v>0.53846153846153844</v>
      </c>
      <c r="O34" s="14">
        <f>J34/$J$36</f>
        <v>0.6428571428571429</v>
      </c>
      <c r="P34" s="14">
        <f>K34/$K$36</f>
        <v>0.59259259259259256</v>
      </c>
    </row>
    <row r="35" spans="8:18" x14ac:dyDescent="0.25">
      <c r="H35" s="7" t="s">
        <v>24</v>
      </c>
      <c r="I35" s="7">
        <v>6</v>
      </c>
      <c r="J35" s="7">
        <v>5</v>
      </c>
      <c r="K35" s="7">
        <v>11</v>
      </c>
      <c r="M35" s="7" t="s">
        <v>24</v>
      </c>
      <c r="N35" s="1">
        <f>I35/$I$36</f>
        <v>0.46153846153846156</v>
      </c>
      <c r="O35" s="1">
        <f>J35/$J$36</f>
        <v>0.35714285714285715</v>
      </c>
      <c r="P35" s="1">
        <f>K35/$K$36</f>
        <v>0.40740740740740738</v>
      </c>
    </row>
    <row r="36" spans="8:18" x14ac:dyDescent="0.25">
      <c r="H36" s="7" t="s">
        <v>26</v>
      </c>
      <c r="I36" s="7">
        <v>13</v>
      </c>
      <c r="J36" s="7">
        <v>14</v>
      </c>
      <c r="K36" s="7">
        <v>27</v>
      </c>
      <c r="M36" s="7" t="s">
        <v>26</v>
      </c>
      <c r="N36" s="1">
        <f>I36/$I$36</f>
        <v>1</v>
      </c>
      <c r="O36" s="1">
        <f>J36/$J$36</f>
        <v>1</v>
      </c>
      <c r="P36" s="1">
        <f>K36/$K$36</f>
        <v>1</v>
      </c>
    </row>
    <row r="37" spans="8:18" x14ac:dyDescent="0.25">
      <c r="H37" s="5"/>
      <c r="I37" s="5"/>
      <c r="J37" s="5"/>
      <c r="K37" s="5"/>
    </row>
    <row r="38" spans="8:18" x14ac:dyDescent="0.25">
      <c r="H38" s="12" t="s">
        <v>32</v>
      </c>
      <c r="I38" s="7" t="s">
        <v>27</v>
      </c>
      <c r="J38" s="7"/>
      <c r="K38" s="7"/>
    </row>
    <row r="39" spans="8:18" x14ac:dyDescent="0.25">
      <c r="H39" s="7" t="s">
        <v>25</v>
      </c>
      <c r="I39" s="7" t="s">
        <v>1</v>
      </c>
      <c r="J39" s="7" t="s">
        <v>2</v>
      </c>
      <c r="K39" s="7" t="s">
        <v>26</v>
      </c>
      <c r="M39" s="9" t="s">
        <v>19</v>
      </c>
      <c r="N39" s="9" t="s">
        <v>1</v>
      </c>
      <c r="O39" s="9" t="s">
        <v>2</v>
      </c>
      <c r="P39" s="9" t="s">
        <v>9</v>
      </c>
    </row>
    <row r="40" spans="8:18" x14ac:dyDescent="0.25">
      <c r="H40" s="7" t="s">
        <v>1</v>
      </c>
      <c r="I40" s="7">
        <v>6</v>
      </c>
      <c r="J40" s="7">
        <v>6</v>
      </c>
      <c r="K40" s="7">
        <v>12</v>
      </c>
      <c r="M40" s="7" t="s">
        <v>1</v>
      </c>
      <c r="N40" s="1">
        <f>I40/$I$42</f>
        <v>0.46153846153846156</v>
      </c>
      <c r="O40" s="1">
        <f>J40/$J$42</f>
        <v>0.42857142857142855</v>
      </c>
      <c r="P40" s="1">
        <f>K40/$K$42</f>
        <v>0.44444444444444442</v>
      </c>
    </row>
    <row r="41" spans="8:18" x14ac:dyDescent="0.25">
      <c r="H41" s="7" t="s">
        <v>2</v>
      </c>
      <c r="I41" s="7">
        <v>7</v>
      </c>
      <c r="J41" s="7">
        <v>8</v>
      </c>
      <c r="K41" s="7">
        <v>15</v>
      </c>
      <c r="M41" s="13" t="s">
        <v>2</v>
      </c>
      <c r="N41" s="14">
        <f>I41/$I$42</f>
        <v>0.53846153846153844</v>
      </c>
      <c r="O41" s="14">
        <f>J41/$J$42</f>
        <v>0.5714285714285714</v>
      </c>
      <c r="P41" s="14">
        <f>K41/$K$42</f>
        <v>0.55555555555555558</v>
      </c>
    </row>
    <row r="42" spans="8:18" x14ac:dyDescent="0.25">
      <c r="H42" s="7" t="s">
        <v>26</v>
      </c>
      <c r="I42" s="7">
        <v>13</v>
      </c>
      <c r="J42" s="7">
        <v>14</v>
      </c>
      <c r="K42" s="7">
        <v>27</v>
      </c>
      <c r="M42" s="7" t="s">
        <v>26</v>
      </c>
      <c r="N42" s="1">
        <f>I42/$I$42</f>
        <v>1</v>
      </c>
      <c r="O42" s="1">
        <f>J42/$J$42</f>
        <v>1</v>
      </c>
      <c r="P42" s="1">
        <f>K42/$K$42</f>
        <v>1</v>
      </c>
    </row>
    <row r="43" spans="8:18" x14ac:dyDescent="0.25">
      <c r="H43" s="5"/>
      <c r="I43" s="5"/>
      <c r="J43" s="5"/>
      <c r="K43" s="5"/>
    </row>
    <row r="44" spans="8:18" x14ac:dyDescent="0.25">
      <c r="H44" s="5"/>
      <c r="I44" s="5"/>
      <c r="J44" s="5"/>
      <c r="K44" s="5"/>
    </row>
    <row r="45" spans="8:18" ht="15.75" thickBot="1" x14ac:dyDescent="0.3"/>
    <row r="46" spans="8:18" ht="15.75" thickBot="1" x14ac:dyDescent="0.3">
      <c r="I46" s="25" t="s">
        <v>36</v>
      </c>
      <c r="J46" s="26"/>
      <c r="K46" s="26"/>
      <c r="L46" s="26"/>
      <c r="M46" s="26"/>
      <c r="N46" s="25" t="s">
        <v>44</v>
      </c>
      <c r="O46" s="26"/>
      <c r="P46" s="26"/>
      <c r="Q46" s="26"/>
      <c r="R46" s="27"/>
    </row>
    <row r="47" spans="8:18" ht="15.75" thickBot="1" x14ac:dyDescent="0.3">
      <c r="N47" s="28" t="s">
        <v>39</v>
      </c>
      <c r="O47" s="28"/>
      <c r="Q47" s="24" t="s">
        <v>43</v>
      </c>
      <c r="R47" s="24"/>
    </row>
    <row r="48" spans="8:18" ht="30.75" thickBot="1" x14ac:dyDescent="0.3">
      <c r="I48" s="16" t="s">
        <v>0</v>
      </c>
      <c r="J48" s="16" t="s">
        <v>10</v>
      </c>
      <c r="K48" s="16" t="s">
        <v>33</v>
      </c>
      <c r="L48" s="16" t="s">
        <v>18</v>
      </c>
      <c r="M48" s="16" t="s">
        <v>19</v>
      </c>
      <c r="N48" s="17" t="s">
        <v>37</v>
      </c>
      <c r="O48" s="17" t="s">
        <v>38</v>
      </c>
      <c r="P48" s="23" t="s">
        <v>42</v>
      </c>
      <c r="Q48" s="19" t="s">
        <v>40</v>
      </c>
      <c r="R48" s="21" t="s">
        <v>41</v>
      </c>
    </row>
    <row r="49" spans="9:19" ht="15.75" thickBot="1" x14ac:dyDescent="0.3">
      <c r="I49" s="18" t="s">
        <v>7</v>
      </c>
      <c r="J49" s="18" t="s">
        <v>13</v>
      </c>
      <c r="K49" s="18" t="s">
        <v>16</v>
      </c>
      <c r="L49" s="18" t="s">
        <v>23</v>
      </c>
      <c r="M49" s="18" t="s">
        <v>2</v>
      </c>
      <c r="N49" s="18">
        <f>N9*N19*N28*N34*N41</f>
        <v>2.6394249285604634E-3</v>
      </c>
      <c r="O49" s="18">
        <f>O9*O19*O28*O34*O41</f>
        <v>8.032367465936812E-3</v>
      </c>
      <c r="P49" s="11">
        <f>SUM(N49:O49)</f>
        <v>1.0671792394497275E-2</v>
      </c>
      <c r="Q49" s="20">
        <f>N49/P49</f>
        <v>0.24732723716790417</v>
      </c>
      <c r="R49" s="22">
        <f>O49/P49</f>
        <v>0.75267276283209594</v>
      </c>
    </row>
    <row r="59" spans="9:19" x14ac:dyDescent="0.25">
      <c r="S59">
        <v>1</v>
      </c>
    </row>
  </sheetData>
  <autoFilter ref="A1:F28"/>
  <mergeCells count="6">
    <mergeCell ref="Q47:R47"/>
    <mergeCell ref="I46:M46"/>
    <mergeCell ref="N46:R46"/>
    <mergeCell ref="H2:K2"/>
    <mergeCell ref="M2:P2"/>
    <mergeCell ref="N47:O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workbookViewId="0">
      <selection activeCell="K16" sqref="K16"/>
    </sheetView>
  </sheetViews>
  <sheetFormatPr baseColWidth="10" defaultRowHeight="15" x14ac:dyDescent="0.25"/>
  <cols>
    <col min="1" max="1" width="17.5703125" customWidth="1"/>
    <col min="2" max="2" width="21.28515625" customWidth="1"/>
    <col min="3" max="3" width="10.140625" customWidth="1"/>
    <col min="4" max="4" width="12.5703125" bestFit="1" customWidth="1"/>
    <col min="6" max="6" width="17.5703125" customWidth="1"/>
    <col min="7" max="7" width="10.42578125" customWidth="1"/>
    <col min="8" max="8" width="9.85546875" customWidth="1"/>
    <col min="9" max="9" width="12.5703125" bestFit="1" customWidth="1"/>
  </cols>
  <sheetData>
    <row r="2" spans="1:4" x14ac:dyDescent="0.25">
      <c r="A2" s="5"/>
      <c r="B2" s="5"/>
      <c r="C2" s="5"/>
      <c r="D2" s="5"/>
    </row>
    <row r="3" spans="1:4" x14ac:dyDescent="0.25">
      <c r="A3" s="6" t="s">
        <v>28</v>
      </c>
      <c r="B3" s="6" t="s">
        <v>27</v>
      </c>
      <c r="C3" s="7"/>
      <c r="D3" s="7"/>
    </row>
    <row r="4" spans="1:4" x14ac:dyDescent="0.25">
      <c r="A4" s="6" t="s">
        <v>25</v>
      </c>
      <c r="B4" s="7" t="s">
        <v>1</v>
      </c>
      <c r="C4" s="7" t="s">
        <v>2</v>
      </c>
      <c r="D4" s="7" t="s">
        <v>26</v>
      </c>
    </row>
    <row r="5" spans="1:4" x14ac:dyDescent="0.25">
      <c r="A5" s="7" t="s">
        <v>3</v>
      </c>
      <c r="B5" s="8">
        <v>1</v>
      </c>
      <c r="C5" s="8">
        <v>4</v>
      </c>
      <c r="D5" s="8">
        <v>5</v>
      </c>
    </row>
    <row r="6" spans="1:4" x14ac:dyDescent="0.25">
      <c r="A6" s="7" t="s">
        <v>6</v>
      </c>
      <c r="B6" s="8">
        <v>2</v>
      </c>
      <c r="C6" s="8">
        <v>1</v>
      </c>
      <c r="D6" s="8">
        <v>3</v>
      </c>
    </row>
    <row r="7" spans="1:4" x14ac:dyDescent="0.25">
      <c r="A7" s="7" t="s">
        <v>21</v>
      </c>
      <c r="B7" s="8">
        <v>2</v>
      </c>
      <c r="C7" s="8">
        <v>1</v>
      </c>
      <c r="D7" s="8">
        <v>3</v>
      </c>
    </row>
    <row r="8" spans="1:4" x14ac:dyDescent="0.25">
      <c r="A8" s="7" t="s">
        <v>7</v>
      </c>
      <c r="B8" s="8">
        <v>1</v>
      </c>
      <c r="C8" s="8">
        <v>2</v>
      </c>
      <c r="D8" s="8">
        <v>3</v>
      </c>
    </row>
    <row r="9" spans="1:4" x14ac:dyDescent="0.25">
      <c r="A9" s="7" t="s">
        <v>8</v>
      </c>
      <c r="B9" s="8">
        <v>4</v>
      </c>
      <c r="C9" s="8">
        <v>1</v>
      </c>
      <c r="D9" s="8">
        <v>5</v>
      </c>
    </row>
    <row r="10" spans="1:4" x14ac:dyDescent="0.25">
      <c r="A10" s="7" t="s">
        <v>4</v>
      </c>
      <c r="B10" s="8">
        <v>2</v>
      </c>
      <c r="C10" s="8">
        <v>2</v>
      </c>
      <c r="D10" s="8">
        <v>4</v>
      </c>
    </row>
    <row r="11" spans="1:4" x14ac:dyDescent="0.25">
      <c r="A11" s="7" t="s">
        <v>5</v>
      </c>
      <c r="B11" s="8">
        <v>1</v>
      </c>
      <c r="C11" s="8">
        <v>3</v>
      </c>
      <c r="D11" s="8">
        <v>4</v>
      </c>
    </row>
    <row r="12" spans="1:4" x14ac:dyDescent="0.25">
      <c r="A12" s="7" t="s">
        <v>26</v>
      </c>
      <c r="B12" s="8">
        <v>13</v>
      </c>
      <c r="C12" s="8">
        <v>14</v>
      </c>
      <c r="D12" s="8">
        <v>27</v>
      </c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 t="s">
        <v>29</v>
      </c>
      <c r="B15" s="6" t="s">
        <v>27</v>
      </c>
      <c r="C15" s="7"/>
      <c r="D15" s="7"/>
    </row>
    <row r="16" spans="1:4" x14ac:dyDescent="0.25">
      <c r="A16" s="6" t="s">
        <v>25</v>
      </c>
      <c r="B16" s="7" t="s">
        <v>1</v>
      </c>
      <c r="C16" s="7" t="s">
        <v>2</v>
      </c>
      <c r="D16" s="7" t="s">
        <v>26</v>
      </c>
    </row>
    <row r="17" spans="1:4" x14ac:dyDescent="0.25">
      <c r="A17" s="7" t="s">
        <v>12</v>
      </c>
      <c r="B17" s="8">
        <v>6</v>
      </c>
      <c r="C17" s="8">
        <v>3</v>
      </c>
      <c r="D17" s="8">
        <v>9</v>
      </c>
    </row>
    <row r="18" spans="1:4" x14ac:dyDescent="0.25">
      <c r="A18" s="7" t="s">
        <v>13</v>
      </c>
      <c r="B18" s="8">
        <v>4</v>
      </c>
      <c r="C18" s="8">
        <v>5</v>
      </c>
      <c r="D18" s="8">
        <v>9</v>
      </c>
    </row>
    <row r="19" spans="1:4" x14ac:dyDescent="0.25">
      <c r="A19" s="7" t="s">
        <v>14</v>
      </c>
      <c r="B19" s="8">
        <v>3</v>
      </c>
      <c r="C19" s="8">
        <v>6</v>
      </c>
      <c r="D19" s="8">
        <v>9</v>
      </c>
    </row>
    <row r="20" spans="1:4" x14ac:dyDescent="0.25">
      <c r="A20" s="7" t="s">
        <v>26</v>
      </c>
      <c r="B20" s="8">
        <v>13</v>
      </c>
      <c r="C20" s="8">
        <v>14</v>
      </c>
      <c r="D20" s="8">
        <v>27</v>
      </c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6" t="s">
        <v>30</v>
      </c>
      <c r="B23" s="6" t="s">
        <v>27</v>
      </c>
      <c r="C23" s="7"/>
      <c r="D23" s="7"/>
    </row>
    <row r="24" spans="1:4" x14ac:dyDescent="0.25">
      <c r="A24" s="6" t="s">
        <v>25</v>
      </c>
      <c r="B24" s="7" t="s">
        <v>1</v>
      </c>
      <c r="C24" s="7" t="s">
        <v>2</v>
      </c>
      <c r="D24" s="7" t="s">
        <v>26</v>
      </c>
    </row>
    <row r="25" spans="1:4" x14ac:dyDescent="0.25">
      <c r="A25" s="7" t="s">
        <v>22</v>
      </c>
      <c r="B25" s="8">
        <v>6</v>
      </c>
      <c r="C25" s="8">
        <v>4</v>
      </c>
      <c r="D25" s="8">
        <v>10</v>
      </c>
    </row>
    <row r="26" spans="1:4" x14ac:dyDescent="0.25">
      <c r="A26" s="7" t="s">
        <v>15</v>
      </c>
      <c r="B26" s="8">
        <v>2</v>
      </c>
      <c r="C26" s="8">
        <v>4</v>
      </c>
      <c r="D26" s="8">
        <v>6</v>
      </c>
    </row>
    <row r="27" spans="1:4" x14ac:dyDescent="0.25">
      <c r="A27" s="7" t="s">
        <v>16</v>
      </c>
      <c r="B27" s="8">
        <v>5</v>
      </c>
      <c r="C27" s="8">
        <v>6</v>
      </c>
      <c r="D27" s="8">
        <v>11</v>
      </c>
    </row>
    <row r="28" spans="1:4" x14ac:dyDescent="0.25">
      <c r="A28" s="7" t="s">
        <v>26</v>
      </c>
      <c r="B28" s="8">
        <v>13</v>
      </c>
      <c r="C28" s="8">
        <v>14</v>
      </c>
      <c r="D28" s="8">
        <v>27</v>
      </c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6" t="s">
        <v>31</v>
      </c>
      <c r="B31" s="6" t="s">
        <v>27</v>
      </c>
      <c r="C31" s="7"/>
      <c r="D31" s="7"/>
    </row>
    <row r="32" spans="1:4" x14ac:dyDescent="0.25">
      <c r="A32" s="6" t="s">
        <v>25</v>
      </c>
      <c r="B32" s="7" t="s">
        <v>1</v>
      </c>
      <c r="C32" s="7" t="s">
        <v>2</v>
      </c>
      <c r="D32" s="7" t="s">
        <v>26</v>
      </c>
    </row>
    <row r="33" spans="1:4" x14ac:dyDescent="0.25">
      <c r="A33" s="7" t="s">
        <v>23</v>
      </c>
      <c r="B33" s="8">
        <v>7</v>
      </c>
      <c r="C33" s="8">
        <v>9</v>
      </c>
      <c r="D33" s="8">
        <v>16</v>
      </c>
    </row>
    <row r="34" spans="1:4" x14ac:dyDescent="0.25">
      <c r="A34" s="7" t="s">
        <v>24</v>
      </c>
      <c r="B34" s="8">
        <v>6</v>
      </c>
      <c r="C34" s="8">
        <v>5</v>
      </c>
      <c r="D34" s="8">
        <v>11</v>
      </c>
    </row>
    <row r="35" spans="1:4" x14ac:dyDescent="0.25">
      <c r="A35" s="7" t="s">
        <v>26</v>
      </c>
      <c r="B35" s="8">
        <v>13</v>
      </c>
      <c r="C35" s="8">
        <v>14</v>
      </c>
      <c r="D35" s="8">
        <v>27</v>
      </c>
    </row>
    <row r="36" spans="1:4" x14ac:dyDescent="0.25">
      <c r="A36" s="5"/>
      <c r="B36" s="5"/>
      <c r="C36" s="5"/>
      <c r="D36" s="5"/>
    </row>
    <row r="37" spans="1:4" x14ac:dyDescent="0.25">
      <c r="A37" s="6" t="s">
        <v>32</v>
      </c>
      <c r="B37" s="6" t="s">
        <v>27</v>
      </c>
      <c r="C37" s="7"/>
      <c r="D37" s="7"/>
    </row>
    <row r="38" spans="1:4" x14ac:dyDescent="0.25">
      <c r="A38" s="6" t="s">
        <v>25</v>
      </c>
      <c r="B38" s="7" t="s">
        <v>1</v>
      </c>
      <c r="C38" s="7" t="s">
        <v>2</v>
      </c>
      <c r="D38" s="7" t="s">
        <v>26</v>
      </c>
    </row>
    <row r="39" spans="1:4" x14ac:dyDescent="0.25">
      <c r="A39" s="7" t="s">
        <v>1</v>
      </c>
      <c r="B39" s="8">
        <v>6</v>
      </c>
      <c r="C39" s="8">
        <v>6</v>
      </c>
      <c r="D39" s="8">
        <v>12</v>
      </c>
    </row>
    <row r="40" spans="1:4" x14ac:dyDescent="0.25">
      <c r="A40" s="7" t="s">
        <v>2</v>
      </c>
      <c r="B40" s="8">
        <v>7</v>
      </c>
      <c r="C40" s="8">
        <v>8</v>
      </c>
      <c r="D40" s="8">
        <v>15</v>
      </c>
    </row>
    <row r="41" spans="1:4" x14ac:dyDescent="0.25">
      <c r="A41" s="7" t="s">
        <v>26</v>
      </c>
      <c r="B41" s="8">
        <v>13</v>
      </c>
      <c r="C41" s="8">
        <v>14</v>
      </c>
      <c r="D41" s="8">
        <v>27</v>
      </c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tablas dinamicas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2022-04-08T01:19:47Z</dcterms:created>
  <dcterms:modified xsi:type="dcterms:W3CDTF">2022-04-08T22:57:23Z</dcterms:modified>
</cp:coreProperties>
</file>