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4 Cuarto\Dossier TFG\Content\"/>
    </mc:Choice>
  </mc:AlternateContent>
  <xr:revisionPtr revIDLastSave="0" documentId="13_ncr:1_{E8A5CA5A-9DB0-481A-9CC1-28F678A4279A}" xr6:coauthVersionLast="44" xr6:coauthVersionMax="44" xr10:uidLastSave="{00000000-0000-0000-0000-000000000000}"/>
  <bookViews>
    <workbookView xWindow="-108" yWindow="-108" windowWidth="23256" windowHeight="12576" xr2:uid="{F418D9DE-7D09-469D-A9BD-9036CB9606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36" i="1" l="1"/>
  <c r="H137" i="1"/>
  <c r="H96" i="1"/>
  <c r="H97" i="1"/>
  <c r="H128" i="1"/>
  <c r="H129" i="1"/>
  <c r="H130" i="1"/>
  <c r="H131" i="1"/>
  <c r="H132" i="1"/>
  <c r="H133" i="1"/>
  <c r="H134" i="1"/>
  <c r="H135" i="1"/>
  <c r="H127" i="1"/>
  <c r="H86" i="1"/>
  <c r="H87" i="1"/>
  <c r="H88" i="1"/>
  <c r="H89" i="1"/>
  <c r="H90" i="1"/>
  <c r="H91" i="1"/>
  <c r="H92" i="1"/>
  <c r="H93" i="1"/>
  <c r="H94" i="1"/>
  <c r="H95" i="1"/>
  <c r="H85" i="1"/>
  <c r="H16" i="1" l="1"/>
  <c r="H43" i="1" l="1"/>
  <c r="H37" i="1"/>
  <c r="H38" i="1"/>
  <c r="H39" i="1"/>
  <c r="H40" i="1"/>
  <c r="H41" i="1"/>
  <c r="H42" i="1"/>
  <c r="H36" i="1"/>
  <c r="H8" i="1" l="1"/>
  <c r="H9" i="1"/>
  <c r="H10" i="1"/>
  <c r="H11" i="1"/>
  <c r="H12" i="1"/>
  <c r="H13" i="1"/>
  <c r="H15" i="1"/>
  <c r="H17" i="1"/>
  <c r="H1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</calcChain>
</file>

<file path=xl/sharedStrings.xml><?xml version="1.0" encoding="utf-8"?>
<sst xmlns="http://schemas.openxmlformats.org/spreadsheetml/2006/main" count="82" uniqueCount="35">
  <si>
    <t>Tasks</t>
  </si>
  <si>
    <t>Start Date</t>
  </si>
  <si>
    <t>Description</t>
  </si>
  <si>
    <t>Analysis Phase</t>
  </si>
  <si>
    <t>Second Iteration</t>
  </si>
  <si>
    <t>Third Iteration</t>
  </si>
  <si>
    <t>Testing Phase</t>
  </si>
  <si>
    <t>Documentation</t>
  </si>
  <si>
    <t>Description and Analysis</t>
  </si>
  <si>
    <t>Planification</t>
  </si>
  <si>
    <t>First Meeting and Requirements Elicitation</t>
  </si>
  <si>
    <t>Second Meeting and Story Mapping</t>
  </si>
  <si>
    <t>Use Case Diagram</t>
  </si>
  <si>
    <t>Third Meeting and Prototype Sketching</t>
  </si>
  <si>
    <t>Minimum Viable Product Identification</t>
  </si>
  <si>
    <t>Design</t>
  </si>
  <si>
    <t>Develop</t>
  </si>
  <si>
    <t>Test</t>
  </si>
  <si>
    <t>Application Testing</t>
  </si>
  <si>
    <t>Results Analysis</t>
  </si>
  <si>
    <t>Testing with Users</t>
  </si>
  <si>
    <t>Error Fixing</t>
  </si>
  <si>
    <t>Learning Unity</t>
  </si>
  <si>
    <t>End Date</t>
  </si>
  <si>
    <t>Duration (Days)</t>
  </si>
  <si>
    <t>Informe Inicial</t>
  </si>
  <si>
    <t>Informe de Progrés I</t>
  </si>
  <si>
    <t>Informe de Progrés II</t>
  </si>
  <si>
    <t>Informe Final</t>
  </si>
  <si>
    <t>Presentació</t>
  </si>
  <si>
    <t>Dossier</t>
  </si>
  <si>
    <t>Pòster</t>
  </si>
  <si>
    <t>Defensa TFG</t>
  </si>
  <si>
    <t>Class Diagram</t>
  </si>
  <si>
    <t>First Iterationn (MVP)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</si>
</sst>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16" fontId="0" fillId="0" borderId="0" xfId="0" applyNumberFormat="1" applyFill="1"/>
    <xf numFmtId="16" fontId="1" fillId="0" borderId="0" xfId="0" applyNumberFormat="1" applyFont="1" applyFill="1"/>
    <xf numFmtId="16" fontId="0" fillId="0" borderId="0" xfId="0" applyNumberFormat="1" applyFont="1" applyFill="1"/>
    <xf numFmtId="0" fontId="0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/>
    <xf numFmtId="2" fontId="0" fillId="0" borderId="0" xfId="0" applyNumberFormat="1" applyFill="1"/>
    <xf numFmtId="0" fontId="0" fillId="4" borderId="2" xfId="0" applyFont="1" applyFill="1" applyBorder="1"/>
    <xf numFmtId="16" fontId="0" fillId="4" borderId="1" xfId="0" applyNumberFormat="1" applyFont="1" applyFill="1" applyBorder="1"/>
    <xf numFmtId="0" fontId="0" fillId="3" borderId="3" xfId="0" applyFont="1" applyFill="1" applyBorder="1"/>
    <xf numFmtId="16" fontId="0" fillId="3" borderId="4" xfId="0" applyNumberFormat="1" applyFont="1" applyFill="1" applyBorder="1"/>
    <xf numFmtId="0" fontId="0" fillId="4" borderId="3" xfId="0" applyFont="1" applyFill="1" applyBorder="1"/>
    <xf numFmtId="16" fontId="0" fillId="4" borderId="4" xfId="0" applyNumberFormat="1" applyFont="1" applyFill="1" applyBorder="1"/>
    <xf numFmtId="16" fontId="1" fillId="4" borderId="4" xfId="0" applyNumberFormat="1" applyFont="1" applyFill="1" applyBorder="1"/>
    <xf numFmtId="16" fontId="1" fillId="3" borderId="4" xfId="0" applyNumberFormat="1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1" fillId="3" borderId="5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2" fontId="0" fillId="0" borderId="0" xfId="0" applyNumberFormat="1" applyFont="1" applyFill="1" applyBorder="1"/>
    <xf numFmtId="16" fontId="1" fillId="4" borderId="5" xfId="0" applyNumberFormat="1" applyFont="1" applyFill="1" applyBorder="1"/>
    <xf numFmtId="16" fontId="0" fillId="3" borderId="5" xfId="0" applyNumberFormat="1" applyFont="1" applyFill="1" applyBorder="1"/>
    <xf numFmtId="16" fontId="0" fillId="4" borderId="5" xfId="0" applyNumberFormat="1" applyFont="1" applyFill="1" applyBorder="1"/>
    <xf numFmtId="16" fontId="0" fillId="4" borderId="9" xfId="0" applyNumberFormat="1" applyFont="1" applyFill="1" applyBorder="1"/>
    <xf numFmtId="0" fontId="0" fillId="0" borderId="10" xfId="0" applyBorder="1"/>
    <xf numFmtId="0" fontId="0" fillId="0" borderId="4" xfId="0" applyBorder="1"/>
    <xf numFmtId="0" fontId="1" fillId="6" borderId="10" xfId="0" applyFont="1" applyFill="1" applyBorder="1"/>
    <xf numFmtId="0" fontId="1" fillId="6" borderId="4" xfId="0" applyFont="1" applyFill="1" applyBorder="1"/>
    <xf numFmtId="0" fontId="1" fillId="6" borderId="11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\-mm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Gantt Chart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Hoja1!$F$7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2C7-462B-9318-64288BE9F94C}"/>
              </c:ext>
            </c:extLst>
          </c:dPt>
          <c:cat>
            <c:strRef>
              <c:f>Hoja1!$E$8:$E$43</c:f>
              <c:strCache>
                <c:ptCount val="36"/>
                <c:pt idx="0">
                  <c:v>Analysis Phase</c:v>
                </c:pt>
                <c:pt idx="1">
                  <c:v>Documentation</c:v>
                </c:pt>
                <c:pt idx="2">
                  <c:v>Description and Analysis</c:v>
                </c:pt>
                <c:pt idx="3">
                  <c:v>Planification</c:v>
                </c:pt>
                <c:pt idx="4">
                  <c:v>First Meeting and Requirements Elicitation</c:v>
                </c:pt>
                <c:pt idx="5">
                  <c:v>Second Meeting and Story Mapping</c:v>
                </c:pt>
                <c:pt idx="6">
                  <c:v>Minimum Viable Product Identification</c:v>
                </c:pt>
                <c:pt idx="7">
                  <c:v>Use Case Diagram</c:v>
                </c:pt>
                <c:pt idx="8">
                  <c:v>Class Diagram</c:v>
                </c:pt>
                <c:pt idx="9">
                  <c:v>Third Meeting and Prototype Sketching</c:v>
                </c:pt>
                <c:pt idx="10">
                  <c:v>Learning Unity</c:v>
                </c:pt>
                <c:pt idx="11">
                  <c:v>First Iterationn (MVP)</c:v>
                </c:pt>
                <c:pt idx="12">
                  <c:v>Design</c:v>
                </c:pt>
                <c:pt idx="13">
                  <c:v>Develop</c:v>
                </c:pt>
                <c:pt idx="14">
                  <c:v>Test</c:v>
                </c:pt>
                <c:pt idx="15">
                  <c:v>Second Iteration</c:v>
                </c:pt>
                <c:pt idx="16">
                  <c:v>Design</c:v>
                </c:pt>
                <c:pt idx="17">
                  <c:v>Develop</c:v>
                </c:pt>
                <c:pt idx="18">
                  <c:v>Test</c:v>
                </c:pt>
                <c:pt idx="19">
                  <c:v>Third Iteration</c:v>
                </c:pt>
                <c:pt idx="20">
                  <c:v>Design</c:v>
                </c:pt>
                <c:pt idx="21">
                  <c:v>Develop</c:v>
                </c:pt>
                <c:pt idx="22">
                  <c:v>Test</c:v>
                </c:pt>
                <c:pt idx="23">
                  <c:v>Testing Phase</c:v>
                </c:pt>
                <c:pt idx="24">
                  <c:v>Application Testing</c:v>
                </c:pt>
                <c:pt idx="25">
                  <c:v>Testing with Users</c:v>
                </c:pt>
                <c:pt idx="26">
                  <c:v>Error Fixing</c:v>
                </c:pt>
                <c:pt idx="27">
                  <c:v>Results Analysis</c:v>
                </c:pt>
                <c:pt idx="28">
                  <c:v>Informe Inicial</c:v>
                </c:pt>
                <c:pt idx="29">
                  <c:v>Informe de Progrés I</c:v>
                </c:pt>
                <c:pt idx="30">
                  <c:v>Informe de Progrés II</c:v>
                </c:pt>
                <c:pt idx="31">
                  <c:v>Informe Final</c:v>
                </c:pt>
                <c:pt idx="32">
                  <c:v>Presentació</c:v>
                </c:pt>
                <c:pt idx="33">
                  <c:v>Dossier</c:v>
                </c:pt>
                <c:pt idx="34">
                  <c:v>Pòster</c:v>
                </c:pt>
                <c:pt idx="35">
                  <c:v>Defensa TFG</c:v>
                </c:pt>
              </c:strCache>
            </c:strRef>
          </c:cat>
          <c:val>
            <c:numRef>
              <c:f>Hoja1!$F$8:$F$43</c:f>
              <c:numCache>
                <c:formatCode>d\-mmm</c:formatCode>
                <c:ptCount val="36"/>
                <c:pt idx="0">
                  <c:v>43730</c:v>
                </c:pt>
                <c:pt idx="1">
                  <c:v>43730</c:v>
                </c:pt>
                <c:pt idx="2">
                  <c:v>43732</c:v>
                </c:pt>
                <c:pt idx="3">
                  <c:v>43735</c:v>
                </c:pt>
                <c:pt idx="4">
                  <c:v>43748</c:v>
                </c:pt>
                <c:pt idx="5">
                  <c:v>43752</c:v>
                </c:pt>
                <c:pt idx="6">
                  <c:v>43755</c:v>
                </c:pt>
                <c:pt idx="7">
                  <c:v>43775</c:v>
                </c:pt>
                <c:pt idx="8">
                  <c:v>43778</c:v>
                </c:pt>
                <c:pt idx="9">
                  <c:v>43773</c:v>
                </c:pt>
                <c:pt idx="10">
                  <c:v>43752</c:v>
                </c:pt>
                <c:pt idx="11">
                  <c:v>43800</c:v>
                </c:pt>
                <c:pt idx="12">
                  <c:v>43800</c:v>
                </c:pt>
                <c:pt idx="13">
                  <c:v>43805</c:v>
                </c:pt>
                <c:pt idx="14">
                  <c:v>43819</c:v>
                </c:pt>
                <c:pt idx="15">
                  <c:v>43825</c:v>
                </c:pt>
                <c:pt idx="16">
                  <c:v>43825</c:v>
                </c:pt>
                <c:pt idx="17">
                  <c:v>43827</c:v>
                </c:pt>
                <c:pt idx="18">
                  <c:v>43833</c:v>
                </c:pt>
                <c:pt idx="19">
                  <c:v>43835</c:v>
                </c:pt>
                <c:pt idx="20">
                  <c:v>43835</c:v>
                </c:pt>
                <c:pt idx="21">
                  <c:v>43837</c:v>
                </c:pt>
                <c:pt idx="22">
                  <c:v>43843</c:v>
                </c:pt>
                <c:pt idx="23">
                  <c:v>43845</c:v>
                </c:pt>
                <c:pt idx="24">
                  <c:v>43845</c:v>
                </c:pt>
                <c:pt idx="25">
                  <c:v>43848</c:v>
                </c:pt>
                <c:pt idx="26">
                  <c:v>43850</c:v>
                </c:pt>
                <c:pt idx="27">
                  <c:v>43853</c:v>
                </c:pt>
                <c:pt idx="28">
                  <c:v>43740</c:v>
                </c:pt>
                <c:pt idx="29">
                  <c:v>43775</c:v>
                </c:pt>
                <c:pt idx="30">
                  <c:v>43811</c:v>
                </c:pt>
                <c:pt idx="31">
                  <c:v>43840</c:v>
                </c:pt>
                <c:pt idx="32">
                  <c:v>43862</c:v>
                </c:pt>
                <c:pt idx="33">
                  <c:v>43862</c:v>
                </c:pt>
                <c:pt idx="34">
                  <c:v>43871</c:v>
                </c:pt>
                <c:pt idx="35">
                  <c:v>43877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6-44C3-A463-7E3E5159582E}"/>
            </c:ext>
          </c:extLst>
        </c:ser>
        <c:ser>
          <c:idx val="1"/>
          <c:order val="1"/>
          <c:tx>
            <c:strRef>
              <c:f>Hoja1!$H$7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8-4F00-82EC-5B4E13231AAA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chemeClr val="accent6">
                    <a:lumMod val="75000"/>
                  </a:schemeClr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8-4F00-82EC-5B4E13231AA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C7-462B-9318-64288BE9F94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C7-462B-9318-64288BE9F94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C7-462B-9318-64288BE9F94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2C7-462B-9318-64288BE9F94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FF2-4E5D-A9E7-878665D6DFB3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F2-4E5D-A9E7-878665D6DFB3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FF2-4E5D-A9E7-878665D6DFB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F2-4E5D-A9E7-878665D6DFB3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FF2-4E5D-A9E7-878665D6DFB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F2-4E5D-A9E7-878665D6DFB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FF2-4E5D-A9E7-878665D6DFB3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2C7-462B-9318-64288BE9F94C}"/>
              </c:ext>
            </c:extLst>
          </c:dPt>
          <c:cat>
            <c:strRef>
              <c:f>Hoja1!$E$8:$E$43</c:f>
              <c:strCache>
                <c:ptCount val="36"/>
                <c:pt idx="0">
                  <c:v>Analysis Phase</c:v>
                </c:pt>
                <c:pt idx="1">
                  <c:v>Documentation</c:v>
                </c:pt>
                <c:pt idx="2">
                  <c:v>Description and Analysis</c:v>
                </c:pt>
                <c:pt idx="3">
                  <c:v>Planification</c:v>
                </c:pt>
                <c:pt idx="4">
                  <c:v>First Meeting and Requirements Elicitation</c:v>
                </c:pt>
                <c:pt idx="5">
                  <c:v>Second Meeting and Story Mapping</c:v>
                </c:pt>
                <c:pt idx="6">
                  <c:v>Minimum Viable Product Identification</c:v>
                </c:pt>
                <c:pt idx="7">
                  <c:v>Use Case Diagram</c:v>
                </c:pt>
                <c:pt idx="8">
                  <c:v>Class Diagram</c:v>
                </c:pt>
                <c:pt idx="9">
                  <c:v>Third Meeting and Prototype Sketching</c:v>
                </c:pt>
                <c:pt idx="10">
                  <c:v>Learning Unity</c:v>
                </c:pt>
                <c:pt idx="11">
                  <c:v>First Iterationn (MVP)</c:v>
                </c:pt>
                <c:pt idx="12">
                  <c:v>Design</c:v>
                </c:pt>
                <c:pt idx="13">
                  <c:v>Develop</c:v>
                </c:pt>
                <c:pt idx="14">
                  <c:v>Test</c:v>
                </c:pt>
                <c:pt idx="15">
                  <c:v>Second Iteration</c:v>
                </c:pt>
                <c:pt idx="16">
                  <c:v>Design</c:v>
                </c:pt>
                <c:pt idx="17">
                  <c:v>Develop</c:v>
                </c:pt>
                <c:pt idx="18">
                  <c:v>Test</c:v>
                </c:pt>
                <c:pt idx="19">
                  <c:v>Third Iteration</c:v>
                </c:pt>
                <c:pt idx="20">
                  <c:v>Design</c:v>
                </c:pt>
                <c:pt idx="21">
                  <c:v>Develop</c:v>
                </c:pt>
                <c:pt idx="22">
                  <c:v>Test</c:v>
                </c:pt>
                <c:pt idx="23">
                  <c:v>Testing Phase</c:v>
                </c:pt>
                <c:pt idx="24">
                  <c:v>Application Testing</c:v>
                </c:pt>
                <c:pt idx="25">
                  <c:v>Testing with Users</c:v>
                </c:pt>
                <c:pt idx="26">
                  <c:v>Error Fixing</c:v>
                </c:pt>
                <c:pt idx="27">
                  <c:v>Results Analysis</c:v>
                </c:pt>
                <c:pt idx="28">
                  <c:v>Informe Inicial</c:v>
                </c:pt>
                <c:pt idx="29">
                  <c:v>Informe de Progrés I</c:v>
                </c:pt>
                <c:pt idx="30">
                  <c:v>Informe de Progrés II</c:v>
                </c:pt>
                <c:pt idx="31">
                  <c:v>Informe Final</c:v>
                </c:pt>
                <c:pt idx="32">
                  <c:v>Presentació</c:v>
                </c:pt>
                <c:pt idx="33">
                  <c:v>Dossier</c:v>
                </c:pt>
                <c:pt idx="34">
                  <c:v>Pòster</c:v>
                </c:pt>
                <c:pt idx="35">
                  <c:v>Defensa TFG</c:v>
                </c:pt>
              </c:strCache>
            </c:strRef>
          </c:cat>
          <c:val>
            <c:numRef>
              <c:f>Hoja1!$H$8:$H$43</c:f>
              <c:numCache>
                <c:formatCode>General</c:formatCode>
                <c:ptCount val="36"/>
                <c:pt idx="0">
                  <c:v>56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13</c:v>
                </c:pt>
                <c:pt idx="10">
                  <c:v>48</c:v>
                </c:pt>
                <c:pt idx="11">
                  <c:v>23</c:v>
                </c:pt>
                <c:pt idx="12">
                  <c:v>5</c:v>
                </c:pt>
                <c:pt idx="13">
                  <c:v>14</c:v>
                </c:pt>
                <c:pt idx="14">
                  <c:v>4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2</c:v>
                </c:pt>
                <c:pt idx="21">
                  <c:v>6</c:v>
                </c:pt>
                <c:pt idx="22">
                  <c:v>2</c:v>
                </c:pt>
                <c:pt idx="23">
                  <c:v>8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10</c:v>
                </c:pt>
                <c:pt idx="31">
                  <c:v>16</c:v>
                </c:pt>
                <c:pt idx="32">
                  <c:v>8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6-44C3-A463-7E3E5159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12448"/>
        <c:axId val="447014088"/>
      </c:barChart>
      <c:catAx>
        <c:axId val="447012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4088"/>
        <c:crosses val="autoZero"/>
        <c:auto val="1"/>
        <c:lblAlgn val="ctr"/>
        <c:lblOffset val="100"/>
        <c:tickLblSkip val="1"/>
        <c:noMultiLvlLbl val="0"/>
      </c:catAx>
      <c:valAx>
        <c:axId val="447014088"/>
        <c:scaling>
          <c:orientation val="minMax"/>
          <c:max val="43886"/>
          <c:min val="437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2448"/>
        <c:crosses val="autoZero"/>
        <c:crossBetween val="between"/>
        <c:majorUnit val="5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Gantt Chart (days)</a:t>
            </a:r>
          </a:p>
        </c:rich>
      </c:tx>
      <c:layout>
        <c:manualLayout>
          <c:xMode val="edge"/>
          <c:yMode val="edge"/>
          <c:x val="0.69501851440461548"/>
          <c:y val="2.0251469028806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52092112452339756"/>
          <c:y val="0.17085347446454843"/>
          <c:w val="0.46061885523937612"/>
          <c:h val="0.791015986440048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Hoja1!$F$84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Hoja1!$E$85:$E$97</c:f>
              <c:strCache>
                <c:ptCount val="13"/>
                <c:pt idx="0">
                  <c:v>Analysis Phase</c:v>
                </c:pt>
                <c:pt idx="1">
                  <c:v>Documentation</c:v>
                </c:pt>
                <c:pt idx="2">
                  <c:v>Description and Analysis</c:v>
                </c:pt>
                <c:pt idx="3">
                  <c:v>Planification</c:v>
                </c:pt>
                <c:pt idx="4">
                  <c:v>First Meeting and Requirements Elicitation</c:v>
                </c:pt>
                <c:pt idx="5">
                  <c:v>Second Meeting and Story Mapping</c:v>
                </c:pt>
                <c:pt idx="6">
                  <c:v>Minimum Viable Product Identification</c:v>
                </c:pt>
                <c:pt idx="7">
                  <c:v>Use Case Diagram</c:v>
                </c:pt>
                <c:pt idx="8">
                  <c:v>Class Diagram</c:v>
                </c:pt>
                <c:pt idx="9">
                  <c:v>Third Meeting and Prototype Sketching</c:v>
                </c:pt>
                <c:pt idx="10">
                  <c:v>Learning Unity</c:v>
                </c:pt>
                <c:pt idx="11">
                  <c:v>Informe Inicial</c:v>
                </c:pt>
                <c:pt idx="12">
                  <c:v>Informe de Progrés I</c:v>
                </c:pt>
              </c:strCache>
            </c:strRef>
          </c:cat>
          <c:val>
            <c:numRef>
              <c:f>Hoja1!$F$85:$F$97</c:f>
              <c:numCache>
                <c:formatCode>d\-mmm</c:formatCode>
                <c:ptCount val="13"/>
                <c:pt idx="0">
                  <c:v>43730</c:v>
                </c:pt>
                <c:pt idx="1">
                  <c:v>43730</c:v>
                </c:pt>
                <c:pt idx="2">
                  <c:v>43732</c:v>
                </c:pt>
                <c:pt idx="3">
                  <c:v>43735</c:v>
                </c:pt>
                <c:pt idx="4">
                  <c:v>43748</c:v>
                </c:pt>
                <c:pt idx="5">
                  <c:v>43752</c:v>
                </c:pt>
                <c:pt idx="6">
                  <c:v>43755</c:v>
                </c:pt>
                <c:pt idx="7">
                  <c:v>43775</c:v>
                </c:pt>
                <c:pt idx="8">
                  <c:v>43778</c:v>
                </c:pt>
                <c:pt idx="9">
                  <c:v>43773</c:v>
                </c:pt>
                <c:pt idx="10">
                  <c:v>43752</c:v>
                </c:pt>
                <c:pt idx="11">
                  <c:v>43740</c:v>
                </c:pt>
                <c:pt idx="12">
                  <c:v>43775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4CA7-8EC8-CB508E870771}"/>
            </c:ext>
          </c:extLst>
        </c:ser>
        <c:ser>
          <c:idx val="1"/>
          <c:order val="1"/>
          <c:tx>
            <c:strRef>
              <c:f>Hoja1!$H$7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A-4CA7-8EC8-CB508E870771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A-4CA7-8EC8-CB508E87077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A-4CA7-8EC8-CB508E87077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D1-4A21-93D1-1E49B910BEAC}"/>
              </c:ext>
            </c:extLst>
          </c:dPt>
          <c:cat>
            <c:strRef>
              <c:f>Hoja1!$E$85:$E$97</c:f>
              <c:strCache>
                <c:ptCount val="13"/>
                <c:pt idx="0">
                  <c:v>Analysis Phase</c:v>
                </c:pt>
                <c:pt idx="1">
                  <c:v>Documentation</c:v>
                </c:pt>
                <c:pt idx="2">
                  <c:v>Description and Analysis</c:v>
                </c:pt>
                <c:pt idx="3">
                  <c:v>Planification</c:v>
                </c:pt>
                <c:pt idx="4">
                  <c:v>First Meeting and Requirements Elicitation</c:v>
                </c:pt>
                <c:pt idx="5">
                  <c:v>Second Meeting and Story Mapping</c:v>
                </c:pt>
                <c:pt idx="6">
                  <c:v>Minimum Viable Product Identification</c:v>
                </c:pt>
                <c:pt idx="7">
                  <c:v>Use Case Diagram</c:v>
                </c:pt>
                <c:pt idx="8">
                  <c:v>Class Diagram</c:v>
                </c:pt>
                <c:pt idx="9">
                  <c:v>Third Meeting and Prototype Sketching</c:v>
                </c:pt>
                <c:pt idx="10">
                  <c:v>Learning Unity</c:v>
                </c:pt>
                <c:pt idx="11">
                  <c:v>Informe Inicial</c:v>
                </c:pt>
                <c:pt idx="12">
                  <c:v>Informe de Progrés I</c:v>
                </c:pt>
              </c:strCache>
            </c:strRef>
          </c:cat>
          <c:val>
            <c:numRef>
              <c:f>Hoja1!$H$85:$H$97</c:f>
              <c:numCache>
                <c:formatCode>General</c:formatCode>
                <c:ptCount val="13"/>
                <c:pt idx="0">
                  <c:v>56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13</c:v>
                </c:pt>
                <c:pt idx="10">
                  <c:v>34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88A-4CA7-8EC8-CB508E87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12448"/>
        <c:axId val="447014088"/>
      </c:barChart>
      <c:catAx>
        <c:axId val="447012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4088"/>
        <c:crosses val="autoZero"/>
        <c:auto val="1"/>
        <c:lblAlgn val="ctr"/>
        <c:lblOffset val="100"/>
        <c:tickLblSkip val="1"/>
        <c:noMultiLvlLbl val="0"/>
      </c:catAx>
      <c:valAx>
        <c:axId val="447014088"/>
        <c:scaling>
          <c:orientation val="minMax"/>
          <c:max val="43787"/>
          <c:min val="437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2448"/>
        <c:crosses val="autoZero"/>
        <c:crossBetween val="between"/>
        <c:majorUnit val="4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Gantt Chart (days)</a:t>
            </a:r>
          </a:p>
        </c:rich>
      </c:tx>
      <c:layout>
        <c:manualLayout>
          <c:xMode val="edge"/>
          <c:yMode val="edge"/>
          <c:x val="0.68429108208603917"/>
          <c:y val="2.0251469028806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52092112452339756"/>
          <c:y val="0.17085347446454843"/>
          <c:w val="0.46061885523937612"/>
          <c:h val="0.791015986440048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Hoja1!$F$84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Hoja1!$E$127:$E$136</c:f>
              <c:strCache>
                <c:ptCount val="10"/>
                <c:pt idx="0">
                  <c:v>Learning Unity</c:v>
                </c:pt>
                <c:pt idx="1">
                  <c:v>First Iterationn (MVP)</c:v>
                </c:pt>
                <c:pt idx="2">
                  <c:v>Design</c:v>
                </c:pt>
                <c:pt idx="3">
                  <c:v>Develop</c:v>
                </c:pt>
                <c:pt idx="4">
                  <c:v>Test</c:v>
                </c:pt>
                <c:pt idx="5">
                  <c:v>Second Iteration</c:v>
                </c:pt>
                <c:pt idx="6">
                  <c:v>Design</c:v>
                </c:pt>
                <c:pt idx="7">
                  <c:v>Develop</c:v>
                </c:pt>
                <c:pt idx="8">
                  <c:v>Test</c:v>
                </c:pt>
                <c:pt idx="9">
                  <c:v>Informe de Progrés II</c:v>
                </c:pt>
              </c:strCache>
            </c:strRef>
          </c:cat>
          <c:val>
            <c:numRef>
              <c:f>Hoja1!$F$127:$F$136</c:f>
              <c:numCache>
                <c:formatCode>d\-mmm</c:formatCode>
                <c:ptCount val="10"/>
                <c:pt idx="0">
                  <c:v>43786</c:v>
                </c:pt>
                <c:pt idx="1">
                  <c:v>43800</c:v>
                </c:pt>
                <c:pt idx="2">
                  <c:v>43800</c:v>
                </c:pt>
                <c:pt idx="3">
                  <c:v>43805</c:v>
                </c:pt>
                <c:pt idx="4">
                  <c:v>43819</c:v>
                </c:pt>
                <c:pt idx="5">
                  <c:v>43825</c:v>
                </c:pt>
                <c:pt idx="6">
                  <c:v>43825</c:v>
                </c:pt>
                <c:pt idx="7">
                  <c:v>43827</c:v>
                </c:pt>
                <c:pt idx="8">
                  <c:v>43833</c:v>
                </c:pt>
                <c:pt idx="9">
                  <c:v>43811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2-46CB-BF76-B4A99B5E8191}"/>
            </c:ext>
          </c:extLst>
        </c:ser>
        <c:ser>
          <c:idx val="1"/>
          <c:order val="1"/>
          <c:tx>
            <c:strRef>
              <c:f>Hoja1!$H$7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42-46CB-BF76-B4A99B5E81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42-46CB-BF76-B4A99B5E81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2-46CB-BF76-B4A99B5E819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42-46CB-BF76-B4A99B5E8191}"/>
              </c:ext>
            </c:extLst>
          </c:dPt>
          <c:cat>
            <c:strRef>
              <c:f>Hoja1!$E$127:$E$136</c:f>
              <c:strCache>
                <c:ptCount val="10"/>
                <c:pt idx="0">
                  <c:v>Learning Unity</c:v>
                </c:pt>
                <c:pt idx="1">
                  <c:v>First Iterationn (MVP)</c:v>
                </c:pt>
                <c:pt idx="2">
                  <c:v>Design</c:v>
                </c:pt>
                <c:pt idx="3">
                  <c:v>Develop</c:v>
                </c:pt>
                <c:pt idx="4">
                  <c:v>Test</c:v>
                </c:pt>
                <c:pt idx="5">
                  <c:v>Second Iteration</c:v>
                </c:pt>
                <c:pt idx="6">
                  <c:v>Design</c:v>
                </c:pt>
                <c:pt idx="7">
                  <c:v>Develop</c:v>
                </c:pt>
                <c:pt idx="8">
                  <c:v>Test</c:v>
                </c:pt>
                <c:pt idx="9">
                  <c:v>Informe de Progrés II</c:v>
                </c:pt>
              </c:strCache>
            </c:strRef>
          </c:cat>
          <c:val>
            <c:numRef>
              <c:f>Hoja1!$H$127:$H$136</c:f>
              <c:numCache>
                <c:formatCode>General</c:formatCode>
                <c:ptCount val="10"/>
                <c:pt idx="0">
                  <c:v>14</c:v>
                </c:pt>
                <c:pt idx="1">
                  <c:v>23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42-46CB-BF76-B4A99B5E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12448"/>
        <c:axId val="447014088"/>
      </c:barChart>
      <c:catAx>
        <c:axId val="447012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4088"/>
        <c:crosses val="autoZero"/>
        <c:auto val="1"/>
        <c:lblAlgn val="ctr"/>
        <c:lblOffset val="100"/>
        <c:tickLblSkip val="1"/>
        <c:noMultiLvlLbl val="0"/>
      </c:catAx>
      <c:valAx>
        <c:axId val="447014088"/>
        <c:scaling>
          <c:orientation val="minMax"/>
          <c:min val="437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2448"/>
        <c:crosses val="autoZero"/>
        <c:crossBetween val="between"/>
        <c:majorUnit val="5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Gantt Chart (days)</a:t>
            </a:r>
          </a:p>
        </c:rich>
      </c:tx>
      <c:layout>
        <c:manualLayout>
          <c:xMode val="edge"/>
          <c:yMode val="edge"/>
          <c:x val="0.69666888860747334"/>
          <c:y val="3.3752448381344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52092112452339756"/>
          <c:y val="0.17085347446454843"/>
          <c:w val="0.46061885523937612"/>
          <c:h val="0.791015986440048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Hoja1!$F$84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Hoja1!$E$167:$E$180</c:f>
              <c:strCache>
                <c:ptCount val="14"/>
                <c:pt idx="0">
                  <c:v>Third Iteration</c:v>
                </c:pt>
                <c:pt idx="1">
                  <c:v>Design</c:v>
                </c:pt>
                <c:pt idx="2">
                  <c:v>Develop</c:v>
                </c:pt>
                <c:pt idx="3">
                  <c:v>Test</c:v>
                </c:pt>
                <c:pt idx="4">
                  <c:v>Testing Phase</c:v>
                </c:pt>
                <c:pt idx="5">
                  <c:v>Application Testing</c:v>
                </c:pt>
                <c:pt idx="6">
                  <c:v>Testing with Users</c:v>
                </c:pt>
                <c:pt idx="7">
                  <c:v>Error Fixing</c:v>
                </c:pt>
                <c:pt idx="8">
                  <c:v>Results Analysis</c:v>
                </c:pt>
                <c:pt idx="9">
                  <c:v>Informe Final</c:v>
                </c:pt>
                <c:pt idx="10">
                  <c:v>Presentació</c:v>
                </c:pt>
                <c:pt idx="11">
                  <c:v>Dossier</c:v>
                </c:pt>
                <c:pt idx="12">
                  <c:v>Pòster</c:v>
                </c:pt>
                <c:pt idx="13">
                  <c:v>Defensa TFG</c:v>
                </c:pt>
              </c:strCache>
            </c:strRef>
          </c:cat>
          <c:val>
            <c:numRef>
              <c:f>Hoja1!$F$167:$F$180</c:f>
              <c:numCache>
                <c:formatCode>d\-mmm</c:formatCode>
                <c:ptCount val="14"/>
                <c:pt idx="0">
                  <c:v>43835</c:v>
                </c:pt>
                <c:pt idx="1">
                  <c:v>43835</c:v>
                </c:pt>
                <c:pt idx="2">
                  <c:v>43837</c:v>
                </c:pt>
                <c:pt idx="3">
                  <c:v>43843</c:v>
                </c:pt>
                <c:pt idx="4">
                  <c:v>43845</c:v>
                </c:pt>
                <c:pt idx="5">
                  <c:v>43845</c:v>
                </c:pt>
                <c:pt idx="6">
                  <c:v>43848</c:v>
                </c:pt>
                <c:pt idx="7">
                  <c:v>43850</c:v>
                </c:pt>
                <c:pt idx="8">
                  <c:v>43853</c:v>
                </c:pt>
                <c:pt idx="9">
                  <c:v>43840</c:v>
                </c:pt>
                <c:pt idx="10">
                  <c:v>43862</c:v>
                </c:pt>
                <c:pt idx="11">
                  <c:v>43862</c:v>
                </c:pt>
                <c:pt idx="12">
                  <c:v>43871</c:v>
                </c:pt>
                <c:pt idx="13">
                  <c:v>43877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4-4AB4-9213-BFA067FCFA7A}"/>
            </c:ext>
          </c:extLst>
        </c:ser>
        <c:ser>
          <c:idx val="1"/>
          <c:order val="1"/>
          <c:tx>
            <c:strRef>
              <c:f>Hoja1!$H$7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94-4AB4-9213-BFA067FCFA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94-4AB4-9213-BFA067FCFA7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94-4AB4-9213-BFA067FCFA7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94-4AB4-9213-BFA067FCFA7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594-4AB4-9213-BFA067FCFA7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94-4AB4-9213-BFA067FCFA7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594-4AB4-9213-BFA067FCFA7A}"/>
              </c:ext>
            </c:extLst>
          </c:dPt>
          <c:cat>
            <c:strRef>
              <c:f>Hoja1!$E$167:$E$180</c:f>
              <c:strCache>
                <c:ptCount val="14"/>
                <c:pt idx="0">
                  <c:v>Third Iteration</c:v>
                </c:pt>
                <c:pt idx="1">
                  <c:v>Design</c:v>
                </c:pt>
                <c:pt idx="2">
                  <c:v>Develop</c:v>
                </c:pt>
                <c:pt idx="3">
                  <c:v>Test</c:v>
                </c:pt>
                <c:pt idx="4">
                  <c:v>Testing Phase</c:v>
                </c:pt>
                <c:pt idx="5">
                  <c:v>Application Testing</c:v>
                </c:pt>
                <c:pt idx="6">
                  <c:v>Testing with Users</c:v>
                </c:pt>
                <c:pt idx="7">
                  <c:v>Error Fixing</c:v>
                </c:pt>
                <c:pt idx="8">
                  <c:v>Results Analysis</c:v>
                </c:pt>
                <c:pt idx="9">
                  <c:v>Informe Final</c:v>
                </c:pt>
                <c:pt idx="10">
                  <c:v>Presentació</c:v>
                </c:pt>
                <c:pt idx="11">
                  <c:v>Dossier</c:v>
                </c:pt>
                <c:pt idx="12">
                  <c:v>Pòster</c:v>
                </c:pt>
                <c:pt idx="13">
                  <c:v>Defensa TFG</c:v>
                </c:pt>
              </c:strCache>
            </c:strRef>
          </c:cat>
          <c:val>
            <c:numRef>
              <c:f>Hoja1!$H$167:$H$180</c:f>
              <c:numCache>
                <c:formatCode>General</c:formatCode>
                <c:ptCount val="14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16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94-4AB4-9213-BFA067FC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12448"/>
        <c:axId val="447014088"/>
      </c:barChart>
      <c:catAx>
        <c:axId val="447012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4088"/>
        <c:crosses val="autoZero"/>
        <c:auto val="1"/>
        <c:lblAlgn val="ctr"/>
        <c:lblOffset val="100"/>
        <c:tickLblSkip val="1"/>
        <c:noMultiLvlLbl val="0"/>
      </c:catAx>
      <c:valAx>
        <c:axId val="447014088"/>
        <c:scaling>
          <c:orientation val="minMax"/>
          <c:max val="43884"/>
          <c:min val="438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012448"/>
        <c:crosses val="autoZero"/>
        <c:crossBetween val="between"/>
        <c:majorUnit val="4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32190</xdr:colOff>
      <xdr:row>58</xdr:row>
      <xdr:rowOff>113992</xdr:rowOff>
    </xdr:from>
    <xdr:to>
      <xdr:col>13</xdr:col>
      <xdr:colOff>77014</xdr:colOff>
      <xdr:row>78</xdr:row>
      <xdr:rowOff>175540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46DD53-A552-4A8F-9C3D-5749BB78A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1016000</xdr:colOff>
      <xdr:row>99</xdr:row>
      <xdr:rowOff>50569</xdr:rowOff>
    </xdr:from>
    <xdr:to>
      <xdr:col>13</xdr:col>
      <xdr:colOff>143192</xdr:colOff>
      <xdr:row>119</xdr:row>
      <xdr:rowOff>112117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68EB73-FAEE-4AAF-92E5-93BA3279F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446315</xdr:colOff>
      <xdr:row>141</xdr:row>
      <xdr:rowOff>0</xdr:rowOff>
    </xdr:from>
    <xdr:to>
      <xdr:col>12</xdr:col>
      <xdr:colOff>368164</xdr:colOff>
      <xdr:row>161</xdr:row>
      <xdr:rowOff>61548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FF0F29-D4B8-4148-B680-A73B55076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188</xdr:row>
      <xdr:rowOff>0</xdr:rowOff>
    </xdr:from>
    <xdr:to>
      <xdr:col>11</xdr:col>
      <xdr:colOff>716507</xdr:colOff>
      <xdr:row>208</xdr:row>
      <xdr:rowOff>61547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866C88-BD07-45CB-9C50-6542C537A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26547E-7FA3-4472-96A2-AABF4DB2F469}" name="Tabla4" displayName="Tabla4" ref="E7:H43" totalsRowShown="0" headerRowDxfId="5" dataDxfId="4">
  <autoFilter ref="E7:H43" xr:uid="{2A564B97-6403-412F-9821-E9CCB2E120DC}"/>
  <tableColumns count="4">
    <tableColumn id="3" xr3:uid="{99EA0F3A-F56F-4216-A08A-1F14F107C25C}" name="Description" dataDxfId="3"/>
    <tableColumn id="8" xr3:uid="{574FC06A-DDF1-4348-899E-1F1649B97C2A}" name="Start Date" dataDxfId="2"/>
    <tableColumn id="7" xr3:uid="{A3BC7072-D563-4F38-B68B-DF3C2E099F2C}" name="End Date" dataDxfId="1"/>
    <tableColumn id="10" xr3:uid="{12326167-7125-49C9-B6DD-B0DB174A15C5}" name="Duration (Days)" dataDxfId="0">
      <calculatedColumnFormula>Tabla4[[#This Row],[End Date]]-Tabla4[[#This Row],[Start Date]]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57CE-FA1D-4714-A46C-6287AC927D86}">
  <dimension ref="E6:L181"/>
  <sheetViews>
    <sheetView tabSelected="1" topLeftCell="E56" zoomScale="88" zoomScaleNormal="88" workbookViewId="0">
      <selection activeCell="J87" sqref="J87"/>
    </sheetView>
  </sheetViews>
  <sheetFormatPr baseColWidth="10" defaultRowHeight="14.4" x14ac:dyDescent="0.3"/>
  <cols>
    <col min="4" max="4" width="11.5546875" customWidth="1"/>
    <col min="5" max="6" width="35.6640625" bestFit="1" customWidth="1"/>
    <col min="7" max="9" width="35.6640625" customWidth="1"/>
    <col min="10" max="10" width="19.21875" bestFit="1" customWidth="1"/>
    <col min="11" max="11" width="16.21875" bestFit="1" customWidth="1"/>
    <col min="15" max="15" width="13.77734375" bestFit="1" customWidth="1"/>
  </cols>
  <sheetData>
    <row r="6" spans="5:12" x14ac:dyDescent="0.3">
      <c r="E6" s="1"/>
      <c r="F6" s="1" t="s">
        <v>0</v>
      </c>
      <c r="G6" s="1"/>
      <c r="H6" s="1"/>
      <c r="I6" s="3"/>
      <c r="J6" s="3"/>
      <c r="K6" s="3"/>
      <c r="L6" s="3"/>
    </row>
    <row r="7" spans="5:12" x14ac:dyDescent="0.3">
      <c r="E7" s="3" t="s">
        <v>2</v>
      </c>
      <c r="F7" s="3" t="s">
        <v>1</v>
      </c>
      <c r="G7" s="3" t="s">
        <v>23</v>
      </c>
      <c r="H7" s="3" t="s">
        <v>24</v>
      </c>
    </row>
    <row r="8" spans="5:12" x14ac:dyDescent="0.3">
      <c r="E8" s="3" t="s">
        <v>3</v>
      </c>
      <c r="F8" s="6">
        <v>43730</v>
      </c>
      <c r="G8" s="6">
        <v>43786</v>
      </c>
      <c r="H8" s="3">
        <f>Tabla4[[#This Row],[End Date]]-Tabla4[[#This Row],[Start Date]]</f>
        <v>56</v>
      </c>
    </row>
    <row r="9" spans="5:12" x14ac:dyDescent="0.3">
      <c r="E9" s="2" t="s">
        <v>7</v>
      </c>
      <c r="F9" s="5">
        <v>43730</v>
      </c>
      <c r="G9" s="5">
        <v>43732</v>
      </c>
      <c r="H9" s="2">
        <f>Tabla4[[#This Row],[End Date]]-Tabla4[[#This Row],[Start Date]]</f>
        <v>2</v>
      </c>
    </row>
    <row r="10" spans="5:12" x14ac:dyDescent="0.3">
      <c r="E10" s="2" t="s">
        <v>8</v>
      </c>
      <c r="F10" s="5">
        <v>43732</v>
      </c>
      <c r="G10" s="5">
        <v>43735</v>
      </c>
      <c r="H10" s="2">
        <f>Tabla4[[#This Row],[End Date]]-Tabla4[[#This Row],[Start Date]]</f>
        <v>3</v>
      </c>
    </row>
    <row r="11" spans="5:12" x14ac:dyDescent="0.3">
      <c r="E11" s="2" t="s">
        <v>9</v>
      </c>
      <c r="F11" s="5">
        <v>43735</v>
      </c>
      <c r="G11" s="5">
        <v>43736</v>
      </c>
      <c r="H11" s="2">
        <f>Tabla4[[#This Row],[End Date]]-Tabla4[[#This Row],[Start Date]]</f>
        <v>1</v>
      </c>
    </row>
    <row r="12" spans="5:12" x14ac:dyDescent="0.3">
      <c r="E12" s="2" t="s">
        <v>10</v>
      </c>
      <c r="F12" s="5">
        <v>43748</v>
      </c>
      <c r="G12" s="5">
        <v>43752</v>
      </c>
      <c r="H12" s="2">
        <f>Tabla4[[#This Row],[End Date]]-Tabla4[[#This Row],[Start Date]]</f>
        <v>4</v>
      </c>
    </row>
    <row r="13" spans="5:12" x14ac:dyDescent="0.3">
      <c r="E13" s="2" t="s">
        <v>11</v>
      </c>
      <c r="F13" s="5">
        <v>43752</v>
      </c>
      <c r="G13" s="5">
        <v>43758</v>
      </c>
      <c r="H13" s="2">
        <f>Tabla4[[#This Row],[End Date]]-Tabla4[[#This Row],[Start Date]]</f>
        <v>6</v>
      </c>
    </row>
    <row r="14" spans="5:12" x14ac:dyDescent="0.3">
      <c r="E14" s="2" t="s">
        <v>14</v>
      </c>
      <c r="F14" s="5">
        <v>43755</v>
      </c>
      <c r="G14" s="5">
        <v>43756</v>
      </c>
      <c r="H14" s="2">
        <f>Tabla4[[#This Row],[End Date]]-Tabla4[[#This Row],[Start Date]]</f>
        <v>1</v>
      </c>
      <c r="L14" s="2"/>
    </row>
    <row r="15" spans="5:12" x14ac:dyDescent="0.3">
      <c r="E15" s="2" t="s">
        <v>12</v>
      </c>
      <c r="F15" s="5">
        <v>43775</v>
      </c>
      <c r="G15" s="5">
        <v>43778</v>
      </c>
      <c r="H15" s="2">
        <f>Tabla4[[#This Row],[End Date]]-Tabla4[[#This Row],[Start Date]]</f>
        <v>3</v>
      </c>
    </row>
    <row r="16" spans="5:12" x14ac:dyDescent="0.3">
      <c r="E16" s="2" t="s">
        <v>33</v>
      </c>
      <c r="F16" s="5">
        <v>43778</v>
      </c>
      <c r="G16" s="5">
        <v>43783</v>
      </c>
      <c r="H16" s="8">
        <f>Tabla4[[#This Row],[End Date]]-Tabla4[[#This Row],[Start Date]]</f>
        <v>5</v>
      </c>
    </row>
    <row r="17" spans="5:12" x14ac:dyDescent="0.3">
      <c r="E17" s="2" t="s">
        <v>13</v>
      </c>
      <c r="F17" s="5">
        <v>43773</v>
      </c>
      <c r="G17" s="5">
        <v>43786</v>
      </c>
      <c r="H17" s="2">
        <f>Tabla4[[#This Row],[End Date]]-Tabla4[[#This Row],[Start Date]]</f>
        <v>13</v>
      </c>
      <c r="L17" s="2"/>
    </row>
    <row r="18" spans="5:12" x14ac:dyDescent="0.3">
      <c r="E18" s="3" t="s">
        <v>22</v>
      </c>
      <c r="F18" s="5">
        <v>43752</v>
      </c>
      <c r="G18" s="6">
        <v>43800</v>
      </c>
      <c r="H18" s="3">
        <f>Tabla4[[#This Row],[End Date]]-Tabla4[[#This Row],[Start Date]]</f>
        <v>48</v>
      </c>
      <c r="L18" s="2"/>
    </row>
    <row r="19" spans="5:12" x14ac:dyDescent="0.3">
      <c r="E19" s="3" t="s">
        <v>34</v>
      </c>
      <c r="F19" s="6">
        <v>43800</v>
      </c>
      <c r="G19" s="6">
        <v>43823</v>
      </c>
      <c r="H19" s="3">
        <f>Tabla4[[#This Row],[End Date]]-Tabla4[[#This Row],[Start Date]]</f>
        <v>23</v>
      </c>
      <c r="L19" s="3"/>
    </row>
    <row r="20" spans="5:12" x14ac:dyDescent="0.3">
      <c r="E20" s="2" t="s">
        <v>15</v>
      </c>
      <c r="F20" s="5">
        <v>43800</v>
      </c>
      <c r="G20" s="5">
        <v>43805</v>
      </c>
      <c r="H20" s="2">
        <f>Tabla4[[#This Row],[End Date]]-Tabla4[[#This Row],[Start Date]]</f>
        <v>5</v>
      </c>
      <c r="L20" s="3"/>
    </row>
    <row r="21" spans="5:12" x14ac:dyDescent="0.3">
      <c r="E21" s="2" t="s">
        <v>16</v>
      </c>
      <c r="F21" s="5">
        <v>43805</v>
      </c>
      <c r="G21" s="5">
        <v>43819</v>
      </c>
      <c r="H21" s="2">
        <f>Tabla4[[#This Row],[End Date]]-Tabla4[[#This Row],[Start Date]]</f>
        <v>14</v>
      </c>
      <c r="L21" s="3"/>
    </row>
    <row r="22" spans="5:12" x14ac:dyDescent="0.3">
      <c r="E22" s="2" t="s">
        <v>17</v>
      </c>
      <c r="F22" s="5">
        <v>43819</v>
      </c>
      <c r="G22" s="5">
        <v>43823</v>
      </c>
      <c r="H22" s="2">
        <f>Tabla4[[#This Row],[End Date]]-Tabla4[[#This Row],[Start Date]]</f>
        <v>4</v>
      </c>
      <c r="L22" s="2"/>
    </row>
    <row r="23" spans="5:12" x14ac:dyDescent="0.3">
      <c r="E23" s="3" t="s">
        <v>4</v>
      </c>
      <c r="F23" s="6">
        <v>43825</v>
      </c>
      <c r="G23" s="6">
        <v>43835</v>
      </c>
      <c r="H23" s="3">
        <f>Tabla4[[#This Row],[End Date]]-Tabla4[[#This Row],[Start Date]]</f>
        <v>10</v>
      </c>
    </row>
    <row r="24" spans="5:12" x14ac:dyDescent="0.3">
      <c r="E24" s="2" t="s">
        <v>15</v>
      </c>
      <c r="F24" s="5">
        <v>43825</v>
      </c>
      <c r="G24" s="5">
        <v>43827</v>
      </c>
      <c r="H24" s="2">
        <f>Tabla4[[#This Row],[End Date]]-Tabla4[[#This Row],[Start Date]]</f>
        <v>2</v>
      </c>
    </row>
    <row r="25" spans="5:12" x14ac:dyDescent="0.3">
      <c r="E25" s="2" t="s">
        <v>16</v>
      </c>
      <c r="F25" s="5">
        <v>43827</v>
      </c>
      <c r="G25" s="5">
        <v>43833</v>
      </c>
      <c r="H25" s="2">
        <f>Tabla4[[#This Row],[End Date]]-Tabla4[[#This Row],[Start Date]]</f>
        <v>6</v>
      </c>
    </row>
    <row r="26" spans="5:12" x14ac:dyDescent="0.3">
      <c r="E26" s="2" t="s">
        <v>17</v>
      </c>
      <c r="F26" s="5">
        <v>43833</v>
      </c>
      <c r="G26" s="5">
        <v>43835</v>
      </c>
      <c r="H26" s="2">
        <f>Tabla4[[#This Row],[End Date]]-Tabla4[[#This Row],[Start Date]]</f>
        <v>2</v>
      </c>
    </row>
    <row r="27" spans="5:12" x14ac:dyDescent="0.3">
      <c r="E27" s="3" t="s">
        <v>5</v>
      </c>
      <c r="F27" s="6">
        <v>43835</v>
      </c>
      <c r="G27" s="6">
        <v>43845</v>
      </c>
      <c r="H27" s="3">
        <f>Tabla4[[#This Row],[End Date]]-Tabla4[[#This Row],[Start Date]]</f>
        <v>10</v>
      </c>
    </row>
    <row r="28" spans="5:12" x14ac:dyDescent="0.3">
      <c r="E28" s="2" t="s">
        <v>15</v>
      </c>
      <c r="F28" s="5">
        <v>43835</v>
      </c>
      <c r="G28" s="5">
        <v>43837</v>
      </c>
      <c r="H28" s="2">
        <f>Tabla4[[#This Row],[End Date]]-Tabla4[[#This Row],[Start Date]]</f>
        <v>2</v>
      </c>
      <c r="K28" s="3"/>
      <c r="L28" s="2"/>
    </row>
    <row r="29" spans="5:12" x14ac:dyDescent="0.3">
      <c r="E29" s="2" t="s">
        <v>16</v>
      </c>
      <c r="F29" s="5">
        <v>43837</v>
      </c>
      <c r="G29" s="5">
        <v>43843</v>
      </c>
      <c r="H29" s="2">
        <f>Tabla4[[#This Row],[End Date]]-Tabla4[[#This Row],[Start Date]]</f>
        <v>6</v>
      </c>
    </row>
    <row r="30" spans="5:12" x14ac:dyDescent="0.3">
      <c r="E30" s="2" t="s">
        <v>17</v>
      </c>
      <c r="F30" s="5">
        <v>43843</v>
      </c>
      <c r="G30" s="5">
        <v>43845</v>
      </c>
      <c r="H30" s="2">
        <f>Tabla4[[#This Row],[End Date]]-Tabla4[[#This Row],[Start Date]]</f>
        <v>2</v>
      </c>
    </row>
    <row r="31" spans="5:12" x14ac:dyDescent="0.3">
      <c r="E31" s="3" t="s">
        <v>6</v>
      </c>
      <c r="F31" s="6">
        <v>43845</v>
      </c>
      <c r="G31" s="6">
        <v>43853</v>
      </c>
      <c r="H31" s="3">
        <f>Tabla4[[#This Row],[End Date]]-Tabla4[[#This Row],[Start Date]]</f>
        <v>8</v>
      </c>
    </row>
    <row r="32" spans="5:12" x14ac:dyDescent="0.3">
      <c r="E32" s="4" t="s">
        <v>18</v>
      </c>
      <c r="F32" s="5">
        <v>43845</v>
      </c>
      <c r="G32" s="5">
        <v>43848</v>
      </c>
      <c r="H32" s="4">
        <f>Tabla4[[#This Row],[End Date]]-Tabla4[[#This Row],[Start Date]]</f>
        <v>3</v>
      </c>
    </row>
    <row r="33" spans="5:10" x14ac:dyDescent="0.3">
      <c r="E33" s="4" t="s">
        <v>20</v>
      </c>
      <c r="F33" s="5">
        <v>43848</v>
      </c>
      <c r="G33" s="5">
        <v>43850</v>
      </c>
      <c r="H33" s="4">
        <f>Tabla4[[#This Row],[End Date]]-Tabla4[[#This Row],[Start Date]]</f>
        <v>2</v>
      </c>
    </row>
    <row r="34" spans="5:10" x14ac:dyDescent="0.3">
      <c r="E34" s="4" t="s">
        <v>21</v>
      </c>
      <c r="F34" s="5">
        <v>43850</v>
      </c>
      <c r="G34" s="5">
        <v>43853</v>
      </c>
      <c r="H34" s="4">
        <f>Tabla4[[#This Row],[End Date]]-Tabla4[[#This Row],[Start Date]]</f>
        <v>3</v>
      </c>
    </row>
    <row r="35" spans="5:10" x14ac:dyDescent="0.3">
      <c r="E35" s="3" t="s">
        <v>19</v>
      </c>
      <c r="F35" s="6">
        <v>43853</v>
      </c>
      <c r="G35" s="6">
        <v>43855</v>
      </c>
      <c r="H35" s="3">
        <f>Tabla4[[#This Row],[End Date]]-Tabla4[[#This Row],[Start Date]]</f>
        <v>2</v>
      </c>
    </row>
    <row r="36" spans="5:10" x14ac:dyDescent="0.3">
      <c r="E36" s="3" t="s">
        <v>25</v>
      </c>
      <c r="F36" s="7">
        <v>43740</v>
      </c>
      <c r="G36" s="7">
        <v>43744</v>
      </c>
      <c r="H36" s="8">
        <f>Tabla4[[#This Row],[End Date]]-Tabla4[[#This Row],[Start Date]]</f>
        <v>4</v>
      </c>
    </row>
    <row r="37" spans="5:10" x14ac:dyDescent="0.3">
      <c r="E37" s="3" t="s">
        <v>26</v>
      </c>
      <c r="F37" s="7">
        <v>43775</v>
      </c>
      <c r="G37" s="7">
        <v>43779</v>
      </c>
      <c r="H37" s="8">
        <f>Tabla4[[#This Row],[End Date]]-Tabla4[[#This Row],[Start Date]]</f>
        <v>4</v>
      </c>
    </row>
    <row r="38" spans="5:10" x14ac:dyDescent="0.3">
      <c r="E38" s="3" t="s">
        <v>27</v>
      </c>
      <c r="F38" s="7">
        <v>43811</v>
      </c>
      <c r="G38" s="7">
        <v>43821</v>
      </c>
      <c r="H38" s="8">
        <f>Tabla4[[#This Row],[End Date]]-Tabla4[[#This Row],[Start Date]]</f>
        <v>10</v>
      </c>
    </row>
    <row r="39" spans="5:10" x14ac:dyDescent="0.3">
      <c r="E39" s="3" t="s">
        <v>28</v>
      </c>
      <c r="F39" s="7">
        <v>43840</v>
      </c>
      <c r="G39" s="7">
        <v>43856</v>
      </c>
      <c r="H39" s="8">
        <f>Tabla4[[#This Row],[End Date]]-Tabla4[[#This Row],[Start Date]]</f>
        <v>16</v>
      </c>
    </row>
    <row r="40" spans="5:10" x14ac:dyDescent="0.3">
      <c r="E40" s="3" t="s">
        <v>29</v>
      </c>
      <c r="F40" s="7">
        <v>43862</v>
      </c>
      <c r="G40" s="7">
        <v>43870</v>
      </c>
      <c r="H40" s="8">
        <f>Tabla4[[#This Row],[End Date]]-Tabla4[[#This Row],[Start Date]]</f>
        <v>8</v>
      </c>
    </row>
    <row r="41" spans="5:10" x14ac:dyDescent="0.3">
      <c r="E41" s="3" t="s">
        <v>30</v>
      </c>
      <c r="F41" s="7">
        <v>43862</v>
      </c>
      <c r="G41" s="7">
        <v>43871</v>
      </c>
      <c r="H41" s="8">
        <f>Tabla4[[#This Row],[End Date]]-Tabla4[[#This Row],[Start Date]]</f>
        <v>9</v>
      </c>
    </row>
    <row r="42" spans="5:10" x14ac:dyDescent="0.3">
      <c r="E42" s="3" t="s">
        <v>31</v>
      </c>
      <c r="F42" s="7">
        <v>43871</v>
      </c>
      <c r="G42" s="7">
        <v>43877</v>
      </c>
      <c r="H42" s="8">
        <f>Tabla4[[#This Row],[End Date]]-Tabla4[[#This Row],[Start Date]]</f>
        <v>6</v>
      </c>
    </row>
    <row r="43" spans="5:10" x14ac:dyDescent="0.3">
      <c r="E43" t="s">
        <v>32</v>
      </c>
      <c r="F43" s="7">
        <v>43877</v>
      </c>
      <c r="G43" s="7">
        <v>43882</v>
      </c>
      <c r="H43" s="8">
        <f>Tabla4[[#This Row],[End Date]]-Tabla4[[#This Row],[Start Date]]</f>
        <v>5</v>
      </c>
    </row>
    <row r="44" spans="5:10" x14ac:dyDescent="0.3">
      <c r="E44" s="2"/>
    </row>
    <row r="45" spans="5:10" x14ac:dyDescent="0.3">
      <c r="E45" s="2"/>
      <c r="F45" s="2"/>
      <c r="G45" s="2"/>
      <c r="H45" s="2"/>
      <c r="I45" s="9"/>
      <c r="J45" s="2"/>
    </row>
    <row r="46" spans="5:10" x14ac:dyDescent="0.3">
      <c r="I46" s="10"/>
    </row>
    <row r="47" spans="5:10" x14ac:dyDescent="0.3">
      <c r="I47" s="27"/>
    </row>
    <row r="48" spans="5:10" x14ac:dyDescent="0.3">
      <c r="I48" s="27"/>
    </row>
    <row r="49" spans="9:9" x14ac:dyDescent="0.3">
      <c r="I49" s="10"/>
    </row>
    <row r="50" spans="9:9" x14ac:dyDescent="0.3">
      <c r="I50" s="10"/>
    </row>
    <row r="51" spans="9:9" x14ac:dyDescent="0.3">
      <c r="I51" s="10"/>
    </row>
    <row r="52" spans="9:9" x14ac:dyDescent="0.3">
      <c r="I52" s="10"/>
    </row>
    <row r="53" spans="9:9" x14ac:dyDescent="0.3">
      <c r="I53" s="10"/>
    </row>
    <row r="54" spans="9:9" x14ac:dyDescent="0.3">
      <c r="I54" s="11"/>
    </row>
    <row r="55" spans="9:9" x14ac:dyDescent="0.3">
      <c r="I55" s="12"/>
    </row>
    <row r="56" spans="9:9" x14ac:dyDescent="0.3">
      <c r="I56" s="11"/>
    </row>
    <row r="84" spans="5:8" ht="15" thickBot="1" x14ac:dyDescent="0.35">
      <c r="E84" s="21" t="s">
        <v>2</v>
      </c>
      <c r="F84" s="22" t="s">
        <v>1</v>
      </c>
      <c r="G84" s="22" t="s">
        <v>23</v>
      </c>
      <c r="H84" s="23" t="s">
        <v>24</v>
      </c>
    </row>
    <row r="85" spans="5:8" ht="15" thickTop="1" x14ac:dyDescent="0.3">
      <c r="E85" s="25" t="s">
        <v>3</v>
      </c>
      <c r="F85" s="20">
        <v>43730</v>
      </c>
      <c r="G85" s="20">
        <v>43786</v>
      </c>
      <c r="H85" s="24">
        <f>G85-F85</f>
        <v>56</v>
      </c>
    </row>
    <row r="86" spans="5:8" x14ac:dyDescent="0.3">
      <c r="E86" s="17" t="s">
        <v>7</v>
      </c>
      <c r="F86" s="18">
        <v>43730</v>
      </c>
      <c r="G86" s="18">
        <v>43732</v>
      </c>
      <c r="H86" s="24">
        <f t="shared" ref="H86:H97" si="0">G86-F86</f>
        <v>2</v>
      </c>
    </row>
    <row r="87" spans="5:8" x14ac:dyDescent="0.3">
      <c r="E87" s="15" t="s">
        <v>8</v>
      </c>
      <c r="F87" s="16">
        <v>43732</v>
      </c>
      <c r="G87" s="16">
        <v>43735</v>
      </c>
      <c r="H87" s="24">
        <f t="shared" si="0"/>
        <v>3</v>
      </c>
    </row>
    <row r="88" spans="5:8" x14ac:dyDescent="0.3">
      <c r="E88" s="17" t="s">
        <v>9</v>
      </c>
      <c r="F88" s="18">
        <v>43735</v>
      </c>
      <c r="G88" s="18">
        <v>43736</v>
      </c>
      <c r="H88" s="24">
        <f t="shared" si="0"/>
        <v>1</v>
      </c>
    </row>
    <row r="89" spans="5:8" x14ac:dyDescent="0.3">
      <c r="E89" s="15" t="s">
        <v>10</v>
      </c>
      <c r="F89" s="16">
        <v>43748</v>
      </c>
      <c r="G89" s="16">
        <v>43752</v>
      </c>
      <c r="H89" s="24">
        <f t="shared" si="0"/>
        <v>4</v>
      </c>
    </row>
    <row r="90" spans="5:8" x14ac:dyDescent="0.3">
      <c r="E90" s="17" t="s">
        <v>11</v>
      </c>
      <c r="F90" s="18">
        <v>43752</v>
      </c>
      <c r="G90" s="18">
        <v>43758</v>
      </c>
      <c r="H90" s="24">
        <f t="shared" si="0"/>
        <v>6</v>
      </c>
    </row>
    <row r="91" spans="5:8" x14ac:dyDescent="0.3">
      <c r="E91" s="15" t="s">
        <v>14</v>
      </c>
      <c r="F91" s="16">
        <v>43755</v>
      </c>
      <c r="G91" s="16">
        <v>43756</v>
      </c>
      <c r="H91" s="24">
        <f t="shared" si="0"/>
        <v>1</v>
      </c>
    </row>
    <row r="92" spans="5:8" x14ac:dyDescent="0.3">
      <c r="E92" s="17" t="s">
        <v>12</v>
      </c>
      <c r="F92" s="18">
        <v>43775</v>
      </c>
      <c r="G92" s="18">
        <v>43778</v>
      </c>
      <c r="H92" s="24">
        <f t="shared" si="0"/>
        <v>3</v>
      </c>
    </row>
    <row r="93" spans="5:8" x14ac:dyDescent="0.3">
      <c r="E93" s="15" t="s">
        <v>33</v>
      </c>
      <c r="F93" s="16">
        <v>43778</v>
      </c>
      <c r="G93" s="16">
        <v>43783</v>
      </c>
      <c r="H93" s="24">
        <f t="shared" si="0"/>
        <v>5</v>
      </c>
    </row>
    <row r="94" spans="5:8" x14ac:dyDescent="0.3">
      <c r="E94" s="17" t="s">
        <v>13</v>
      </c>
      <c r="F94" s="18">
        <v>43773</v>
      </c>
      <c r="G94" s="18">
        <v>43786</v>
      </c>
      <c r="H94" s="24">
        <f t="shared" si="0"/>
        <v>13</v>
      </c>
    </row>
    <row r="95" spans="5:8" x14ac:dyDescent="0.3">
      <c r="E95" s="25" t="s">
        <v>22</v>
      </c>
      <c r="F95" s="16">
        <v>43752</v>
      </c>
      <c r="G95" s="18">
        <v>43786</v>
      </c>
      <c r="H95" s="24">
        <f t="shared" si="0"/>
        <v>34</v>
      </c>
    </row>
    <row r="96" spans="5:8" x14ac:dyDescent="0.3">
      <c r="E96" s="25" t="s">
        <v>25</v>
      </c>
      <c r="F96" s="16">
        <v>43740</v>
      </c>
      <c r="G96" s="16">
        <v>43744</v>
      </c>
      <c r="H96" s="24">
        <f t="shared" si="0"/>
        <v>4</v>
      </c>
    </row>
    <row r="97" spans="5:8" x14ac:dyDescent="0.3">
      <c r="E97" s="26" t="s">
        <v>26</v>
      </c>
      <c r="F97" s="18">
        <v>43775</v>
      </c>
      <c r="G97" s="18">
        <v>43779</v>
      </c>
      <c r="H97" s="24">
        <f t="shared" si="0"/>
        <v>4</v>
      </c>
    </row>
    <row r="98" spans="5:8" x14ac:dyDescent="0.3">
      <c r="E98" s="25"/>
      <c r="F98" s="16"/>
      <c r="G98" s="18"/>
      <c r="H98" s="24"/>
    </row>
    <row r="127" spans="5:8" x14ac:dyDescent="0.3">
      <c r="E127" s="25" t="s">
        <v>22</v>
      </c>
      <c r="F127" s="18">
        <v>43786</v>
      </c>
      <c r="G127" s="20">
        <v>43800</v>
      </c>
      <c r="H127" s="24">
        <f>G127-F127</f>
        <v>14</v>
      </c>
    </row>
    <row r="128" spans="5:8" x14ac:dyDescent="0.3">
      <c r="E128" s="26" t="s">
        <v>34</v>
      </c>
      <c r="F128" s="19">
        <v>43800</v>
      </c>
      <c r="G128" s="19">
        <v>43823</v>
      </c>
      <c r="H128" s="24">
        <f t="shared" ref="H128:H137" si="1">G128-F128</f>
        <v>23</v>
      </c>
    </row>
    <row r="129" spans="5:8" x14ac:dyDescent="0.3">
      <c r="E129" s="15" t="s">
        <v>15</v>
      </c>
      <c r="F129" s="16">
        <v>43800</v>
      </c>
      <c r="G129" s="16">
        <v>43805</v>
      </c>
      <c r="H129" s="24">
        <f t="shared" si="1"/>
        <v>5</v>
      </c>
    </row>
    <row r="130" spans="5:8" x14ac:dyDescent="0.3">
      <c r="E130" s="17" t="s">
        <v>16</v>
      </c>
      <c r="F130" s="18">
        <v>43805</v>
      </c>
      <c r="G130" s="18">
        <v>43819</v>
      </c>
      <c r="H130" s="24">
        <f t="shared" si="1"/>
        <v>14</v>
      </c>
    </row>
    <row r="131" spans="5:8" x14ac:dyDescent="0.3">
      <c r="E131" s="15" t="s">
        <v>17</v>
      </c>
      <c r="F131" s="16">
        <v>43819</v>
      </c>
      <c r="G131" s="16">
        <v>43823</v>
      </c>
      <c r="H131" s="24">
        <f t="shared" si="1"/>
        <v>4</v>
      </c>
    </row>
    <row r="132" spans="5:8" x14ac:dyDescent="0.3">
      <c r="E132" s="26" t="s">
        <v>4</v>
      </c>
      <c r="F132" s="19">
        <v>43825</v>
      </c>
      <c r="G132" s="19">
        <v>43835</v>
      </c>
      <c r="H132" s="24">
        <f t="shared" si="1"/>
        <v>10</v>
      </c>
    </row>
    <row r="133" spans="5:8" x14ac:dyDescent="0.3">
      <c r="E133" s="15" t="s">
        <v>15</v>
      </c>
      <c r="F133" s="16">
        <v>43825</v>
      </c>
      <c r="G133" s="16">
        <v>43827</v>
      </c>
      <c r="H133" s="24">
        <f t="shared" si="1"/>
        <v>2</v>
      </c>
    </row>
    <row r="134" spans="5:8" x14ac:dyDescent="0.3">
      <c r="E134" s="17" t="s">
        <v>16</v>
      </c>
      <c r="F134" s="18">
        <v>43827</v>
      </c>
      <c r="G134" s="18">
        <v>43833</v>
      </c>
      <c r="H134" s="24">
        <f t="shared" si="1"/>
        <v>6</v>
      </c>
    </row>
    <row r="135" spans="5:8" x14ac:dyDescent="0.3">
      <c r="E135" s="15" t="s">
        <v>17</v>
      </c>
      <c r="F135" s="16">
        <v>43833</v>
      </c>
      <c r="G135" s="16">
        <v>43835</v>
      </c>
      <c r="H135" s="24">
        <f t="shared" si="1"/>
        <v>2</v>
      </c>
    </row>
    <row r="136" spans="5:8" x14ac:dyDescent="0.3">
      <c r="E136" s="25" t="s">
        <v>27</v>
      </c>
      <c r="F136" s="16">
        <v>43811</v>
      </c>
      <c r="G136" s="16">
        <v>43821</v>
      </c>
      <c r="H136" s="24">
        <f t="shared" si="1"/>
        <v>10</v>
      </c>
    </row>
    <row r="137" spans="5:8" x14ac:dyDescent="0.3">
      <c r="E137" s="26"/>
      <c r="F137" s="18"/>
      <c r="G137" s="18"/>
      <c r="H137" s="24">
        <f t="shared" si="1"/>
        <v>0</v>
      </c>
    </row>
    <row r="166" spans="5:8" x14ac:dyDescent="0.3">
      <c r="H166" s="33"/>
    </row>
    <row r="167" spans="5:8" x14ac:dyDescent="0.3">
      <c r="E167" s="26" t="s">
        <v>5</v>
      </c>
      <c r="F167" s="19">
        <v>43835</v>
      </c>
      <c r="G167" s="28">
        <v>43845</v>
      </c>
      <c r="H167" s="34">
        <f>G167-F167</f>
        <v>10</v>
      </c>
    </row>
    <row r="168" spans="5:8" x14ac:dyDescent="0.3">
      <c r="E168" s="15" t="s">
        <v>15</v>
      </c>
      <c r="F168" s="16">
        <v>43835</v>
      </c>
      <c r="G168" s="29">
        <v>43837</v>
      </c>
      <c r="H168" s="34">
        <f t="shared" ref="H168:H180" si="2">G168-F168</f>
        <v>2</v>
      </c>
    </row>
    <row r="169" spans="5:8" x14ac:dyDescent="0.3">
      <c r="E169" s="17" t="s">
        <v>16</v>
      </c>
      <c r="F169" s="18">
        <v>43837</v>
      </c>
      <c r="G169" s="30">
        <v>43843</v>
      </c>
      <c r="H169" s="34">
        <f t="shared" si="2"/>
        <v>6</v>
      </c>
    </row>
    <row r="170" spans="5:8" x14ac:dyDescent="0.3">
      <c r="E170" s="15" t="s">
        <v>17</v>
      </c>
      <c r="F170" s="16">
        <v>43843</v>
      </c>
      <c r="G170" s="29">
        <v>43845</v>
      </c>
      <c r="H170" s="35">
        <f t="shared" si="2"/>
        <v>2</v>
      </c>
    </row>
    <row r="171" spans="5:8" x14ac:dyDescent="0.3">
      <c r="E171" s="26" t="s">
        <v>6</v>
      </c>
      <c r="F171" s="19">
        <v>43845</v>
      </c>
      <c r="G171" s="28">
        <v>43853</v>
      </c>
      <c r="H171" s="36">
        <f t="shared" si="2"/>
        <v>8</v>
      </c>
    </row>
    <row r="172" spans="5:8" x14ac:dyDescent="0.3">
      <c r="E172" s="15" t="s">
        <v>18</v>
      </c>
      <c r="F172" s="16">
        <v>43845</v>
      </c>
      <c r="G172" s="29">
        <v>43848</v>
      </c>
      <c r="H172" s="35">
        <f t="shared" si="2"/>
        <v>3</v>
      </c>
    </row>
    <row r="173" spans="5:8" x14ac:dyDescent="0.3">
      <c r="E173" s="17" t="s">
        <v>20</v>
      </c>
      <c r="F173" s="18">
        <v>43848</v>
      </c>
      <c r="G173" s="30">
        <v>43850</v>
      </c>
      <c r="H173" s="35">
        <f t="shared" si="2"/>
        <v>2</v>
      </c>
    </row>
    <row r="174" spans="5:8" x14ac:dyDescent="0.3">
      <c r="E174" s="15" t="s">
        <v>21</v>
      </c>
      <c r="F174" s="16">
        <v>43850</v>
      </c>
      <c r="G174" s="29">
        <v>43853</v>
      </c>
      <c r="H174" s="36">
        <f t="shared" si="2"/>
        <v>3</v>
      </c>
    </row>
    <row r="175" spans="5:8" x14ac:dyDescent="0.3">
      <c r="E175" s="26" t="s">
        <v>19</v>
      </c>
      <c r="F175" s="19">
        <v>43853</v>
      </c>
      <c r="G175" s="28">
        <v>43855</v>
      </c>
      <c r="H175" s="35">
        <f t="shared" si="2"/>
        <v>2</v>
      </c>
    </row>
    <row r="176" spans="5:8" x14ac:dyDescent="0.3">
      <c r="E176" s="26" t="s">
        <v>28</v>
      </c>
      <c r="F176" s="18">
        <v>43840</v>
      </c>
      <c r="G176" s="30">
        <v>43856</v>
      </c>
      <c r="H176" s="35">
        <f t="shared" si="2"/>
        <v>16</v>
      </c>
    </row>
    <row r="177" spans="5:8" x14ac:dyDescent="0.3">
      <c r="E177" s="25" t="s">
        <v>29</v>
      </c>
      <c r="F177" s="16">
        <v>43862</v>
      </c>
      <c r="G177" s="29">
        <v>43870</v>
      </c>
      <c r="H177" s="34">
        <f t="shared" si="2"/>
        <v>8</v>
      </c>
    </row>
    <row r="178" spans="5:8" x14ac:dyDescent="0.3">
      <c r="E178" s="26" t="s">
        <v>30</v>
      </c>
      <c r="F178" s="18">
        <v>43862</v>
      </c>
      <c r="G178" s="30">
        <v>43871</v>
      </c>
      <c r="H178" s="35">
        <f t="shared" si="2"/>
        <v>9</v>
      </c>
    </row>
    <row r="179" spans="5:8" x14ac:dyDescent="0.3">
      <c r="E179" s="25" t="s">
        <v>31</v>
      </c>
      <c r="F179" s="16">
        <v>43871</v>
      </c>
      <c r="G179" s="29">
        <v>43877</v>
      </c>
      <c r="H179" s="35">
        <f t="shared" si="2"/>
        <v>6</v>
      </c>
    </row>
    <row r="180" spans="5:8" x14ac:dyDescent="0.3">
      <c r="E180" s="13" t="s">
        <v>32</v>
      </c>
      <c r="F180" s="14">
        <v>43877</v>
      </c>
      <c r="G180" s="31">
        <v>43882</v>
      </c>
      <c r="H180" s="35">
        <f t="shared" si="2"/>
        <v>5</v>
      </c>
    </row>
    <row r="181" spans="5:8" x14ac:dyDescent="0.3">
      <c r="H181" s="3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Cueva Moreno</dc:creator>
  <cp:lastModifiedBy>Joan Cueva Moreno</cp:lastModifiedBy>
  <dcterms:created xsi:type="dcterms:W3CDTF">2019-10-05T19:51:34Z</dcterms:created>
  <dcterms:modified xsi:type="dcterms:W3CDTF">2020-02-10T16:14:05Z</dcterms:modified>
</cp:coreProperties>
</file>