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d9b47ba853deedb/Desktop/data analysis excel/"/>
    </mc:Choice>
  </mc:AlternateContent>
  <xr:revisionPtr revIDLastSave="1" documentId="8_{B5E3D738-86F2-49A4-AB5F-50BC01C42A68}" xr6:coauthVersionLast="47" xr6:coauthVersionMax="47" xr10:uidLastSave="{720B74A5-DA85-4245-88F6-4B8325754CBB}"/>
  <bookViews>
    <workbookView xWindow="-110" yWindow="-110" windowWidth="19420" windowHeight="10300" xr2:uid="{66D150A5-CA29-487F-B456-50BC0F2FA66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" i="1" l="1"/>
  <c r="B10" i="1"/>
  <c r="J16" i="1" s="1"/>
  <c r="J17" i="1" s="1"/>
  <c r="J18" i="1" s="1"/>
  <c r="J19" i="1" s="1"/>
  <c r="J20" i="1" s="1"/>
  <c r="J21" i="1" s="1"/>
  <c r="C6" i="1"/>
  <c r="I16" i="1" s="1"/>
  <c r="B6" i="1"/>
  <c r="H16" i="1" s="1"/>
  <c r="L16" i="1" l="1"/>
  <c r="I17" i="1"/>
  <c r="K16" i="1"/>
  <c r="H17" i="1"/>
  <c r="H18" i="1" s="1"/>
  <c r="K17" i="1" l="1"/>
  <c r="H19" i="1"/>
  <c r="K18" i="1"/>
  <c r="I18" i="1"/>
  <c r="L17" i="1"/>
  <c r="H20" i="1" l="1"/>
  <c r="K19" i="1"/>
  <c r="L18" i="1"/>
  <c r="I19" i="1"/>
  <c r="L19" i="1" l="1"/>
  <c r="I20" i="1"/>
  <c r="H21" i="1"/>
  <c r="K21" i="1" s="1"/>
  <c r="K20" i="1"/>
  <c r="I21" i="1" l="1"/>
  <c r="L21" i="1" s="1"/>
  <c r="L20" i="1"/>
</calcChain>
</file>

<file path=xl/sharedStrings.xml><?xml version="1.0" encoding="utf-8"?>
<sst xmlns="http://schemas.openxmlformats.org/spreadsheetml/2006/main" count="18" uniqueCount="17">
  <si>
    <t>Woodworks Bookshelf Co.</t>
  </si>
  <si>
    <t>Cost:</t>
  </si>
  <si>
    <t xml:space="preserve">Cherry </t>
  </si>
  <si>
    <t>Oak</t>
  </si>
  <si>
    <t>Unit Cost:</t>
  </si>
  <si>
    <t>Board Feet:</t>
  </si>
  <si>
    <t>Material Cost:</t>
  </si>
  <si>
    <t>Labour Required:</t>
  </si>
  <si>
    <t>Labour Rate:</t>
  </si>
  <si>
    <t>Labour Cost:</t>
  </si>
  <si>
    <t>Annual Cost Increase:</t>
  </si>
  <si>
    <t>Labour Cost Increase:</t>
  </si>
  <si>
    <t>Year</t>
  </si>
  <si>
    <t>Cherry</t>
  </si>
  <si>
    <t>Labour</t>
  </si>
  <si>
    <t>Cherry total</t>
  </si>
  <si>
    <t>Oak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</si>
</sst>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_ ;_-[$$-409]* \-#,##0.00\ ;_-[$$-409]* &quot;-&quot;??_ ;_-@_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3" fillId="0" borderId="0" xfId="0" applyFont="1"/>
    <xf numFmtId="164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9" fontId="0" fillId="0" borderId="0" xfId="1" applyFont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2" fillId="2" borderId="0" xfId="0" applyFont="1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Woodworks</a:t>
            </a:r>
            <a:r>
              <a:rPr lang="en-IN" baseline="0"/>
              <a:t> Bookshelf Co. Cost Projections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238425676242523"/>
          <c:y val="0.19426763324803484"/>
          <c:w val="0.77568263342082244"/>
          <c:h val="0.56009093699957679"/>
        </c:manualLayout>
      </c:layout>
      <c:lineChart>
        <c:grouping val="standard"/>
        <c:varyColors val="0"/>
        <c:ser>
          <c:idx val="3"/>
          <c:order val="0"/>
          <c:tx>
            <c:strRef>
              <c:f>Sheet1!$K$15</c:f>
              <c:strCache>
                <c:ptCount val="1"/>
                <c:pt idx="0">
                  <c:v>Cherry total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Sheet1!$G$16:$G$21</c:f>
              <c:numCache>
                <c:formatCode>General</c:formatCode>
                <c:ptCount val="6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</c:numCache>
            </c:numRef>
          </c:cat>
          <c:val>
            <c:numRef>
              <c:f>Sheet1!$K$16:$K$21</c:f>
              <c:numCache>
                <c:formatCode>_-[$$-409]* #,##0.00_ ;_-[$$-409]* \-#,##0.00\ ;_-[$$-409]* "-"??_ ;_-@_ </c:formatCode>
                <c:ptCount val="6"/>
                <c:pt idx="0">
                  <c:v>461</c:v>
                </c:pt>
                <c:pt idx="1">
                  <c:v>469.4</c:v>
                </c:pt>
                <c:pt idx="2">
                  <c:v>477.96163999999999</c:v>
                </c:pt>
                <c:pt idx="3">
                  <c:v>486.68819995999996</c:v>
                </c:pt>
                <c:pt idx="4">
                  <c:v>495.58302956803993</c:v>
                </c:pt>
                <c:pt idx="5">
                  <c:v>504.64954977880791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B3B-48DE-9972-762176020A1F}"/>
            </c:ext>
          </c:extLst>
        </c:ser>
        <c:ser>
          <c:idx val="4"/>
          <c:order val="1"/>
          <c:tx>
            <c:strRef>
              <c:f>Sheet1!$L$15</c:f>
              <c:strCache>
                <c:ptCount val="1"/>
                <c:pt idx="0">
                  <c:v>Oak Total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Sheet1!$G$16:$G$21</c:f>
              <c:numCache>
                <c:formatCode>General</c:formatCode>
                <c:ptCount val="6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</c:numCache>
            </c:numRef>
          </c:cat>
          <c:val>
            <c:numRef>
              <c:f>Sheet1!$L$16:$L$21</c:f>
              <c:numCache>
                <c:formatCode>_-[$$-409]* #,##0.00_ ;_-[$$-409]* \-#,##0.00\ ;_-[$$-409]* "-"??_ ;_-@_ </c:formatCode>
                <c:ptCount val="6"/>
                <c:pt idx="0">
                  <c:v>425</c:v>
                </c:pt>
                <c:pt idx="1">
                  <c:v>431.63299999999998</c:v>
                </c:pt>
                <c:pt idx="2">
                  <c:v>438.36988099999996</c:v>
                </c:pt>
                <c:pt idx="3">
                  <c:v>445.21227577699995</c:v>
                </c:pt>
                <c:pt idx="4">
                  <c:v>452.16184286720886</c:v>
                </c:pt>
                <c:pt idx="5">
                  <c:v>459.22026697398138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B3B-48DE-9972-762176020A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5461439"/>
        <c:axId val="1457353263"/>
      </c:lineChart>
      <c:catAx>
        <c:axId val="14554614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Years</a:t>
                </a:r>
              </a:p>
            </c:rich>
          </c:tx>
          <c:layout>
            <c:manualLayout>
              <c:xMode val="edge"/>
              <c:yMode val="edge"/>
              <c:x val="0.4871100174978128"/>
              <c:y val="0.829230271400479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7353263"/>
        <c:crosses val="autoZero"/>
        <c:auto val="1"/>
        <c:lblAlgn val="ctr"/>
        <c:lblOffset val="100"/>
        <c:noMultiLvlLbl val="0"/>
      </c:catAx>
      <c:valAx>
        <c:axId val="1457353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Total</a:t>
                </a:r>
                <a:r>
                  <a:rPr lang="en-IN" baseline="0"/>
                  <a:t> Cost</a:t>
                </a:r>
                <a:endParaRPr lang="en-IN"/>
              </a:p>
            </c:rich>
          </c:tx>
          <c:layout>
            <c:manualLayout>
              <c:xMode val="edge"/>
              <c:yMode val="edge"/>
              <c:x val="1.3888888888888888E-2"/>
              <c:y val="0.326624015748031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5461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5335301837270348E-2"/>
          <c:y val="0.90779718393999487"/>
          <c:w val="0.42155139982502193"/>
          <c:h val="7.112800046464161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82550</xdr:colOff>
      <xdr:row>14</xdr:row>
      <xdr:rowOff>1</xdr:rowOff>
    </xdr:from>
    <xdr:to>
      <xdr:col>4</xdr:col>
      <xdr:colOff>768350</xdr:colOff>
      <xdr:row>27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0991DA-6434-A1E6-5BCF-89D4F10E0F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603249</xdr:colOff>
      <xdr:row>1</xdr:row>
      <xdr:rowOff>19050</xdr:rowOff>
    </xdr:from>
    <xdr:to>
      <xdr:col>12</xdr:col>
      <xdr:colOff>76200</xdr:colOff>
      <xdr:row>13</xdr:row>
      <xdr:rowOff>29701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8A668F4-8D44-E1ED-A9AA-E6E04F02B1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479799" y="203200"/>
          <a:ext cx="5124451" cy="222045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F54B4-5E26-4B4B-8AA3-3FEBCE25386D}">
  <dimension ref="A1:L21"/>
  <sheetViews>
    <sheetView tabSelected="1" topLeftCell="A11" zoomScaleNormal="100" workbookViewId="0">
      <selection activeCell="G15" sqref="G15:L21"/>
    </sheetView>
  </sheetViews>
  <sheetFormatPr defaultRowHeight="14.5" x14ac:dyDescent="0.35"/>
  <cols>
    <col min="1" max="1" width="20" customWidth="1"/>
    <col min="2" max="2" width="10.54296875" customWidth="1"/>
    <col min="3" max="3" width="10.6328125" customWidth="1"/>
    <col min="5" max="5" width="9.54296875" customWidth="1"/>
    <col min="11" max="11" width="10.26953125" customWidth="1"/>
  </cols>
  <sheetData>
    <row r="1" spans="1:12" x14ac:dyDescent="0.35">
      <c r="A1" s="14" t="s">
        <v>0</v>
      </c>
      <c r="B1" s="14"/>
      <c r="C1" s="14"/>
    </row>
    <row r="3" spans="1:12" x14ac:dyDescent="0.35">
      <c r="A3" s="3" t="s">
        <v>1</v>
      </c>
      <c r="B3" t="s">
        <v>2</v>
      </c>
      <c r="C3" t="s">
        <v>3</v>
      </c>
    </row>
    <row r="4" spans="1:12" x14ac:dyDescent="0.35">
      <c r="A4" s="2" t="s">
        <v>4</v>
      </c>
      <c r="B4" s="4">
        <v>5.5</v>
      </c>
      <c r="C4" s="4">
        <v>4.3</v>
      </c>
    </row>
    <row r="5" spans="1:12" x14ac:dyDescent="0.35">
      <c r="A5" s="2" t="s">
        <v>5</v>
      </c>
      <c r="B5" s="1">
        <v>30</v>
      </c>
      <c r="C5" s="1">
        <v>30</v>
      </c>
    </row>
    <row r="6" spans="1:12" x14ac:dyDescent="0.35">
      <c r="A6" s="2" t="s">
        <v>6</v>
      </c>
      <c r="B6" s="4">
        <f>B4*B5</f>
        <v>165</v>
      </c>
      <c r="C6" s="4">
        <f>C4*C5</f>
        <v>129</v>
      </c>
    </row>
    <row r="7" spans="1:12" x14ac:dyDescent="0.35">
      <c r="A7" s="2"/>
      <c r="B7" s="1"/>
      <c r="C7" s="1"/>
    </row>
    <row r="8" spans="1:12" x14ac:dyDescent="0.35">
      <c r="A8" s="2" t="s">
        <v>7</v>
      </c>
      <c r="B8" s="1">
        <v>16</v>
      </c>
      <c r="C8" s="1">
        <v>16</v>
      </c>
    </row>
    <row r="9" spans="1:12" x14ac:dyDescent="0.35">
      <c r="A9" s="2" t="s">
        <v>8</v>
      </c>
      <c r="B9" s="4">
        <v>18.5</v>
      </c>
      <c r="C9" s="4">
        <v>18.5</v>
      </c>
    </row>
    <row r="10" spans="1:12" x14ac:dyDescent="0.35">
      <c r="A10" s="2" t="s">
        <v>9</v>
      </c>
      <c r="B10" s="4">
        <f>B8*B9</f>
        <v>296</v>
      </c>
      <c r="C10" s="4">
        <f>C9*C8</f>
        <v>296</v>
      </c>
    </row>
    <row r="12" spans="1:12" x14ac:dyDescent="0.35">
      <c r="A12" s="2" t="s">
        <v>10</v>
      </c>
      <c r="B12" s="5">
        <v>2.4E-2</v>
      </c>
      <c r="C12" s="5">
        <v>1.7000000000000001E-2</v>
      </c>
    </row>
    <row r="13" spans="1:12" x14ac:dyDescent="0.35">
      <c r="A13" s="2" t="s">
        <v>11</v>
      </c>
      <c r="B13" s="6">
        <v>1.4999999999999999E-2</v>
      </c>
      <c r="C13" s="6">
        <v>1.4999999999999999E-2</v>
      </c>
    </row>
    <row r="14" spans="1:12" ht="15" thickBot="1" x14ac:dyDescent="0.4"/>
    <row r="15" spans="1:12" x14ac:dyDescent="0.35">
      <c r="G15" s="8" t="s">
        <v>12</v>
      </c>
      <c r="H15" s="9" t="s">
        <v>13</v>
      </c>
      <c r="I15" s="9" t="s">
        <v>3</v>
      </c>
      <c r="J15" s="9" t="s">
        <v>14</v>
      </c>
      <c r="K15" s="9" t="s">
        <v>15</v>
      </c>
      <c r="L15" s="10" t="s">
        <v>16</v>
      </c>
    </row>
    <row r="16" spans="1:12" x14ac:dyDescent="0.35">
      <c r="G16" s="11">
        <v>2000</v>
      </c>
      <c r="H16" s="7">
        <f>B6</f>
        <v>165</v>
      </c>
      <c r="I16" s="7">
        <f>C6</f>
        <v>129</v>
      </c>
      <c r="J16" s="7">
        <f>B10</f>
        <v>296</v>
      </c>
      <c r="K16" s="7">
        <f>H16+J16</f>
        <v>461</v>
      </c>
      <c r="L16" s="12">
        <f>I16+J16</f>
        <v>425</v>
      </c>
    </row>
    <row r="17" spans="7:12" x14ac:dyDescent="0.35">
      <c r="G17" s="11">
        <v>2001</v>
      </c>
      <c r="H17" s="7">
        <f>H16*(1+$B$12)</f>
        <v>168.96</v>
      </c>
      <c r="I17" s="7">
        <f>I16*(1+$C$12)</f>
        <v>131.19299999999998</v>
      </c>
      <c r="J17" s="7">
        <f>J16*(1+$C$13)</f>
        <v>300.44</v>
      </c>
      <c r="K17" s="7">
        <f>H17+J17</f>
        <v>469.4</v>
      </c>
      <c r="L17" s="12">
        <f>I17+J17</f>
        <v>431.63299999999998</v>
      </c>
    </row>
    <row r="18" spans="7:12" x14ac:dyDescent="0.35">
      <c r="G18" s="11">
        <v>2002</v>
      </c>
      <c r="H18" s="7">
        <f t="shared" ref="H18:H21" si="0">H17*(1+$B$12)</f>
        <v>173.01504</v>
      </c>
      <c r="I18" s="7">
        <f t="shared" ref="I18:I21" si="1">I17*(1+$C$12)</f>
        <v>133.42328099999997</v>
      </c>
      <c r="J18" s="7">
        <f t="shared" ref="J18:J21" si="2">J17*(1+$C$13)</f>
        <v>304.94659999999999</v>
      </c>
      <c r="K18" s="7">
        <f t="shared" ref="K18:K21" si="3">H18+J18</f>
        <v>477.96163999999999</v>
      </c>
      <c r="L18" s="12">
        <f t="shared" ref="L18:L20" si="4">I18+J18</f>
        <v>438.36988099999996</v>
      </c>
    </row>
    <row r="19" spans="7:12" x14ac:dyDescent="0.35">
      <c r="G19" s="11">
        <v>2003</v>
      </c>
      <c r="H19" s="7">
        <f t="shared" si="0"/>
        <v>177.16740096000001</v>
      </c>
      <c r="I19" s="7">
        <f t="shared" si="1"/>
        <v>135.69147677699996</v>
      </c>
      <c r="J19" s="7">
        <f t="shared" si="2"/>
        <v>309.52079899999995</v>
      </c>
      <c r="K19" s="7">
        <f t="shared" si="3"/>
        <v>486.68819995999996</v>
      </c>
      <c r="L19" s="12">
        <f t="shared" si="4"/>
        <v>445.21227577699995</v>
      </c>
    </row>
    <row r="20" spans="7:12" x14ac:dyDescent="0.35">
      <c r="G20" s="11">
        <v>2004</v>
      </c>
      <c r="H20" s="7">
        <f t="shared" si="0"/>
        <v>181.41941858304003</v>
      </c>
      <c r="I20" s="7">
        <f t="shared" si="1"/>
        <v>137.99823188220896</v>
      </c>
      <c r="J20" s="7">
        <f t="shared" si="2"/>
        <v>314.16361098499993</v>
      </c>
      <c r="K20" s="7">
        <f t="shared" si="3"/>
        <v>495.58302956803993</v>
      </c>
      <c r="L20" s="12">
        <f t="shared" si="4"/>
        <v>452.16184286720886</v>
      </c>
    </row>
    <row r="21" spans="7:12" ht="15" thickBot="1" x14ac:dyDescent="0.4">
      <c r="G21" s="13">
        <v>2005</v>
      </c>
      <c r="H21" s="7">
        <f t="shared" si="0"/>
        <v>185.77348462903299</v>
      </c>
      <c r="I21" s="7">
        <f t="shared" si="1"/>
        <v>140.34420182420649</v>
      </c>
      <c r="J21" s="7">
        <f t="shared" si="2"/>
        <v>318.87606514977489</v>
      </c>
      <c r="K21" s="7">
        <f t="shared" si="3"/>
        <v>504.64954977880791</v>
      </c>
      <c r="L21" s="12">
        <f>I21+J21</f>
        <v>459.22026697398138</v>
      </c>
    </row>
  </sheetData>
  <mergeCells count="1">
    <mergeCell ref="A1:C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joanna pinto</dc:creator>
  <cp:lastModifiedBy>joanna pinto</cp:lastModifiedBy>
  <dcterms:created xsi:type="dcterms:W3CDTF">2024-01-18T15:35:26Z</dcterms:created>
  <dcterms:modified xsi:type="dcterms:W3CDTF">2024-05-27T09:27:10Z</dcterms:modified>
</cp:coreProperties>
</file>