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9b47ba853deedb/Desktop/data analysis excel/"/>
    </mc:Choice>
  </mc:AlternateContent>
  <xr:revisionPtr revIDLastSave="0" documentId="8_{CAB689F9-AF73-41C7-B97A-FB6F3D819DCF}" xr6:coauthVersionLast="47" xr6:coauthVersionMax="47" xr10:uidLastSave="{00000000-0000-0000-0000-000000000000}"/>
  <bookViews>
    <workbookView xWindow="-110" yWindow="-110" windowWidth="19420" windowHeight="10300" xr2:uid="{5CB1EBDB-5D8A-4CDB-9400-693119F29435}"/>
  </bookViews>
  <sheets>
    <sheet name="Sheet1" sheetId="1" r:id="rId1"/>
  </sheets>
  <definedNames>
    <definedName name="solver_adj" localSheetId="0" hidden="1">Sheet1!$B$2:$F$2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Sheet1!$G$12</definedName>
    <definedName name="solver_lhs2" localSheetId="0" hidden="1">Sheet1!$G$13:$G$14</definedName>
    <definedName name="solver_lhs3" localSheetId="0" hidden="1">Sheet1!$G$15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Sheet1!$B$6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hs1" localSheetId="0" hidden="1">Sheet1!$I$12</definedName>
    <definedName name="solver_rhs2" localSheetId="0" hidden="1">Sheet1!$I$13:$I$14</definedName>
    <definedName name="solver_rhs3" localSheetId="0" hidden="1">Sheet1!$I$15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I13" i="1"/>
  <c r="G13" i="1"/>
  <c r="G14" i="1"/>
  <c r="G15" i="1"/>
  <c r="G12" i="1"/>
  <c r="B6" i="1"/>
</calcChain>
</file>

<file path=xl/sharedStrings.xml><?xml version="1.0" encoding="utf-8"?>
<sst xmlns="http://schemas.openxmlformats.org/spreadsheetml/2006/main" count="36" uniqueCount="27">
  <si>
    <t>Investemnt</t>
  </si>
  <si>
    <t>L.A. Municipal Bond</t>
  </si>
  <si>
    <t>Thompson Electronics, Inc.</t>
  </si>
  <si>
    <t>United Aerospace Corp.</t>
  </si>
  <si>
    <t>Palmer Technologies</t>
  </si>
  <si>
    <t>HDN Stock (high risk)</t>
  </si>
  <si>
    <t>Rate of Return(%)</t>
  </si>
  <si>
    <t>X1</t>
  </si>
  <si>
    <t>X2</t>
  </si>
  <si>
    <t>X3</t>
  </si>
  <si>
    <t>X4</t>
  </si>
  <si>
    <t>X5</t>
  </si>
  <si>
    <t>&lt;-dummy</t>
  </si>
  <si>
    <t>Objective(max):</t>
  </si>
  <si>
    <t>Budget</t>
  </si>
  <si>
    <t>Actual Return</t>
  </si>
  <si>
    <t>Variables:</t>
  </si>
  <si>
    <t>Constraints:</t>
  </si>
  <si>
    <t>LHS</t>
  </si>
  <si>
    <t>RHS</t>
  </si>
  <si>
    <t>Sign</t>
  </si>
  <si>
    <t>&lt;=</t>
  </si>
  <si>
    <t>Muni - 20%</t>
  </si>
  <si>
    <t>Tech stock - 40%</t>
  </si>
  <si>
    <t>&gt;=</t>
  </si>
  <si>
    <t>tech</t>
  </si>
  <si>
    <t xml:space="preserve">no more than 50%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</si>
</sst>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-[$$-409]* #,##0.00_ ;_-[$$-409]* \-#,##0.00\ ;_-[$$-409]* &quot;-&quot;??_ ;_-@_ "/>
    <numFmt numFmtId="168" formatCode="_-[$$-409]* #,##0_ ;_-[$$-409]* \-#,##0\ ;_-[$$-409]* &quot;-&quot;??_ ;_-@_ 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0" fontId="0" fillId="0" borderId="0" xfId="0" applyNumberFormat="1"/>
    <xf numFmtId="165" fontId="0" fillId="2" borderId="0" xfId="0" applyNumberFormat="1" applyFill="1" applyAlignment="1">
      <alignment horizontal="center"/>
    </xf>
    <xf numFmtId="165" fontId="0" fillId="3" borderId="0" xfId="0" applyNumberFormat="1" applyFill="1"/>
    <xf numFmtId="0" fontId="0" fillId="0" borderId="0" xfId="0" applyAlignment="1">
      <alignment horizontal="center"/>
    </xf>
    <xf numFmtId="168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76201</xdr:colOff>
      <xdr:row>1</xdr:row>
      <xdr:rowOff>38101</xdr:rowOff>
    </xdr:from>
    <xdr:to>
      <xdr:col>14</xdr:col>
      <xdr:colOff>374650</xdr:colOff>
      <xdr:row>8</xdr:row>
      <xdr:rowOff>128138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F0A38C-B422-1E45-6A4F-8DC5EE81E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87951" y="222251"/>
          <a:ext cx="5949949" cy="13790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2F4E4-F835-4267-A2A9-BA4CBB852C1B}">
  <dimension ref="A1:O16"/>
  <sheetViews>
    <sheetView tabSelected="1" workbookViewId="0">
      <selection activeCell="Q10" sqref="Q10"/>
    </sheetView>
  </sheetViews>
  <sheetFormatPr defaultRowHeight="14.5" x14ac:dyDescent="0.35"/>
  <cols>
    <col min="1" max="1" width="16.6328125" bestFit="1" customWidth="1"/>
    <col min="2" max="2" width="12.26953125" customWidth="1"/>
    <col min="3" max="3" width="6.08984375" customWidth="1"/>
    <col min="4" max="4" width="6.26953125" customWidth="1"/>
    <col min="5" max="5" width="12.453125" customWidth="1"/>
    <col min="6" max="6" width="10.7265625" customWidth="1"/>
    <col min="8" max="8" width="8.6328125" customWidth="1"/>
    <col min="9" max="9" width="12.36328125" bestFit="1" customWidth="1"/>
    <col min="10" max="10" width="8.54296875" customWidth="1"/>
    <col min="11" max="11" width="8.7265625" customWidth="1"/>
    <col min="12" max="12" width="4" customWidth="1"/>
    <col min="13" max="13" width="23.08984375" customWidth="1"/>
    <col min="14" max="14" width="15.54296875" customWidth="1"/>
  </cols>
  <sheetData>
    <row r="1" spans="1:15" x14ac:dyDescent="0.35"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15" x14ac:dyDescent="0.35">
      <c r="A2" t="s">
        <v>16</v>
      </c>
      <c r="B2" s="5">
        <v>50000</v>
      </c>
      <c r="C2" s="5">
        <v>0</v>
      </c>
      <c r="D2" s="5">
        <v>0</v>
      </c>
      <c r="E2" s="5">
        <v>175000</v>
      </c>
      <c r="F2" s="5">
        <v>25000</v>
      </c>
      <c r="G2" t="s">
        <v>12</v>
      </c>
    </row>
    <row r="3" spans="1:15" x14ac:dyDescent="0.35">
      <c r="B3" s="4">
        <v>5.2999999999999999E-2</v>
      </c>
      <c r="C3" s="4">
        <v>6.8000000000000005E-2</v>
      </c>
      <c r="D3" s="4">
        <v>4.9000000000000002E-2</v>
      </c>
      <c r="E3" s="4">
        <v>8.4000000000000005E-2</v>
      </c>
      <c r="F3" s="4">
        <v>0.11799999999999999</v>
      </c>
    </row>
    <row r="5" spans="1:15" x14ac:dyDescent="0.35">
      <c r="A5" t="s">
        <v>13</v>
      </c>
    </row>
    <row r="6" spans="1:15" x14ac:dyDescent="0.35">
      <c r="A6" t="s">
        <v>15</v>
      </c>
      <c r="B6" s="6">
        <f>SUMPRODUCT(B2:F2,B3:F3)</f>
        <v>20300</v>
      </c>
    </row>
    <row r="11" spans="1:15" x14ac:dyDescent="0.35">
      <c r="A11" s="1" t="s">
        <v>17</v>
      </c>
      <c r="B11" s="2"/>
      <c r="C11" s="2"/>
      <c r="D11" s="2"/>
      <c r="E11" s="2"/>
      <c r="F11" s="2"/>
      <c r="G11" s="2" t="s">
        <v>18</v>
      </c>
      <c r="H11" s="2" t="s">
        <v>20</v>
      </c>
      <c r="I11" s="2" t="s">
        <v>19</v>
      </c>
      <c r="M11" s="3" t="s">
        <v>0</v>
      </c>
      <c r="N11" s="3" t="s">
        <v>6</v>
      </c>
    </row>
    <row r="12" spans="1:15" x14ac:dyDescent="0.35">
      <c r="A12" s="1" t="s">
        <v>14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f>SUMPRODUCT($B$2:$F$2,B12:F12)</f>
        <v>250000</v>
      </c>
      <c r="H12" s="2" t="s">
        <v>21</v>
      </c>
      <c r="I12" s="8">
        <v>250000</v>
      </c>
      <c r="L12" s="7" t="s">
        <v>7</v>
      </c>
      <c r="M12" s="3" t="s">
        <v>1</v>
      </c>
      <c r="N12" s="2">
        <v>5.3</v>
      </c>
    </row>
    <row r="13" spans="1:15" x14ac:dyDescent="0.35">
      <c r="A13" s="1" t="s">
        <v>22</v>
      </c>
      <c r="B13" s="2">
        <v>1</v>
      </c>
      <c r="C13" s="2"/>
      <c r="D13" s="2"/>
      <c r="E13" s="2"/>
      <c r="F13" s="2"/>
      <c r="G13" s="2">
        <f t="shared" ref="G13:G15" si="0">SUMPRODUCT($B$2:$F$2,B13:F13)</f>
        <v>50000</v>
      </c>
      <c r="H13" s="2" t="s">
        <v>24</v>
      </c>
      <c r="I13" s="8">
        <f>20%*I12</f>
        <v>50000</v>
      </c>
      <c r="L13" s="7" t="s">
        <v>8</v>
      </c>
      <c r="M13" s="3" t="s">
        <v>2</v>
      </c>
      <c r="N13" s="2">
        <v>6.8</v>
      </c>
      <c r="O13" t="s">
        <v>25</v>
      </c>
    </row>
    <row r="14" spans="1:15" x14ac:dyDescent="0.35">
      <c r="A14" s="1" t="s">
        <v>23</v>
      </c>
      <c r="B14" s="2"/>
      <c r="C14" s="2">
        <v>1</v>
      </c>
      <c r="D14" s="2">
        <v>1</v>
      </c>
      <c r="E14" s="2">
        <v>1</v>
      </c>
      <c r="F14" s="2"/>
      <c r="G14" s="2">
        <f t="shared" si="0"/>
        <v>175000</v>
      </c>
      <c r="H14" s="2" t="s">
        <v>24</v>
      </c>
      <c r="I14" s="8">
        <f>40%*I12</f>
        <v>100000</v>
      </c>
      <c r="L14" s="7" t="s">
        <v>9</v>
      </c>
      <c r="M14" s="3" t="s">
        <v>3</v>
      </c>
      <c r="N14" s="2">
        <v>4.9000000000000004</v>
      </c>
      <c r="O14" t="s">
        <v>25</v>
      </c>
    </row>
    <row r="15" spans="1:15" x14ac:dyDescent="0.35">
      <c r="A15" s="1" t="s">
        <v>26</v>
      </c>
      <c r="B15" s="11">
        <v>-0.5</v>
      </c>
      <c r="C15" s="2"/>
      <c r="D15" s="2"/>
      <c r="E15" s="2"/>
      <c r="F15" s="2">
        <v>1</v>
      </c>
      <c r="G15" s="2">
        <f t="shared" si="0"/>
        <v>0</v>
      </c>
      <c r="H15" s="2" t="s">
        <v>21</v>
      </c>
      <c r="I15" s="2">
        <v>0</v>
      </c>
      <c r="L15" s="7" t="s">
        <v>10</v>
      </c>
      <c r="M15" s="3" t="s">
        <v>4</v>
      </c>
      <c r="N15" s="2">
        <v>8.4</v>
      </c>
      <c r="O15" t="s">
        <v>25</v>
      </c>
    </row>
    <row r="16" spans="1:15" x14ac:dyDescent="0.35">
      <c r="A16" s="9"/>
      <c r="B16" s="10"/>
      <c r="C16" s="10"/>
      <c r="D16" s="10"/>
      <c r="E16" s="10"/>
      <c r="F16" s="10"/>
      <c r="G16" s="10"/>
      <c r="H16" s="10"/>
      <c r="I16" s="10"/>
      <c r="L16" s="7" t="s">
        <v>11</v>
      </c>
      <c r="M16" s="3" t="s">
        <v>5</v>
      </c>
      <c r="N16" s="2">
        <v>11.8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pinto</dc:creator>
  <cp:lastModifiedBy>joanna pinto</cp:lastModifiedBy>
  <dcterms:created xsi:type="dcterms:W3CDTF">2024-05-29T10:36:07Z</dcterms:created>
  <dcterms:modified xsi:type="dcterms:W3CDTF">2024-05-29T12:09:47Z</dcterms:modified>
</cp:coreProperties>
</file>