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oanna\Dropbox\Professional\University_of_Michigan\WGS_pipeline\Baucom_Sasha_WGS\GWAS\"/>
    </mc:Choice>
  </mc:AlternateContent>
  <xr:revisionPtr revIDLastSave="0" documentId="13_ncr:1_{E5FAA9D0-26F9-4F2C-8F4F-156F505DF450}" xr6:coauthVersionLast="47" xr6:coauthVersionMax="47" xr10:uidLastSave="{00000000-0000-0000-0000-000000000000}"/>
  <bookViews>
    <workbookView xWindow="-120" yWindow="-120" windowWidth="29040" windowHeight="17640" xr2:uid="{422E8D94-B20E-42B8-A77E-D01777F3E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1" l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2" i="1"/>
  <c r="L3" i="1"/>
  <c r="L4" i="1"/>
  <c r="L5" i="1"/>
  <c r="L6" i="1"/>
  <c r="L81" i="1"/>
  <c r="L7" i="1"/>
  <c r="L8" i="1"/>
  <c r="L82" i="1"/>
  <c r="L9" i="1"/>
  <c r="L10" i="1"/>
  <c r="L11" i="1"/>
  <c r="L83" i="1"/>
  <c r="L84" i="1"/>
  <c r="L12" i="1"/>
  <c r="L13" i="1"/>
  <c r="L85" i="1"/>
  <c r="L14" i="1"/>
  <c r="L86" i="1"/>
  <c r="L87" i="1"/>
  <c r="L15" i="1"/>
  <c r="L16" i="1"/>
  <c r="L17" i="1"/>
  <c r="L88" i="1"/>
  <c r="L18" i="1"/>
  <c r="L89" i="1"/>
  <c r="L19" i="1"/>
  <c r="L90" i="1"/>
  <c r="L20" i="1"/>
  <c r="L21" i="1"/>
  <c r="L91" i="1"/>
  <c r="L22" i="1"/>
  <c r="L23" i="1"/>
  <c r="L92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93" i="1"/>
  <c r="L41" i="1"/>
  <c r="L94" i="1"/>
  <c r="L95" i="1"/>
  <c r="L96" i="1"/>
  <c r="L97" i="1"/>
  <c r="L42" i="1"/>
</calcChain>
</file>

<file path=xl/sharedStrings.xml><?xml version="1.0" encoding="utf-8"?>
<sst xmlns="http://schemas.openxmlformats.org/spreadsheetml/2006/main" count="167" uniqueCount="89">
  <si>
    <t>Seq_ID</t>
  </si>
  <si>
    <t>NA</t>
  </si>
  <si>
    <t>CorollaWidth</t>
  </si>
  <si>
    <t>Nectar</t>
  </si>
  <si>
    <t>phenotype</t>
  </si>
  <si>
    <t>ID</t>
  </si>
  <si>
    <t>original order</t>
  </si>
  <si>
    <t>/gpfs/accounts/rsbaucom_root/rsbaucom0/jlrifkin/IP_WGS_intermediates/Alignment/7570-SB-10_TGATAGGC-ACTCAGAC_S10.bam</t>
  </si>
  <si>
    <t>/gpfs/accounts/rsbaucom_root/rsbaucom0/jlrifkin/IP_WGS_intermediates/Alignment/7570-SB-13_GTCCGATC-GGATTGGC_S13.bam</t>
  </si>
  <si>
    <t>/gpfs/accounts/rsbaucom_root/rsbaucom0/jlrifkin/IP_WGS_intermediates/Alignment/7570-SB-14_GAGGACCA-ACCGGCAT_S14.bam</t>
  </si>
  <si>
    <t>/gpfs/accounts/rsbaucom_root/rsbaucom0/jlrifkin/IP_WGS_intermediates/Alignment/7570-SB-17_ACGAATCC-TGGGTAAT_S17.bam</t>
  </si>
  <si>
    <t>/gpfs/accounts/rsbaucom_root/rsbaucom0/jlrifkin/IP_WGS_intermediates/Alignment/7570-SB-18_GTCTGAGT-CACAAGTC_S18.bam</t>
  </si>
  <si>
    <t>/gpfs/accounts/rsbaucom_root/rsbaucom0/jlrifkin/IP_WGS_intermediates/Alignment/7570-SB-1_CACTGTAG-AGTCGCTT_S1.bam</t>
  </si>
  <si>
    <t>/gpfs/accounts/rsbaucom_root/rsbaucom0/jlrifkin/IP_WGS_intermediates/Alignment/7570-SB-21_GATATGAA-CTGCCGTA_S21.bam</t>
  </si>
  <si>
    <t>/gpfs/accounts/rsbaucom_root/rsbaucom0/jlrifkin/IP_WGS_intermediates/Alignment/7570-SB-28_AAGGAGAC-GTTGTGAG_S28.bam</t>
  </si>
  <si>
    <t>/gpfs/accounts/rsbaucom_root/rsbaucom0/jlrifkin/IP_WGS_intermediates/Alignment/7570-SB-2_GTGCACGA-GCCTATCA_S2.bam</t>
  </si>
  <si>
    <t>/gpfs/accounts/rsbaucom_root/rsbaucom0/jlrifkin/IP_WGS_intermediates/Alignment/7570-SB-30_ACCGTAAG-TGGATATG_S30.bam</t>
  </si>
  <si>
    <t>/gpfs/accounts/rsbaucom_root/rsbaucom0/jlrifkin/IP_WGS_intermediates/Alignment/7570-SB-32_TTGGGTAC-GTTGGAAG_S32.bam</t>
  </si>
  <si>
    <t>/gpfs/accounts/rsbaucom_root/rsbaucom0/jlrifkin/IP_WGS_intermediates/Alignment/7570-SB-37_TGTGTCAG-TACAGGTG_S37.bam</t>
  </si>
  <si>
    <t>/gpfs/accounts/rsbaucom_root/rsbaucom0/jlrifkin/IP_WGS_intermediates/Alignment/7570-SB-38_AGAACCAG-AGAGTCGG_S38.bam</t>
  </si>
  <si>
    <t>/gpfs/accounts/rsbaucom_root/rsbaucom0/jlrifkin/IP_WGS_intermediates/Alignment/7570-SB-39_ATTGGACA-TCCAGCAA_S39.bam</t>
  </si>
  <si>
    <t>/gpfs/accounts/rsbaucom_root/rsbaucom0/jlrifkin/IP_WGS_intermediates/Alignment/7570-SB-3_ATGTTCCT-GGCGCTGA_S3.bam</t>
  </si>
  <si>
    <t>/gpfs/accounts/rsbaucom_root/rsbaucom0/jlrifkin/IP_WGS_intermediates/Alignment/7570-SB-41_ACCGGAGT-CCTTCCTT_S41.bam</t>
  </si>
  <si>
    <t>/gpfs/accounts/rsbaucom_root/rsbaucom0/jlrifkin/IP_WGS_intermediates/Alignment/7570-SB-44_TCTGGAAC-AGGTGCTA_S44.bam</t>
  </si>
  <si>
    <t>/gpfs/accounts/rsbaucom_root/rsbaucom0/jlrifkin/IP_WGS_intermediates/Alignment/7570-SB-47_CCTATGCA-ATCGACTC_S47.bam</t>
  </si>
  <si>
    <t>/gpfs/accounts/rsbaucom_root/rsbaucom0/jlrifkin/IP_WGS_intermediates/Alignment/7570-SB-48_CAACCGAG-CACAGGTA_S48.bam</t>
  </si>
  <si>
    <t>/gpfs/accounts/rsbaucom_root/rsbaucom0/jlrifkin/IP_WGS_intermediates/Alignment/7570-SB-51_TCAGCGCC-AGGAACAT_S51.bam</t>
  </si>
  <si>
    <t>/gpfs/accounts/rsbaucom_root/rsbaucom0/jlrifkin/IP_WGS_intermediates/Alignment/7570-SB-54_CTTTCCCT-AGTAAGCC_S54.bam</t>
  </si>
  <si>
    <t>/gpfs/accounts/rsbaucom_root/rsbaucom0/jlrifkin/IP_WGS_intermediates/Alignment/7570-SB-56_ACACGACT-CTGCGGAT_S56.bam</t>
  </si>
  <si>
    <t>/gpfs/accounts/rsbaucom_root/rsbaucom0/jlrifkin/IP_WGS_intermediates/Alignment/7570-SB-57_CCTGTCAA-ACAGCCAT_S57.bam</t>
  </si>
  <si>
    <t>/gpfs/accounts/rsbaucom_root/rsbaucom0/jlrifkin/IP_WGS_intermediates/Alignment/7570-SB-58_CCATCCGC-TACGCCTT_S58.bam</t>
  </si>
  <si>
    <t>/gpfs/accounts/rsbaucom_root/rsbaucom0/jlrifkin/IP_WGS_intermediates/Alignment/7570-SB-59_GGTGTGAG-GTGGTGTT_S59.bam</t>
  </si>
  <si>
    <t>/gpfs/accounts/rsbaucom_root/rsbaucom0/jlrifkin/IP_WGS_intermediates/Alignment/7570-SB-60_CTTGCATA-GAAGAGGT_S60.bam</t>
  </si>
  <si>
    <t>/gpfs/accounts/rsbaucom_root/rsbaucom0/jlrifkin/IP_WGS_intermediates/Alignment/7570-SB-62_ATGCCGGT-TGGTCCTC_S62.bam</t>
  </si>
  <si>
    <t>/gpfs/accounts/rsbaucom_root/rsbaucom0/jlrifkin/IP_WGS_intermediates/Alignment/7570-SB-64_ATCAGAGC-GAGCTCAG_S64.bam</t>
  </si>
  <si>
    <t>/gpfs/accounts/rsbaucom_root/rsbaucom0/jlrifkin/IP_WGS_intermediates/Alignment/7570-SB-66_AAGGCGTA-GCGGATGG_S66.bam</t>
  </si>
  <si>
    <t>/gpfs/accounts/rsbaucom_root/rsbaucom0/jlrifkin/IP_WGS_intermediates/Alignment/7570-SB-67_ACGAGGAG-AGTTTAGG_S67.bam</t>
  </si>
  <si>
    <t>/gpfs/accounts/rsbaucom_root/rsbaucom0/jlrifkin/IP_WGS_intermediates/Alignment/7570-SB-70_TGCCCATC-CCACACTT_S70.bam</t>
  </si>
  <si>
    <t>/gpfs/accounts/rsbaucom_root/rsbaucom0/jlrifkin/IP_WGS_intermediates/Alignment/7570-SB-71_CAGCAGTC-ACGCCAAC_S71.bam</t>
  </si>
  <si>
    <t>/gpfs/accounts/rsbaucom_root/rsbaucom0/jlrifkin/IP_WGS_intermediates/Alignment/7570-SB-74_TCGCGCAA-TGCCTTGT_S74.bam</t>
  </si>
  <si>
    <t>/gpfs/accounts/rsbaucom_root/rsbaucom0/jlrifkin/IP_WGS_intermediates/Alignment/7570-SB-79_CGCTAATC-ACGTCATA_S79.bam</t>
  </si>
  <si>
    <t>/gpfs/accounts/rsbaucom_root/rsbaucom0/jlrifkin/IP_WGS_intermediates/Alignment/7570-SB-7_ACGATATG-GAATTGTC_S7.bam</t>
  </si>
  <si>
    <t>/gpfs/accounts/rsbaucom_root/rsbaucom0/jlrifkin/IP_WGS_intermediates/Alignment/7570-SB-81_AAGGAAGG-ACTCCGGT_S80.bam</t>
  </si>
  <si>
    <t>/gpfs/accounts/rsbaucom_root/rsbaucom0/jlrifkin/IP_WGS_intermediates/Alignment/7570-SB-82_GCACACAA-TCGTCAAG_S81.bam</t>
  </si>
  <si>
    <t>/gpfs/accounts/rsbaucom_root/rsbaucom0/jlrifkin/IP_WGS_intermediates/Alignment/7570-SB-84_ATTCGAGC-CAACCTAG_S83.bam</t>
  </si>
  <si>
    <t>/gpfs/accounts/rsbaucom_root/rsbaucom0/jlrifkin/IP_WGS_intermediates/Alignment/7570-SB-86_CCGACTCT-CTGGTTCT_S85.bam</t>
  </si>
  <si>
    <t>/gpfs/accounts/rsbaucom_root/rsbaucom0/jlrifkin/IP_WGS_intermediates/Alignment/7570-SB-92_TAGCACCT-GTTCCAGA_S90.bam</t>
  </si>
  <si>
    <t>/gpfs/accounts/rsbaucom_root/rsbaucom0/jlrifkin/IP_WG</t>
  </si>
  <si>
    <t>_intermediates/Alignment/7570-</t>
  </si>
  <si>
    <t>B-10_TGATAGGC-ACTCAGAC_</t>
  </si>
  <si>
    <t>B-13_GTCCGATC-GGATTGGC_</t>
  </si>
  <si>
    <t>B-14_GAGGACCA-ACCGGCAT_</t>
  </si>
  <si>
    <t>B-17_ACGAATCC-TGGGTAAT_</t>
  </si>
  <si>
    <t>B-18_GTCTGAGT-CACAAGTC_</t>
  </si>
  <si>
    <t>B-1_CACTGTAG-AGTCGCTT_</t>
  </si>
  <si>
    <t>B-21_GATATGAA-CTGCCGTA_</t>
  </si>
  <si>
    <t>B-28_AAGGAGAC-GTTGTGAG_</t>
  </si>
  <si>
    <t>B-2_GTGCACGA-GCCTATCA_</t>
  </si>
  <si>
    <t>B-30_ACCGTAAG-TGGATATG_</t>
  </si>
  <si>
    <t>B-32_TTGGGTAC-GTTGGAAG_</t>
  </si>
  <si>
    <t>B-37_TGTGTCAG-TACAGGTG_</t>
  </si>
  <si>
    <t>B-38_AGAACCAG-AGAGTCGG_</t>
  </si>
  <si>
    <t>B-39_ATTGGACA-TCCAGCAA_</t>
  </si>
  <si>
    <t>B-3_ATGTTCCT-GGCGCTGA_</t>
  </si>
  <si>
    <t>B-41_ACCGGAGT-CCTTCCTT_</t>
  </si>
  <si>
    <t>B-44_TCTGGAAC-AGGTGCTA_</t>
  </si>
  <si>
    <t>B-47_CCTATGCA-ATCGACTC_</t>
  </si>
  <si>
    <t>B-48_CAACCGAG-CACAGGTA_</t>
  </si>
  <si>
    <t>B-51_TCAGCGCC-AGGAACAT_</t>
  </si>
  <si>
    <t>B-54_CTTTCCCT-AGTAAGCC_</t>
  </si>
  <si>
    <t>B-56_ACACGACT-CTGCGGAT_</t>
  </si>
  <si>
    <t>B-57_CCTGTCAA-ACAGCCAT_</t>
  </si>
  <si>
    <t>B-58_CCATCCGC-TACGCCTT_</t>
  </si>
  <si>
    <t>B-59_GGTGTGAG-GTGGTGTT_</t>
  </si>
  <si>
    <t>B-60_CTTGCATA-GAAGAGGT_</t>
  </si>
  <si>
    <t>B-62_ATGCCGGT-TGGTCCTC_</t>
  </si>
  <si>
    <t>B-64_ATCAGAGC-GAGCTCAG_</t>
  </si>
  <si>
    <t>B-66_AAGGCGTA-GCGGATGG_</t>
  </si>
  <si>
    <t>B-67_ACGAGGAG-AGTTTAGG_</t>
  </si>
  <si>
    <t>B-70_TGCCCATC-CCACACTT_</t>
  </si>
  <si>
    <t>B-71_CAGCAGTC-ACGCCAAC_</t>
  </si>
  <si>
    <t>B-74_TCGCGCAA-TGCCTTGT_</t>
  </si>
  <si>
    <t>B-79_CGCTAATC-ACGTCATA_</t>
  </si>
  <si>
    <t>B-7_ACGATATG-GAATTGTC_</t>
  </si>
  <si>
    <t>B-81_AAGGAAGG-ACTCCGGT_</t>
  </si>
  <si>
    <t>B-82_GCACACAA-TCGTCAAG_</t>
  </si>
  <si>
    <t>B-84_ATTCGAGC-CAACCTAG_</t>
  </si>
  <si>
    <t>B-86_CCGACTCT-CTGGTTCT_</t>
  </si>
  <si>
    <t>B-92_TAGCACCT-GTTCCAGA_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</si>
</sst>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052E-A869-4FE5-A6B1-2874C7174A99}">
  <dimension ref="A1:T97"/>
  <sheetViews>
    <sheetView tabSelected="1" workbookViewId="0">
      <selection activeCell="D16" sqref="D16"/>
    </sheetView>
  </sheetViews>
  <sheetFormatPr defaultRowHeight="15" x14ac:dyDescent="0.25"/>
  <cols>
    <col min="2" max="2" width="119.140625" customWidth="1"/>
  </cols>
  <sheetData>
    <row r="1" spans="1:20" x14ac:dyDescent="0.25">
      <c r="F1" t="s">
        <v>4</v>
      </c>
      <c r="H1" t="s">
        <v>5</v>
      </c>
      <c r="I1" t="s">
        <v>6</v>
      </c>
      <c r="M1" t="s">
        <v>0</v>
      </c>
      <c r="N1" t="s">
        <v>2</v>
      </c>
      <c r="O1" t="s">
        <v>3</v>
      </c>
      <c r="Q1" t="s">
        <v>47</v>
      </c>
      <c r="R1" t="s">
        <v>48</v>
      </c>
      <c r="S1" t="s">
        <v>49</v>
      </c>
      <c r="T1">
        <v>10</v>
      </c>
    </row>
    <row r="2" spans="1:20" x14ac:dyDescent="0.25">
      <c r="A2">
        <v>0</v>
      </c>
      <c r="B2" t="s">
        <v>7</v>
      </c>
      <c r="C2">
        <v>0</v>
      </c>
      <c r="D2">
        <v>0</v>
      </c>
      <c r="E2">
        <v>0</v>
      </c>
      <c r="F2">
        <v>5</v>
      </c>
      <c r="H2">
        <v>10</v>
      </c>
      <c r="I2">
        <v>1</v>
      </c>
      <c r="L2">
        <f>COUNTIF(H:H,M2)</f>
        <v>1</v>
      </c>
      <c r="M2">
        <v>1</v>
      </c>
      <c r="N2">
        <v>46.956666666666699</v>
      </c>
      <c r="O2">
        <v>1.52</v>
      </c>
      <c r="Q2" t="s">
        <v>47</v>
      </c>
      <c r="R2" t="s">
        <v>48</v>
      </c>
      <c r="S2" t="s">
        <v>50</v>
      </c>
      <c r="T2">
        <v>13</v>
      </c>
    </row>
    <row r="3" spans="1:20" x14ac:dyDescent="0.25">
      <c r="A3">
        <v>0</v>
      </c>
      <c r="B3" t="s">
        <v>8</v>
      </c>
      <c r="C3">
        <v>0</v>
      </c>
      <c r="D3">
        <v>0</v>
      </c>
      <c r="E3">
        <v>0</v>
      </c>
      <c r="F3">
        <v>2.2333333333333298</v>
      </c>
      <c r="H3">
        <v>13</v>
      </c>
      <c r="I3">
        <v>2</v>
      </c>
      <c r="L3">
        <f>COUNTIF(H:H,M3)</f>
        <v>1</v>
      </c>
      <c r="M3">
        <v>2</v>
      </c>
      <c r="N3">
        <v>44.16</v>
      </c>
      <c r="O3">
        <v>3.7</v>
      </c>
      <c r="Q3" t="s">
        <v>47</v>
      </c>
      <c r="R3" t="s">
        <v>48</v>
      </c>
      <c r="S3" t="s">
        <v>51</v>
      </c>
      <c r="T3">
        <v>14</v>
      </c>
    </row>
    <row r="4" spans="1:20" x14ac:dyDescent="0.25">
      <c r="A4">
        <v>0</v>
      </c>
      <c r="B4" t="s">
        <v>9</v>
      </c>
      <c r="C4">
        <v>0</v>
      </c>
      <c r="D4">
        <v>0</v>
      </c>
      <c r="E4">
        <v>0</v>
      </c>
      <c r="F4">
        <v>4.78</v>
      </c>
      <c r="H4">
        <v>14</v>
      </c>
      <c r="I4">
        <v>3</v>
      </c>
      <c r="L4">
        <f>COUNTIF(H:H,M4)</f>
        <v>1</v>
      </c>
      <c r="M4">
        <v>3</v>
      </c>
      <c r="N4">
        <v>48.173333333333296</v>
      </c>
      <c r="O4">
        <v>4.7333333333333298</v>
      </c>
      <c r="Q4" t="s">
        <v>47</v>
      </c>
      <c r="R4" t="s">
        <v>48</v>
      </c>
      <c r="S4" t="s">
        <v>52</v>
      </c>
      <c r="T4">
        <v>17</v>
      </c>
    </row>
    <row r="5" spans="1:20" x14ac:dyDescent="0.25">
      <c r="A5">
        <v>0</v>
      </c>
      <c r="B5" t="s">
        <v>10</v>
      </c>
      <c r="C5">
        <v>0</v>
      </c>
      <c r="D5">
        <v>0</v>
      </c>
      <c r="E5">
        <v>0</v>
      </c>
      <c r="F5">
        <v>4.18</v>
      </c>
      <c r="H5">
        <v>17</v>
      </c>
      <c r="I5">
        <v>4</v>
      </c>
      <c r="L5">
        <f>COUNTIF(H:H,M5)</f>
        <v>1</v>
      </c>
      <c r="M5">
        <v>7</v>
      </c>
      <c r="N5">
        <v>49.77</v>
      </c>
      <c r="O5">
        <v>1.7333333333333301</v>
      </c>
      <c r="Q5" t="s">
        <v>47</v>
      </c>
      <c r="R5" t="s">
        <v>48</v>
      </c>
      <c r="S5" t="s">
        <v>53</v>
      </c>
      <c r="T5">
        <v>18</v>
      </c>
    </row>
    <row r="6" spans="1:20" x14ac:dyDescent="0.25">
      <c r="A6">
        <v>0</v>
      </c>
      <c r="B6" t="s">
        <v>11</v>
      </c>
      <c r="C6">
        <v>0</v>
      </c>
      <c r="D6">
        <v>0</v>
      </c>
      <c r="E6">
        <v>0</v>
      </c>
      <c r="F6">
        <v>1.86666666666667</v>
      </c>
      <c r="H6">
        <v>18</v>
      </c>
      <c r="I6">
        <v>5</v>
      </c>
      <c r="L6">
        <f>COUNTIF(H:H,M6)</f>
        <v>1</v>
      </c>
      <c r="M6">
        <v>10</v>
      </c>
      <c r="N6">
        <v>45.003333333333302</v>
      </c>
      <c r="O6">
        <v>5</v>
      </c>
      <c r="Q6" t="s">
        <v>47</v>
      </c>
      <c r="R6" t="s">
        <v>48</v>
      </c>
      <c r="S6" t="s">
        <v>54</v>
      </c>
      <c r="T6">
        <v>1</v>
      </c>
    </row>
    <row r="7" spans="1:20" x14ac:dyDescent="0.25">
      <c r="A7">
        <v>0</v>
      </c>
      <c r="B7" t="s">
        <v>12</v>
      </c>
      <c r="C7">
        <v>0</v>
      </c>
      <c r="D7">
        <v>0</v>
      </c>
      <c r="E7">
        <v>0</v>
      </c>
      <c r="F7">
        <v>1.52</v>
      </c>
      <c r="H7">
        <v>1</v>
      </c>
      <c r="I7">
        <v>6</v>
      </c>
      <c r="L7">
        <f>COUNTIF(H:H,M7)</f>
        <v>1</v>
      </c>
      <c r="M7">
        <v>13</v>
      </c>
      <c r="N7">
        <v>35.79</v>
      </c>
      <c r="O7">
        <v>2.2333333333333298</v>
      </c>
      <c r="Q7" t="s">
        <v>47</v>
      </c>
      <c r="R7" t="s">
        <v>48</v>
      </c>
      <c r="S7" t="s">
        <v>55</v>
      </c>
      <c r="T7">
        <v>21</v>
      </c>
    </row>
    <row r="8" spans="1:20" x14ac:dyDescent="0.25">
      <c r="A8">
        <v>0</v>
      </c>
      <c r="B8" t="s">
        <v>13</v>
      </c>
      <c r="C8">
        <v>0</v>
      </c>
      <c r="D8">
        <v>0</v>
      </c>
      <c r="E8">
        <v>0</v>
      </c>
      <c r="F8">
        <v>4.6666666666666696</v>
      </c>
      <c r="H8">
        <v>21</v>
      </c>
      <c r="I8">
        <v>7</v>
      </c>
      <c r="L8">
        <f>COUNTIF(H:H,M8)</f>
        <v>1</v>
      </c>
      <c r="M8">
        <v>14</v>
      </c>
      <c r="N8">
        <v>36.81</v>
      </c>
      <c r="O8">
        <v>4.78</v>
      </c>
      <c r="Q8" t="s">
        <v>47</v>
      </c>
      <c r="R8" t="s">
        <v>48</v>
      </c>
      <c r="S8" t="s">
        <v>56</v>
      </c>
      <c r="T8">
        <v>28</v>
      </c>
    </row>
    <row r="9" spans="1:20" x14ac:dyDescent="0.25">
      <c r="A9">
        <v>0</v>
      </c>
      <c r="B9" t="s">
        <v>14</v>
      </c>
      <c r="C9">
        <v>0</v>
      </c>
      <c r="D9">
        <v>0</v>
      </c>
      <c r="E9">
        <v>0</v>
      </c>
      <c r="F9">
        <v>2.6666666666666701</v>
      </c>
      <c r="H9">
        <v>28</v>
      </c>
      <c r="I9">
        <v>8</v>
      </c>
      <c r="L9">
        <f>COUNTIF(H:H,M9)</f>
        <v>1</v>
      </c>
      <c r="M9">
        <v>17</v>
      </c>
      <c r="N9">
        <v>50.851666666666702</v>
      </c>
      <c r="O9">
        <v>4.18</v>
      </c>
      <c r="Q9" t="s">
        <v>47</v>
      </c>
      <c r="R9" t="s">
        <v>48</v>
      </c>
      <c r="S9" t="s">
        <v>57</v>
      </c>
      <c r="T9">
        <v>2</v>
      </c>
    </row>
    <row r="10" spans="1:20" x14ac:dyDescent="0.25">
      <c r="A10">
        <v>0</v>
      </c>
      <c r="B10" t="s">
        <v>15</v>
      </c>
      <c r="C10">
        <v>0</v>
      </c>
      <c r="D10">
        <v>0</v>
      </c>
      <c r="E10">
        <v>0</v>
      </c>
      <c r="F10">
        <v>3.7</v>
      </c>
      <c r="H10">
        <v>2</v>
      </c>
      <c r="I10">
        <v>9</v>
      </c>
      <c r="L10">
        <f>COUNTIF(H:H,M10)</f>
        <v>1</v>
      </c>
      <c r="M10">
        <v>18</v>
      </c>
      <c r="N10">
        <v>40.61</v>
      </c>
      <c r="O10">
        <v>1.86666666666667</v>
      </c>
      <c r="Q10" t="s">
        <v>47</v>
      </c>
      <c r="R10" t="s">
        <v>48</v>
      </c>
      <c r="S10" t="s">
        <v>58</v>
      </c>
      <c r="T10">
        <v>30</v>
      </c>
    </row>
    <row r="11" spans="1:20" x14ac:dyDescent="0.25">
      <c r="A11">
        <v>0</v>
      </c>
      <c r="B11" t="s">
        <v>16</v>
      </c>
      <c r="C11">
        <v>0</v>
      </c>
      <c r="D11">
        <v>0</v>
      </c>
      <c r="E11">
        <v>0</v>
      </c>
      <c r="F11">
        <v>6</v>
      </c>
      <c r="H11">
        <v>30</v>
      </c>
      <c r="I11">
        <v>10</v>
      </c>
      <c r="L11">
        <f>COUNTIF(H:H,M11)</f>
        <v>1</v>
      </c>
      <c r="M11">
        <v>21</v>
      </c>
      <c r="N11">
        <v>44.81</v>
      </c>
      <c r="O11">
        <v>4.6666666666666696</v>
      </c>
      <c r="Q11" t="s">
        <v>47</v>
      </c>
      <c r="R11" t="s">
        <v>48</v>
      </c>
      <c r="S11" t="s">
        <v>59</v>
      </c>
      <c r="T11">
        <v>32</v>
      </c>
    </row>
    <row r="12" spans="1:20" x14ac:dyDescent="0.25">
      <c r="A12">
        <v>0</v>
      </c>
      <c r="B12" t="s">
        <v>17</v>
      </c>
      <c r="C12">
        <v>0</v>
      </c>
      <c r="D12">
        <v>0</v>
      </c>
      <c r="E12">
        <v>0</v>
      </c>
      <c r="F12">
        <v>2.5499999999999998</v>
      </c>
      <c r="H12">
        <v>32</v>
      </c>
      <c r="I12">
        <v>11</v>
      </c>
      <c r="L12">
        <f>COUNTIF(H:H,M12)</f>
        <v>1</v>
      </c>
      <c r="M12">
        <v>28</v>
      </c>
      <c r="N12">
        <v>43.376666666666701</v>
      </c>
      <c r="O12">
        <v>2.6666666666666701</v>
      </c>
      <c r="Q12" t="s">
        <v>47</v>
      </c>
      <c r="R12" t="s">
        <v>48</v>
      </c>
      <c r="S12" t="s">
        <v>60</v>
      </c>
      <c r="T12">
        <v>37</v>
      </c>
    </row>
    <row r="13" spans="1:20" x14ac:dyDescent="0.25">
      <c r="A13">
        <v>0</v>
      </c>
      <c r="B13" t="s">
        <v>18</v>
      </c>
      <c r="C13">
        <v>0</v>
      </c>
      <c r="D13">
        <v>0</v>
      </c>
      <c r="E13">
        <v>0</v>
      </c>
      <c r="F13">
        <v>2.93333333333333</v>
      </c>
      <c r="H13">
        <v>37</v>
      </c>
      <c r="I13">
        <v>12</v>
      </c>
      <c r="L13">
        <f>COUNTIF(H:H,M13)</f>
        <v>1</v>
      </c>
      <c r="M13">
        <v>30</v>
      </c>
      <c r="N13">
        <v>42.133333333333297</v>
      </c>
      <c r="O13">
        <v>6</v>
      </c>
      <c r="Q13" t="s">
        <v>47</v>
      </c>
      <c r="R13" t="s">
        <v>48</v>
      </c>
      <c r="S13" t="s">
        <v>61</v>
      </c>
      <c r="T13">
        <v>38</v>
      </c>
    </row>
    <row r="14" spans="1:20" x14ac:dyDescent="0.25">
      <c r="A14">
        <v>0</v>
      </c>
      <c r="B14" t="s">
        <v>19</v>
      </c>
      <c r="C14">
        <v>0</v>
      </c>
      <c r="D14">
        <v>0</v>
      </c>
      <c r="E14">
        <v>0</v>
      </c>
      <c r="F14">
        <v>3.3</v>
      </c>
      <c r="H14">
        <v>38</v>
      </c>
      <c r="I14">
        <v>13</v>
      </c>
      <c r="L14">
        <f>COUNTIF(H:H,M14)</f>
        <v>1</v>
      </c>
      <c r="M14">
        <v>32</v>
      </c>
      <c r="N14">
        <v>42.288333333333298</v>
      </c>
      <c r="O14">
        <v>2.5499999999999998</v>
      </c>
      <c r="Q14" t="s">
        <v>47</v>
      </c>
      <c r="R14" t="s">
        <v>48</v>
      </c>
      <c r="S14" t="s">
        <v>62</v>
      </c>
      <c r="T14">
        <v>39</v>
      </c>
    </row>
    <row r="15" spans="1:20" x14ac:dyDescent="0.25">
      <c r="A15">
        <v>0</v>
      </c>
      <c r="B15" t="s">
        <v>20</v>
      </c>
      <c r="C15">
        <v>0</v>
      </c>
      <c r="D15">
        <v>0</v>
      </c>
      <c r="E15">
        <v>0</v>
      </c>
      <c r="F15">
        <v>1.75</v>
      </c>
      <c r="H15">
        <v>39</v>
      </c>
      <c r="I15">
        <v>14</v>
      </c>
      <c r="L15">
        <f>COUNTIF(H:H,M15)</f>
        <v>1</v>
      </c>
      <c r="M15">
        <v>37</v>
      </c>
      <c r="N15">
        <v>51.43</v>
      </c>
      <c r="O15">
        <v>2.93333333333333</v>
      </c>
      <c r="Q15" t="s">
        <v>47</v>
      </c>
      <c r="R15" t="s">
        <v>48</v>
      </c>
      <c r="S15" t="s">
        <v>63</v>
      </c>
      <c r="T15">
        <v>3</v>
      </c>
    </row>
    <row r="16" spans="1:20" x14ac:dyDescent="0.25">
      <c r="A16">
        <v>0</v>
      </c>
      <c r="B16" t="s">
        <v>21</v>
      </c>
      <c r="C16">
        <v>0</v>
      </c>
      <c r="D16">
        <v>0</v>
      </c>
      <c r="E16">
        <v>0</v>
      </c>
      <c r="F16">
        <v>4.7333333333333298</v>
      </c>
      <c r="H16">
        <v>3</v>
      </c>
      <c r="I16">
        <v>15</v>
      </c>
      <c r="L16">
        <f>COUNTIF(H:H,M16)</f>
        <v>1</v>
      </c>
      <c r="M16">
        <v>38</v>
      </c>
      <c r="N16">
        <v>41.422499999999999</v>
      </c>
      <c r="O16">
        <v>3.3</v>
      </c>
      <c r="Q16" t="s">
        <v>47</v>
      </c>
      <c r="R16" t="s">
        <v>48</v>
      </c>
      <c r="S16" t="s">
        <v>64</v>
      </c>
      <c r="T16">
        <v>41</v>
      </c>
    </row>
    <row r="17" spans="1:20" x14ac:dyDescent="0.25">
      <c r="A17">
        <v>0</v>
      </c>
      <c r="B17" t="s">
        <v>22</v>
      </c>
      <c r="C17">
        <v>0</v>
      </c>
      <c r="D17">
        <v>0</v>
      </c>
      <c r="E17">
        <v>0</v>
      </c>
      <c r="F17">
        <v>1.4</v>
      </c>
      <c r="H17">
        <v>41</v>
      </c>
      <c r="I17">
        <v>16</v>
      </c>
      <c r="L17">
        <f>COUNTIF(H:H,M17)</f>
        <v>1</v>
      </c>
      <c r="M17">
        <v>39</v>
      </c>
      <c r="N17">
        <v>41.3066666666667</v>
      </c>
      <c r="O17">
        <v>1.75</v>
      </c>
      <c r="Q17" t="s">
        <v>47</v>
      </c>
      <c r="R17" t="s">
        <v>48</v>
      </c>
      <c r="S17" t="s">
        <v>65</v>
      </c>
      <c r="T17">
        <v>44</v>
      </c>
    </row>
    <row r="18" spans="1:20" x14ac:dyDescent="0.25">
      <c r="A18">
        <v>0</v>
      </c>
      <c r="B18" t="s">
        <v>23</v>
      </c>
      <c r="C18">
        <v>0</v>
      </c>
      <c r="D18">
        <v>0</v>
      </c>
      <c r="E18">
        <v>0</v>
      </c>
      <c r="F18">
        <v>3.2</v>
      </c>
      <c r="H18">
        <v>44</v>
      </c>
      <c r="I18">
        <v>17</v>
      </c>
      <c r="L18">
        <f>COUNTIF(H:H,M18)</f>
        <v>1</v>
      </c>
      <c r="M18">
        <v>41</v>
      </c>
      <c r="N18">
        <v>48.6533333333333</v>
      </c>
      <c r="O18">
        <v>1.4</v>
      </c>
      <c r="Q18" t="s">
        <v>47</v>
      </c>
      <c r="R18" t="s">
        <v>48</v>
      </c>
      <c r="S18" t="s">
        <v>66</v>
      </c>
      <c r="T18">
        <v>47</v>
      </c>
    </row>
    <row r="19" spans="1:20" x14ac:dyDescent="0.25">
      <c r="A19">
        <v>0</v>
      </c>
      <c r="B19" t="s">
        <v>24</v>
      </c>
      <c r="C19">
        <v>0</v>
      </c>
      <c r="D19">
        <v>0</v>
      </c>
      <c r="E19">
        <v>0</v>
      </c>
      <c r="F19">
        <v>3.2</v>
      </c>
      <c r="H19">
        <v>47</v>
      </c>
      <c r="I19">
        <v>18</v>
      </c>
      <c r="L19">
        <f>COUNTIF(H:H,M19)</f>
        <v>1</v>
      </c>
      <c r="M19">
        <v>44</v>
      </c>
      <c r="N19">
        <v>40.9433333333333</v>
      </c>
      <c r="O19">
        <v>3.2</v>
      </c>
      <c r="Q19" t="s">
        <v>47</v>
      </c>
      <c r="R19" t="s">
        <v>48</v>
      </c>
      <c r="S19" t="s">
        <v>67</v>
      </c>
      <c r="T19">
        <v>48</v>
      </c>
    </row>
    <row r="20" spans="1:20" x14ac:dyDescent="0.25">
      <c r="A20">
        <v>0</v>
      </c>
      <c r="B20" t="s">
        <v>25</v>
      </c>
      <c r="C20">
        <v>0</v>
      </c>
      <c r="D20">
        <v>0</v>
      </c>
      <c r="E20">
        <v>0</v>
      </c>
      <c r="F20">
        <v>3.45</v>
      </c>
      <c r="H20">
        <v>48</v>
      </c>
      <c r="I20">
        <v>19</v>
      </c>
      <c r="L20">
        <f>COUNTIF(H:H,M20)</f>
        <v>1</v>
      </c>
      <c r="M20">
        <v>47</v>
      </c>
      <c r="N20">
        <v>50.353333333333303</v>
      </c>
      <c r="O20">
        <v>3.2</v>
      </c>
      <c r="Q20" t="s">
        <v>47</v>
      </c>
      <c r="R20" t="s">
        <v>48</v>
      </c>
      <c r="S20" t="s">
        <v>68</v>
      </c>
      <c r="T20">
        <v>51</v>
      </c>
    </row>
    <row r="21" spans="1:20" x14ac:dyDescent="0.25">
      <c r="A21">
        <v>0</v>
      </c>
      <c r="B21" t="s">
        <v>26</v>
      </c>
      <c r="C21">
        <v>0</v>
      </c>
      <c r="D21">
        <v>0</v>
      </c>
      <c r="E21">
        <v>0</v>
      </c>
      <c r="F21">
        <v>2.3333333333333299</v>
      </c>
      <c r="H21">
        <v>51</v>
      </c>
      <c r="I21">
        <v>20</v>
      </c>
      <c r="L21">
        <f>COUNTIF(H:H,M21)</f>
        <v>1</v>
      </c>
      <c r="M21">
        <v>48</v>
      </c>
      <c r="N21">
        <v>54.61</v>
      </c>
      <c r="O21">
        <v>3.45</v>
      </c>
      <c r="Q21" t="s">
        <v>47</v>
      </c>
      <c r="R21" t="s">
        <v>48</v>
      </c>
      <c r="S21" t="s">
        <v>69</v>
      </c>
      <c r="T21">
        <v>54</v>
      </c>
    </row>
    <row r="22" spans="1:20" x14ac:dyDescent="0.25">
      <c r="A22">
        <v>0</v>
      </c>
      <c r="B22" t="s">
        <v>27</v>
      </c>
      <c r="C22">
        <v>0</v>
      </c>
      <c r="D22">
        <v>0</v>
      </c>
      <c r="E22">
        <v>0</v>
      </c>
      <c r="F22">
        <v>2.9</v>
      </c>
      <c r="H22">
        <v>54</v>
      </c>
      <c r="I22">
        <v>21</v>
      </c>
      <c r="L22">
        <f>COUNTIF(H:H,M22)</f>
        <v>1</v>
      </c>
      <c r="M22">
        <v>51</v>
      </c>
      <c r="N22">
        <v>43.174999999999997</v>
      </c>
      <c r="O22">
        <v>2.3333333333333299</v>
      </c>
      <c r="Q22" t="s">
        <v>47</v>
      </c>
      <c r="R22" t="s">
        <v>48</v>
      </c>
      <c r="S22" t="s">
        <v>70</v>
      </c>
      <c r="T22">
        <v>56</v>
      </c>
    </row>
    <row r="23" spans="1:20" x14ac:dyDescent="0.25">
      <c r="A23">
        <v>0</v>
      </c>
      <c r="B23" t="s">
        <v>28</v>
      </c>
      <c r="C23">
        <v>0</v>
      </c>
      <c r="D23">
        <v>0</v>
      </c>
      <c r="E23">
        <v>0</v>
      </c>
      <c r="F23">
        <v>3.74</v>
      </c>
      <c r="H23">
        <v>56</v>
      </c>
      <c r="I23">
        <v>22</v>
      </c>
      <c r="L23">
        <f>COUNTIF(H:H,M23)</f>
        <v>1</v>
      </c>
      <c r="M23">
        <v>54</v>
      </c>
      <c r="N23">
        <v>44.723333333333301</v>
      </c>
      <c r="O23">
        <v>2.9</v>
      </c>
      <c r="Q23" t="s">
        <v>47</v>
      </c>
      <c r="R23" t="s">
        <v>48</v>
      </c>
      <c r="S23" t="s">
        <v>71</v>
      </c>
      <c r="T23">
        <v>57</v>
      </c>
    </row>
    <row r="24" spans="1:20" x14ac:dyDescent="0.25">
      <c r="A24">
        <v>0</v>
      </c>
      <c r="B24" t="s">
        <v>29</v>
      </c>
      <c r="C24">
        <v>0</v>
      </c>
      <c r="D24">
        <v>0</v>
      </c>
      <c r="E24">
        <v>0</v>
      </c>
      <c r="F24">
        <v>3.8</v>
      </c>
      <c r="H24">
        <v>57</v>
      </c>
      <c r="I24">
        <v>23</v>
      </c>
      <c r="L24">
        <f>COUNTIF(H:H,M24)</f>
        <v>1</v>
      </c>
      <c r="M24">
        <v>56</v>
      </c>
      <c r="N24">
        <v>51.336666666666702</v>
      </c>
      <c r="O24">
        <v>3.74</v>
      </c>
      <c r="Q24" t="s">
        <v>47</v>
      </c>
      <c r="R24" t="s">
        <v>48</v>
      </c>
      <c r="S24" t="s">
        <v>72</v>
      </c>
      <c r="T24">
        <v>58</v>
      </c>
    </row>
    <row r="25" spans="1:20" x14ac:dyDescent="0.25">
      <c r="A25">
        <v>0</v>
      </c>
      <c r="B25" t="s">
        <v>30</v>
      </c>
      <c r="C25">
        <v>0</v>
      </c>
      <c r="D25">
        <v>0</v>
      </c>
      <c r="E25">
        <v>0</v>
      </c>
      <c r="F25">
        <v>3.6</v>
      </c>
      <c r="H25">
        <v>58</v>
      </c>
      <c r="I25">
        <v>24</v>
      </c>
      <c r="L25">
        <f>COUNTIF(H:H,M25)</f>
        <v>1</v>
      </c>
      <c r="M25">
        <v>57</v>
      </c>
      <c r="N25">
        <v>57.683333333333302</v>
      </c>
      <c r="O25">
        <v>3.8</v>
      </c>
      <c r="Q25" t="s">
        <v>47</v>
      </c>
      <c r="R25" t="s">
        <v>48</v>
      </c>
      <c r="S25" t="s">
        <v>73</v>
      </c>
      <c r="T25">
        <v>59</v>
      </c>
    </row>
    <row r="26" spans="1:20" x14ac:dyDescent="0.25">
      <c r="A26">
        <v>0</v>
      </c>
      <c r="B26" t="s">
        <v>31</v>
      </c>
      <c r="C26">
        <v>0</v>
      </c>
      <c r="D26">
        <v>0</v>
      </c>
      <c r="E26">
        <v>0</v>
      </c>
      <c r="F26">
        <v>2.2333333333333298</v>
      </c>
      <c r="H26">
        <v>59</v>
      </c>
      <c r="I26">
        <v>25</v>
      </c>
      <c r="L26">
        <f>COUNTIF(H:H,M26)</f>
        <v>1</v>
      </c>
      <c r="M26">
        <v>58</v>
      </c>
      <c r="N26">
        <v>56.555</v>
      </c>
      <c r="O26">
        <v>3.6</v>
      </c>
      <c r="Q26" t="s">
        <v>47</v>
      </c>
      <c r="R26" t="s">
        <v>48</v>
      </c>
      <c r="S26" t="s">
        <v>74</v>
      </c>
      <c r="T26">
        <v>60</v>
      </c>
    </row>
    <row r="27" spans="1:20" x14ac:dyDescent="0.25">
      <c r="A27">
        <v>0</v>
      </c>
      <c r="B27" t="s">
        <v>32</v>
      </c>
      <c r="C27">
        <v>0</v>
      </c>
      <c r="D27">
        <v>0</v>
      </c>
      <c r="E27">
        <v>0</v>
      </c>
      <c r="F27">
        <v>3.4</v>
      </c>
      <c r="H27">
        <v>60</v>
      </c>
      <c r="I27">
        <v>26</v>
      </c>
      <c r="L27">
        <f>COUNTIF(H:H,M27)</f>
        <v>1</v>
      </c>
      <c r="M27">
        <v>59</v>
      </c>
      <c r="N27">
        <v>46.25</v>
      </c>
      <c r="O27">
        <v>2.2333333333333298</v>
      </c>
      <c r="Q27" t="s">
        <v>47</v>
      </c>
      <c r="R27" t="s">
        <v>48</v>
      </c>
      <c r="S27" t="s">
        <v>75</v>
      </c>
      <c r="T27">
        <v>62</v>
      </c>
    </row>
    <row r="28" spans="1:20" x14ac:dyDescent="0.25">
      <c r="A28">
        <v>0</v>
      </c>
      <c r="B28" t="s">
        <v>33</v>
      </c>
      <c r="C28">
        <v>0</v>
      </c>
      <c r="D28">
        <v>0</v>
      </c>
      <c r="E28">
        <v>0</v>
      </c>
      <c r="F28">
        <v>3.3666666666666698</v>
      </c>
      <c r="H28">
        <v>62</v>
      </c>
      <c r="I28">
        <v>27</v>
      </c>
      <c r="L28">
        <f>COUNTIF(H:H,M28)</f>
        <v>1</v>
      </c>
      <c r="M28">
        <v>60</v>
      </c>
      <c r="N28">
        <v>49.076666666666704</v>
      </c>
      <c r="O28">
        <v>3.4</v>
      </c>
      <c r="Q28" t="s">
        <v>47</v>
      </c>
      <c r="R28" t="s">
        <v>48</v>
      </c>
      <c r="S28" t="s">
        <v>76</v>
      </c>
      <c r="T28">
        <v>64</v>
      </c>
    </row>
    <row r="29" spans="1:20" x14ac:dyDescent="0.25">
      <c r="A29">
        <v>0</v>
      </c>
      <c r="B29" t="s">
        <v>34</v>
      </c>
      <c r="C29">
        <v>0</v>
      </c>
      <c r="D29">
        <v>0</v>
      </c>
      <c r="E29">
        <v>0</v>
      </c>
      <c r="F29">
        <v>3.25</v>
      </c>
      <c r="H29">
        <v>64</v>
      </c>
      <c r="I29">
        <v>28</v>
      </c>
      <c r="L29">
        <f>COUNTIF(H:H,M29)</f>
        <v>1</v>
      </c>
      <c r="M29">
        <v>62</v>
      </c>
      <c r="N29">
        <v>49.857500000000002</v>
      </c>
      <c r="O29">
        <v>3.3666666666666698</v>
      </c>
      <c r="Q29" t="s">
        <v>47</v>
      </c>
      <c r="R29" t="s">
        <v>48</v>
      </c>
      <c r="S29" t="s">
        <v>77</v>
      </c>
      <c r="T29">
        <v>66</v>
      </c>
    </row>
    <row r="30" spans="1:20" x14ac:dyDescent="0.25">
      <c r="A30">
        <v>0</v>
      </c>
      <c r="B30" t="s">
        <v>35</v>
      </c>
      <c r="C30">
        <v>0</v>
      </c>
      <c r="D30">
        <v>0</v>
      </c>
      <c r="E30">
        <v>0</v>
      </c>
      <c r="F30">
        <v>1.93333333333333</v>
      </c>
      <c r="H30">
        <v>66</v>
      </c>
      <c r="I30">
        <v>29</v>
      </c>
      <c r="L30">
        <f>COUNTIF(H:H,M30)</f>
        <v>1</v>
      </c>
      <c r="M30">
        <v>64</v>
      </c>
      <c r="N30">
        <v>47.86</v>
      </c>
      <c r="O30">
        <v>3.25</v>
      </c>
      <c r="Q30" t="s">
        <v>47</v>
      </c>
      <c r="R30" t="s">
        <v>48</v>
      </c>
      <c r="S30" t="s">
        <v>78</v>
      </c>
      <c r="T30">
        <v>67</v>
      </c>
    </row>
    <row r="31" spans="1:20" x14ac:dyDescent="0.25">
      <c r="A31">
        <v>0</v>
      </c>
      <c r="B31" t="s">
        <v>36</v>
      </c>
      <c r="C31">
        <v>0</v>
      </c>
      <c r="D31">
        <v>0</v>
      </c>
      <c r="E31">
        <v>0</v>
      </c>
      <c r="F31">
        <v>4.0999999999999996</v>
      </c>
      <c r="H31">
        <v>67</v>
      </c>
      <c r="I31">
        <v>30</v>
      </c>
      <c r="L31">
        <f>COUNTIF(H:H,M31)</f>
        <v>1</v>
      </c>
      <c r="M31">
        <v>66</v>
      </c>
      <c r="N31">
        <v>53.6</v>
      </c>
      <c r="O31">
        <v>1.93333333333333</v>
      </c>
      <c r="Q31" t="s">
        <v>47</v>
      </c>
      <c r="R31" t="s">
        <v>48</v>
      </c>
      <c r="S31" t="s">
        <v>79</v>
      </c>
      <c r="T31">
        <v>70</v>
      </c>
    </row>
    <row r="32" spans="1:20" x14ac:dyDescent="0.25">
      <c r="A32">
        <v>0</v>
      </c>
      <c r="B32" t="s">
        <v>37</v>
      </c>
      <c r="C32">
        <v>0</v>
      </c>
      <c r="D32">
        <v>0</v>
      </c>
      <c r="E32">
        <v>0</v>
      </c>
      <c r="F32">
        <v>3.1666666666666701</v>
      </c>
      <c r="H32">
        <v>70</v>
      </c>
      <c r="I32">
        <v>31</v>
      </c>
      <c r="L32">
        <f>COUNTIF(H:H,M32)</f>
        <v>1</v>
      </c>
      <c r="M32">
        <v>67</v>
      </c>
      <c r="N32">
        <v>48.286666666666697</v>
      </c>
      <c r="O32">
        <v>4.0999999999999996</v>
      </c>
      <c r="Q32" t="s">
        <v>47</v>
      </c>
      <c r="R32" t="s">
        <v>48</v>
      </c>
      <c r="S32" t="s">
        <v>80</v>
      </c>
      <c r="T32">
        <v>71</v>
      </c>
    </row>
    <row r="33" spans="1:20" x14ac:dyDescent="0.25">
      <c r="A33">
        <v>0</v>
      </c>
      <c r="B33" t="s">
        <v>38</v>
      </c>
      <c r="C33">
        <v>0</v>
      </c>
      <c r="D33">
        <v>0</v>
      </c>
      <c r="E33">
        <v>0</v>
      </c>
      <c r="F33">
        <v>5.6666666666666696</v>
      </c>
      <c r="H33">
        <v>71</v>
      </c>
      <c r="I33">
        <v>32</v>
      </c>
      <c r="L33">
        <f>COUNTIF(H:H,M33)</f>
        <v>1</v>
      </c>
      <c r="M33">
        <v>70</v>
      </c>
      <c r="N33">
        <v>49.34</v>
      </c>
      <c r="O33">
        <v>3.1666666666666701</v>
      </c>
      <c r="Q33" t="s">
        <v>47</v>
      </c>
      <c r="R33" t="s">
        <v>48</v>
      </c>
      <c r="S33" t="s">
        <v>81</v>
      </c>
      <c r="T33">
        <v>74</v>
      </c>
    </row>
    <row r="34" spans="1:20" x14ac:dyDescent="0.25">
      <c r="A34">
        <v>0</v>
      </c>
      <c r="B34" t="s">
        <v>39</v>
      </c>
      <c r="C34">
        <v>0</v>
      </c>
      <c r="D34">
        <v>0</v>
      </c>
      <c r="E34">
        <v>0</v>
      </c>
      <c r="F34">
        <v>4.6666666666666696</v>
      </c>
      <c r="H34">
        <v>74</v>
      </c>
      <c r="I34">
        <v>33</v>
      </c>
      <c r="L34">
        <f>COUNTIF(H:H,M34)</f>
        <v>1</v>
      </c>
      <c r="M34">
        <v>71</v>
      </c>
      <c r="N34">
        <v>50.993333333333297</v>
      </c>
      <c r="O34">
        <v>5.6666666666666696</v>
      </c>
      <c r="Q34" t="s">
        <v>47</v>
      </c>
      <c r="R34" t="s">
        <v>48</v>
      </c>
      <c r="S34" t="s">
        <v>82</v>
      </c>
      <c r="T34">
        <v>79</v>
      </c>
    </row>
    <row r="35" spans="1:20" x14ac:dyDescent="0.25">
      <c r="A35">
        <v>0</v>
      </c>
      <c r="B35" t="s">
        <v>40</v>
      </c>
      <c r="C35">
        <v>0</v>
      </c>
      <c r="D35">
        <v>0</v>
      </c>
      <c r="E35">
        <v>0</v>
      </c>
      <c r="F35">
        <v>1.3</v>
      </c>
      <c r="H35">
        <v>79</v>
      </c>
      <c r="I35">
        <v>34</v>
      </c>
      <c r="L35">
        <f>COUNTIF(H:H,M35)</f>
        <v>1</v>
      </c>
      <c r="M35">
        <v>74</v>
      </c>
      <c r="N35">
        <v>44.35</v>
      </c>
      <c r="O35">
        <v>4.6666666666666696</v>
      </c>
      <c r="Q35" t="s">
        <v>47</v>
      </c>
      <c r="R35" t="s">
        <v>48</v>
      </c>
      <c r="S35" t="s">
        <v>83</v>
      </c>
      <c r="T35">
        <v>7</v>
      </c>
    </row>
    <row r="36" spans="1:20" x14ac:dyDescent="0.25">
      <c r="A36">
        <v>0</v>
      </c>
      <c r="B36" t="s">
        <v>41</v>
      </c>
      <c r="C36">
        <v>0</v>
      </c>
      <c r="D36">
        <v>0</v>
      </c>
      <c r="E36">
        <v>0</v>
      </c>
      <c r="F36">
        <v>1.7333333333333301</v>
      </c>
      <c r="H36">
        <v>7</v>
      </c>
      <c r="I36">
        <v>35</v>
      </c>
      <c r="L36">
        <f>COUNTIF(H:H,M36)</f>
        <v>1</v>
      </c>
      <c r="M36">
        <v>79</v>
      </c>
      <c r="N36">
        <v>48.808</v>
      </c>
      <c r="O36">
        <v>1.3</v>
      </c>
      <c r="Q36" t="s">
        <v>47</v>
      </c>
      <c r="R36" t="s">
        <v>48</v>
      </c>
      <c r="S36" t="s">
        <v>84</v>
      </c>
      <c r="T36">
        <v>80</v>
      </c>
    </row>
    <row r="37" spans="1:20" x14ac:dyDescent="0.25">
      <c r="A37">
        <v>0</v>
      </c>
      <c r="B37" t="s">
        <v>42</v>
      </c>
      <c r="C37">
        <v>0</v>
      </c>
      <c r="D37">
        <v>0</v>
      </c>
      <c r="E37">
        <v>0</v>
      </c>
      <c r="F37">
        <v>0.75</v>
      </c>
      <c r="H37">
        <v>80</v>
      </c>
      <c r="I37">
        <v>36</v>
      </c>
      <c r="L37">
        <f>COUNTIF(H:H,M37)</f>
        <v>1</v>
      </c>
      <c r="M37">
        <v>80</v>
      </c>
      <c r="N37">
        <v>41.645000000000003</v>
      </c>
      <c r="O37">
        <v>0.75</v>
      </c>
      <c r="Q37" t="s">
        <v>47</v>
      </c>
      <c r="R37" t="s">
        <v>48</v>
      </c>
      <c r="S37" t="s">
        <v>85</v>
      </c>
      <c r="T37">
        <v>81</v>
      </c>
    </row>
    <row r="38" spans="1:20" x14ac:dyDescent="0.25">
      <c r="A38">
        <v>0</v>
      </c>
      <c r="B38" t="s">
        <v>43</v>
      </c>
      <c r="C38">
        <v>0</v>
      </c>
      <c r="D38">
        <v>0</v>
      </c>
      <c r="E38">
        <v>0</v>
      </c>
      <c r="F38">
        <v>4.8</v>
      </c>
      <c r="H38">
        <v>81</v>
      </c>
      <c r="I38">
        <v>37</v>
      </c>
      <c r="L38">
        <f>COUNTIF(H:H,M38)</f>
        <v>1</v>
      </c>
      <c r="M38">
        <v>81</v>
      </c>
      <c r="N38">
        <v>42.163333333333298</v>
      </c>
      <c r="O38">
        <v>4.8</v>
      </c>
      <c r="Q38" t="s">
        <v>47</v>
      </c>
      <c r="R38" t="s">
        <v>48</v>
      </c>
      <c r="S38" t="s">
        <v>86</v>
      </c>
      <c r="T38">
        <v>83</v>
      </c>
    </row>
    <row r="39" spans="1:20" x14ac:dyDescent="0.25">
      <c r="A39">
        <v>0</v>
      </c>
      <c r="B39" t="s">
        <v>44</v>
      </c>
      <c r="C39">
        <v>0</v>
      </c>
      <c r="D39">
        <v>0</v>
      </c>
      <c r="E39">
        <v>0</v>
      </c>
      <c r="F39">
        <v>2.8333333333333299</v>
      </c>
      <c r="H39">
        <v>83</v>
      </c>
      <c r="I39">
        <v>38</v>
      </c>
      <c r="L39">
        <f>COUNTIF(H:H,M39)</f>
        <v>1</v>
      </c>
      <c r="M39">
        <v>83</v>
      </c>
      <c r="N39">
        <v>46.453333333333298</v>
      </c>
      <c r="O39">
        <v>2.8333333333333299</v>
      </c>
      <c r="Q39" t="s">
        <v>47</v>
      </c>
      <c r="R39" t="s">
        <v>48</v>
      </c>
      <c r="S39" t="s">
        <v>87</v>
      </c>
      <c r="T39">
        <v>85</v>
      </c>
    </row>
    <row r="40" spans="1:20" x14ac:dyDescent="0.25">
      <c r="A40">
        <v>0</v>
      </c>
      <c r="B40" t="s">
        <v>45</v>
      </c>
      <c r="C40">
        <v>0</v>
      </c>
      <c r="D40">
        <v>0</v>
      </c>
      <c r="E40">
        <v>0</v>
      </c>
      <c r="F40">
        <v>4.6500000000000004</v>
      </c>
      <c r="H40">
        <v>85</v>
      </c>
      <c r="I40">
        <v>39</v>
      </c>
      <c r="L40">
        <f>COUNTIF(H:H,M40)</f>
        <v>1</v>
      </c>
      <c r="M40">
        <v>85</v>
      </c>
      <c r="N40">
        <v>40.936666666666703</v>
      </c>
      <c r="O40">
        <v>4.6500000000000004</v>
      </c>
      <c r="Q40" t="s">
        <v>47</v>
      </c>
      <c r="R40" t="s">
        <v>48</v>
      </c>
      <c r="S40" t="s">
        <v>88</v>
      </c>
      <c r="T40">
        <v>90</v>
      </c>
    </row>
    <row r="41" spans="1:20" x14ac:dyDescent="0.25">
      <c r="A41">
        <v>0</v>
      </c>
      <c r="B41" t="s">
        <v>46</v>
      </c>
      <c r="C41">
        <v>0</v>
      </c>
      <c r="D41">
        <v>0</v>
      </c>
      <c r="E41">
        <v>0</v>
      </c>
      <c r="F41">
        <v>3.4666666666666699</v>
      </c>
      <c r="H41">
        <v>90</v>
      </c>
      <c r="I41">
        <v>40</v>
      </c>
      <c r="L41">
        <f>COUNTIF(H:H,M41)</f>
        <v>1</v>
      </c>
      <c r="M41">
        <v>90</v>
      </c>
      <c r="N41">
        <v>51.08</v>
      </c>
      <c r="O41">
        <v>3.4666666666666699</v>
      </c>
    </row>
    <row r="42" spans="1:20" x14ac:dyDescent="0.25">
      <c r="L42">
        <f>COUNTIF(H:H,M42)</f>
        <v>0</v>
      </c>
      <c r="M42">
        <v>4</v>
      </c>
      <c r="N42">
        <v>45.823333333333302</v>
      </c>
      <c r="O42">
        <v>2.5333333333333301</v>
      </c>
    </row>
    <row r="43" spans="1:20" x14ac:dyDescent="0.25">
      <c r="L43">
        <f>COUNTIF(H:H,M43)</f>
        <v>0</v>
      </c>
      <c r="M43">
        <v>5</v>
      </c>
      <c r="N43">
        <v>50.774999999999999</v>
      </c>
      <c r="O43">
        <v>6.7333333333333298</v>
      </c>
    </row>
    <row r="44" spans="1:20" x14ac:dyDescent="0.25">
      <c r="L44">
        <f>COUNTIF(H:H,M44)</f>
        <v>0</v>
      </c>
      <c r="M44">
        <v>6</v>
      </c>
      <c r="N44">
        <v>43.123333333333299</v>
      </c>
      <c r="O44">
        <v>0.3</v>
      </c>
    </row>
    <row r="45" spans="1:20" x14ac:dyDescent="0.25">
      <c r="L45">
        <f>COUNTIF(H:H,M45)</f>
        <v>0</v>
      </c>
      <c r="M45">
        <v>8</v>
      </c>
      <c r="N45">
        <v>47.483333333333299</v>
      </c>
      <c r="O45">
        <v>3.8666666666666698</v>
      </c>
    </row>
    <row r="46" spans="1:20" x14ac:dyDescent="0.25">
      <c r="L46">
        <f>COUNTIF(H:H,M46)</f>
        <v>0</v>
      </c>
      <c r="M46">
        <v>9</v>
      </c>
      <c r="N46">
        <v>49.87</v>
      </c>
      <c r="O46">
        <v>4.6666666666666696</v>
      </c>
    </row>
    <row r="47" spans="1:20" x14ac:dyDescent="0.25">
      <c r="L47">
        <f>COUNTIF(H:H,M47)</f>
        <v>0</v>
      </c>
      <c r="M47">
        <v>12</v>
      </c>
      <c r="N47">
        <v>46.27</v>
      </c>
      <c r="O47">
        <v>2.5</v>
      </c>
    </row>
    <row r="48" spans="1:20" x14ac:dyDescent="0.25">
      <c r="L48">
        <f>COUNTIF(H:H,M48)</f>
        <v>0</v>
      </c>
      <c r="M48">
        <v>16</v>
      </c>
      <c r="N48">
        <v>47.674999999999997</v>
      </c>
      <c r="O48">
        <v>4.125</v>
      </c>
    </row>
    <row r="49" spans="12:15" x14ac:dyDescent="0.25">
      <c r="L49">
        <f>COUNTIF(H:H,M49)</f>
        <v>0</v>
      </c>
      <c r="M49">
        <v>19</v>
      </c>
      <c r="N49">
        <v>53.05</v>
      </c>
      <c r="O49">
        <v>7.36</v>
      </c>
    </row>
    <row r="50" spans="12:15" x14ac:dyDescent="0.25">
      <c r="L50">
        <f>COUNTIF(H:H,M50)</f>
        <v>0</v>
      </c>
      <c r="M50">
        <v>20</v>
      </c>
      <c r="N50">
        <v>47.36</v>
      </c>
      <c r="O50">
        <v>8.3333333333333304</v>
      </c>
    </row>
    <row r="51" spans="12:15" x14ac:dyDescent="0.25">
      <c r="L51">
        <f>COUNTIF(H:H,M51)</f>
        <v>0</v>
      </c>
      <c r="M51">
        <v>24</v>
      </c>
      <c r="N51">
        <v>51.09</v>
      </c>
      <c r="O51">
        <v>5.06666666666667</v>
      </c>
    </row>
    <row r="52" spans="12:15" x14ac:dyDescent="0.25">
      <c r="L52">
        <f>COUNTIF(H:H,M52)</f>
        <v>0</v>
      </c>
      <c r="M52">
        <v>25</v>
      </c>
      <c r="N52">
        <v>45.515000000000001</v>
      </c>
      <c r="O52">
        <v>2.2000000000000002</v>
      </c>
    </row>
    <row r="53" spans="12:15" x14ac:dyDescent="0.25">
      <c r="L53">
        <f>COUNTIF(H:H,M53)</f>
        <v>0</v>
      </c>
      <c r="M53">
        <v>26</v>
      </c>
      <c r="N53">
        <v>50.286666666666697</v>
      </c>
      <c r="O53">
        <v>5.2666666666666702</v>
      </c>
    </row>
    <row r="54" spans="12:15" x14ac:dyDescent="0.25">
      <c r="L54">
        <f>COUNTIF(H:H,M54)</f>
        <v>0</v>
      </c>
      <c r="M54">
        <v>27</v>
      </c>
      <c r="N54">
        <v>40.503333333333302</v>
      </c>
      <c r="O54">
        <v>0.2</v>
      </c>
    </row>
    <row r="55" spans="12:15" x14ac:dyDescent="0.25">
      <c r="L55">
        <f>COUNTIF(H:H,M55)</f>
        <v>0</v>
      </c>
      <c r="M55">
        <v>29</v>
      </c>
      <c r="N55">
        <v>40.381999999999998</v>
      </c>
      <c r="O55">
        <v>1.25</v>
      </c>
    </row>
    <row r="56" spans="12:15" x14ac:dyDescent="0.25">
      <c r="L56">
        <f>COUNTIF(H:H,M56)</f>
        <v>0</v>
      </c>
      <c r="M56">
        <v>33</v>
      </c>
      <c r="N56">
        <v>50.8066666666667</v>
      </c>
      <c r="O56">
        <v>3</v>
      </c>
    </row>
    <row r="57" spans="12:15" x14ac:dyDescent="0.25">
      <c r="L57">
        <f>COUNTIF(H:H,M57)</f>
        <v>0</v>
      </c>
      <c r="M57">
        <v>36</v>
      </c>
      <c r="N57">
        <v>50.311666666666703</v>
      </c>
      <c r="O57">
        <v>2.9</v>
      </c>
    </row>
    <row r="58" spans="12:15" x14ac:dyDescent="0.25">
      <c r="L58">
        <f>COUNTIF(H:H,M58)</f>
        <v>0</v>
      </c>
      <c r="M58">
        <v>42</v>
      </c>
      <c r="N58">
        <v>40.773333333333298</v>
      </c>
      <c r="O58">
        <v>4.2</v>
      </c>
    </row>
    <row r="59" spans="12:15" x14ac:dyDescent="0.25">
      <c r="L59">
        <f>COUNTIF(H:H,M59)</f>
        <v>0</v>
      </c>
      <c r="M59">
        <v>45</v>
      </c>
      <c r="N59">
        <v>41.511666666666699</v>
      </c>
      <c r="O59">
        <v>1.98</v>
      </c>
    </row>
    <row r="60" spans="12:15" x14ac:dyDescent="0.25">
      <c r="L60">
        <f>COUNTIF(H:H,M60)</f>
        <v>0</v>
      </c>
      <c r="M60">
        <v>50</v>
      </c>
      <c r="N60">
        <v>41.733333333333299</v>
      </c>
      <c r="O60">
        <v>3.93333333333333</v>
      </c>
    </row>
    <row r="61" spans="12:15" x14ac:dyDescent="0.25">
      <c r="L61">
        <f>COUNTIF(H:H,M61)</f>
        <v>0</v>
      </c>
      <c r="M61">
        <v>52</v>
      </c>
      <c r="N61">
        <v>41.85</v>
      </c>
      <c r="O61">
        <v>1.6</v>
      </c>
    </row>
    <row r="62" spans="12:15" x14ac:dyDescent="0.25">
      <c r="L62">
        <f>COUNTIF(H:H,M62)</f>
        <v>0</v>
      </c>
      <c r="M62">
        <v>53</v>
      </c>
      <c r="N62">
        <v>42.593333333333298</v>
      </c>
      <c r="O62">
        <v>2.5499999999999998</v>
      </c>
    </row>
    <row r="63" spans="12:15" x14ac:dyDescent="0.25">
      <c r="L63">
        <f>COUNTIF(H:H,M63)</f>
        <v>0</v>
      </c>
      <c r="M63">
        <v>61</v>
      </c>
      <c r="N63">
        <v>43.18</v>
      </c>
      <c r="O63">
        <v>2.8</v>
      </c>
    </row>
    <row r="64" spans="12:15" x14ac:dyDescent="0.25">
      <c r="L64">
        <f>COUNTIF(H:H,M64)</f>
        <v>0</v>
      </c>
      <c r="M64">
        <v>63</v>
      </c>
      <c r="N64">
        <v>61.96</v>
      </c>
      <c r="O64">
        <v>1.5333333333333301</v>
      </c>
    </row>
    <row r="65" spans="12:15" x14ac:dyDescent="0.25">
      <c r="L65">
        <f>COUNTIF(H:H,M65)</f>
        <v>0</v>
      </c>
      <c r="M65">
        <v>65</v>
      </c>
      <c r="N65">
        <v>51.953333333333298</v>
      </c>
      <c r="O65">
        <v>2.3333333333333299</v>
      </c>
    </row>
    <row r="66" spans="12:15" x14ac:dyDescent="0.25">
      <c r="L66">
        <f>COUNTIF(H:H,M66)</f>
        <v>0</v>
      </c>
      <c r="M66">
        <v>68</v>
      </c>
      <c r="N66">
        <v>48.91</v>
      </c>
      <c r="O66" t="s">
        <v>1</v>
      </c>
    </row>
    <row r="67" spans="12:15" x14ac:dyDescent="0.25">
      <c r="L67">
        <f>COUNTIF(H:H,M67)</f>
        <v>0</v>
      </c>
      <c r="M67">
        <v>69</v>
      </c>
      <c r="N67">
        <v>46.683333333333302</v>
      </c>
      <c r="O67">
        <v>0.92500000000000004</v>
      </c>
    </row>
    <row r="68" spans="12:15" x14ac:dyDescent="0.25">
      <c r="L68">
        <f>COUNTIF(H:H,M68)</f>
        <v>0</v>
      </c>
      <c r="M68">
        <v>72</v>
      </c>
      <c r="N68">
        <v>50.66</v>
      </c>
      <c r="O68">
        <v>4.4666666666666703</v>
      </c>
    </row>
    <row r="69" spans="12:15" x14ac:dyDescent="0.25">
      <c r="L69">
        <f>COUNTIF(H:H,M69)</f>
        <v>0</v>
      </c>
      <c r="M69">
        <v>73</v>
      </c>
      <c r="N69">
        <v>39.423333333333296</v>
      </c>
      <c r="O69">
        <v>0.97499999999999998</v>
      </c>
    </row>
    <row r="70" spans="12:15" x14ac:dyDescent="0.25">
      <c r="L70">
        <f>COUNTIF(H:H,M70)</f>
        <v>0</v>
      </c>
      <c r="M70">
        <v>75</v>
      </c>
      <c r="N70">
        <v>45.2</v>
      </c>
      <c r="O70">
        <v>2.6666666666666701</v>
      </c>
    </row>
    <row r="71" spans="12:15" x14ac:dyDescent="0.25">
      <c r="L71">
        <f>COUNTIF(H:H,M71)</f>
        <v>0</v>
      </c>
      <c r="M71">
        <v>76</v>
      </c>
      <c r="N71">
        <v>56.553333333333299</v>
      </c>
      <c r="O71">
        <v>2.0249999999999999</v>
      </c>
    </row>
    <row r="72" spans="12:15" x14ac:dyDescent="0.25">
      <c r="L72">
        <f>COUNTIF(H:H,M72)</f>
        <v>0</v>
      </c>
      <c r="M72">
        <v>77</v>
      </c>
      <c r="N72">
        <v>40.61</v>
      </c>
      <c r="O72">
        <v>1.6</v>
      </c>
    </row>
    <row r="73" spans="12:15" x14ac:dyDescent="0.25">
      <c r="L73">
        <f>COUNTIF(H:H,M73)</f>
        <v>0</v>
      </c>
      <c r="M73">
        <v>78</v>
      </c>
      <c r="N73">
        <v>51.4375</v>
      </c>
      <c r="O73">
        <v>2.1333333333333302</v>
      </c>
    </row>
    <row r="74" spans="12:15" x14ac:dyDescent="0.25">
      <c r="L74">
        <f>COUNTIF(H:H,M74)</f>
        <v>0</v>
      </c>
      <c r="M74">
        <v>82</v>
      </c>
      <c r="N74">
        <v>46.1933333333333</v>
      </c>
      <c r="O74">
        <v>2.2000000000000002</v>
      </c>
    </row>
    <row r="75" spans="12:15" x14ac:dyDescent="0.25">
      <c r="L75">
        <f>COUNTIF(H:H,M75)</f>
        <v>0</v>
      </c>
      <c r="M75">
        <v>84</v>
      </c>
      <c r="N75">
        <v>45.563333333333297</v>
      </c>
      <c r="O75">
        <v>2.93333333333333</v>
      </c>
    </row>
    <row r="76" spans="12:15" x14ac:dyDescent="0.25">
      <c r="L76">
        <f>COUNTIF(H:H,M76)</f>
        <v>0</v>
      </c>
      <c r="M76">
        <v>86</v>
      </c>
      <c r="N76">
        <v>53.733333333333299</v>
      </c>
      <c r="O76">
        <v>1.9</v>
      </c>
    </row>
    <row r="77" spans="12:15" x14ac:dyDescent="0.25">
      <c r="L77">
        <f>COUNTIF(H:H,M77)</f>
        <v>0</v>
      </c>
      <c r="M77">
        <v>88</v>
      </c>
      <c r="N77">
        <v>46.86</v>
      </c>
      <c r="O77">
        <v>3.7333333333333298</v>
      </c>
    </row>
    <row r="78" spans="12:15" x14ac:dyDescent="0.25">
      <c r="L78">
        <f>COUNTIF(H:H,M78)</f>
        <v>0</v>
      </c>
      <c r="M78">
        <v>89</v>
      </c>
      <c r="N78">
        <v>50.87</v>
      </c>
      <c r="O78">
        <v>4.7333333333333298</v>
      </c>
    </row>
    <row r="79" spans="12:15" x14ac:dyDescent="0.25">
      <c r="L79">
        <f>COUNTIF(H:H,M79)</f>
        <v>0</v>
      </c>
      <c r="M79">
        <v>92</v>
      </c>
      <c r="N79">
        <v>38.496666666666698</v>
      </c>
      <c r="O79">
        <v>3.06666666666667</v>
      </c>
    </row>
    <row r="80" spans="12:15" x14ac:dyDescent="0.25">
      <c r="L80">
        <f>COUNTIF(H:H,M80)</f>
        <v>0</v>
      </c>
      <c r="M80">
        <v>93</v>
      </c>
      <c r="N80">
        <v>51.19</v>
      </c>
      <c r="O80">
        <v>10.3333333333333</v>
      </c>
    </row>
    <row r="81" spans="12:15" x14ac:dyDescent="0.25">
      <c r="L81">
        <f>COUNTIF(H:H,M81)</f>
        <v>0</v>
      </c>
      <c r="M81">
        <v>11</v>
      </c>
      <c r="N81">
        <v>40.520000000000003</v>
      </c>
      <c r="O81">
        <v>2.15</v>
      </c>
    </row>
    <row r="82" spans="12:15" x14ac:dyDescent="0.25">
      <c r="L82">
        <f>COUNTIF(H:H,M82)</f>
        <v>0</v>
      </c>
      <c r="M82">
        <v>15</v>
      </c>
      <c r="N82">
        <v>47.296666666666702</v>
      </c>
      <c r="O82">
        <v>3.6</v>
      </c>
    </row>
    <row r="83" spans="12:15" x14ac:dyDescent="0.25">
      <c r="L83">
        <f>COUNTIF(H:H,M83)</f>
        <v>0</v>
      </c>
      <c r="M83">
        <v>22</v>
      </c>
      <c r="N83">
        <v>39.7366666666667</v>
      </c>
      <c r="O83">
        <v>4.1666666666666696</v>
      </c>
    </row>
    <row r="84" spans="12:15" x14ac:dyDescent="0.25">
      <c r="L84">
        <f>COUNTIF(H:H,M84)</f>
        <v>0</v>
      </c>
      <c r="M84">
        <v>23</v>
      </c>
      <c r="N84">
        <v>50.7633333333333</v>
      </c>
      <c r="O84">
        <v>3.2333333333333298</v>
      </c>
    </row>
    <row r="85" spans="12:15" x14ac:dyDescent="0.25">
      <c r="L85">
        <f>COUNTIF(H:H,M85)</f>
        <v>0</v>
      </c>
      <c r="M85">
        <v>31</v>
      </c>
      <c r="N85">
        <v>46.463333333333303</v>
      </c>
      <c r="O85">
        <v>1.05</v>
      </c>
    </row>
    <row r="86" spans="12:15" x14ac:dyDescent="0.25">
      <c r="L86">
        <f>COUNTIF(H:H,M86)</f>
        <v>0</v>
      </c>
      <c r="M86">
        <v>34</v>
      </c>
      <c r="N86">
        <v>54.786000000000001</v>
      </c>
      <c r="O86">
        <v>4.1749999999999998</v>
      </c>
    </row>
    <row r="87" spans="12:15" x14ac:dyDescent="0.25">
      <c r="L87">
        <f>COUNTIF(H:H,M87)</f>
        <v>0</v>
      </c>
      <c r="M87">
        <v>35</v>
      </c>
      <c r="N87">
        <v>46.686666666666703</v>
      </c>
      <c r="O87">
        <v>3.1666666666666701</v>
      </c>
    </row>
    <row r="88" spans="12:15" x14ac:dyDescent="0.25">
      <c r="L88">
        <f>COUNTIF(H:H,M88)</f>
        <v>0</v>
      </c>
      <c r="M88">
        <v>40</v>
      </c>
      <c r="N88">
        <v>46.585000000000001</v>
      </c>
      <c r="O88">
        <v>4.7249999999999996</v>
      </c>
    </row>
    <row r="89" spans="12:15" x14ac:dyDescent="0.25">
      <c r="L89">
        <f>COUNTIF(H:H,M89)</f>
        <v>0</v>
      </c>
      <c r="M89">
        <v>43</v>
      </c>
      <c r="N89">
        <v>44.396666666666697</v>
      </c>
      <c r="O89">
        <v>4.4666666666666703</v>
      </c>
    </row>
    <row r="90" spans="12:15" x14ac:dyDescent="0.25">
      <c r="L90">
        <f>COUNTIF(H:H,M90)</f>
        <v>0</v>
      </c>
      <c r="M90">
        <v>46</v>
      </c>
      <c r="N90">
        <v>33.7366666666667</v>
      </c>
      <c r="O90">
        <v>1.3333333333333299</v>
      </c>
    </row>
    <row r="91" spans="12:15" x14ac:dyDescent="0.25">
      <c r="L91">
        <f>COUNTIF(H:H,M91)</f>
        <v>0</v>
      </c>
      <c r="M91">
        <v>49</v>
      </c>
      <c r="N91">
        <v>50.02</v>
      </c>
      <c r="O91">
        <v>1.6</v>
      </c>
    </row>
    <row r="92" spans="12:15" x14ac:dyDescent="0.25">
      <c r="L92">
        <f>COUNTIF(H:H,M92)</f>
        <v>0</v>
      </c>
      <c r="M92">
        <v>55</v>
      </c>
      <c r="N92">
        <v>46.886666666666699</v>
      </c>
      <c r="O92">
        <v>4.1333333333333302</v>
      </c>
    </row>
    <row r="93" spans="12:15" x14ac:dyDescent="0.25">
      <c r="L93">
        <f>COUNTIF(H:H,M93)</f>
        <v>0</v>
      </c>
      <c r="M93">
        <v>87</v>
      </c>
      <c r="N93">
        <v>52.9433333333333</v>
      </c>
      <c r="O93">
        <v>6.4666666666666703</v>
      </c>
    </row>
    <row r="94" spans="12:15" x14ac:dyDescent="0.25">
      <c r="L94">
        <f>COUNTIF(H:H,M94)</f>
        <v>0</v>
      </c>
      <c r="M94">
        <v>91</v>
      </c>
      <c r="N94">
        <v>37.49</v>
      </c>
      <c r="O94">
        <v>1.1000000000000001</v>
      </c>
    </row>
    <row r="95" spans="12:15" x14ac:dyDescent="0.25">
      <c r="L95">
        <f>COUNTIF(H:H,M95)</f>
        <v>0</v>
      </c>
      <c r="M95">
        <v>94</v>
      </c>
      <c r="N95">
        <v>42.266666666666701</v>
      </c>
      <c r="O95">
        <v>2.7</v>
      </c>
    </row>
    <row r="96" spans="12:15" x14ac:dyDescent="0.25">
      <c r="L96">
        <f>COUNTIF(H:H,M96)</f>
        <v>0</v>
      </c>
      <c r="M96">
        <v>95</v>
      </c>
      <c r="N96">
        <v>40.983333333333299</v>
      </c>
      <c r="O96">
        <v>3.5</v>
      </c>
    </row>
    <row r="97" spans="12:15" x14ac:dyDescent="0.25">
      <c r="L97">
        <f>COUNTIF(H:H,M97)</f>
        <v>0</v>
      </c>
      <c r="M97">
        <v>96</v>
      </c>
      <c r="N97">
        <v>45.765000000000001</v>
      </c>
      <c r="O97">
        <v>0.12</v>
      </c>
    </row>
  </sheetData>
  <sortState xmlns:xlrd2="http://schemas.microsoft.com/office/spreadsheetml/2017/richdata2" ref="A2:I103">
    <sortCondition ref="I2:I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Rifkin</dc:creator>
  <cp:lastModifiedBy>Joanna Rifkin</cp:lastModifiedBy>
  <dcterms:created xsi:type="dcterms:W3CDTF">2023-04-25T13:05:14Z</dcterms:created>
  <dcterms:modified xsi:type="dcterms:W3CDTF">2023-04-25T19:34:12Z</dcterms:modified>
</cp:coreProperties>
</file>