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erli\"/>
    </mc:Choice>
  </mc:AlternateContent>
  <xr:revisionPtr revIDLastSave="0" documentId="11_9CAAB89F380B62201D1ED50694BEE2ADF9C06892" xr6:coauthVersionLast="45" xr6:coauthVersionMax="45" xr10:uidLastSave="{00000000-0000-0000-0000-000000000000}"/>
  <bookViews>
    <workbookView xWindow="0" yWindow="0" windowWidth="28800" windowHeight="12300" firstSheet="5" activeTab="5" xr2:uid="{00000000-000D-0000-FFFF-FFFF00000000}"/>
  </bookViews>
  <sheets>
    <sheet name="Plano completo" sheetId="2" r:id="rId1"/>
    <sheet name="classificação" sheetId="3" r:id="rId2"/>
    <sheet name="Riscos" sheetId="1" r:id="rId3"/>
    <sheet name="Planilha1" sheetId="4" r:id="rId4"/>
    <sheet name="Mapa de Conhecimento Técnico" sheetId="5" r:id="rId5"/>
    <sheet name="Plano de ação" sheetId="6" r:id="rId6"/>
  </sheets>
  <definedNames>
    <definedName name="_xlnm._FilterDatabase" localSheetId="1" hidden="1">classificação!$B$3:$O$3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5" l="1"/>
  <c r="F4" i="4" l="1"/>
  <c r="F5" i="4"/>
  <c r="F6" i="4"/>
  <c r="F7" i="4"/>
  <c r="F8" i="4"/>
  <c r="F9" i="4"/>
  <c r="F3" i="4"/>
  <c r="C14" i="5"/>
  <c r="D14" i="5"/>
  <c r="F14" i="5"/>
  <c r="E14" i="5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 l="1"/>
  <c r="G6" i="1"/>
  <c r="G7" i="1"/>
  <c r="G4" i="1"/>
</calcChain>
</file>

<file path=xl/sharedStrings.xml><?xml version="1.0" encoding="utf-8"?>
<sst xmlns="http://schemas.openxmlformats.org/spreadsheetml/2006/main" count="291" uniqueCount="149">
  <si>
    <t>Categoria</t>
  </si>
  <si>
    <t>ID</t>
  </si>
  <si>
    <t>Ameaça</t>
  </si>
  <si>
    <t>Plano de Ação</t>
  </si>
  <si>
    <t>Software</t>
  </si>
  <si>
    <t>Falha ao identificar as barreiras do software -  não atende as necessidades do projeto</t>
  </si>
  <si>
    <t>- Os softwares a serem usados deverão ser instalados e testados previamente_x000D_
- Identificar as necessidades reais do projeto e verificar as possiveis adaptaçõees existentes neste software _x000D_
- Realiza a tarefa em outra ferramenta compativel</t>
  </si>
  <si>
    <t>https://www.devmedia.com.br/desenvolvimento-de-jogos-como-documentar-seu-codigo/29565</t>
  </si>
  <si>
    <t>Componentes previstos podem não estar adequados/ajustados as necessidades do projeto</t>
  </si>
  <si>
    <t>- Avaliar a real necessidade deste componente podendo então readequa-lo ou trocá-lo</t>
  </si>
  <si>
    <t>Solução técnica planejada parece não ser viável de ser implementada</t>
  </si>
  <si>
    <t>- Identificar se a necessidade de  alterar  caracteristicas do projeto pode afetar outras funcionalidades
- Verificar se existem outras soluções que gerem menos ou nenhum impacto no resultado final</t>
  </si>
  <si>
    <t>Mal funcionamento do Software</t>
  </si>
  <si>
    <t>- Os softwares a serem usados deverão ser instalados previamente_x000D_
- Realizar a reinstalação_x000D_
- Fazer o uso de softwares similares_x000D_
- Identificar o que causou e reparar para que não ocorra novamente</t>
  </si>
  <si>
    <t>Comunicação</t>
  </si>
  <si>
    <t>Baixo engajamento por parte dos envolvidos no projeto</t>
  </si>
  <si>
    <t>- Reforçar a necessidade do comprometimento de todos para a conclusão do projeto</t>
  </si>
  <si>
    <t>Atrasos em processos de comunicação</t>
  </si>
  <si>
    <t>- Todas as informações serão disponibilizadas no GDD e salvas na pasta do projeto_x000D_
- Dúvidas deverão ser sanadas na reunião diária ou nas ferramentas disponiveis de comunicação</t>
  </si>
  <si>
    <t>Partes envolvidas não cientes dos desafios do projeto</t>
  </si>
  <si>
    <t>- Todos os envolvidos deverão conhecer o GDD e implementá-lo</t>
  </si>
  <si>
    <t>Falta de priorização das funcionalidades/necessidades/características do produto</t>
  </si>
  <si>
    <t>- As prioridades deverão ser listadas e inseridas no cronograma _x000D_
- As tarefas deverão ser listadas conforme seu grau de importância</t>
  </si>
  <si>
    <t>Responsabilidades da equipe do projeto não delineadas</t>
  </si>
  <si>
    <t>- O projeto será divido em 3 partes ( Documentação, Design e Lógica de programação) e cada membro será responsavel por "encabeçar" uma parte do projeto_x000D_
- Cada integrante deverá seguir o cronograma segundo seu escopo, nas reuniões diárias poderá pedir auxílio aos demais em atividades específicas</t>
  </si>
  <si>
    <t>Desconhecimento de algumas funcionalidades do projeto</t>
  </si>
  <si>
    <t>- Consultar o GDD, caso não haja uma descrição clara os membros do grupo  podem definir na reunião diária</t>
  </si>
  <si>
    <t>Escopo</t>
  </si>
  <si>
    <t>Partes interessadas não envolvidas na definição de escopo</t>
  </si>
  <si>
    <t>- Reuniões diárias para equalizar as informações</t>
  </si>
  <si>
    <t>Escopo muda constantemente</t>
  </si>
  <si>
    <t>- O escopo deve ser definido no inicio do projeto e inserido no GDD, alterações deveram ser discutidas previamente e aceitas de comum acordo._x000D_
-Avaliar os impactos que estas alterações poderam causar no cronograma
- Revisar o GDD
- Avaliar se essas mudanças serão benéficas ao projeto e ao grupo</t>
  </si>
  <si>
    <t>- O escopo deve ser definido no inicio do projeto e inserido no GDD, alterações deveram ser discutidas previamente e aceitas de comum acordo.
-Avaliar os impactos que estas alterações poderam causar no cronograma
- Revisar o GDD
- Avaliar se essas mudanças serão benéficas ao projeto e ao grupo</t>
  </si>
  <si>
    <t>Gestão</t>
  </si>
  <si>
    <t>Complexidade do projeto não mensurada</t>
  </si>
  <si>
    <t>- Escopo deve ser realista e dentro das limitações do grupo_x000D_
- Projeto será entregue na fase beta
- Pedir auxilio aos docentes</t>
  </si>
  <si>
    <t>Falta de coordenação entre projetos dependentes</t>
  </si>
  <si>
    <t>- Seguir o GDD e o cronograma das atividades evitando realizar tarefas paralelas que necessitem da conclusão de outras anteriores</t>
  </si>
  <si>
    <t>Negócio</t>
  </si>
  <si>
    <t>Falta de interesse do público no produto</t>
  </si>
  <si>
    <t xml:space="preserve">- Implementar um trabalho de marketing </t>
  </si>
  <si>
    <t>Gestão de Configuração</t>
  </si>
  <si>
    <t>Perda de documentos do projeto (documentação, produto,fontes e sub-produtos)</t>
  </si>
  <si>
    <t> - Realizar backup diário</t>
  </si>
  <si>
    <t>Perda/Roubo/Sabotagem do código fonte</t>
  </si>
  <si>
    <t>- Ao final do dia, todos as tarefas realizadas deverão ser salvas no GitLab e apagadas do desktop_x000D_
- Evitar divulgar informações importantes para outros grupos</t>
  </si>
  <si>
    <t>Prazo</t>
  </si>
  <si>
    <t>Morosidade pode impactar na validação de produtos e sub-produtos</t>
  </si>
  <si>
    <t>- Cada tarefa deve ser implementada conforme especificações detalhadas no GDD
- Priorizar comandos do personagem principal, dos inimigos principais.</t>
  </si>
  <si>
    <t>Morosidade na definição do escopo</t>
  </si>
  <si>
    <t> - O escopo deverá ser definido no primeiro sprint e inserido no GDD</t>
  </si>
  <si>
    <t>Atraso na completude dos marcos (sprites) de projeto</t>
  </si>
  <si>
    <t xml:space="preserve"> - Utilizar metodologia Scrum para gestão e planejamento_x000D_
- Reuniões diárias para antecipar possiveis problemas de atraso
- Realizar tarefas fora do horário estipulado</t>
  </si>
  <si>
    <t>Retrabalhos com produção de dados e imagens</t>
  </si>
  <si>
    <t>- Seguir o que foi planejado no GDD
- Trabalhar com ferramentas como diagramas, modelagem, ... para ilustrar melhor o que se pede e não causar conflitos de idéias</t>
  </si>
  <si>
    <t>Infraestrutura indisponível/manutenções sem aviso/queda de energia</t>
  </si>
  <si>
    <t xml:space="preserve"> - Realizar tarefas que não dependa somente da ferramenta indisponivel no momento
 - Utilizar o tempo para realizar reunião de andamento do projeto</t>
  </si>
  <si>
    <t>Eventos de terceiros (Feriados/Palestras/Gincanas)</t>
  </si>
  <si>
    <t>- Fazer o planejamento com base no calendario escolar disponibilizado pela escola
- Realizar as tarefas fora do horário estabelecido</t>
  </si>
  <si>
    <t>Qualidade</t>
  </si>
  <si>
    <t>Defeitos no software (bugs) podem não ser detectados até a sua implementação</t>
  </si>
  <si>
    <t>- Todo sistema deverá passar pela equipe de testes e possiveis bug's sanados
- O jogo deverá ser testado por todos os integrantes</t>
  </si>
  <si>
    <t>Alta taxa de defeitos encontrados durante a homologação do jogo pelo owner</t>
  </si>
  <si>
    <t>- O jogo deverá ser testado por todos os membros da equipe
- Uma versão beta será disponibilizada para um numero pequeno de usuários convidados para encontrar erros e sugerir melhorias</t>
  </si>
  <si>
    <t>Qualidade do jogo não atinge a expectativa</t>
  </si>
  <si>
    <t> - O Jogo finalizado deve  seguir as diretrizes do GDD assim as chances de não atingir as expectativas serão menores</t>
  </si>
  <si>
    <t>Recursos Humanos</t>
  </si>
  <si>
    <t>Indisponibilidade da equipe de projeto</t>
  </si>
  <si>
    <t>- Realizar as tarefas designadas a ele fora do horário estipulado, para não atrasar o cronograma</t>
  </si>
  <si>
    <t>Saida de pessoa chave da equipe do projeto</t>
  </si>
  <si>
    <t>- Redistribuir as tarefas desse membro para o restante da equipe</t>
  </si>
  <si>
    <t>Subestimar a necessidade de algum tipo de treinamento necessario as envolvidos do projeto</t>
  </si>
  <si>
    <t xml:space="preserve">- Rodar mapa de conhecimento técnico com o time;- Alinhar todas as informações de forma que os escopos estejam definidos e as necessidades de treinamento sejam identificadas no inicio do ciclo.
- Para ferramentas desconhecidas como o Unity será necessário treinamentos entre membros da equipe 
- Assistir a  video aulas
</t>
  </si>
  <si>
    <t>Superalocação de algum integrante em atividades do projeto (excesso de carga)</t>
  </si>
  <si>
    <t>- Distribuir as cargas conforme estipulado no cronograma
- Verificar atividades dos outros membos da equipe e reorganizá-las em reuniões diárias</t>
  </si>
  <si>
    <t>Equipe inexperiente devido a complexidade do projeto</t>
  </si>
  <si>
    <t>- Assistir a aulas e tutorias on-line
- Requerer auxilio dos docentes
- Consultar, livros, artigos e demais ferramentas de apoio
- Consultar outros membos da equipe</t>
  </si>
  <si>
    <t>Desentendimento entre membros da equipe</t>
  </si>
  <si>
    <t>- Reunião entre todos os membros para entender o motivo e avaliar formas de neutralizar ou finalizar o problema
- Buscar auxilio dos docentes</t>
  </si>
  <si>
    <t>Equipe do projeto dispersa/falta de entrosamento entre membros</t>
  </si>
  <si>
    <t>- Reunião de entrosamento no inicio do projeto</t>
  </si>
  <si>
    <t>Requisitos</t>
  </si>
  <si>
    <t>Necessidade de Interface do sistema negligenciada</t>
  </si>
  <si>
    <t>- Verificar a necessidade e implementar no GDD</t>
  </si>
  <si>
    <t>Hardware/equipamento disponível não esta adequado as necessidades técnica do projeto</t>
  </si>
  <si>
    <t xml:space="preserve">- Fazer a troca </t>
  </si>
  <si>
    <t xml:space="preserve">- Rodar mapa de conhecimento técnico (anexo) com o time;
- Alinhar todas as informações de forma que os escopos estejam definidos e as necessidades de treinamento sejam identificadas no inicio do ciclo.
- Para ferramentas desconhecidas como o Unity será necessário treinamentos entre membros da equipe 
- Assistir a  video aulas
</t>
  </si>
  <si>
    <t>Escopo  não-funcional não foi documentado ou não foi detalhado</t>
  </si>
  <si>
    <t>- Escopo deve ser feito e documentado, caso seja necessário, atualizá-lo</t>
  </si>
  <si>
    <t>Níveis de Risco</t>
  </si>
  <si>
    <t>Probabilidade</t>
  </si>
  <si>
    <t>Impacto</t>
  </si>
  <si>
    <t>Estratégia</t>
  </si>
  <si>
    <t>Risco</t>
  </si>
  <si>
    <t>Nível</t>
  </si>
  <si>
    <t>Mitigar</t>
  </si>
  <si>
    <t>Impossivel</t>
  </si>
  <si>
    <t>Muito Leve</t>
  </si>
  <si>
    <t>Aceitar</t>
  </si>
  <si>
    <t>Pouco Provável</t>
  </si>
  <si>
    <t>Leve</t>
  </si>
  <si>
    <t>Eliminar</t>
  </si>
  <si>
    <t>Provavel</t>
  </si>
  <si>
    <t>Moderado</t>
  </si>
  <si>
    <t>Transferir</t>
  </si>
  <si>
    <t>Muito Provavel</t>
  </si>
  <si>
    <t xml:space="preserve">Sério </t>
  </si>
  <si>
    <t>Altamente Provavel</t>
  </si>
  <si>
    <t>Crítico</t>
  </si>
  <si>
    <t>TABELA DE RISCOS</t>
  </si>
  <si>
    <t>Falha ao verificar as barreiras do software</t>
  </si>
  <si>
    <t>Solução tecnica planejada parece não ser viável de ser implementada</t>
  </si>
  <si>
    <t>Mal Funcionamento do Software</t>
  </si>
  <si>
    <t>Falta de priorização das funcionalidades/necessidades/caracteristicas do produto</t>
  </si>
  <si>
    <t>Desconhecimento de algumas funções do projeto</t>
  </si>
  <si>
    <t>Falta de interesse do publico</t>
  </si>
  <si>
    <t>Infraestrutura frequentemente indisponivel/manutenções sem aviso/queda de energia</t>
  </si>
  <si>
    <t>Eventos de Terceiros (Feriados/Palestras/Gincanas)</t>
  </si>
  <si>
    <t>Hardware/Equipamento disponivel não esta adequado as necessidade tecnica do projeto</t>
  </si>
  <si>
    <t>Escopo não-funcional não foi documentado ou não foi detalhado</t>
  </si>
  <si>
    <t>Plano</t>
  </si>
  <si>
    <t>Integrante a menos - Time incompleto</t>
  </si>
  <si>
    <t>Remanejamento de pessoa para o time</t>
  </si>
  <si>
    <t>Infraestrutra de desenvolvimento (integrantes não tem equipamento para desenvolver fora do horário)</t>
  </si>
  <si>
    <t>Falta de experiência e conhecimento em desenolvimento com algumas tecnologias (Unity, Gimp, ...)</t>
  </si>
  <si>
    <t>Rodar mapa de conhecimento técnico com o time;</t>
  </si>
  <si>
    <t>Priorização de atividades (inexperiência na gestão de priorizações)</t>
  </si>
  <si>
    <t>Fazer estimativa macro, priorizar as ativiades e cortar escopo caso seja necessário</t>
  </si>
  <si>
    <t>Alto índice de retrabalho</t>
  </si>
  <si>
    <t>Treinamento, alinhamentos, etc.
- Assistir a aulas e tutorias on-line
- Requerer auxilio dos docentes
- Consultar, livros, artigos e demais ferramentas de apoio</t>
  </si>
  <si>
    <t>Falta profissional da área de qualidade (QA)</t>
  </si>
  <si>
    <t>Anexo 01. Mapa de Conhecimento Técnico</t>
  </si>
  <si>
    <t>Mapa de Conhecimento Técnico</t>
  </si>
  <si>
    <t>Nivel de  Conhecimento</t>
  </si>
  <si>
    <t>Conheço</t>
  </si>
  <si>
    <t>Desenvolvedor</t>
  </si>
  <si>
    <t>Ferramenta</t>
  </si>
  <si>
    <t>Conheço Parcialmente</t>
  </si>
  <si>
    <t>Unity</t>
  </si>
  <si>
    <t>Visual Studio</t>
  </si>
  <si>
    <t>Gimp</t>
  </si>
  <si>
    <t>Normas Técnicas</t>
  </si>
  <si>
    <t>Documentação</t>
  </si>
  <si>
    <t>Desconheço</t>
  </si>
  <si>
    <t>João Meneses</t>
  </si>
  <si>
    <t>Ricardo Souza</t>
  </si>
  <si>
    <t>Zerli de Lima</t>
  </si>
  <si>
    <t>Total</t>
  </si>
  <si>
    <t>Obs: Total inferior a 1 necessita o treinamento na ferramenta.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</si>
</sst>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Open Sans"/>
      <charset val="1"/>
    </font>
    <font>
      <b/>
      <sz val="12"/>
      <color rgb="FF333333"/>
      <name val="Open Sans"/>
      <charset val="1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3" borderId="2" xfId="0" applyFill="1" applyBorder="1" applyAlignment="1">
      <alignment horizontal="center" vertical="center"/>
    </xf>
    <xf numFmtId="49" fontId="0" fillId="0" borderId="0" xfId="0" applyNumberFormat="1"/>
    <xf numFmtId="49" fontId="0" fillId="3" borderId="2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22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49" fontId="0" fillId="0" borderId="28" xfId="0" applyNumberFormat="1" applyBorder="1" applyAlignment="1">
      <alignment wrapText="1"/>
    </xf>
    <xf numFmtId="49" fontId="0" fillId="0" borderId="29" xfId="0" applyNumberFormat="1" applyBorder="1" applyAlignment="1">
      <alignment wrapText="1"/>
    </xf>
    <xf numFmtId="49" fontId="0" fillId="0" borderId="30" xfId="0" applyNumberFormat="1" applyBorder="1" applyAlignment="1">
      <alignment wrapText="1"/>
    </xf>
    <xf numFmtId="49" fontId="0" fillId="0" borderId="29" xfId="0" applyNumberFormat="1" applyBorder="1"/>
    <xf numFmtId="49" fontId="0" fillId="0" borderId="28" xfId="0" applyNumberFormat="1" applyBorder="1"/>
    <xf numFmtId="49" fontId="6" fillId="0" borderId="28" xfId="0" applyNumberFormat="1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29" xfId="0" applyNumberFormat="1" applyBorder="1" applyAlignment="1">
      <alignment vertical="center" wrapText="1"/>
    </xf>
    <xf numFmtId="49" fontId="0" fillId="0" borderId="28" xfId="0" applyNumberFormat="1" applyBorder="1" applyAlignment="1">
      <alignment vertical="center" wrapText="1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6" fillId="0" borderId="30" xfId="0" applyNumberFormat="1" applyFont="1" applyBorder="1" applyAlignment="1">
      <alignment vertical="center" wrapText="1"/>
    </xf>
    <xf numFmtId="49" fontId="6" fillId="0" borderId="29" xfId="0" applyNumberFormat="1" applyFon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0" fillId="0" borderId="37" xfId="0" applyBorder="1" applyAlignment="1">
      <alignment vertical="center"/>
    </xf>
    <xf numFmtId="49" fontId="0" fillId="0" borderId="30" xfId="0" applyNumberFormat="1" applyBorder="1" applyAlignment="1">
      <alignment vertical="center"/>
    </xf>
    <xf numFmtId="0" fontId="1" fillId="0" borderId="0" xfId="1"/>
    <xf numFmtId="0" fontId="0" fillId="0" borderId="6" xfId="0" applyBorder="1"/>
    <xf numFmtId="0" fontId="0" fillId="0" borderId="31" xfId="0" applyBorder="1"/>
    <xf numFmtId="0" fontId="0" fillId="4" borderId="38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8" fillId="0" borderId="0" xfId="0" applyFont="1"/>
    <xf numFmtId="0" fontId="0" fillId="0" borderId="7" xfId="0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/>
    <xf numFmtId="49" fontId="9" fillId="0" borderId="0" xfId="0" applyNumberFormat="1" applyFont="1"/>
    <xf numFmtId="49" fontId="9" fillId="0" borderId="7" xfId="0" applyNumberFormat="1" applyFont="1" applyBorder="1" applyAlignment="1">
      <alignment vertical="center" wrapText="1"/>
    </xf>
    <xf numFmtId="49" fontId="10" fillId="0" borderId="7" xfId="0" applyNumberFormat="1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49" fontId="9" fillId="0" borderId="10" xfId="0" applyNumberFormat="1" applyFont="1" applyBorder="1" applyAlignment="1">
      <alignment vertical="center" wrapText="1"/>
    </xf>
    <xf numFmtId="49" fontId="9" fillId="0" borderId="5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9" fillId="0" borderId="10" xfId="0" applyNumberFormat="1" applyFont="1" applyBorder="1" applyAlignment="1">
      <alignment vertical="center"/>
    </xf>
    <xf numFmtId="49" fontId="9" fillId="0" borderId="5" xfId="0" applyNumberFormat="1" applyFont="1" applyBorder="1" applyAlignment="1">
      <alignment vertical="center" wrapText="1"/>
    </xf>
    <xf numFmtId="0" fontId="0" fillId="3" borderId="1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4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vmedia.com.br/desenvolvimento-de-jogos-como-documentar-seu-codigo/295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showGridLines="0" topLeftCell="E1" workbookViewId="0">
      <selection activeCell="L2" sqref="L2:M23"/>
    </sheetView>
  </sheetViews>
  <sheetFormatPr defaultRowHeight="15"/>
  <cols>
    <col min="1" max="1" width="12.85546875" customWidth="1"/>
    <col min="2" max="2" width="10.7109375" customWidth="1"/>
    <col min="3" max="3" width="85.28515625" bestFit="1" customWidth="1"/>
    <col min="4" max="4" width="103.28515625" style="21" customWidth="1"/>
    <col min="12" max="12" width="10.140625" customWidth="1"/>
    <col min="13" max="13" width="103.28515625" style="21" customWidth="1"/>
  </cols>
  <sheetData>
    <row r="1" spans="1:16" ht="15.75" thickBot="1"/>
    <row r="2" spans="1:16" ht="15.75" thickBot="1">
      <c r="A2" s="97" t="s">
        <v>0</v>
      </c>
      <c r="B2" s="20" t="s">
        <v>1</v>
      </c>
      <c r="C2" s="20" t="s">
        <v>2</v>
      </c>
      <c r="D2" s="22" t="s">
        <v>3</v>
      </c>
      <c r="L2" s="82" t="s">
        <v>1</v>
      </c>
      <c r="M2" s="83" t="s">
        <v>3</v>
      </c>
    </row>
    <row r="3" spans="1:16" ht="36" customHeight="1">
      <c r="A3" s="109" t="s">
        <v>4</v>
      </c>
      <c r="B3" s="98">
        <v>1</v>
      </c>
      <c r="C3" s="34" t="s">
        <v>5</v>
      </c>
      <c r="D3" s="49" t="s">
        <v>6</v>
      </c>
      <c r="L3" s="84">
        <v>1</v>
      </c>
      <c r="M3" s="96" t="s">
        <v>6</v>
      </c>
      <c r="P3" s="68" t="s">
        <v>7</v>
      </c>
    </row>
    <row r="4" spans="1:16">
      <c r="A4" s="110"/>
      <c r="B4" s="99">
        <v>2</v>
      </c>
      <c r="C4" s="35" t="s">
        <v>8</v>
      </c>
      <c r="D4" s="49" t="s">
        <v>9</v>
      </c>
      <c r="L4" s="85">
        <v>2</v>
      </c>
      <c r="M4" s="88" t="s">
        <v>9</v>
      </c>
    </row>
    <row r="5" spans="1:16" ht="30">
      <c r="A5" s="110"/>
      <c r="B5" s="99">
        <v>3</v>
      </c>
      <c r="C5" s="35" t="s">
        <v>10</v>
      </c>
      <c r="D5" s="50" t="s">
        <v>11</v>
      </c>
      <c r="L5" s="85">
        <v>3</v>
      </c>
      <c r="M5" s="88" t="s">
        <v>11</v>
      </c>
    </row>
    <row r="6" spans="1:16" ht="51.75" customHeight="1" thickBot="1">
      <c r="A6" s="110"/>
      <c r="B6" s="100">
        <v>4</v>
      </c>
      <c r="C6" s="39" t="s">
        <v>12</v>
      </c>
      <c r="D6" s="51" t="s">
        <v>13</v>
      </c>
      <c r="L6" s="85">
        <v>4</v>
      </c>
      <c r="M6" s="88" t="s">
        <v>13</v>
      </c>
    </row>
    <row r="7" spans="1:16">
      <c r="A7" s="109" t="s">
        <v>14</v>
      </c>
      <c r="B7" s="98">
        <v>5</v>
      </c>
      <c r="C7" s="37" t="s">
        <v>15</v>
      </c>
      <c r="D7" s="52" t="s">
        <v>16</v>
      </c>
      <c r="L7" s="85">
        <v>5</v>
      </c>
      <c r="M7" s="93" t="s">
        <v>16</v>
      </c>
    </row>
    <row r="8" spans="1:16" ht="30">
      <c r="A8" s="110"/>
      <c r="B8" s="99">
        <v>6</v>
      </c>
      <c r="C8" s="35" t="s">
        <v>17</v>
      </c>
      <c r="D8" s="51" t="s">
        <v>18</v>
      </c>
      <c r="L8" s="85">
        <v>6</v>
      </c>
      <c r="M8" s="88" t="s">
        <v>18</v>
      </c>
    </row>
    <row r="9" spans="1:16">
      <c r="A9" s="110"/>
      <c r="B9" s="99">
        <v>7</v>
      </c>
      <c r="C9" s="38" t="s">
        <v>19</v>
      </c>
      <c r="D9" s="53" t="s">
        <v>20</v>
      </c>
      <c r="L9" s="85">
        <v>7</v>
      </c>
      <c r="M9" s="93" t="s">
        <v>20</v>
      </c>
    </row>
    <row r="10" spans="1:16" ht="30">
      <c r="A10" s="110"/>
      <c r="B10" s="99">
        <v>8</v>
      </c>
      <c r="C10" s="35" t="s">
        <v>21</v>
      </c>
      <c r="D10" s="50" t="s">
        <v>22</v>
      </c>
      <c r="L10" s="85">
        <v>8</v>
      </c>
      <c r="M10" s="88" t="s">
        <v>22</v>
      </c>
    </row>
    <row r="11" spans="1:16" ht="60">
      <c r="A11" s="110"/>
      <c r="B11" s="99">
        <v>9</v>
      </c>
      <c r="C11" s="35" t="s">
        <v>23</v>
      </c>
      <c r="D11" s="51" t="s">
        <v>24</v>
      </c>
      <c r="L11" s="85">
        <v>9</v>
      </c>
      <c r="M11" s="88" t="s">
        <v>24</v>
      </c>
    </row>
    <row r="12" spans="1:16" ht="15.75" thickBot="1">
      <c r="A12" s="110"/>
      <c r="B12" s="100">
        <v>10</v>
      </c>
      <c r="C12" s="39" t="s">
        <v>25</v>
      </c>
      <c r="D12" s="53" t="s">
        <v>26</v>
      </c>
      <c r="L12" s="85">
        <v>10</v>
      </c>
      <c r="M12" s="93" t="s">
        <v>26</v>
      </c>
    </row>
    <row r="13" spans="1:16">
      <c r="A13" s="109" t="s">
        <v>27</v>
      </c>
      <c r="B13" s="98">
        <v>11</v>
      </c>
      <c r="C13" s="34" t="s">
        <v>28</v>
      </c>
      <c r="D13" s="53" t="s">
        <v>29</v>
      </c>
      <c r="L13" s="85">
        <v>11</v>
      </c>
      <c r="M13" s="93" t="s">
        <v>29</v>
      </c>
    </row>
    <row r="14" spans="1:16" ht="61.5" customHeight="1" thickBot="1">
      <c r="A14" s="110"/>
      <c r="B14" s="100">
        <v>12</v>
      </c>
      <c r="C14" s="39" t="s">
        <v>30</v>
      </c>
      <c r="D14" s="49" t="s">
        <v>31</v>
      </c>
      <c r="L14" s="85">
        <v>12</v>
      </c>
      <c r="M14" s="88" t="s">
        <v>32</v>
      </c>
    </row>
    <row r="15" spans="1:16" ht="45">
      <c r="A15" s="103" t="s">
        <v>33</v>
      </c>
      <c r="B15" s="98">
        <v>13</v>
      </c>
      <c r="C15" s="34" t="s">
        <v>34</v>
      </c>
      <c r="D15" s="49" t="s">
        <v>35</v>
      </c>
      <c r="L15" s="85">
        <v>13</v>
      </c>
      <c r="M15" s="88" t="s">
        <v>35</v>
      </c>
    </row>
    <row r="16" spans="1:16" ht="28.5" customHeight="1" thickBot="1">
      <c r="A16" s="104"/>
      <c r="B16" s="100">
        <v>14</v>
      </c>
      <c r="C16" s="39" t="s">
        <v>36</v>
      </c>
      <c r="D16" s="54" t="s">
        <v>37</v>
      </c>
      <c r="L16" s="85">
        <v>14</v>
      </c>
      <c r="M16" s="89" t="s">
        <v>37</v>
      </c>
    </row>
    <row r="17" spans="1:13" ht="15.75" thickBot="1">
      <c r="A17" s="43" t="s">
        <v>38</v>
      </c>
      <c r="B17" s="55">
        <v>15</v>
      </c>
      <c r="C17" s="44" t="s">
        <v>39</v>
      </c>
      <c r="D17" s="53" t="s">
        <v>40</v>
      </c>
      <c r="L17" s="85">
        <v>15</v>
      </c>
      <c r="M17" s="93" t="s">
        <v>40</v>
      </c>
    </row>
    <row r="18" spans="1:13">
      <c r="A18" s="106" t="s">
        <v>41</v>
      </c>
      <c r="B18" s="24">
        <v>16</v>
      </c>
      <c r="C18" s="45" t="s">
        <v>42</v>
      </c>
      <c r="D18" s="53" t="s">
        <v>43</v>
      </c>
      <c r="L18" s="85">
        <v>16</v>
      </c>
      <c r="M18" s="93" t="s">
        <v>43</v>
      </c>
    </row>
    <row r="19" spans="1:13" ht="30.75" thickBot="1">
      <c r="A19" s="107"/>
      <c r="B19" s="101">
        <v>17</v>
      </c>
      <c r="C19" s="36" t="s">
        <v>44</v>
      </c>
      <c r="D19" s="49" t="s">
        <v>45</v>
      </c>
      <c r="L19" s="85">
        <v>17</v>
      </c>
      <c r="M19" s="88" t="s">
        <v>45</v>
      </c>
    </row>
    <row r="20" spans="1:13" ht="30">
      <c r="A20" s="104" t="s">
        <v>46</v>
      </c>
      <c r="B20" s="56">
        <v>18</v>
      </c>
      <c r="C20" s="42" t="s">
        <v>47</v>
      </c>
      <c r="D20" s="49" t="s">
        <v>48</v>
      </c>
      <c r="L20" s="85">
        <v>18</v>
      </c>
      <c r="M20" s="88" t="s">
        <v>48</v>
      </c>
    </row>
    <row r="21" spans="1:13">
      <c r="A21" s="104"/>
      <c r="B21" s="57">
        <v>19</v>
      </c>
      <c r="C21" s="35" t="s">
        <v>49</v>
      </c>
      <c r="D21" s="53" t="s">
        <v>50</v>
      </c>
      <c r="L21" s="85">
        <v>19</v>
      </c>
      <c r="M21" s="93" t="s">
        <v>50</v>
      </c>
    </row>
    <row r="22" spans="1:13" ht="45">
      <c r="A22" s="104"/>
      <c r="B22" s="57">
        <v>20</v>
      </c>
      <c r="C22" s="35" t="s">
        <v>51</v>
      </c>
      <c r="D22" s="58" t="s">
        <v>52</v>
      </c>
      <c r="L22" s="85">
        <v>20</v>
      </c>
      <c r="M22" s="88" t="s">
        <v>52</v>
      </c>
    </row>
    <row r="23" spans="1:13" ht="45">
      <c r="A23" s="104"/>
      <c r="B23" s="57">
        <v>21</v>
      </c>
      <c r="C23" s="35" t="s">
        <v>53</v>
      </c>
      <c r="D23" s="63" t="s">
        <v>54</v>
      </c>
      <c r="L23" s="85">
        <v>21</v>
      </c>
      <c r="M23" s="89" t="s">
        <v>54</v>
      </c>
    </row>
    <row r="24" spans="1:13" ht="30">
      <c r="A24" s="104"/>
      <c r="B24" s="57">
        <v>22</v>
      </c>
      <c r="C24" s="35" t="s">
        <v>55</v>
      </c>
      <c r="D24" s="59" t="s">
        <v>56</v>
      </c>
      <c r="L24" s="86"/>
      <c r="M24" s="87"/>
    </row>
    <row r="25" spans="1:13" ht="30">
      <c r="A25" s="104"/>
      <c r="B25" s="100">
        <v>23</v>
      </c>
      <c r="C25" s="41" t="s">
        <v>57</v>
      </c>
      <c r="D25" s="58" t="s">
        <v>58</v>
      </c>
      <c r="L25" s="86"/>
      <c r="M25" s="87"/>
    </row>
    <row r="26" spans="1:13" ht="30">
      <c r="A26" s="103" t="s">
        <v>59</v>
      </c>
      <c r="B26" s="98">
        <v>24</v>
      </c>
      <c r="C26" s="34" t="s">
        <v>60</v>
      </c>
      <c r="D26" s="63" t="s">
        <v>61</v>
      </c>
      <c r="L26" s="86"/>
      <c r="M26" s="87"/>
    </row>
    <row r="27" spans="1:13" ht="45">
      <c r="A27" s="104"/>
      <c r="B27" s="99">
        <v>25</v>
      </c>
      <c r="C27" s="35" t="s">
        <v>62</v>
      </c>
      <c r="D27" s="59" t="s">
        <v>63</v>
      </c>
      <c r="L27" s="86"/>
      <c r="M27" s="87"/>
    </row>
    <row r="28" spans="1:13">
      <c r="A28" s="104"/>
      <c r="B28" s="100">
        <v>26</v>
      </c>
      <c r="C28" s="66" t="s">
        <v>64</v>
      </c>
      <c r="D28" s="65" t="s">
        <v>65</v>
      </c>
    </row>
    <row r="29" spans="1:13">
      <c r="A29" s="105" t="s">
        <v>66</v>
      </c>
      <c r="B29" s="98">
        <v>27</v>
      </c>
      <c r="C29" s="34" t="s">
        <v>67</v>
      </c>
      <c r="D29" s="67" t="s">
        <v>68</v>
      </c>
      <c r="L29" s="82" t="s">
        <v>1</v>
      </c>
      <c r="M29" s="83" t="s">
        <v>3</v>
      </c>
    </row>
    <row r="30" spans="1:13" ht="25.5">
      <c r="A30" s="106"/>
      <c r="B30" s="99">
        <v>28</v>
      </c>
      <c r="C30" s="35" t="s">
        <v>69</v>
      </c>
      <c r="D30" s="60" t="s">
        <v>70</v>
      </c>
      <c r="L30" s="85">
        <v>22</v>
      </c>
      <c r="M30" s="88" t="s">
        <v>56</v>
      </c>
    </row>
    <row r="31" spans="1:13" ht="33.75" customHeight="1">
      <c r="A31" s="106"/>
      <c r="B31" s="24">
        <v>29</v>
      </c>
      <c r="C31" s="42" t="s">
        <v>71</v>
      </c>
      <c r="D31" s="59" t="s">
        <v>72</v>
      </c>
      <c r="L31" s="85">
        <v>23</v>
      </c>
      <c r="M31" s="88" t="s">
        <v>58</v>
      </c>
    </row>
    <row r="32" spans="1:13" ht="30">
      <c r="A32" s="106"/>
      <c r="B32" s="99">
        <v>30</v>
      </c>
      <c r="C32" s="35" t="s">
        <v>73</v>
      </c>
      <c r="D32" s="59" t="s">
        <v>74</v>
      </c>
      <c r="L32" s="85">
        <v>24</v>
      </c>
      <c r="M32" s="89" t="s">
        <v>61</v>
      </c>
    </row>
    <row r="33" spans="1:13" ht="16.5" customHeight="1">
      <c r="A33" s="106"/>
      <c r="B33" s="99">
        <v>31</v>
      </c>
      <c r="C33" s="35" t="s">
        <v>75</v>
      </c>
      <c r="D33" s="59" t="s">
        <v>76</v>
      </c>
      <c r="L33" s="90">
        <v>25</v>
      </c>
      <c r="M33" s="91" t="s">
        <v>63</v>
      </c>
    </row>
    <row r="34" spans="1:13" ht="18" customHeight="1">
      <c r="A34" s="106"/>
      <c r="B34" s="99">
        <v>32</v>
      </c>
      <c r="C34" s="35" t="s">
        <v>77</v>
      </c>
      <c r="D34" s="59" t="s">
        <v>78</v>
      </c>
      <c r="L34" s="84">
        <v>26</v>
      </c>
      <c r="M34" s="92" t="s">
        <v>65</v>
      </c>
    </row>
    <row r="35" spans="1:13">
      <c r="A35" s="107"/>
      <c r="B35" s="101">
        <v>33</v>
      </c>
      <c r="C35" s="36" t="s">
        <v>79</v>
      </c>
      <c r="D35" s="64" t="s">
        <v>80</v>
      </c>
      <c r="L35" s="85">
        <v>27</v>
      </c>
      <c r="M35" s="93" t="s">
        <v>68</v>
      </c>
    </row>
    <row r="36" spans="1:13">
      <c r="A36" s="104" t="s">
        <v>81</v>
      </c>
      <c r="B36" s="24">
        <v>34</v>
      </c>
      <c r="C36" s="42" t="s">
        <v>82</v>
      </c>
      <c r="D36" s="61" t="s">
        <v>83</v>
      </c>
      <c r="L36" s="85">
        <v>28</v>
      </c>
      <c r="M36" s="93" t="s">
        <v>70</v>
      </c>
    </row>
    <row r="37" spans="1:13" ht="69.75" customHeight="1">
      <c r="A37" s="104"/>
      <c r="B37" s="99">
        <v>35</v>
      </c>
      <c r="C37" s="35" t="s">
        <v>84</v>
      </c>
      <c r="D37" s="61" t="s">
        <v>85</v>
      </c>
      <c r="L37" s="85">
        <v>29</v>
      </c>
      <c r="M37" s="88" t="s">
        <v>86</v>
      </c>
    </row>
    <row r="38" spans="1:13" ht="25.5">
      <c r="A38" s="108"/>
      <c r="B38" s="101">
        <v>36</v>
      </c>
      <c r="C38" s="12" t="s">
        <v>87</v>
      </c>
      <c r="D38" s="62" t="s">
        <v>88</v>
      </c>
      <c r="L38" s="85">
        <v>30</v>
      </c>
      <c r="M38" s="88" t="s">
        <v>74</v>
      </c>
    </row>
    <row r="39" spans="1:13" ht="57" customHeight="1">
      <c r="L39" s="85">
        <v>31</v>
      </c>
      <c r="M39" s="88" t="s">
        <v>76</v>
      </c>
    </row>
    <row r="40" spans="1:13" ht="30" customHeight="1">
      <c r="L40" s="85">
        <v>32</v>
      </c>
      <c r="M40" s="88" t="s">
        <v>78</v>
      </c>
    </row>
    <row r="41" spans="1:13">
      <c r="L41" s="85">
        <v>33</v>
      </c>
      <c r="M41" s="94" t="s">
        <v>80</v>
      </c>
    </row>
    <row r="42" spans="1:13">
      <c r="L42" s="85">
        <v>34</v>
      </c>
      <c r="M42" s="93" t="s">
        <v>83</v>
      </c>
    </row>
    <row r="43" spans="1:13">
      <c r="L43" s="85">
        <v>35</v>
      </c>
      <c r="M43" s="93" t="s">
        <v>85</v>
      </c>
    </row>
    <row r="44" spans="1:13">
      <c r="L44" s="90">
        <v>36</v>
      </c>
      <c r="M44" s="95" t="s">
        <v>88</v>
      </c>
    </row>
  </sheetData>
  <mergeCells count="9">
    <mergeCell ref="A26:A28"/>
    <mergeCell ref="A29:A35"/>
    <mergeCell ref="A36:A38"/>
    <mergeCell ref="A3:A6"/>
    <mergeCell ref="A7:A12"/>
    <mergeCell ref="A13:A14"/>
    <mergeCell ref="A15:A16"/>
    <mergeCell ref="A18:A19"/>
    <mergeCell ref="A20:A25"/>
  </mergeCells>
  <hyperlinks>
    <hyperlink ref="P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81"/>
  <sheetViews>
    <sheetView showGridLines="0" topLeftCell="A20" workbookViewId="0">
      <selection activeCell="AF60" sqref="AF60"/>
    </sheetView>
  </sheetViews>
  <sheetFormatPr defaultColWidth="9.140625" defaultRowHeight="15"/>
  <cols>
    <col min="2" max="2" width="4.140625" customWidth="1"/>
    <col min="3" max="3" width="19.5703125" customWidth="1"/>
    <col min="4" max="4" width="13" customWidth="1"/>
    <col min="5" max="5" width="4.140625" hidden="1" customWidth="1"/>
    <col min="6" max="6" width="11" hidden="1" customWidth="1"/>
    <col min="7" max="7" width="2.140625" customWidth="1"/>
    <col min="8" max="8" width="3" hidden="1" customWidth="1"/>
    <col min="9" max="9" width="9.85546875" hidden="1" customWidth="1"/>
    <col min="10" max="10" width="0" hidden="1" customWidth="1"/>
    <col min="11" max="11" width="2.5703125" customWidth="1"/>
  </cols>
  <sheetData>
    <row r="2" spans="2:16">
      <c r="L2" s="111" t="s">
        <v>89</v>
      </c>
      <c r="M2" s="112"/>
      <c r="O2" s="111" t="s">
        <v>89</v>
      </c>
      <c r="P2" s="112"/>
    </row>
    <row r="3" spans="2:16">
      <c r="B3" s="111" t="s">
        <v>90</v>
      </c>
      <c r="C3" s="112"/>
      <c r="E3" s="111" t="s">
        <v>91</v>
      </c>
      <c r="F3" s="112"/>
      <c r="H3" s="111" t="s">
        <v>92</v>
      </c>
      <c r="I3" s="112"/>
      <c r="L3" s="23" t="s">
        <v>1</v>
      </c>
      <c r="M3" s="23" t="s">
        <v>93</v>
      </c>
      <c r="O3" s="23" t="s">
        <v>1</v>
      </c>
      <c r="P3" s="23" t="s">
        <v>93</v>
      </c>
    </row>
    <row r="4" spans="2:16">
      <c r="B4" s="111" t="s">
        <v>94</v>
      </c>
      <c r="C4" s="112"/>
      <c r="E4" s="111" t="s">
        <v>94</v>
      </c>
      <c r="F4" s="112"/>
      <c r="H4" s="25">
        <v>1</v>
      </c>
      <c r="I4" s="8" t="s">
        <v>95</v>
      </c>
      <c r="L4" s="24">
        <v>8</v>
      </c>
      <c r="M4" s="28">
        <v>25</v>
      </c>
    </row>
    <row r="5" spans="2:16">
      <c r="B5" s="25">
        <v>1</v>
      </c>
      <c r="C5" s="8" t="s">
        <v>96</v>
      </c>
      <c r="E5" s="25">
        <v>1</v>
      </c>
      <c r="F5" s="8" t="s">
        <v>97</v>
      </c>
      <c r="H5" s="26">
        <v>2</v>
      </c>
      <c r="I5" s="9" t="s">
        <v>98</v>
      </c>
      <c r="L5" s="99">
        <v>13</v>
      </c>
      <c r="M5" s="29">
        <v>25</v>
      </c>
    </row>
    <row r="6" spans="2:16">
      <c r="B6" s="26">
        <v>2</v>
      </c>
      <c r="C6" s="9" t="s">
        <v>99</v>
      </c>
      <c r="E6" s="26">
        <v>2</v>
      </c>
      <c r="F6" s="9" t="s">
        <v>100</v>
      </c>
      <c r="H6" s="26">
        <v>3</v>
      </c>
      <c r="I6" s="9" t="s">
        <v>101</v>
      </c>
      <c r="L6" s="99">
        <v>15</v>
      </c>
      <c r="M6" s="29">
        <v>25</v>
      </c>
    </row>
    <row r="7" spans="2:16">
      <c r="B7" s="26">
        <v>3</v>
      </c>
      <c r="C7" s="9" t="s">
        <v>102</v>
      </c>
      <c r="E7" s="26">
        <v>3</v>
      </c>
      <c r="F7" s="9" t="s">
        <v>103</v>
      </c>
      <c r="H7" s="27">
        <v>4</v>
      </c>
      <c r="I7" s="12" t="s">
        <v>104</v>
      </c>
      <c r="L7" s="99">
        <v>24</v>
      </c>
      <c r="M7" s="29">
        <v>25</v>
      </c>
    </row>
    <row r="8" spans="2:16">
      <c r="B8" s="26">
        <v>4</v>
      </c>
      <c r="C8" s="9" t="s">
        <v>105</v>
      </c>
      <c r="E8" s="26">
        <v>4</v>
      </c>
      <c r="F8" s="9" t="s">
        <v>106</v>
      </c>
      <c r="L8" s="99">
        <v>28</v>
      </c>
      <c r="M8" s="29">
        <v>25</v>
      </c>
    </row>
    <row r="9" spans="2:16">
      <c r="B9" s="27">
        <v>5</v>
      </c>
      <c r="C9" s="12" t="s">
        <v>107</v>
      </c>
      <c r="E9" s="27">
        <v>5</v>
      </c>
      <c r="F9" s="12" t="s">
        <v>108</v>
      </c>
      <c r="L9" s="99">
        <v>12</v>
      </c>
      <c r="M9" s="29">
        <v>20</v>
      </c>
    </row>
    <row r="10" spans="2:16">
      <c r="L10" s="99">
        <v>16</v>
      </c>
      <c r="M10" s="29">
        <v>20</v>
      </c>
    </row>
    <row r="11" spans="2:16">
      <c r="L11" s="99">
        <v>25</v>
      </c>
      <c r="M11" s="29">
        <v>20</v>
      </c>
    </row>
    <row r="12" spans="2:16">
      <c r="B12" s="32"/>
      <c r="C12" s="32"/>
      <c r="L12" s="99">
        <v>29</v>
      </c>
      <c r="M12" s="29">
        <v>20</v>
      </c>
    </row>
    <row r="13" spans="2:16">
      <c r="B13" s="32"/>
      <c r="C13" s="32"/>
      <c r="L13" s="99">
        <v>31</v>
      </c>
      <c r="M13" s="29">
        <v>20</v>
      </c>
    </row>
    <row r="14" spans="2:16">
      <c r="B14" s="31"/>
      <c r="C14" s="31"/>
      <c r="L14" s="99">
        <v>10</v>
      </c>
      <c r="M14" s="29">
        <v>16</v>
      </c>
    </row>
    <row r="15" spans="2:16">
      <c r="B15" s="31"/>
      <c r="C15" s="31"/>
      <c r="L15" s="99">
        <v>2</v>
      </c>
      <c r="M15" s="29">
        <v>15</v>
      </c>
    </row>
    <row r="16" spans="2:16">
      <c r="B16" s="31"/>
      <c r="C16" s="31"/>
      <c r="L16" s="99">
        <v>17</v>
      </c>
      <c r="M16" s="29">
        <v>15</v>
      </c>
    </row>
    <row r="17" spans="2:13">
      <c r="B17" s="31"/>
      <c r="C17" s="31"/>
      <c r="L17" s="99">
        <v>18</v>
      </c>
      <c r="M17" s="29">
        <v>15</v>
      </c>
    </row>
    <row r="18" spans="2:13">
      <c r="B18" s="31"/>
      <c r="C18" s="31"/>
      <c r="L18" s="99">
        <v>22</v>
      </c>
      <c r="M18" s="29">
        <v>15</v>
      </c>
    </row>
    <row r="19" spans="2:13">
      <c r="L19" s="99">
        <v>27</v>
      </c>
      <c r="M19" s="29">
        <v>15</v>
      </c>
    </row>
    <row r="20" spans="2:13">
      <c r="L20" s="99">
        <v>4</v>
      </c>
      <c r="M20" s="29">
        <v>12</v>
      </c>
    </row>
    <row r="21" spans="2:13">
      <c r="L21" s="99">
        <v>6</v>
      </c>
      <c r="M21" s="29">
        <v>12</v>
      </c>
    </row>
    <row r="22" spans="2:13">
      <c r="L22" s="99">
        <v>20</v>
      </c>
      <c r="M22" s="29">
        <v>12</v>
      </c>
    </row>
    <row r="23" spans="2:13">
      <c r="L23" s="99">
        <v>1</v>
      </c>
      <c r="M23" s="29">
        <v>10</v>
      </c>
    </row>
    <row r="24" spans="2:13">
      <c r="L24" s="99">
        <v>14</v>
      </c>
      <c r="M24" s="29">
        <v>10</v>
      </c>
    </row>
    <row r="25" spans="2:13">
      <c r="L25" s="99">
        <v>36</v>
      </c>
      <c r="M25" s="29">
        <v>10</v>
      </c>
    </row>
    <row r="26" spans="2:13">
      <c r="L26" s="99">
        <v>34</v>
      </c>
      <c r="M26" s="29">
        <v>9</v>
      </c>
    </row>
    <row r="27" spans="2:13">
      <c r="L27" s="99">
        <v>5</v>
      </c>
      <c r="M27" s="29">
        <v>8</v>
      </c>
    </row>
    <row r="28" spans="2:13">
      <c r="L28" s="99">
        <v>7</v>
      </c>
      <c r="M28" s="29">
        <v>8</v>
      </c>
    </row>
    <row r="29" spans="2:13">
      <c r="L29" s="99">
        <v>19</v>
      </c>
      <c r="M29" s="29">
        <v>8</v>
      </c>
    </row>
    <row r="30" spans="2:13">
      <c r="L30" s="99">
        <v>21</v>
      </c>
      <c r="M30" s="29">
        <v>8</v>
      </c>
    </row>
    <row r="31" spans="2:13">
      <c r="L31" s="99">
        <v>26</v>
      </c>
      <c r="M31" s="29">
        <v>8</v>
      </c>
    </row>
    <row r="32" spans="2:13">
      <c r="L32" s="99">
        <v>33</v>
      </c>
      <c r="M32" s="29">
        <v>8</v>
      </c>
    </row>
    <row r="33" spans="2:13">
      <c r="L33" s="99">
        <v>35</v>
      </c>
      <c r="M33" s="29">
        <v>8</v>
      </c>
    </row>
    <row r="34" spans="2:13">
      <c r="L34" s="99">
        <v>3</v>
      </c>
      <c r="M34" s="29">
        <v>6</v>
      </c>
    </row>
    <row r="35" spans="2:13">
      <c r="L35" s="99">
        <v>23</v>
      </c>
      <c r="M35" s="29">
        <v>6</v>
      </c>
    </row>
    <row r="36" spans="2:13">
      <c r="L36" s="99">
        <v>30</v>
      </c>
      <c r="M36" s="29">
        <v>6</v>
      </c>
    </row>
    <row r="37" spans="2:13">
      <c r="L37" s="99">
        <v>32</v>
      </c>
      <c r="M37" s="29">
        <v>5</v>
      </c>
    </row>
    <row r="38" spans="2:13">
      <c r="L38" s="99">
        <v>11</v>
      </c>
      <c r="M38" s="29">
        <v>4</v>
      </c>
    </row>
    <row r="39" spans="2:13">
      <c r="L39" s="101">
        <v>9</v>
      </c>
      <c r="M39" s="30">
        <v>3</v>
      </c>
    </row>
    <row r="44" spans="2:13">
      <c r="B44" s="111" t="s">
        <v>90</v>
      </c>
      <c r="C44" s="112"/>
      <c r="E44" s="111" t="s">
        <v>91</v>
      </c>
      <c r="F44" s="112"/>
      <c r="L44" s="111" t="s">
        <v>89</v>
      </c>
      <c r="M44" s="112"/>
    </row>
    <row r="45" spans="2:13">
      <c r="B45" s="111" t="s">
        <v>94</v>
      </c>
      <c r="C45" s="112"/>
      <c r="E45" s="111" t="s">
        <v>94</v>
      </c>
      <c r="F45" s="112"/>
      <c r="L45" s="23" t="s">
        <v>1</v>
      </c>
      <c r="M45" s="23" t="s">
        <v>93</v>
      </c>
    </row>
    <row r="46" spans="2:13">
      <c r="B46" s="25">
        <v>1</v>
      </c>
      <c r="C46" s="8" t="s">
        <v>96</v>
      </c>
      <c r="E46" s="25">
        <v>1</v>
      </c>
      <c r="F46" s="8" t="s">
        <v>97</v>
      </c>
      <c r="L46" s="24">
        <v>8</v>
      </c>
      <c r="M46" s="28">
        <v>25</v>
      </c>
    </row>
    <row r="47" spans="2:13">
      <c r="B47" s="26">
        <v>2</v>
      </c>
      <c r="C47" s="9" t="s">
        <v>99</v>
      </c>
      <c r="E47" s="26">
        <v>2</v>
      </c>
      <c r="F47" s="9" t="s">
        <v>100</v>
      </c>
      <c r="L47" s="99">
        <v>13</v>
      </c>
      <c r="M47" s="29">
        <v>25</v>
      </c>
    </row>
    <row r="48" spans="2:13">
      <c r="B48" s="26">
        <v>3</v>
      </c>
      <c r="C48" s="9" t="s">
        <v>102</v>
      </c>
      <c r="E48" s="26">
        <v>3</v>
      </c>
      <c r="F48" s="9" t="s">
        <v>103</v>
      </c>
      <c r="L48" s="99">
        <v>15</v>
      </c>
      <c r="M48" s="29">
        <v>25</v>
      </c>
    </row>
    <row r="49" spans="2:13">
      <c r="B49" s="26">
        <v>4</v>
      </c>
      <c r="C49" s="9" t="s">
        <v>105</v>
      </c>
      <c r="E49" s="26">
        <v>4</v>
      </c>
      <c r="F49" s="9" t="s">
        <v>106</v>
      </c>
      <c r="L49" s="99">
        <v>24</v>
      </c>
      <c r="M49" s="29">
        <v>25</v>
      </c>
    </row>
    <row r="50" spans="2:13">
      <c r="B50" s="27">
        <v>5</v>
      </c>
      <c r="C50" s="12" t="s">
        <v>107</v>
      </c>
      <c r="E50" s="27">
        <v>5</v>
      </c>
      <c r="F50" s="12" t="s">
        <v>108</v>
      </c>
      <c r="L50" s="99">
        <v>28</v>
      </c>
      <c r="M50" s="29">
        <v>25</v>
      </c>
    </row>
    <row r="51" spans="2:13">
      <c r="L51" s="99">
        <v>12</v>
      </c>
      <c r="M51" s="29">
        <v>20</v>
      </c>
    </row>
    <row r="52" spans="2:13">
      <c r="L52" s="99">
        <v>16</v>
      </c>
      <c r="M52" s="29">
        <v>20</v>
      </c>
    </row>
    <row r="53" spans="2:13">
      <c r="L53" s="99">
        <v>25</v>
      </c>
      <c r="M53" s="29">
        <v>20</v>
      </c>
    </row>
    <row r="54" spans="2:13">
      <c r="L54" s="99">
        <v>29</v>
      </c>
      <c r="M54" s="29">
        <v>20</v>
      </c>
    </row>
    <row r="55" spans="2:13">
      <c r="B55" s="111" t="s">
        <v>91</v>
      </c>
      <c r="C55" s="112"/>
      <c r="L55" s="99">
        <v>31</v>
      </c>
      <c r="M55" s="29">
        <v>20</v>
      </c>
    </row>
    <row r="56" spans="2:13">
      <c r="B56" s="111" t="s">
        <v>94</v>
      </c>
      <c r="C56" s="112"/>
      <c r="L56" s="99">
        <v>10</v>
      </c>
      <c r="M56" s="29">
        <v>16</v>
      </c>
    </row>
    <row r="57" spans="2:13">
      <c r="B57" s="25">
        <v>1</v>
      </c>
      <c r="C57" s="8" t="s">
        <v>97</v>
      </c>
      <c r="L57" s="99">
        <v>2</v>
      </c>
      <c r="M57" s="29">
        <v>15</v>
      </c>
    </row>
    <row r="58" spans="2:13">
      <c r="B58" s="26">
        <v>2</v>
      </c>
      <c r="C58" s="9" t="s">
        <v>100</v>
      </c>
      <c r="L58" s="99">
        <v>17</v>
      </c>
      <c r="M58" s="29">
        <v>15</v>
      </c>
    </row>
    <row r="59" spans="2:13">
      <c r="B59" s="26">
        <v>3</v>
      </c>
      <c r="C59" s="9" t="s">
        <v>103</v>
      </c>
      <c r="L59" s="99">
        <v>18</v>
      </c>
      <c r="M59" s="29">
        <v>15</v>
      </c>
    </row>
    <row r="60" spans="2:13">
      <c r="B60" s="26">
        <v>4</v>
      </c>
      <c r="C60" s="9" t="s">
        <v>106</v>
      </c>
      <c r="L60" s="99">
        <v>22</v>
      </c>
      <c r="M60" s="29">
        <v>15</v>
      </c>
    </row>
    <row r="61" spans="2:13">
      <c r="B61" s="27">
        <v>5</v>
      </c>
      <c r="C61" s="12" t="s">
        <v>108</v>
      </c>
      <c r="L61" s="99">
        <v>27</v>
      </c>
      <c r="M61" s="29">
        <v>15</v>
      </c>
    </row>
    <row r="62" spans="2:13">
      <c r="L62" s="99">
        <v>4</v>
      </c>
      <c r="M62" s="29">
        <v>12</v>
      </c>
    </row>
    <row r="63" spans="2:13">
      <c r="L63" s="99">
        <v>6</v>
      </c>
      <c r="M63" s="29">
        <v>12</v>
      </c>
    </row>
    <row r="64" spans="2:13">
      <c r="L64" s="99">
        <v>20</v>
      </c>
      <c r="M64" s="29">
        <v>12</v>
      </c>
    </row>
    <row r="65" spans="12:13">
      <c r="L65" s="99">
        <v>1</v>
      </c>
      <c r="M65" s="29">
        <v>10</v>
      </c>
    </row>
    <row r="66" spans="12:13">
      <c r="L66" s="99">
        <v>14</v>
      </c>
      <c r="M66" s="29">
        <v>10</v>
      </c>
    </row>
    <row r="67" spans="12:13">
      <c r="L67" s="99">
        <v>36</v>
      </c>
      <c r="M67" s="29">
        <v>10</v>
      </c>
    </row>
    <row r="68" spans="12:13">
      <c r="L68" s="99">
        <v>34</v>
      </c>
      <c r="M68" s="29">
        <v>9</v>
      </c>
    </row>
    <row r="69" spans="12:13">
      <c r="L69" s="99">
        <v>5</v>
      </c>
      <c r="M69" s="29">
        <v>8</v>
      </c>
    </row>
    <row r="70" spans="12:13">
      <c r="L70" s="99">
        <v>7</v>
      </c>
      <c r="M70" s="29">
        <v>8</v>
      </c>
    </row>
    <row r="71" spans="12:13">
      <c r="L71" s="99">
        <v>19</v>
      </c>
      <c r="M71" s="29">
        <v>8</v>
      </c>
    </row>
    <row r="72" spans="12:13">
      <c r="L72" s="99">
        <v>21</v>
      </c>
      <c r="M72" s="29">
        <v>8</v>
      </c>
    </row>
    <row r="73" spans="12:13">
      <c r="L73" s="99">
        <v>26</v>
      </c>
      <c r="M73" s="29">
        <v>8</v>
      </c>
    </row>
    <row r="74" spans="12:13">
      <c r="L74" s="99">
        <v>33</v>
      </c>
      <c r="M74" s="29">
        <v>8</v>
      </c>
    </row>
    <row r="75" spans="12:13">
      <c r="L75" s="99">
        <v>35</v>
      </c>
      <c r="M75" s="29">
        <v>8</v>
      </c>
    </row>
    <row r="76" spans="12:13">
      <c r="L76" s="99">
        <v>3</v>
      </c>
      <c r="M76" s="29">
        <v>6</v>
      </c>
    </row>
    <row r="77" spans="12:13">
      <c r="L77" s="99">
        <v>23</v>
      </c>
      <c r="M77" s="29">
        <v>6</v>
      </c>
    </row>
    <row r="78" spans="12:13">
      <c r="L78" s="99">
        <v>30</v>
      </c>
      <c r="M78" s="29">
        <v>6</v>
      </c>
    </row>
    <row r="79" spans="12:13">
      <c r="L79" s="99">
        <v>32</v>
      </c>
      <c r="M79" s="29">
        <v>5</v>
      </c>
    </row>
    <row r="80" spans="12:13">
      <c r="L80" s="99">
        <v>11</v>
      </c>
      <c r="M80" s="29">
        <v>4</v>
      </c>
    </row>
    <row r="81" spans="12:13">
      <c r="L81" s="101">
        <v>9</v>
      </c>
      <c r="M81" s="30">
        <v>3</v>
      </c>
    </row>
  </sheetData>
  <sortState xmlns:xlrd2="http://schemas.microsoft.com/office/spreadsheetml/2017/richdata2" ref="L4:M39">
    <sortCondition descending="1" ref="M4:M39"/>
  </sortState>
  <mergeCells count="14">
    <mergeCell ref="L2:M2"/>
    <mergeCell ref="O2:P2"/>
    <mergeCell ref="B3:C3"/>
    <mergeCell ref="B4:C4"/>
    <mergeCell ref="E4:F4"/>
    <mergeCell ref="H3:I3"/>
    <mergeCell ref="E3:F3"/>
    <mergeCell ref="L44:M44"/>
    <mergeCell ref="B55:C55"/>
    <mergeCell ref="B56:C56"/>
    <mergeCell ref="B44:C44"/>
    <mergeCell ref="E44:F44"/>
    <mergeCell ref="B45:C45"/>
    <mergeCell ref="E45:F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9"/>
  <sheetViews>
    <sheetView showGridLines="0" topLeftCell="A13" workbookViewId="0">
      <selection activeCell="O9" sqref="O9"/>
    </sheetView>
  </sheetViews>
  <sheetFormatPr defaultRowHeight="15"/>
  <cols>
    <col min="2" max="2" width="14.42578125" customWidth="1"/>
    <col min="3" max="3" width="4.28515625" customWidth="1"/>
    <col min="4" max="4" width="76.42578125" customWidth="1"/>
    <col min="5" max="5" width="7.42578125" customWidth="1"/>
    <col min="6" max="6" width="12" customWidth="1"/>
    <col min="7" max="7" width="5.140625" customWidth="1"/>
  </cols>
  <sheetData>
    <row r="2" spans="1:10" ht="26.25" customHeight="1">
      <c r="B2" s="113" t="s">
        <v>109</v>
      </c>
      <c r="C2" s="114"/>
      <c r="D2" s="114"/>
      <c r="E2" s="114"/>
      <c r="F2" s="114"/>
      <c r="G2" s="115"/>
    </row>
    <row r="3" spans="1:10" s="18" customFormat="1">
      <c r="A3" s="102"/>
      <c r="B3" s="20" t="s">
        <v>0</v>
      </c>
      <c r="C3" s="20" t="s">
        <v>1</v>
      </c>
      <c r="D3" s="20" t="s">
        <v>2</v>
      </c>
      <c r="E3" s="20" t="s">
        <v>91</v>
      </c>
      <c r="F3" s="20" t="s">
        <v>90</v>
      </c>
      <c r="G3" s="20" t="s">
        <v>93</v>
      </c>
      <c r="H3" s="102"/>
      <c r="I3" s="102"/>
      <c r="J3" s="19"/>
    </row>
    <row r="4" spans="1:10" ht="15.75">
      <c r="B4" s="116" t="s">
        <v>4</v>
      </c>
      <c r="C4" s="6">
        <v>1</v>
      </c>
      <c r="D4" s="7" t="s">
        <v>110</v>
      </c>
      <c r="E4" s="7">
        <v>5</v>
      </c>
      <c r="F4" s="7">
        <v>2</v>
      </c>
      <c r="G4" s="8">
        <f>E4*F4</f>
        <v>10</v>
      </c>
      <c r="J4" s="1"/>
    </row>
    <row r="5" spans="1:10" ht="15.75">
      <c r="B5" s="117"/>
      <c r="C5" s="4">
        <v>2</v>
      </c>
      <c r="D5" s="5" t="s">
        <v>8</v>
      </c>
      <c r="E5" s="5">
        <v>5</v>
      </c>
      <c r="F5" s="5">
        <v>3</v>
      </c>
      <c r="G5" s="9">
        <f t="shared" ref="G5:G39" si="0">E5*F5</f>
        <v>15</v>
      </c>
      <c r="J5" s="2"/>
    </row>
    <row r="6" spans="1:10">
      <c r="B6" s="117"/>
      <c r="C6" s="4">
        <v>3</v>
      </c>
      <c r="D6" s="5" t="s">
        <v>111</v>
      </c>
      <c r="E6" s="5">
        <v>3</v>
      </c>
      <c r="F6" s="5">
        <v>2</v>
      </c>
      <c r="G6" s="9">
        <f t="shared" si="0"/>
        <v>6</v>
      </c>
    </row>
    <row r="7" spans="1:10">
      <c r="B7" s="118"/>
      <c r="C7" s="13">
        <v>4</v>
      </c>
      <c r="D7" s="14" t="s">
        <v>112</v>
      </c>
      <c r="E7" s="14">
        <v>4</v>
      </c>
      <c r="F7" s="14">
        <v>3</v>
      </c>
      <c r="G7" s="15">
        <f t="shared" si="0"/>
        <v>12</v>
      </c>
    </row>
    <row r="8" spans="1:10">
      <c r="B8" s="116" t="s">
        <v>14</v>
      </c>
      <c r="C8" s="6">
        <v>5</v>
      </c>
      <c r="D8" s="7" t="s">
        <v>15</v>
      </c>
      <c r="E8" s="7">
        <v>4</v>
      </c>
      <c r="F8" s="7">
        <v>2</v>
      </c>
      <c r="G8" s="8">
        <f t="shared" si="0"/>
        <v>8</v>
      </c>
    </row>
    <row r="9" spans="1:10">
      <c r="B9" s="117"/>
      <c r="C9" s="4">
        <v>6</v>
      </c>
      <c r="D9" s="5" t="s">
        <v>17</v>
      </c>
      <c r="E9" s="5">
        <v>3</v>
      </c>
      <c r="F9" s="5">
        <v>4</v>
      </c>
      <c r="G9" s="9">
        <f t="shared" si="0"/>
        <v>12</v>
      </c>
    </row>
    <row r="10" spans="1:10">
      <c r="B10" s="117"/>
      <c r="C10" s="4">
        <v>7</v>
      </c>
      <c r="D10" s="5" t="s">
        <v>19</v>
      </c>
      <c r="E10" s="5">
        <v>4</v>
      </c>
      <c r="F10" s="5">
        <v>2</v>
      </c>
      <c r="G10" s="9">
        <f t="shared" si="0"/>
        <v>8</v>
      </c>
    </row>
    <row r="11" spans="1:10">
      <c r="B11" s="117"/>
      <c r="C11" s="4">
        <v>8</v>
      </c>
      <c r="D11" s="5" t="s">
        <v>113</v>
      </c>
      <c r="E11" s="5">
        <v>5</v>
      </c>
      <c r="F11" s="5">
        <v>5</v>
      </c>
      <c r="G11" s="9">
        <f t="shared" si="0"/>
        <v>25</v>
      </c>
    </row>
    <row r="12" spans="1:10">
      <c r="B12" s="117"/>
      <c r="C12" s="4">
        <v>9</v>
      </c>
      <c r="D12" s="5" t="s">
        <v>23</v>
      </c>
      <c r="E12" s="5">
        <v>3</v>
      </c>
      <c r="F12" s="5">
        <v>1</v>
      </c>
      <c r="G12" s="9">
        <f t="shared" si="0"/>
        <v>3</v>
      </c>
    </row>
    <row r="13" spans="1:10">
      <c r="B13" s="118"/>
      <c r="C13" s="13">
        <v>10</v>
      </c>
      <c r="D13" s="14" t="s">
        <v>114</v>
      </c>
      <c r="E13" s="14">
        <v>4</v>
      </c>
      <c r="F13" s="14">
        <v>4</v>
      </c>
      <c r="G13" s="15">
        <f t="shared" si="0"/>
        <v>16</v>
      </c>
    </row>
    <row r="14" spans="1:10">
      <c r="B14" s="116" t="s">
        <v>27</v>
      </c>
      <c r="C14" s="6">
        <v>11</v>
      </c>
      <c r="D14" s="7" t="s">
        <v>28</v>
      </c>
      <c r="E14" s="7">
        <v>4</v>
      </c>
      <c r="F14" s="7">
        <v>1</v>
      </c>
      <c r="G14" s="8">
        <f t="shared" si="0"/>
        <v>4</v>
      </c>
    </row>
    <row r="15" spans="1:10">
      <c r="B15" s="118"/>
      <c r="C15" s="13">
        <v>12</v>
      </c>
      <c r="D15" s="14" t="s">
        <v>30</v>
      </c>
      <c r="E15" s="14">
        <v>5</v>
      </c>
      <c r="F15" s="14">
        <v>4</v>
      </c>
      <c r="G15" s="15">
        <f t="shared" si="0"/>
        <v>20</v>
      </c>
    </row>
    <row r="16" spans="1:10">
      <c r="B16" s="116" t="s">
        <v>33</v>
      </c>
      <c r="C16" s="6">
        <v>13</v>
      </c>
      <c r="D16" s="7" t="s">
        <v>34</v>
      </c>
      <c r="E16" s="7">
        <v>5</v>
      </c>
      <c r="F16" s="7">
        <v>5</v>
      </c>
      <c r="G16" s="8">
        <f t="shared" si="0"/>
        <v>25</v>
      </c>
    </row>
    <row r="17" spans="2:10">
      <c r="B17" s="118"/>
      <c r="C17" s="13">
        <v>14</v>
      </c>
      <c r="D17" s="14" t="s">
        <v>36</v>
      </c>
      <c r="E17" s="14">
        <v>5</v>
      </c>
      <c r="F17" s="14">
        <v>2</v>
      </c>
      <c r="G17" s="15">
        <f t="shared" si="0"/>
        <v>10</v>
      </c>
    </row>
    <row r="18" spans="2:10">
      <c r="B18" s="40" t="s">
        <v>38</v>
      </c>
      <c r="C18" s="33">
        <v>15</v>
      </c>
      <c r="D18" s="16" t="s">
        <v>115</v>
      </c>
      <c r="E18" s="16">
        <v>5</v>
      </c>
      <c r="F18" s="16">
        <v>5</v>
      </c>
      <c r="G18" s="17">
        <f t="shared" si="0"/>
        <v>25</v>
      </c>
    </row>
    <row r="19" spans="2:10">
      <c r="B19" s="119" t="s">
        <v>41</v>
      </c>
      <c r="C19" s="6">
        <v>16</v>
      </c>
      <c r="D19" s="7" t="s">
        <v>42</v>
      </c>
      <c r="E19" s="7">
        <v>5</v>
      </c>
      <c r="F19" s="7">
        <v>4</v>
      </c>
      <c r="G19" s="8">
        <f t="shared" si="0"/>
        <v>20</v>
      </c>
    </row>
    <row r="20" spans="2:10">
      <c r="B20" s="120"/>
      <c r="C20" s="13">
        <v>17</v>
      </c>
      <c r="D20" s="14" t="s">
        <v>44</v>
      </c>
      <c r="E20" s="14">
        <v>5</v>
      </c>
      <c r="F20" s="14">
        <v>3</v>
      </c>
      <c r="G20" s="15">
        <f t="shared" si="0"/>
        <v>15</v>
      </c>
    </row>
    <row r="21" spans="2:10">
      <c r="B21" s="116" t="s">
        <v>46</v>
      </c>
      <c r="C21" s="6">
        <v>18</v>
      </c>
      <c r="D21" s="7" t="s">
        <v>47</v>
      </c>
      <c r="E21" s="7">
        <v>5</v>
      </c>
      <c r="F21" s="7">
        <v>3</v>
      </c>
      <c r="G21" s="8">
        <f t="shared" si="0"/>
        <v>15</v>
      </c>
    </row>
    <row r="22" spans="2:10">
      <c r="B22" s="117"/>
      <c r="C22" s="4">
        <v>19</v>
      </c>
      <c r="D22" s="5" t="s">
        <v>49</v>
      </c>
      <c r="E22" s="5">
        <v>4</v>
      </c>
      <c r="F22" s="5">
        <v>2</v>
      </c>
      <c r="G22" s="9">
        <f t="shared" si="0"/>
        <v>8</v>
      </c>
    </row>
    <row r="23" spans="2:10">
      <c r="B23" s="117"/>
      <c r="C23" s="4">
        <v>20</v>
      </c>
      <c r="D23" s="5" t="s">
        <v>51</v>
      </c>
      <c r="E23" s="5">
        <v>4</v>
      </c>
      <c r="F23" s="5">
        <v>3</v>
      </c>
      <c r="G23" s="9">
        <f t="shared" si="0"/>
        <v>12</v>
      </c>
    </row>
    <row r="24" spans="2:10">
      <c r="B24" s="117"/>
      <c r="C24" s="4">
        <v>21</v>
      </c>
      <c r="D24" s="5" t="s">
        <v>53</v>
      </c>
      <c r="E24" s="5">
        <v>4</v>
      </c>
      <c r="F24" s="5">
        <v>2</v>
      </c>
      <c r="G24" s="9">
        <f t="shared" si="0"/>
        <v>8</v>
      </c>
    </row>
    <row r="25" spans="2:10">
      <c r="B25" s="117"/>
      <c r="C25" s="4">
        <v>22</v>
      </c>
      <c r="D25" s="5" t="s">
        <v>116</v>
      </c>
      <c r="E25" s="5">
        <v>5</v>
      </c>
      <c r="F25" s="5">
        <v>3</v>
      </c>
      <c r="G25" s="9">
        <f t="shared" si="0"/>
        <v>15</v>
      </c>
    </row>
    <row r="26" spans="2:10">
      <c r="B26" s="117"/>
      <c r="C26" s="4">
        <v>23</v>
      </c>
      <c r="D26" s="5" t="s">
        <v>117</v>
      </c>
      <c r="E26" s="5">
        <v>2</v>
      </c>
      <c r="F26" s="5">
        <v>3</v>
      </c>
      <c r="G26" s="9">
        <f t="shared" si="0"/>
        <v>6</v>
      </c>
    </row>
    <row r="27" spans="2:10">
      <c r="B27" s="116" t="s">
        <v>59</v>
      </c>
      <c r="C27" s="6">
        <v>24</v>
      </c>
      <c r="D27" s="7" t="s">
        <v>60</v>
      </c>
      <c r="E27" s="7">
        <v>5</v>
      </c>
      <c r="F27" s="7">
        <v>5</v>
      </c>
      <c r="G27" s="8">
        <f t="shared" si="0"/>
        <v>25</v>
      </c>
    </row>
    <row r="28" spans="2:10">
      <c r="B28" s="117"/>
      <c r="C28" s="4">
        <v>25</v>
      </c>
      <c r="D28" s="5" t="s">
        <v>62</v>
      </c>
      <c r="E28" s="5">
        <v>5</v>
      </c>
      <c r="F28" s="5">
        <v>4</v>
      </c>
      <c r="G28" s="9">
        <f t="shared" si="0"/>
        <v>20</v>
      </c>
    </row>
    <row r="29" spans="2:10">
      <c r="B29" s="118"/>
      <c r="C29" s="13">
        <v>26</v>
      </c>
      <c r="D29" s="14" t="s">
        <v>64</v>
      </c>
      <c r="E29" s="14">
        <v>4</v>
      </c>
      <c r="F29" s="14">
        <v>2</v>
      </c>
      <c r="G29" s="15">
        <f t="shared" si="0"/>
        <v>8</v>
      </c>
      <c r="J29" s="3"/>
    </row>
    <row r="30" spans="2:10">
      <c r="B30" s="119" t="s">
        <v>66</v>
      </c>
      <c r="C30" s="6">
        <v>27</v>
      </c>
      <c r="D30" s="7" t="s">
        <v>67</v>
      </c>
      <c r="E30" s="7">
        <v>5</v>
      </c>
      <c r="F30" s="7">
        <v>3</v>
      </c>
      <c r="G30" s="8">
        <f t="shared" si="0"/>
        <v>15</v>
      </c>
    </row>
    <row r="31" spans="2:10">
      <c r="B31" s="121"/>
      <c r="C31" s="4">
        <v>28</v>
      </c>
      <c r="D31" s="5" t="s">
        <v>69</v>
      </c>
      <c r="E31" s="5">
        <v>5</v>
      </c>
      <c r="F31" s="5">
        <v>5</v>
      </c>
      <c r="G31" s="9">
        <f t="shared" si="0"/>
        <v>25</v>
      </c>
    </row>
    <row r="32" spans="2:10">
      <c r="B32" s="121"/>
      <c r="C32" s="4">
        <v>29</v>
      </c>
      <c r="D32" s="5" t="s">
        <v>71</v>
      </c>
      <c r="E32" s="5">
        <v>5</v>
      </c>
      <c r="F32" s="5">
        <v>4</v>
      </c>
      <c r="G32" s="9">
        <f t="shared" si="0"/>
        <v>20</v>
      </c>
    </row>
    <row r="33" spans="2:7">
      <c r="B33" s="121"/>
      <c r="C33" s="4">
        <v>30</v>
      </c>
      <c r="D33" s="5" t="s">
        <v>73</v>
      </c>
      <c r="E33" s="5">
        <v>3</v>
      </c>
      <c r="F33" s="5">
        <v>2</v>
      </c>
      <c r="G33" s="9">
        <f t="shared" si="0"/>
        <v>6</v>
      </c>
    </row>
    <row r="34" spans="2:7">
      <c r="B34" s="121"/>
      <c r="C34" s="4">
        <v>31</v>
      </c>
      <c r="D34" s="5" t="s">
        <v>75</v>
      </c>
      <c r="E34" s="5">
        <v>5</v>
      </c>
      <c r="F34" s="5">
        <v>4</v>
      </c>
      <c r="G34" s="9">
        <f t="shared" si="0"/>
        <v>20</v>
      </c>
    </row>
    <row r="35" spans="2:7">
      <c r="B35" s="121"/>
      <c r="C35" s="4">
        <v>32</v>
      </c>
      <c r="D35" s="5" t="s">
        <v>77</v>
      </c>
      <c r="E35" s="5">
        <v>5</v>
      </c>
      <c r="F35" s="5">
        <v>1</v>
      </c>
      <c r="G35" s="9">
        <f t="shared" si="0"/>
        <v>5</v>
      </c>
    </row>
    <row r="36" spans="2:7">
      <c r="B36" s="120"/>
      <c r="C36" s="13">
        <v>33</v>
      </c>
      <c r="D36" s="14" t="s">
        <v>79</v>
      </c>
      <c r="E36" s="14">
        <v>4</v>
      </c>
      <c r="F36" s="14">
        <v>2</v>
      </c>
      <c r="G36" s="15">
        <f t="shared" si="0"/>
        <v>8</v>
      </c>
    </row>
    <row r="37" spans="2:7">
      <c r="B37" s="116" t="s">
        <v>81</v>
      </c>
      <c r="C37" s="6">
        <v>34</v>
      </c>
      <c r="D37" s="7" t="s">
        <v>82</v>
      </c>
      <c r="E37" s="7">
        <v>3</v>
      </c>
      <c r="F37" s="7">
        <v>3</v>
      </c>
      <c r="G37" s="8">
        <f t="shared" si="0"/>
        <v>9</v>
      </c>
    </row>
    <row r="38" spans="2:7">
      <c r="B38" s="117"/>
      <c r="C38" s="4">
        <v>35</v>
      </c>
      <c r="D38" s="5" t="s">
        <v>118</v>
      </c>
      <c r="E38" s="5">
        <v>4</v>
      </c>
      <c r="F38" s="5">
        <v>2</v>
      </c>
      <c r="G38" s="9">
        <f t="shared" si="0"/>
        <v>8</v>
      </c>
    </row>
    <row r="39" spans="2:7">
      <c r="B39" s="122"/>
      <c r="C39" s="10">
        <v>36</v>
      </c>
      <c r="D39" s="11" t="s">
        <v>119</v>
      </c>
      <c r="E39" s="11">
        <v>5</v>
      </c>
      <c r="F39" s="11">
        <v>2</v>
      </c>
      <c r="G39" s="12">
        <f t="shared" si="0"/>
        <v>10</v>
      </c>
    </row>
  </sheetData>
  <mergeCells count="10">
    <mergeCell ref="B21:B26"/>
    <mergeCell ref="B27:B29"/>
    <mergeCell ref="B30:B36"/>
    <mergeCell ref="B4:B7"/>
    <mergeCell ref="B37:B39"/>
    <mergeCell ref="B2:G2"/>
    <mergeCell ref="B8:B13"/>
    <mergeCell ref="B14:B15"/>
    <mergeCell ref="B16:B17"/>
    <mergeCell ref="B19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9"/>
  <sheetViews>
    <sheetView workbookViewId="0">
      <selection activeCell="H5" sqref="H5"/>
    </sheetView>
  </sheetViews>
  <sheetFormatPr defaultRowHeight="15"/>
  <cols>
    <col min="1" max="1" width="9.5703125" bestFit="1" customWidth="1"/>
    <col min="3" max="3" width="86" customWidth="1"/>
    <col min="5" max="5" width="13.7109375" bestFit="1" customWidth="1"/>
    <col min="7" max="7" width="9.7109375" customWidth="1"/>
    <col min="8" max="8" width="67.28515625" customWidth="1"/>
  </cols>
  <sheetData>
    <row r="2" spans="1:8">
      <c r="A2" s="20" t="s">
        <v>0</v>
      </c>
      <c r="B2" s="20" t="s">
        <v>1</v>
      </c>
      <c r="C2" s="20" t="s">
        <v>2</v>
      </c>
      <c r="D2" s="20" t="s">
        <v>91</v>
      </c>
      <c r="E2" s="20" t="s">
        <v>90</v>
      </c>
      <c r="F2" s="20" t="s">
        <v>93</v>
      </c>
      <c r="G2" s="20" t="s">
        <v>92</v>
      </c>
      <c r="H2" s="22" t="s">
        <v>120</v>
      </c>
    </row>
    <row r="3" spans="1:8">
      <c r="B3" s="102">
        <v>1</v>
      </c>
      <c r="C3" t="s">
        <v>121</v>
      </c>
      <c r="D3">
        <v>5</v>
      </c>
      <c r="E3">
        <v>5</v>
      </c>
      <c r="F3">
        <f>D3*E3</f>
        <v>25</v>
      </c>
      <c r="H3" t="s">
        <v>122</v>
      </c>
    </row>
    <row r="4" spans="1:8">
      <c r="B4" s="102">
        <v>2</v>
      </c>
      <c r="C4" t="s">
        <v>123</v>
      </c>
      <c r="D4">
        <v>5</v>
      </c>
      <c r="E4">
        <v>3</v>
      </c>
      <c r="F4">
        <f t="shared" ref="F4:F9" si="0">D4*E4</f>
        <v>15</v>
      </c>
    </row>
    <row r="5" spans="1:8">
      <c r="B5" s="102">
        <v>3</v>
      </c>
      <c r="C5" t="s">
        <v>124</v>
      </c>
      <c r="D5">
        <v>4</v>
      </c>
      <c r="E5">
        <v>4</v>
      </c>
      <c r="F5">
        <f t="shared" si="0"/>
        <v>16</v>
      </c>
      <c r="H5" t="s">
        <v>125</v>
      </c>
    </row>
    <row r="6" spans="1:8">
      <c r="A6" t="s">
        <v>33</v>
      </c>
      <c r="B6" s="102">
        <v>4</v>
      </c>
      <c r="C6" t="s">
        <v>126</v>
      </c>
      <c r="D6">
        <v>5</v>
      </c>
      <c r="E6">
        <v>5</v>
      </c>
      <c r="F6">
        <f t="shared" si="0"/>
        <v>25</v>
      </c>
    </row>
    <row r="7" spans="1:8">
      <c r="B7" s="102">
        <v>5</v>
      </c>
      <c r="C7" t="s">
        <v>46</v>
      </c>
      <c r="D7">
        <v>4</v>
      </c>
      <c r="E7">
        <v>3</v>
      </c>
      <c r="F7">
        <f t="shared" si="0"/>
        <v>12</v>
      </c>
      <c r="H7" t="s">
        <v>127</v>
      </c>
    </row>
    <row r="8" spans="1:8" ht="60">
      <c r="A8" s="123" t="s">
        <v>59</v>
      </c>
      <c r="B8" s="102">
        <v>6</v>
      </c>
      <c r="C8" s="48" t="s">
        <v>128</v>
      </c>
      <c r="D8">
        <v>4</v>
      </c>
      <c r="E8">
        <v>2</v>
      </c>
      <c r="F8">
        <f t="shared" si="0"/>
        <v>8</v>
      </c>
      <c r="H8" s="46" t="s">
        <v>129</v>
      </c>
    </row>
    <row r="9" spans="1:8">
      <c r="A9" s="123"/>
      <c r="B9" s="102">
        <v>7</v>
      </c>
      <c r="C9" t="s">
        <v>130</v>
      </c>
      <c r="D9">
        <v>5</v>
      </c>
      <c r="E9">
        <v>5</v>
      </c>
      <c r="F9">
        <f t="shared" si="0"/>
        <v>25</v>
      </c>
    </row>
  </sheetData>
  <mergeCells count="1"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7"/>
  <sheetViews>
    <sheetView showGridLines="0" workbookViewId="0">
      <selection activeCell="T3" sqref="T3"/>
    </sheetView>
  </sheetViews>
  <sheetFormatPr defaultRowHeight="15"/>
  <cols>
    <col min="1" max="1" width="9" customWidth="1"/>
    <col min="2" max="2" width="19.85546875" customWidth="1"/>
    <col min="4" max="4" width="12.7109375" bestFit="1" customWidth="1"/>
    <col min="6" max="6" width="16.5703125" customWidth="1"/>
    <col min="7" max="7" width="14.42578125" bestFit="1" customWidth="1"/>
    <col min="9" max="9" width="4.140625" customWidth="1"/>
    <col min="10" max="10" width="21.28515625" bestFit="1" customWidth="1"/>
    <col min="11" max="11" width="18.85546875" customWidth="1"/>
  </cols>
  <sheetData>
    <row r="1" spans="2:11" ht="55.5" customHeight="1"/>
    <row r="2" spans="2:11" ht="28.5" customHeight="1">
      <c r="B2" s="80" t="s">
        <v>131</v>
      </c>
    </row>
    <row r="3" spans="2:11" ht="55.5" customHeight="1"/>
    <row r="6" spans="2:11">
      <c r="B6" s="131" t="s">
        <v>132</v>
      </c>
      <c r="C6" s="132"/>
      <c r="D6" s="132"/>
      <c r="E6" s="132"/>
      <c r="F6" s="132"/>
      <c r="G6" s="133"/>
      <c r="I6" s="129" t="s">
        <v>133</v>
      </c>
      <c r="J6" s="130"/>
    </row>
    <row r="7" spans="2:11">
      <c r="B7" s="134"/>
      <c r="C7" s="135"/>
      <c r="D7" s="135"/>
      <c r="E7" s="135"/>
      <c r="F7" s="135"/>
      <c r="G7" s="136"/>
      <c r="I7" s="78">
        <v>2</v>
      </c>
      <c r="J7" s="9" t="s">
        <v>134</v>
      </c>
    </row>
    <row r="8" spans="2:11">
      <c r="B8" s="126" t="s">
        <v>135</v>
      </c>
      <c r="C8" s="124" t="s">
        <v>136</v>
      </c>
      <c r="D8" s="124"/>
      <c r="E8" s="124"/>
      <c r="F8" s="124"/>
      <c r="G8" s="125"/>
      <c r="I8" s="78">
        <v>1</v>
      </c>
      <c r="J8" s="9" t="s">
        <v>137</v>
      </c>
    </row>
    <row r="9" spans="2:11" ht="21.75" customHeight="1">
      <c r="B9" s="127"/>
      <c r="C9" s="4" t="s">
        <v>138</v>
      </c>
      <c r="D9" s="4" t="s">
        <v>139</v>
      </c>
      <c r="E9" s="4" t="s">
        <v>140</v>
      </c>
      <c r="F9" s="4" t="s">
        <v>141</v>
      </c>
      <c r="G9" s="81" t="s">
        <v>142</v>
      </c>
      <c r="I9" s="79">
        <v>0</v>
      </c>
      <c r="J9" s="12" t="s">
        <v>143</v>
      </c>
    </row>
    <row r="10" spans="2:11">
      <c r="B10" s="69" t="s">
        <v>144</v>
      </c>
      <c r="C10" s="47">
        <v>1</v>
      </c>
      <c r="D10" s="47">
        <v>2</v>
      </c>
      <c r="E10" s="47">
        <v>1</v>
      </c>
      <c r="F10" s="47">
        <v>0</v>
      </c>
      <c r="G10" s="29">
        <v>0</v>
      </c>
    </row>
    <row r="11" spans="2:11">
      <c r="B11" s="69" t="s">
        <v>145</v>
      </c>
      <c r="C11" s="47">
        <v>0</v>
      </c>
      <c r="D11" s="47">
        <v>2</v>
      </c>
      <c r="E11" s="47">
        <v>2</v>
      </c>
      <c r="F11" s="47">
        <v>1</v>
      </c>
      <c r="G11" s="29">
        <v>1</v>
      </c>
    </row>
    <row r="12" spans="2:11">
      <c r="B12" s="69" t="s">
        <v>146</v>
      </c>
      <c r="C12" s="47">
        <v>0</v>
      </c>
      <c r="D12" s="47">
        <v>1</v>
      </c>
      <c r="E12" s="47">
        <v>1</v>
      </c>
      <c r="F12" s="47">
        <v>2</v>
      </c>
      <c r="G12" s="29">
        <v>2</v>
      </c>
    </row>
    <row r="13" spans="2:11">
      <c r="B13" s="73"/>
      <c r="C13" s="74"/>
      <c r="D13" s="74"/>
      <c r="E13" s="74"/>
      <c r="F13" s="74"/>
      <c r="G13" s="75"/>
    </row>
    <row r="14" spans="2:11">
      <c r="B14" s="70" t="s">
        <v>147</v>
      </c>
      <c r="C14" s="71">
        <f>SUM(C10:C12)/3</f>
        <v>0.33333333333333331</v>
      </c>
      <c r="D14" s="72">
        <f>SUM(D10:D12)/3</f>
        <v>1.6666666666666667</v>
      </c>
      <c r="E14" s="72">
        <f>SUM(E10:E12)/3</f>
        <v>1.3333333333333333</v>
      </c>
      <c r="F14" s="76">
        <f>SUM(F10:F12)/3</f>
        <v>1</v>
      </c>
      <c r="G14" s="77">
        <f>SUM(G10:G12)/3</f>
        <v>1</v>
      </c>
    </row>
    <row r="15" spans="2:11" ht="55.5" customHeight="1"/>
    <row r="16" spans="2:11">
      <c r="B16" t="s">
        <v>148</v>
      </c>
      <c r="K16" s="128"/>
    </row>
    <row r="17" spans="11:11">
      <c r="K17" s="128"/>
    </row>
  </sheetData>
  <mergeCells count="5">
    <mergeCell ref="C8:G8"/>
    <mergeCell ref="B8:B9"/>
    <mergeCell ref="K16:K17"/>
    <mergeCell ref="I6:J6"/>
    <mergeCell ref="B6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23"/>
  <sheetViews>
    <sheetView tabSelected="1" topLeftCell="A4" workbookViewId="0">
      <selection activeCell="Q13" sqref="Q13"/>
    </sheetView>
  </sheetViews>
  <sheetFormatPr defaultRowHeight="15"/>
  <cols>
    <col min="3" max="3" width="93.85546875" bestFit="1" customWidth="1"/>
  </cols>
  <sheetData>
    <row r="1" spans="2:3" ht="15.75" thickBot="1"/>
    <row r="2" spans="2:3" ht="15.75" thickBot="1">
      <c r="B2" s="82" t="s">
        <v>1</v>
      </c>
      <c r="C2" s="83" t="s">
        <v>3</v>
      </c>
    </row>
    <row r="3" spans="2:3" ht="38.25">
      <c r="B3" s="84">
        <v>1</v>
      </c>
      <c r="C3" s="96" t="s">
        <v>6</v>
      </c>
    </row>
    <row r="4" spans="2:3">
      <c r="B4" s="85">
        <v>2</v>
      </c>
      <c r="C4" s="88" t="s">
        <v>9</v>
      </c>
    </row>
    <row r="5" spans="2:3" ht="25.5">
      <c r="B5" s="85">
        <v>3</v>
      </c>
      <c r="C5" s="88" t="s">
        <v>11</v>
      </c>
    </row>
    <row r="6" spans="2:3" ht="51">
      <c r="B6" s="85">
        <v>4</v>
      </c>
      <c r="C6" s="88" t="s">
        <v>13</v>
      </c>
    </row>
    <row r="7" spans="2:3">
      <c r="B7" s="85">
        <v>5</v>
      </c>
      <c r="C7" s="93" t="s">
        <v>16</v>
      </c>
    </row>
    <row r="8" spans="2:3" ht="25.5">
      <c r="B8" s="85">
        <v>6</v>
      </c>
      <c r="C8" s="88" t="s">
        <v>18</v>
      </c>
    </row>
    <row r="9" spans="2:3">
      <c r="B9" s="85">
        <v>7</v>
      </c>
      <c r="C9" s="93" t="s">
        <v>20</v>
      </c>
    </row>
    <row r="10" spans="2:3" ht="25.5">
      <c r="B10" s="85">
        <v>8</v>
      </c>
      <c r="C10" s="88" t="s">
        <v>22</v>
      </c>
    </row>
    <row r="11" spans="2:3" ht="51">
      <c r="B11" s="85">
        <v>9</v>
      </c>
      <c r="C11" s="88" t="s">
        <v>24</v>
      </c>
    </row>
    <row r="12" spans="2:3">
      <c r="B12" s="85">
        <v>10</v>
      </c>
      <c r="C12" s="93" t="s">
        <v>26</v>
      </c>
    </row>
    <row r="13" spans="2:3">
      <c r="B13" s="85">
        <v>11</v>
      </c>
      <c r="C13" s="93" t="s">
        <v>29</v>
      </c>
    </row>
    <row r="14" spans="2:3" ht="63.75">
      <c r="B14" s="85">
        <v>12</v>
      </c>
      <c r="C14" s="88" t="s">
        <v>32</v>
      </c>
    </row>
    <row r="15" spans="2:3" ht="38.25">
      <c r="B15" s="85">
        <v>13</v>
      </c>
      <c r="C15" s="88" t="s">
        <v>35</v>
      </c>
    </row>
    <row r="16" spans="2:3" ht="25.5">
      <c r="B16" s="85">
        <v>14</v>
      </c>
      <c r="C16" s="89" t="s">
        <v>37</v>
      </c>
    </row>
    <row r="17" spans="2:3">
      <c r="B17" s="85">
        <v>15</v>
      </c>
      <c r="C17" s="93" t="s">
        <v>40</v>
      </c>
    </row>
    <row r="18" spans="2:3">
      <c r="B18" s="85">
        <v>16</v>
      </c>
      <c r="C18" s="93" t="s">
        <v>43</v>
      </c>
    </row>
    <row r="19" spans="2:3" ht="25.5">
      <c r="B19" s="85">
        <v>17</v>
      </c>
      <c r="C19" s="88" t="s">
        <v>45</v>
      </c>
    </row>
    <row r="20" spans="2:3" ht="25.5">
      <c r="B20" s="85">
        <v>18</v>
      </c>
      <c r="C20" s="88" t="s">
        <v>48</v>
      </c>
    </row>
    <row r="21" spans="2:3">
      <c r="B21" s="85">
        <v>19</v>
      </c>
      <c r="C21" s="93" t="s">
        <v>50</v>
      </c>
    </row>
    <row r="22" spans="2:3" ht="38.25">
      <c r="B22" s="85">
        <v>20</v>
      </c>
      <c r="C22" s="88" t="s">
        <v>52</v>
      </c>
    </row>
    <row r="23" spans="2:3" ht="38.25">
      <c r="B23" s="85">
        <v>21</v>
      </c>
      <c r="C23" s="89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Zerli da Silva Ferreira</cp:lastModifiedBy>
  <cp:revision/>
  <dcterms:created xsi:type="dcterms:W3CDTF">2020-02-13T18:59:01Z</dcterms:created>
  <dcterms:modified xsi:type="dcterms:W3CDTF">2020-03-12T14:55:24Z</dcterms:modified>
  <cp:category/>
  <cp:contentStatus/>
</cp:coreProperties>
</file>