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<sst xmlns="http://schemas.openxmlformats.org/spreadsheetml/2006/main" count="27" uniqueCount="27">
  <si>
    <t>Arquivos</t>
  </si>
  <si>
    <t>T1(s)</t>
  </si>
  <si>
    <t>T2(s)</t>
  </si>
  <si>
    <t>T3(s)</t>
  </si>
  <si>
    <t>T4(s)</t>
  </si>
  <si>
    <t>T5(s)</t>
  </si>
  <si>
    <t>Media(s)</t>
  </si>
  <si>
    <t>ex01.m-ext.m</t>
  </si>
  <si>
    <t>ex02.m-ext.m</t>
  </si>
  <si>
    <t>ex03.m-ext.m</t>
  </si>
  <si>
    <t>ex04.m-ext.m</t>
  </si>
  <si>
    <t>ex05.m-ext.m</t>
  </si>
  <si>
    <t>ex06.m-ext.m</t>
  </si>
  <si>
    <t>ex07.m-ext.m</t>
  </si>
  <si>
    <t>ex08.m-ext.m</t>
  </si>
  <si>
    <t>ex09.m-ext.m</t>
  </si>
  <si>
    <t>ex10.m-ext.m</t>
  </si>
  <si>
    <t>ex11.m-ext.m</t>
  </si>
  <si>
    <t>ex12.m-ext.m</t>
  </si>
  <si>
    <t>ex13.m-ext.m</t>
  </si>
  <si>
    <t>ex14.m-ext.m</t>
  </si>
  <si>
    <t>ex15.m-ext.m</t>
  </si>
  <si>
    <t>ex16.m-ext.m</t>
  </si>
  <si>
    <t>ex17.m-ext.m</t>
  </si>
  <si>
    <t>ex18.m-ext.m</t>
  </si>
  <si>
    <t>ex19.m-ext.m</t>
  </si>
  <si>
    <t>ex20.m-ext.m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</si>
</sst>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Media(s) versus Arquivos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</c:f>
            </c:strRef>
          </c:cat>
          <c:val>
            <c:numRef>
              <c:f>'Página1'!$G$2</c:f>
              <c:numCache/>
            </c:numRef>
          </c:val>
          <c:smooth val="0"/>
        </c:ser>
        <c:axId val="903704404"/>
        <c:axId val="1241211333"/>
      </c:lineChart>
      <c:catAx>
        <c:axId val="903704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Arquivos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211333"/>
      </c:catAx>
      <c:valAx>
        <c:axId val="1241211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704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Media(s) versus Arquivos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'Página1'!$A$11</c:f>
            </c:strRef>
          </c:cat>
          <c:val>
            <c:numRef>
              <c:f>'Página1'!$G$11</c:f>
              <c:numCache/>
            </c:numRef>
          </c:val>
          <c:smooth val="0"/>
        </c:ser>
        <c:axId val="1428571155"/>
        <c:axId val="244868078"/>
      </c:lineChart>
      <c:catAx>
        <c:axId val="1428571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Arquivos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868078"/>
      </c:catAx>
      <c:valAx>
        <c:axId val="244868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571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Media(s) versus Arquivos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'Página1'!$A$12</c:f>
            </c:strRef>
          </c:cat>
          <c:val>
            <c:numRef>
              <c:f>'Página1'!$G$12</c:f>
              <c:numCache/>
            </c:numRef>
          </c:val>
          <c:smooth val="0"/>
        </c:ser>
        <c:axId val="949870081"/>
        <c:axId val="1469424719"/>
      </c:lineChart>
      <c:catAx>
        <c:axId val="949870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Arquivos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424719"/>
      </c:catAx>
      <c:valAx>
        <c:axId val="1469424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870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Media(s) versus Arquivos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'Página1'!$A$13</c:f>
            </c:strRef>
          </c:cat>
          <c:val>
            <c:numRef>
              <c:f>'Página1'!$G$13</c:f>
              <c:numCache/>
            </c:numRef>
          </c:val>
          <c:smooth val="0"/>
        </c:ser>
        <c:axId val="13567097"/>
        <c:axId val="1842313212"/>
      </c:lineChart>
      <c:catAx>
        <c:axId val="13567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Arquivos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313212"/>
      </c:catAx>
      <c:valAx>
        <c:axId val="1842313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70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Media(s) versus Arquivos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'Página1'!$A$14</c:f>
            </c:strRef>
          </c:cat>
          <c:val>
            <c:numRef>
              <c:f>'Página1'!$G$14</c:f>
              <c:numCache/>
            </c:numRef>
          </c:val>
          <c:smooth val="0"/>
        </c:ser>
        <c:axId val="1314679907"/>
        <c:axId val="1232775611"/>
      </c:lineChart>
      <c:catAx>
        <c:axId val="1314679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Arquivos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775611"/>
      </c:catAx>
      <c:valAx>
        <c:axId val="1232775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679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Media(s) versus Arquivos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'Página1'!$A$15</c:f>
            </c:strRef>
          </c:cat>
          <c:val>
            <c:numRef>
              <c:f>'Página1'!$G$15</c:f>
              <c:numCache/>
            </c:numRef>
          </c:val>
          <c:smooth val="0"/>
        </c:ser>
        <c:axId val="855582115"/>
        <c:axId val="1847405194"/>
      </c:lineChart>
      <c:catAx>
        <c:axId val="855582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Arquivos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405194"/>
      </c:catAx>
      <c:valAx>
        <c:axId val="1847405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582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Media(s) versus Arquivos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'Página1'!$A$16</c:f>
            </c:strRef>
          </c:cat>
          <c:val>
            <c:numRef>
              <c:f>'Página1'!$G$16</c:f>
              <c:numCache/>
            </c:numRef>
          </c:val>
          <c:smooth val="0"/>
        </c:ser>
        <c:axId val="144461489"/>
        <c:axId val="879122503"/>
      </c:lineChart>
      <c:catAx>
        <c:axId val="144461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Arquivos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122503"/>
      </c:catAx>
      <c:valAx>
        <c:axId val="879122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461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Media(s) versus Arquivos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'Página1'!$A$17</c:f>
            </c:strRef>
          </c:cat>
          <c:val>
            <c:numRef>
              <c:f>'Página1'!$G$17</c:f>
              <c:numCache/>
            </c:numRef>
          </c:val>
          <c:smooth val="0"/>
        </c:ser>
        <c:axId val="2140253068"/>
        <c:axId val="427361576"/>
      </c:lineChart>
      <c:catAx>
        <c:axId val="2140253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Arquivos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361576"/>
      </c:catAx>
      <c:valAx>
        <c:axId val="427361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253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'Página1'!$J$18</c:f>
            </c:strRef>
          </c:cat>
          <c:val>
            <c:numRef>
              <c:f>'Página1'!$A$18</c:f>
              <c:numCache/>
            </c:numRef>
          </c:val>
          <c:smooth val="0"/>
        </c:ser>
        <c:axId val="637203424"/>
        <c:axId val="1723836047"/>
      </c:lineChart>
      <c:catAx>
        <c:axId val="63720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836047"/>
      </c:catAx>
      <c:valAx>
        <c:axId val="1723836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203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Media(s) versus Arquivos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'Página1'!$A$19</c:f>
            </c:strRef>
          </c:cat>
          <c:val>
            <c:numRef>
              <c:f>'Página1'!$G$19</c:f>
              <c:numCache/>
            </c:numRef>
          </c:val>
          <c:smooth val="0"/>
        </c:ser>
        <c:axId val="804120874"/>
        <c:axId val="1881757131"/>
      </c:lineChart>
      <c:catAx>
        <c:axId val="804120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Arquivos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757131"/>
      </c:catAx>
      <c:valAx>
        <c:axId val="1881757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120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Media(s) versus Arquivos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'Página1'!$A$20</c:f>
            </c:strRef>
          </c:cat>
          <c:val>
            <c:numRef>
              <c:f>'Página1'!$G$20</c:f>
              <c:numCache/>
            </c:numRef>
          </c:val>
          <c:smooth val="0"/>
        </c:ser>
        <c:axId val="684201715"/>
        <c:axId val="746428048"/>
      </c:lineChart>
      <c:catAx>
        <c:axId val="684201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Arquivos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428048"/>
      </c:catAx>
      <c:valAx>
        <c:axId val="746428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201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'Página1'!$K$10</c:f>
              <c:numCache/>
            </c:numRef>
          </c:val>
          <c:smooth val="0"/>
        </c:ser>
        <c:axId val="2010557143"/>
        <c:axId val="1839796446"/>
      </c:lineChart>
      <c:catAx>
        <c:axId val="2010557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796446"/>
      </c:catAx>
      <c:valAx>
        <c:axId val="1839796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557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Media(s) versus Arquivos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'Página1'!$A$21</c:f>
            </c:strRef>
          </c:cat>
          <c:val>
            <c:numRef>
              <c:f>'Página1'!$G$21</c:f>
              <c:numCache/>
            </c:numRef>
          </c:val>
          <c:smooth val="0"/>
        </c:ser>
        <c:axId val="417577234"/>
        <c:axId val="620133538"/>
      </c:lineChart>
      <c:catAx>
        <c:axId val="417577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Arquivos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133538"/>
      </c:catAx>
      <c:valAx>
        <c:axId val="620133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5772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'Página1'!$K$21</c:f>
            </c:strRef>
          </c:cat>
          <c:val>
            <c:numRef>
              <c:f>'Página1'!$A$4</c:f>
              <c:numCache/>
            </c:numRef>
          </c:val>
          <c:smooth val="0"/>
        </c:ser>
        <c:axId val="362612302"/>
        <c:axId val="1625967820"/>
      </c:lineChart>
      <c:catAx>
        <c:axId val="362612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967820"/>
      </c:catAx>
      <c:valAx>
        <c:axId val="1625967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612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'Página1'!$K$7</c:f>
            </c:strRef>
          </c:cat>
          <c:val>
            <c:numRef>
              <c:f>'Página1'!$A$5</c:f>
              <c:numCache/>
            </c:numRef>
          </c:val>
          <c:smooth val="0"/>
        </c:ser>
        <c:axId val="539930634"/>
        <c:axId val="1324713101"/>
      </c:lineChart>
      <c:catAx>
        <c:axId val="539930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713101"/>
      </c:catAx>
      <c:valAx>
        <c:axId val="1324713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930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Media(s) versus Arquivos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'Página1'!$A$6</c:f>
            </c:strRef>
          </c:cat>
          <c:val>
            <c:numRef>
              <c:f>'Página1'!$G$6</c:f>
              <c:numCache/>
            </c:numRef>
          </c:val>
          <c:smooth val="0"/>
        </c:ser>
        <c:axId val="142079441"/>
        <c:axId val="1855030850"/>
      </c:lineChart>
      <c:catAx>
        <c:axId val="142079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Arquivos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030850"/>
      </c:catAx>
      <c:valAx>
        <c:axId val="1855030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79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'Página1'!$I$73</c:f>
            </c:strRef>
          </c:cat>
          <c:val>
            <c:numRef>
              <c:f>'Página1'!$A$7</c:f>
              <c:numCache/>
            </c:numRef>
          </c:val>
          <c:smooth val="0"/>
        </c:ser>
        <c:axId val="1970761860"/>
        <c:axId val="400834808"/>
      </c:lineChart>
      <c:catAx>
        <c:axId val="1970761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834808"/>
      </c:catAx>
      <c:valAx>
        <c:axId val="400834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7618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'Página1'!$K$84</c:f>
            </c:strRef>
          </c:cat>
          <c:val>
            <c:numRef>
              <c:f>'Página1'!$A$8</c:f>
              <c:numCache/>
            </c:numRef>
          </c:val>
          <c:smooth val="0"/>
        </c:ser>
        <c:axId val="1970758611"/>
        <c:axId val="1684481060"/>
      </c:lineChart>
      <c:catAx>
        <c:axId val="1970758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481060"/>
      </c:catAx>
      <c:valAx>
        <c:axId val="1684481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7586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Media(s) versus Arquivos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'Página1'!$A$9</c:f>
            </c:strRef>
          </c:cat>
          <c:val>
            <c:numRef>
              <c:f>'Página1'!$G$9</c:f>
              <c:numCache/>
            </c:numRef>
          </c:val>
          <c:smooth val="0"/>
        </c:ser>
        <c:axId val="18219090"/>
        <c:axId val="2029224056"/>
      </c:lineChart>
      <c:catAx>
        <c:axId val="18219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Arquivos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224056"/>
      </c:catAx>
      <c:valAx>
        <c:axId val="2029224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9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Media(s) versus Arquivos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'Página1'!$A$10</c:f>
            </c:strRef>
          </c:cat>
          <c:val>
            <c:numRef>
              <c:f>'Página1'!$G$10</c:f>
              <c:numCache/>
            </c:numRef>
          </c:val>
          <c:smooth val="0"/>
        </c:ser>
        <c:axId val="1146240832"/>
        <c:axId val="1060706393"/>
      </c:lineChart>
      <c:catAx>
        <c:axId val="114624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Arquivos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706393"/>
      </c:catAx>
      <c:valAx>
        <c:axId val="1060706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240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25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895350</xdr:colOff>
      <xdr:row>25</xdr:row>
      <xdr:rowOff>142875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57150</xdr:colOff>
      <xdr:row>45</xdr:row>
      <xdr:rowOff>19050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942975</xdr:colOff>
      <xdr:row>45</xdr:row>
      <xdr:rowOff>19050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57150</xdr:colOff>
      <xdr:row>64</xdr:row>
      <xdr:rowOff>180975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95250</xdr:colOff>
      <xdr:row>64</xdr:row>
      <xdr:rowOff>180975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83</xdr:row>
      <xdr:rowOff>123825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95250</xdr:colOff>
      <xdr:row>83</xdr:row>
      <xdr:rowOff>123825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102</xdr:row>
      <xdr:rowOff>66675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</xdr:col>
      <xdr:colOff>28575</xdr:colOff>
      <xdr:row>102</xdr:row>
      <xdr:rowOff>123825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0</xdr:colOff>
      <xdr:row>121</xdr:row>
      <xdr:rowOff>85725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7</xdr:col>
      <xdr:colOff>28575</xdr:colOff>
      <xdr:row>121</xdr:row>
      <xdr:rowOff>85725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0</xdr:colOff>
      <xdr:row>140</xdr:row>
      <xdr:rowOff>104775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6</xdr:col>
      <xdr:colOff>895350</xdr:colOff>
      <xdr:row>140</xdr:row>
      <xdr:rowOff>161925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0</xdr:col>
      <xdr:colOff>0</xdr:colOff>
      <xdr:row>159</xdr:row>
      <xdr:rowOff>123825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6</xdr:col>
      <xdr:colOff>895350</xdr:colOff>
      <xdr:row>160</xdr:row>
      <xdr:rowOff>38100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0</xdr:col>
      <xdr:colOff>0</xdr:colOff>
      <xdr:row>178</xdr:row>
      <xdr:rowOff>142875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6</xdr:col>
      <xdr:colOff>895350</xdr:colOff>
      <xdr:row>178</xdr:row>
      <xdr:rowOff>142875</xdr:rowOff>
    </xdr:from>
    <xdr:ext cx="57150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0</xdr:col>
      <xdr:colOff>0</xdr:colOff>
      <xdr:row>198</xdr:row>
      <xdr:rowOff>114300</xdr:rowOff>
    </xdr:from>
    <xdr:ext cx="5715000" cy="35337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6</xdr:col>
      <xdr:colOff>895350</xdr:colOff>
      <xdr:row>198</xdr:row>
      <xdr:rowOff>114300</xdr:rowOff>
    </xdr:from>
    <xdr:ext cx="5715000" cy="35337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1" t="s">
        <v>7</v>
      </c>
      <c r="B2" s="3">
        <f>DIVIDE(37,1000)</f>
        <v>0.037</v>
      </c>
      <c r="C2" s="3">
        <f>DIVIDE(9,1000)</f>
        <v>0.009</v>
      </c>
      <c r="D2" s="3">
        <f>DIVIDE (8,1000)</f>
        <v>0.008</v>
      </c>
      <c r="E2" s="1">
        <v>0.008</v>
      </c>
      <c r="F2" s="1">
        <v>0.008</v>
      </c>
      <c r="G2" s="3">
        <f t="shared" ref="G2:G21" si="1">MEDIAN(F2,E2,D2,C2,B2)</f>
        <v>0.008</v>
      </c>
    </row>
    <row r="3">
      <c r="A3" s="2" t="s">
        <v>8</v>
      </c>
      <c r="B3" s="1">
        <v>0.074</v>
      </c>
      <c r="C3" s="1">
        <v>0.035</v>
      </c>
      <c r="D3" s="1">
        <v>0.016</v>
      </c>
      <c r="E3" s="1">
        <v>0.011</v>
      </c>
      <c r="F3" s="1">
        <v>0.01</v>
      </c>
      <c r="G3" s="3">
        <f t="shared" si="1"/>
        <v>0.016</v>
      </c>
    </row>
    <row r="4">
      <c r="A4" s="2" t="s">
        <v>9</v>
      </c>
      <c r="B4" s="1">
        <v>0.328</v>
      </c>
      <c r="C4" s="1">
        <v>0.12</v>
      </c>
      <c r="D4" s="1">
        <v>0.059</v>
      </c>
      <c r="E4" s="1">
        <v>0.057</v>
      </c>
      <c r="F4" s="1">
        <v>0.054</v>
      </c>
      <c r="G4" s="3">
        <f t="shared" si="1"/>
        <v>0.059</v>
      </c>
    </row>
    <row r="5">
      <c r="A5" s="2" t="s">
        <v>10</v>
      </c>
      <c r="B5" s="2">
        <v>1.2</v>
      </c>
      <c r="C5" s="2">
        <v>0.343</v>
      </c>
      <c r="D5" s="1">
        <v>0.206</v>
      </c>
      <c r="E5" s="1">
        <v>1.256</v>
      </c>
      <c r="F5" s="1">
        <v>0.109</v>
      </c>
      <c r="G5" s="3">
        <f t="shared" si="1"/>
        <v>0.343</v>
      </c>
    </row>
    <row r="6">
      <c r="A6" s="2" t="s">
        <v>11</v>
      </c>
      <c r="B6" s="2">
        <v>1.004</v>
      </c>
      <c r="C6" s="1">
        <v>0.697</v>
      </c>
      <c r="D6" s="2">
        <v>1.36</v>
      </c>
      <c r="E6" s="1">
        <v>0.271</v>
      </c>
      <c r="F6" s="1">
        <v>0.266</v>
      </c>
      <c r="G6" s="3">
        <f t="shared" si="1"/>
        <v>0.697</v>
      </c>
    </row>
    <row r="7">
      <c r="A7" s="2" t="s">
        <v>12</v>
      </c>
      <c r="B7" s="1">
        <v>1.531</v>
      </c>
      <c r="C7" s="1">
        <v>1.716</v>
      </c>
      <c r="D7" s="1">
        <v>1.728</v>
      </c>
      <c r="E7" s="1">
        <v>0.466</v>
      </c>
      <c r="F7" s="1">
        <v>0.461</v>
      </c>
      <c r="G7" s="3">
        <f t="shared" si="1"/>
        <v>1.531</v>
      </c>
    </row>
    <row r="8">
      <c r="A8" s="2" t="s">
        <v>13</v>
      </c>
      <c r="B8" s="1">
        <v>2.297</v>
      </c>
      <c r="C8" s="1">
        <v>2.246</v>
      </c>
      <c r="D8" s="1">
        <v>2.352</v>
      </c>
      <c r="E8" s="1">
        <v>1.36</v>
      </c>
      <c r="F8" s="1">
        <v>1.031</v>
      </c>
      <c r="G8" s="3">
        <f t="shared" si="1"/>
        <v>2.246</v>
      </c>
    </row>
    <row r="9">
      <c r="A9" s="2" t="s">
        <v>14</v>
      </c>
      <c r="B9" s="1">
        <v>3.981</v>
      </c>
      <c r="C9" s="1">
        <v>3.052</v>
      </c>
      <c r="D9" s="1">
        <v>3.362</v>
      </c>
      <c r="E9" s="1">
        <v>1.835</v>
      </c>
      <c r="F9" s="1">
        <v>1.841</v>
      </c>
      <c r="G9" s="3">
        <f t="shared" si="1"/>
        <v>3.052</v>
      </c>
    </row>
    <row r="10">
      <c r="A10" s="2" t="s">
        <v>15</v>
      </c>
      <c r="B10" s="1">
        <v>4.615</v>
      </c>
      <c r="C10" s="1">
        <v>4.09</v>
      </c>
      <c r="D10" s="1">
        <v>4.197</v>
      </c>
      <c r="E10" s="1">
        <v>2.878</v>
      </c>
      <c r="F10" s="1">
        <v>2.893</v>
      </c>
      <c r="G10" s="3">
        <f t="shared" si="1"/>
        <v>4.09</v>
      </c>
    </row>
    <row r="11">
      <c r="A11" s="2" t="s">
        <v>16</v>
      </c>
      <c r="B11" s="1">
        <v>6.816</v>
      </c>
      <c r="C11" s="1">
        <v>5.605</v>
      </c>
      <c r="D11" s="1">
        <v>5.305</v>
      </c>
      <c r="E11" s="1">
        <v>4.324</v>
      </c>
      <c r="F11" s="1">
        <v>4.159</v>
      </c>
      <c r="G11" s="3">
        <f t="shared" si="1"/>
        <v>5.305</v>
      </c>
    </row>
    <row r="12">
      <c r="A12" s="2" t="s">
        <v>17</v>
      </c>
      <c r="B12" s="1">
        <v>7.589</v>
      </c>
      <c r="C12" s="1">
        <v>6.734</v>
      </c>
      <c r="D12" s="1">
        <v>6.964</v>
      </c>
      <c r="E12" s="1">
        <v>5.646</v>
      </c>
      <c r="F12" s="1">
        <v>5.817</v>
      </c>
      <c r="G12" s="3">
        <f t="shared" si="1"/>
        <v>6.734</v>
      </c>
    </row>
    <row r="13">
      <c r="A13" s="2" t="s">
        <v>18</v>
      </c>
      <c r="B13" s="1">
        <v>9.239</v>
      </c>
      <c r="C13" s="1">
        <v>8.304</v>
      </c>
      <c r="D13" s="1">
        <v>8.776</v>
      </c>
      <c r="E13" s="1">
        <v>7.416</v>
      </c>
      <c r="F13" s="1">
        <v>7.312</v>
      </c>
      <c r="G13" s="3">
        <f t="shared" si="1"/>
        <v>8.304</v>
      </c>
    </row>
    <row r="14">
      <c r="A14" s="2" t="s">
        <v>19</v>
      </c>
      <c r="B14" s="1">
        <v>13.846</v>
      </c>
      <c r="C14" s="1">
        <v>10.304</v>
      </c>
      <c r="D14" s="2">
        <v>10.832</v>
      </c>
      <c r="E14" s="2">
        <v>9.178</v>
      </c>
      <c r="F14" s="1">
        <v>9.362</v>
      </c>
      <c r="G14" s="3">
        <f t="shared" si="1"/>
        <v>10.304</v>
      </c>
    </row>
    <row r="15">
      <c r="A15" s="2" t="s">
        <v>20</v>
      </c>
      <c r="B15" s="1">
        <v>15.786</v>
      </c>
      <c r="C15" s="1">
        <v>12.327</v>
      </c>
      <c r="D15" s="1">
        <v>12.249</v>
      </c>
      <c r="E15" s="1">
        <v>11.016</v>
      </c>
      <c r="F15" s="1">
        <v>11.373</v>
      </c>
      <c r="G15" s="3">
        <f t="shared" si="1"/>
        <v>12.249</v>
      </c>
    </row>
    <row r="16">
      <c r="A16" s="2" t="s">
        <v>21</v>
      </c>
      <c r="B16" s="1">
        <v>16.057</v>
      </c>
      <c r="C16" s="1">
        <v>14.879</v>
      </c>
      <c r="D16" s="1">
        <v>14.993</v>
      </c>
      <c r="E16" s="2">
        <v>14.477</v>
      </c>
      <c r="F16" s="1">
        <v>13.529</v>
      </c>
      <c r="G16" s="3">
        <f t="shared" si="1"/>
        <v>14.879</v>
      </c>
    </row>
    <row r="17">
      <c r="A17" s="2" t="s">
        <v>22</v>
      </c>
      <c r="B17" s="1">
        <v>20.084</v>
      </c>
      <c r="C17" s="1">
        <v>16.819</v>
      </c>
      <c r="D17" s="2">
        <v>17.185</v>
      </c>
      <c r="E17" s="1">
        <v>15.804</v>
      </c>
      <c r="F17" s="1">
        <v>15.937</v>
      </c>
      <c r="G17" s="3">
        <f t="shared" si="1"/>
        <v>16.819</v>
      </c>
    </row>
    <row r="18">
      <c r="A18" s="2" t="s">
        <v>23</v>
      </c>
      <c r="B18" s="1">
        <v>20.7</v>
      </c>
      <c r="C18" s="1">
        <v>20.973</v>
      </c>
      <c r="D18" s="1">
        <v>20.36</v>
      </c>
      <c r="E18" s="1">
        <v>18.652</v>
      </c>
      <c r="F18" s="1">
        <v>19.38</v>
      </c>
      <c r="G18" s="3">
        <f t="shared" si="1"/>
        <v>20.36</v>
      </c>
    </row>
    <row r="19">
      <c r="A19" s="2" t="s">
        <v>24</v>
      </c>
      <c r="B19" s="1">
        <v>24.851</v>
      </c>
      <c r="C19" s="1">
        <v>22.43</v>
      </c>
      <c r="D19" s="1">
        <v>23.011</v>
      </c>
      <c r="E19" s="1">
        <v>23.312</v>
      </c>
      <c r="F19" s="1">
        <v>21.594</v>
      </c>
      <c r="G19" s="3">
        <f t="shared" si="1"/>
        <v>23.011</v>
      </c>
    </row>
    <row r="20">
      <c r="A20" s="2" t="s">
        <v>25</v>
      </c>
      <c r="B20" s="1">
        <v>27.33</v>
      </c>
      <c r="C20" s="1">
        <v>25.45</v>
      </c>
      <c r="D20" s="1">
        <v>25.941</v>
      </c>
      <c r="E20" s="1">
        <v>24.806</v>
      </c>
      <c r="F20" s="1">
        <v>24.924</v>
      </c>
      <c r="G20" s="3">
        <f t="shared" si="1"/>
        <v>25.45</v>
      </c>
    </row>
    <row r="21">
      <c r="A21" s="2" t="s">
        <v>26</v>
      </c>
      <c r="B21" s="3">
        <f>DIVIDE(52383,1000)</f>
        <v>52.383</v>
      </c>
      <c r="C21" s="1">
        <v>44.801</v>
      </c>
      <c r="D21" s="1">
        <v>44.934</v>
      </c>
      <c r="E21" s="1">
        <v>44.083</v>
      </c>
      <c r="F21" s="1">
        <v>46.06</v>
      </c>
      <c r="G21" s="3">
        <f t="shared" si="1"/>
        <v>44.934</v>
      </c>
    </row>
    <row r="25">
      <c r="A25" s="2"/>
    </row>
  </sheetData>
  <drawing r:id="rId1"/>
</worksheet>
</file>