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joaosvalencar/Downloads/"/>
    </mc:Choice>
  </mc:AlternateContent>
  <xr:revisionPtr revIDLastSave="0" documentId="13_ncr:1_{ED588A34-7F86-BE49-9052-4F1E47E463B0}" xr6:coauthVersionLast="36" xr6:coauthVersionMax="47" xr10:uidLastSave="{00000000-0000-0000-0000-000000000000}"/>
  <bookViews>
    <workbookView xWindow="0" yWindow="760" windowWidth="30240" windowHeight="17600" xr2:uid="{00000000-000D-0000-FFFF-FFFF00000000}"/>
  </bookViews>
  <sheets>
    <sheet name="Lost &amp; rediscovered species" sheetId="1" r:id="rId1"/>
  </sheets>
  <definedNames>
    <definedName name="_xlnm._FilterDatabase" localSheetId="0" hidden="1">'Lost &amp; rediscovered species'!$A$5:$AF$1285</definedName>
    <definedName name="Z_0D584570_442D_44E9_AE17_08D71A7A54A0_.wvu.FilterData" localSheetId="0" hidden="1">'Lost &amp; rediscovered species'!$A$5:$AF$1285</definedName>
    <definedName name="Z_3CF520BD_BEE4_4B14_92A7_541C448F8EB6_.wvu.FilterData" localSheetId="0" hidden="1">'Lost &amp; rediscovered species'!$A$5:$AF$1285</definedName>
    <definedName name="Z_439C42B6_02C5_4FFD_B0CF_05C468D1CC0C_.wvu.FilterData" localSheetId="0" hidden="1">'Lost &amp; rediscovered species'!$A$5:$A$1285</definedName>
    <definedName name="Z_94DE9A02_B054_4D7E_A25E_979808EF2AEC_.wvu.FilterData" localSheetId="0" hidden="1">'Lost &amp; rediscovered species'!#REF!</definedName>
    <definedName name="Z_9C5D22CD_540B_4955_B993_1F21FAA3B853_.wvu.FilterData" localSheetId="0" hidden="1">'Lost &amp; rediscovered species'!#REF!</definedName>
    <definedName name="Z_F8227F44_659F_46F7_9676_E47A934C558B_.wvu.FilterData" localSheetId="0" hidden="1">'Lost &amp; rediscovered species'!$A$5:$AF$1285</definedName>
  </definedNames>
  <calcPr calcId="181029"/>
  <customWorkbookViews>
    <customWorkbookView name="Jennifer L filter" guid="{F8227F44-659F-46F7-9676-E47A934C558B}" maximized="1" windowWidth="0" windowHeight="0" activeSheetId="0"/>
    <customWorkbookView name="Filter 4" guid="{439C42B6-02C5-4FFD-B0CF-05C468D1CC0C}" maximized="1" windowWidth="0" windowHeight="0" activeSheetId="0"/>
    <customWorkbookView name="Filter 5" guid="{0D584570-442D-44E9-AE17-08D71A7A54A0}" maximized="1" windowWidth="0" windowHeight="0" activeSheetId="0"/>
    <customWorkbookView name="Filter 2" guid="{9C5D22CD-540B-4955-B993-1F21FAA3B853}" maximized="1" windowWidth="0" windowHeight="0" activeSheetId="0"/>
    <customWorkbookView name="Filter 3" guid="{94DE9A02-B054-4D7E-A25E-979808EF2AEC}" maximized="1" windowWidth="0" windowHeight="0" activeSheetId="0"/>
    <customWorkbookView name="Filter 1" guid="{3CF520BD-BEE4-4B14-92A7-541C448F8EB6}" maximized="1" windowWidth="0" windowHeight="0" activeSheetId="0"/>
  </customWorkbookViews>
  <extLst>
    <ext uri="GoogleSheetsCustomDataVersion1">
      <go:sheetsCustomData xmlns:go="http://customooxmlschemas.google.com/" r:id="rId6" roundtripDataSignature="AMtx7mjYHpsYlRonTl93VpRudXHBoX6qoQ=="/>
    </ext>
  </extLst>
</workbook>
</file>

<file path=xl/calcChain.xml><?xml version="1.0" encoding="utf-8"?>
<calcChain xmlns="http://schemas.openxmlformats.org/spreadsheetml/2006/main">
  <c r="O283" i="1" l="1"/>
  <c r="O367" i="1"/>
  <c r="O1254" i="1"/>
  <c r="O1253" i="1"/>
  <c r="O741" i="1"/>
  <c r="O682" i="1"/>
  <c r="O77" i="1"/>
  <c r="O1226" i="1"/>
  <c r="O1042" i="1"/>
  <c r="O946" i="1"/>
  <c r="O798" i="1"/>
  <c r="O781" i="1"/>
  <c r="O780" i="1"/>
  <c r="O676" i="1"/>
  <c r="O675" i="1"/>
  <c r="O484" i="1"/>
  <c r="O790" i="1"/>
  <c r="O588" i="1"/>
  <c r="O587" i="1"/>
  <c r="O586" i="1"/>
  <c r="O585" i="1"/>
  <c r="O584" i="1"/>
  <c r="O583" i="1"/>
  <c r="O30" i="1"/>
  <c r="O1236" i="1"/>
  <c r="O844" i="1"/>
  <c r="O613" i="1"/>
  <c r="O612" i="1"/>
  <c r="O611" i="1"/>
  <c r="O495" i="1"/>
  <c r="O494" i="1"/>
  <c r="O492" i="1"/>
  <c r="O195" i="1"/>
  <c r="O192" i="1"/>
  <c r="O1185" i="1"/>
  <c r="O1184" i="1"/>
  <c r="O841" i="1"/>
  <c r="O720" i="1"/>
  <c r="O434" i="1"/>
  <c r="O405" i="1"/>
  <c r="O692" i="1"/>
  <c r="O664" i="1"/>
  <c r="O662" i="1"/>
  <c r="O1276" i="1"/>
  <c r="O1273" i="1"/>
  <c r="O1257" i="1"/>
  <c r="O1252" i="1"/>
  <c r="O1243" i="1"/>
  <c r="O1242" i="1"/>
  <c r="O1241" i="1"/>
  <c r="O1240" i="1"/>
  <c r="O1239" i="1"/>
  <c r="O1235" i="1"/>
  <c r="O1234" i="1"/>
  <c r="O1231" i="1"/>
  <c r="O1230" i="1"/>
  <c r="O1229" i="1"/>
  <c r="O1228" i="1"/>
  <c r="O1227"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099" i="1"/>
  <c r="O1095" i="1"/>
  <c r="O1094" i="1"/>
  <c r="O1093" i="1"/>
  <c r="O1092" i="1"/>
  <c r="O1091" i="1"/>
  <c r="O1090" i="1"/>
  <c r="O1089" i="1"/>
  <c r="O1088" i="1"/>
  <c r="O1087" i="1"/>
  <c r="O1003" i="1"/>
  <c r="O1002" i="1"/>
  <c r="O1001" i="1"/>
  <c r="O994" i="1"/>
  <c r="O990" i="1"/>
  <c r="O964" i="1"/>
  <c r="O950" i="1"/>
  <c r="O915" i="1"/>
  <c r="O914" i="1"/>
  <c r="O900" i="1"/>
  <c r="O899" i="1"/>
  <c r="O898" i="1"/>
  <c r="O897" i="1"/>
  <c r="O896" i="1"/>
  <c r="O895" i="1"/>
  <c r="O882" i="1"/>
  <c r="O881" i="1"/>
  <c r="O880" i="1"/>
  <c r="O879" i="1"/>
  <c r="O878" i="1"/>
  <c r="O876" i="1"/>
  <c r="O875" i="1"/>
  <c r="O872" i="1"/>
  <c r="O871" i="1"/>
  <c r="O870" i="1"/>
  <c r="O869" i="1"/>
  <c r="O868" i="1"/>
  <c r="O843" i="1"/>
  <c r="O842" i="1"/>
  <c r="O824" i="1"/>
  <c r="O820" i="1"/>
  <c r="O806" i="1"/>
  <c r="O805" i="1"/>
  <c r="O804" i="1"/>
  <c r="O803" i="1"/>
  <c r="O802" i="1"/>
  <c r="O782" i="1"/>
  <c r="O748" i="1"/>
  <c r="O747" i="1"/>
  <c r="O746" i="1"/>
  <c r="O737" i="1"/>
  <c r="O736" i="1"/>
  <c r="O735" i="1"/>
  <c r="O734" i="1"/>
  <c r="O733" i="1"/>
  <c r="O732" i="1"/>
  <c r="O730" i="1"/>
  <c r="O729" i="1"/>
  <c r="O728" i="1"/>
  <c r="O727" i="1"/>
  <c r="O726" i="1"/>
  <c r="O721" i="1"/>
  <c r="O703" i="1"/>
  <c r="O702" i="1"/>
  <c r="O701" i="1"/>
  <c r="O700" i="1"/>
  <c r="O699" i="1"/>
  <c r="O698" i="1"/>
  <c r="O697" i="1"/>
  <c r="O696" i="1"/>
  <c r="O695" i="1"/>
  <c r="O694" i="1"/>
  <c r="O693" i="1"/>
  <c r="O691" i="1"/>
  <c r="O681" i="1"/>
  <c r="O680" i="1"/>
  <c r="O679" i="1"/>
  <c r="O678" i="1"/>
  <c r="O674" i="1"/>
  <c r="O673" i="1"/>
  <c r="O672" i="1"/>
  <c r="O671" i="1"/>
  <c r="O670" i="1"/>
  <c r="O644" i="1"/>
  <c r="O643" i="1"/>
  <c r="O642" i="1"/>
  <c r="O641" i="1"/>
  <c r="O638" i="1"/>
  <c r="O622" i="1"/>
  <c r="O554" i="1"/>
  <c r="O543" i="1"/>
  <c r="O542" i="1"/>
  <c r="O519" i="1"/>
  <c r="O516" i="1"/>
  <c r="O514" i="1"/>
  <c r="O513" i="1"/>
  <c r="O512" i="1"/>
  <c r="O511" i="1"/>
  <c r="O500" i="1"/>
  <c r="O499" i="1"/>
  <c r="O498" i="1"/>
  <c r="O497" i="1"/>
  <c r="O487" i="1"/>
  <c r="O479" i="1"/>
  <c r="O478" i="1"/>
  <c r="O477" i="1"/>
  <c r="O476" i="1"/>
  <c r="O475" i="1"/>
  <c r="O474" i="1"/>
  <c r="O473" i="1"/>
  <c r="O472" i="1"/>
  <c r="O471" i="1"/>
  <c r="O470" i="1"/>
  <c r="O469" i="1"/>
  <c r="O468" i="1"/>
  <c r="O402" i="1"/>
  <c r="O365" i="1"/>
  <c r="O364" i="1"/>
  <c r="O363" i="1"/>
  <c r="O358" i="1"/>
  <c r="O357" i="1"/>
  <c r="O320" i="1"/>
  <c r="O277" i="1"/>
  <c r="O276" i="1"/>
  <c r="O261" i="1"/>
  <c r="O257" i="1"/>
  <c r="O241" i="1"/>
  <c r="O240" i="1"/>
  <c r="O228" i="1"/>
  <c r="O227" i="1"/>
  <c r="O226" i="1"/>
  <c r="O225" i="1"/>
  <c r="O224" i="1"/>
  <c r="O222" i="1"/>
  <c r="O122" i="1"/>
  <c r="O121" i="1"/>
  <c r="O56" i="1"/>
  <c r="O55" i="1"/>
  <c r="O54" i="1"/>
  <c r="O32" i="1"/>
  <c r="O1207" i="1"/>
  <c r="O578" i="1"/>
  <c r="O1183" i="1"/>
  <c r="O1182" i="1"/>
  <c r="O1000" i="1"/>
  <c r="O767" i="1"/>
  <c r="O646" i="1"/>
  <c r="O645" i="1"/>
  <c r="O615" i="1"/>
  <c r="O614" i="1"/>
  <c r="O486" i="1"/>
  <c r="O485" i="1"/>
  <c r="O1075" i="1"/>
  <c r="O1074" i="1"/>
  <c r="O1073" i="1"/>
  <c r="O1072" i="1"/>
  <c r="O1071" i="1"/>
  <c r="O1070" i="1"/>
  <c r="O1034" i="1"/>
  <c r="O1033" i="1"/>
  <c r="O992" i="1"/>
  <c r="O962" i="1"/>
  <c r="O911" i="1"/>
  <c r="O910" i="1"/>
  <c r="O873" i="1"/>
  <c r="O745" i="1"/>
  <c r="O739" i="1"/>
  <c r="O633" i="1"/>
  <c r="O574" i="1"/>
  <c r="O508" i="1"/>
  <c r="O442" i="1"/>
  <c r="O272" i="1"/>
  <c r="O202" i="1"/>
  <c r="O201" i="1"/>
  <c r="O200" i="1"/>
  <c r="O119" i="1"/>
  <c r="O72" i="1"/>
  <c r="O71" i="1"/>
  <c r="O39" i="1"/>
  <c r="O22" i="1"/>
  <c r="O789" i="1"/>
  <c r="O788" i="1"/>
  <c r="O401" i="1"/>
  <c r="O400" i="1"/>
  <c r="O383" i="1"/>
  <c r="O382" i="1"/>
  <c r="O381" i="1"/>
  <c r="O380" i="1"/>
  <c r="O379" i="1"/>
  <c r="O378" i="1"/>
  <c r="O377" i="1"/>
  <c r="O287" i="1"/>
  <c r="O203" i="1"/>
  <c r="O70" i="1"/>
  <c r="O69" i="1"/>
  <c r="O68" i="1"/>
  <c r="O67" i="1"/>
  <c r="O66" i="1"/>
  <c r="O65" i="1"/>
  <c r="O64" i="1"/>
  <c r="O63" i="1"/>
  <c r="O61" i="1"/>
  <c r="O60" i="1"/>
  <c r="O59" i="1"/>
  <c r="O58" i="1"/>
  <c r="O57" i="1"/>
  <c r="O715" i="1"/>
  <c r="O1173" i="1"/>
  <c r="O1172" i="1"/>
  <c r="O1171" i="1"/>
  <c r="O1170" i="1"/>
  <c r="O1169" i="1"/>
  <c r="O1168" i="1"/>
  <c r="O1167" i="1"/>
  <c r="O955" i="1"/>
  <c r="O954" i="1"/>
  <c r="O654" i="1"/>
  <c r="O653" i="1"/>
  <c r="O939" i="1"/>
  <c r="O689" i="1"/>
  <c r="O688" i="1"/>
  <c r="O687" i="1"/>
  <c r="O686" i="1"/>
  <c r="O685" i="1"/>
  <c r="O482" i="1"/>
  <c r="O481" i="1"/>
  <c r="O95" i="1"/>
  <c r="O94" i="1"/>
  <c r="O93" i="1"/>
  <c r="O92" i="1"/>
  <c r="O90" i="1"/>
  <c r="O89" i="1"/>
  <c r="O88" i="1"/>
  <c r="O87" i="1"/>
  <c r="O86" i="1"/>
  <c r="O85" i="1"/>
  <c r="O83" i="1"/>
  <c r="O81" i="1"/>
  <c r="O1237" i="1"/>
  <c r="O278" i="1"/>
  <c r="O233" i="1"/>
  <c r="O1250" i="1"/>
  <c r="O1104" i="1"/>
  <c r="O1103" i="1"/>
  <c r="O1008" i="1"/>
  <c r="O1007" i="1"/>
  <c r="O632" i="1"/>
  <c r="O631" i="1"/>
  <c r="O609" i="1"/>
  <c r="O558" i="1"/>
  <c r="O550" i="1"/>
  <c r="O549" i="1"/>
  <c r="O437" i="1"/>
  <c r="O436" i="1"/>
  <c r="O433" i="1"/>
  <c r="O316" i="1"/>
  <c r="O245" i="1"/>
  <c r="O232" i="1"/>
  <c r="O27" i="1"/>
  <c r="O16" i="1"/>
  <c r="O15" i="1"/>
  <c r="O1120" i="1"/>
  <c r="O1119" i="1"/>
  <c r="O1118" i="1"/>
  <c r="O1117" i="1"/>
  <c r="O1116" i="1"/>
  <c r="O1115" i="1"/>
  <c r="O1114" i="1"/>
  <c r="O1113" i="1"/>
  <c r="O1112" i="1"/>
  <c r="O1111" i="1"/>
  <c r="O989" i="1"/>
  <c r="O547" i="1"/>
  <c r="O546" i="1"/>
  <c r="O1036" i="1"/>
  <c r="O933" i="1"/>
  <c r="O120" i="1"/>
  <c r="O1262" i="1"/>
  <c r="O1244" i="1"/>
  <c r="O920" i="1"/>
  <c r="O919" i="1"/>
  <c r="O883" i="1"/>
  <c r="O866" i="1"/>
  <c r="O827" i="1"/>
  <c r="O800" i="1"/>
  <c r="O725" i="1"/>
  <c r="O724" i="1"/>
  <c r="O723" i="1"/>
  <c r="O722" i="1"/>
  <c r="O719" i="1"/>
  <c r="O718" i="1"/>
  <c r="O717" i="1"/>
  <c r="O661" i="1"/>
  <c r="O660" i="1"/>
  <c r="O659" i="1"/>
  <c r="O658" i="1"/>
  <c r="O657" i="1"/>
  <c r="O567" i="1"/>
  <c r="O566" i="1"/>
  <c r="O565" i="1"/>
  <c r="O564" i="1"/>
  <c r="O563" i="1"/>
  <c r="O562" i="1"/>
  <c r="O561" i="1"/>
  <c r="O538" i="1"/>
  <c r="O398" i="1"/>
  <c r="O397" i="1"/>
  <c r="O396" i="1"/>
  <c r="O395" i="1"/>
  <c r="O394" i="1"/>
  <c r="O393" i="1"/>
  <c r="O392" i="1"/>
  <c r="O390" i="1"/>
  <c r="O389" i="1"/>
  <c r="O388" i="1"/>
  <c r="O387" i="1"/>
  <c r="O386" i="1"/>
  <c r="O312" i="1"/>
  <c r="O311" i="1"/>
  <c r="O310" i="1"/>
  <c r="O309" i="1"/>
  <c r="O308" i="1"/>
  <c r="O307" i="1"/>
  <c r="O306" i="1"/>
  <c r="O305" i="1"/>
  <c r="O304" i="1"/>
  <c r="O303" i="1"/>
  <c r="O302" i="1"/>
  <c r="O301" i="1"/>
  <c r="O300" i="1"/>
  <c r="O299" i="1"/>
  <c r="O298" i="1"/>
  <c r="O548" i="1"/>
  <c r="O783" i="1"/>
  <c r="O427" i="1"/>
  <c r="O426" i="1"/>
  <c r="O425" i="1"/>
  <c r="O424" i="1"/>
  <c r="O423" i="1"/>
  <c r="O322" i="1"/>
  <c r="O420" i="1"/>
  <c r="O419" i="1"/>
  <c r="O418" i="1"/>
  <c r="O417" i="1"/>
  <c r="O416" i="1"/>
  <c r="O415" i="1"/>
  <c r="O414" i="1"/>
  <c r="O413" i="1"/>
  <c r="O412" i="1"/>
  <c r="O411" i="1"/>
  <c r="O1271" i="1"/>
  <c r="O1270" i="1"/>
  <c r="O1268" i="1"/>
  <c r="O847" i="1"/>
  <c r="O430" i="1"/>
  <c r="O265" i="1"/>
  <c r="O262" i="1"/>
  <c r="O267" i="1"/>
  <c r="O266" i="1"/>
  <c r="O263" i="1"/>
  <c r="O12" i="1"/>
  <c r="O11" i="1"/>
  <c r="O10" i="1"/>
  <c r="O9" i="1"/>
  <c r="O6" i="1"/>
  <c r="O1108" i="1"/>
  <c r="O210" i="1"/>
  <c r="O1251" i="1"/>
  <c r="O835" i="1"/>
  <c r="O404" i="1"/>
  <c r="O1265" i="1"/>
  <c r="O1264" i="1"/>
  <c r="O1263" i="1"/>
  <c r="O1208" i="1"/>
  <c r="O822" i="1"/>
  <c r="O764" i="1"/>
  <c r="O762" i="1"/>
  <c r="O652" i="1"/>
  <c r="O326" i="1"/>
  <c r="O432" i="1"/>
  <c r="O874" i="1"/>
  <c r="O1249" i="1"/>
  <c r="O1248" i="1"/>
  <c r="O907" i="1"/>
  <c r="O906" i="1"/>
  <c r="O757" i="1"/>
  <c r="O770" i="1"/>
  <c r="O769" i="1"/>
  <c r="O905" i="1"/>
  <c r="O830" i="1"/>
  <c r="O942" i="1"/>
  <c r="O1069" i="1"/>
  <c r="O1282" i="1"/>
  <c r="O448" i="1"/>
  <c r="O1179" i="1"/>
  <c r="O353" i="1"/>
  <c r="O916" i="1"/>
  <c r="O787" i="1"/>
  <c r="O793" i="1"/>
  <c r="O1029" i="1"/>
  <c r="O1024" i="1"/>
  <c r="O1023" i="1"/>
  <c r="O813" i="1"/>
  <c r="O799" i="1"/>
  <c r="O1077" i="1"/>
  <c r="O218" i="1"/>
  <c r="O1275" i="1"/>
  <c r="O795" i="1"/>
  <c r="O794" i="1"/>
  <c r="O856" i="1"/>
  <c r="O360" i="1"/>
  <c r="O359" i="1"/>
  <c r="O291" i="1"/>
  <c r="O239" i="1"/>
  <c r="O863" i="1"/>
  <c r="O544" i="1"/>
  <c r="O1041" i="1"/>
  <c r="O280" i="1"/>
  <c r="O279" i="1"/>
  <c r="O78" i="1"/>
  <c r="O1027" i="1"/>
  <c r="O582" i="1"/>
  <c r="O248" i="1"/>
  <c r="O247" i="1"/>
  <c r="O246" i="1"/>
  <c r="O796" i="1"/>
  <c r="O292" i="1"/>
  <c r="O1222" i="1"/>
  <c r="O101" i="1"/>
  <c r="O190" i="1"/>
  <c r="O1272" i="1"/>
  <c r="O683" i="1"/>
  <c r="O385" i="1"/>
  <c r="O960" i="1"/>
  <c r="O1225" i="1"/>
  <c r="O1178" i="1"/>
  <c r="O752" i="1"/>
  <c r="O504" i="1"/>
  <c r="O1021" i="1"/>
  <c r="O892" i="1"/>
  <c r="O716" i="1"/>
  <c r="O569" i="1"/>
  <c r="O568" i="1"/>
  <c r="O242" i="1"/>
  <c r="O18" i="1"/>
  <c r="O890" i="1"/>
  <c r="O889" i="1"/>
  <c r="O236" i="1"/>
  <c r="O848" i="1"/>
  <c r="O714" i="1"/>
  <c r="O1032" i="1"/>
  <c r="O877" i="1"/>
  <c r="O525" i="1"/>
  <c r="O1247" i="1"/>
  <c r="O828" i="1"/>
  <c r="O1066" i="1"/>
  <c r="O1267" i="1"/>
  <c r="O489" i="1"/>
  <c r="O249" i="1"/>
  <c r="O45" i="1"/>
  <c r="O1101" i="1"/>
  <c r="O1097" i="1"/>
  <c r="O506" i="1"/>
  <c r="O253" i="1"/>
  <c r="O23" i="1"/>
  <c r="O1181" i="1"/>
  <c r="O1068" i="1"/>
  <c r="O1261" i="1"/>
  <c r="O1260" i="1"/>
  <c r="O1259" i="1"/>
  <c r="O1258" i="1"/>
  <c r="O617" i="1"/>
  <c r="O384" i="1"/>
  <c r="O1214" i="1"/>
  <c r="O1213" i="1"/>
  <c r="O1212" i="1"/>
  <c r="O1017" i="1"/>
  <c r="O1016" i="1"/>
  <c r="O1014" i="1"/>
  <c r="O1013" i="1"/>
  <c r="O1012" i="1"/>
  <c r="O1011" i="1"/>
  <c r="O1010" i="1"/>
  <c r="O1009" i="1"/>
  <c r="O952" i="1"/>
  <c r="O839" i="1"/>
  <c r="O838" i="1"/>
  <c r="O837" i="1"/>
  <c r="O836" i="1"/>
  <c r="O826" i="1"/>
  <c r="O507" i="1"/>
  <c r="O289" i="1"/>
  <c r="O216" i="1"/>
  <c r="O215" i="1"/>
  <c r="O104" i="1"/>
  <c r="O604" i="1"/>
  <c r="O1205" i="1"/>
  <c r="O1204" i="1"/>
  <c r="O1203" i="1"/>
  <c r="O1202" i="1"/>
  <c r="O1201" i="1"/>
  <c r="O1200" i="1"/>
  <c r="O1199" i="1"/>
  <c r="O1198" i="1"/>
  <c r="O1197" i="1"/>
  <c r="O1194" i="1"/>
  <c r="O1193" i="1"/>
  <c r="O1192" i="1"/>
  <c r="O1191" i="1"/>
  <c r="O1190" i="1"/>
  <c r="O1189" i="1"/>
  <c r="O1188" i="1"/>
  <c r="O1060" i="1"/>
  <c r="O959" i="1"/>
  <c r="O924" i="1"/>
  <c r="O923" i="1"/>
  <c r="O922" i="1"/>
  <c r="O621" i="1"/>
  <c r="O1047" i="1"/>
  <c r="O765" i="1"/>
  <c r="O707" i="1"/>
  <c r="O706" i="1"/>
  <c r="O704" i="1"/>
  <c r="O53" i="1"/>
  <c r="O52" i="1"/>
  <c r="O488" i="1"/>
  <c r="O931" i="1"/>
  <c r="O930" i="1"/>
  <c r="O929" i="1"/>
  <c r="O928" i="1"/>
  <c r="O115" i="1"/>
  <c r="O711" i="1"/>
  <c r="O710" i="1"/>
  <c r="O891" i="1"/>
  <c r="O775" i="1"/>
  <c r="O635" i="1"/>
  <c r="O634" i="1"/>
  <c r="O285" i="1"/>
  <c r="O772" i="1"/>
  <c r="O1096" i="1"/>
  <c r="O1277" i="1"/>
  <c r="O940" i="1"/>
  <c r="O886" i="1"/>
  <c r="O667" i="1"/>
  <c r="O356" i="1"/>
  <c r="O355" i="1"/>
  <c r="O243" i="1"/>
  <c r="O750" i="1"/>
  <c r="O592" i="1"/>
  <c r="O1084" i="1"/>
  <c r="O1083" i="1"/>
  <c r="O1082" i="1"/>
  <c r="O1081" i="1"/>
  <c r="O1080" i="1"/>
  <c r="O1079" i="1"/>
  <c r="O1078" i="1"/>
  <c r="O1035" i="1"/>
  <c r="O949" i="1"/>
  <c r="O753" i="1"/>
  <c r="O626" i="1"/>
  <c r="O606" i="1"/>
  <c r="O597" i="1"/>
  <c r="O596" i="1"/>
  <c r="O595" i="1"/>
  <c r="O590" i="1"/>
  <c r="O444" i="1"/>
  <c r="O443" i="1"/>
  <c r="O438" i="1"/>
  <c r="O408" i="1"/>
  <c r="O214" i="1"/>
  <c r="O213" i="1"/>
  <c r="O212" i="1"/>
  <c r="O211" i="1"/>
  <c r="O100" i="1"/>
  <c r="O535" i="1"/>
  <c r="O534" i="1"/>
  <c r="O533" i="1"/>
  <c r="O531" i="1"/>
  <c r="O530" i="1"/>
  <c r="O529" i="1"/>
  <c r="O463" i="1"/>
  <c r="O462" i="1"/>
  <c r="O461" i="1"/>
  <c r="O460" i="1"/>
  <c r="O459" i="1"/>
  <c r="O458" i="1"/>
  <c r="O457" i="1"/>
  <c r="O456" i="1"/>
  <c r="O455" i="1"/>
  <c r="O454" i="1"/>
  <c r="O453" i="1"/>
  <c r="O452" i="1"/>
  <c r="O451" i="1"/>
  <c r="O808" i="1"/>
  <c r="O779" i="1"/>
  <c r="O778" i="1"/>
  <c r="O777" i="1"/>
  <c r="O503" i="1"/>
  <c r="O894" i="1"/>
  <c r="O603" i="1"/>
  <c r="O602" i="1"/>
  <c r="O601" i="1"/>
  <c r="O600" i="1"/>
  <c r="O599" i="1"/>
  <c r="O598" i="1"/>
  <c r="O446" i="1"/>
  <c r="O75" i="1"/>
  <c r="O74" i="1"/>
  <c r="O1216" i="1"/>
  <c r="O375" i="1"/>
  <c r="O374" i="1"/>
  <c r="O373" i="1"/>
  <c r="O372" i="1"/>
  <c r="O371" i="1"/>
  <c r="O370" i="1"/>
  <c r="O369" i="1"/>
  <c r="O1177" i="1"/>
  <c r="O1176" i="1"/>
  <c r="O1175" i="1"/>
  <c r="O988" i="1"/>
  <c r="O987" i="1"/>
  <c r="O986" i="1"/>
  <c r="O985" i="1"/>
  <c r="O984" i="1"/>
  <c r="O983" i="1"/>
  <c r="O982" i="1"/>
  <c r="O981" i="1"/>
  <c r="O980" i="1"/>
  <c r="O979" i="1"/>
  <c r="O978" i="1"/>
  <c r="O977" i="1"/>
  <c r="O976" i="1"/>
  <c r="O975" i="1"/>
  <c r="O974" i="1"/>
  <c r="O973" i="1"/>
  <c r="O972" i="1"/>
  <c r="O971" i="1"/>
  <c r="O970" i="1"/>
  <c r="O969" i="1"/>
  <c r="O968" i="1"/>
  <c r="O967" i="1"/>
  <c r="O966" i="1"/>
  <c r="O579" i="1"/>
  <c r="O344" i="1"/>
  <c r="O343" i="1"/>
  <c r="O342" i="1"/>
  <c r="O341" i="1"/>
  <c r="O340" i="1"/>
  <c r="O339" i="1"/>
  <c r="O338" i="1"/>
  <c r="O336" i="1"/>
  <c r="O335" i="1"/>
  <c r="O334" i="1"/>
  <c r="O333" i="1"/>
  <c r="O332" i="1"/>
  <c r="O331" i="1"/>
  <c r="O330" i="1"/>
  <c r="O329" i="1"/>
  <c r="O328" i="1"/>
  <c r="O327" i="1"/>
  <c r="O191" i="1"/>
  <c r="O834" i="1"/>
  <c r="O832" i="1"/>
  <c r="O270" i="1"/>
  <c r="O269" i="1"/>
  <c r="O1278" i="1"/>
  <c r="O1059" i="1"/>
  <c r="O1057" i="1"/>
  <c r="O1056" i="1"/>
  <c r="O901" i="1"/>
  <c r="O810" i="1"/>
  <c r="O801" i="1"/>
  <c r="O760" i="1"/>
  <c r="O650" i="1"/>
  <c r="O620" i="1"/>
  <c r="O619" i="1"/>
  <c r="O618" i="1"/>
  <c r="O440" i="1"/>
  <c r="O234" i="1"/>
  <c r="O186" i="1"/>
  <c r="O185" i="1"/>
  <c r="O184" i="1"/>
  <c r="O183" i="1"/>
  <c r="O182" i="1"/>
  <c r="O181" i="1"/>
  <c r="O180" i="1"/>
  <c r="O179" i="1"/>
  <c r="O177" i="1"/>
  <c r="O176" i="1"/>
  <c r="O175" i="1"/>
  <c r="O174" i="1"/>
  <c r="O173" i="1"/>
  <c r="O172" i="1"/>
  <c r="O171" i="1"/>
  <c r="O170" i="1"/>
  <c r="O169" i="1"/>
  <c r="O168" i="1"/>
  <c r="O167" i="1"/>
  <c r="O166" i="1"/>
  <c r="O165" i="1"/>
  <c r="O164" i="1"/>
  <c r="O163" i="1"/>
  <c r="O162" i="1"/>
  <c r="O161" i="1"/>
  <c r="O160" i="1"/>
  <c r="O159" i="1"/>
  <c r="O157" i="1"/>
  <c r="O156" i="1"/>
  <c r="O155" i="1"/>
  <c r="O154" i="1"/>
  <c r="O152" i="1"/>
  <c r="O151" i="1"/>
  <c r="O150" i="1"/>
  <c r="O147" i="1"/>
  <c r="O146" i="1"/>
  <c r="O145" i="1"/>
  <c r="O144" i="1"/>
  <c r="O143" i="1"/>
  <c r="O142" i="1"/>
  <c r="O141" i="1"/>
  <c r="O140" i="1"/>
  <c r="O139" i="1"/>
  <c r="O138" i="1"/>
  <c r="O137" i="1"/>
  <c r="O136" i="1"/>
  <c r="O133" i="1"/>
  <c r="O132" i="1"/>
  <c r="O130" i="1"/>
  <c r="O129" i="1"/>
  <c r="O128" i="1"/>
  <c r="O126" i="1"/>
  <c r="O124" i="1"/>
  <c r="O123" i="1"/>
  <c r="O99" i="1"/>
  <c r="O51" i="1"/>
  <c r="O42" i="1"/>
  <c r="O625" i="1"/>
  <c r="O624" i="1"/>
  <c r="O220" i="1"/>
  <c r="O117" i="1"/>
  <c r="O995" i="1"/>
  <c r="O743" i="1"/>
  <c r="O114" i="1"/>
  <c r="O113" i="1"/>
  <c r="O112" i="1"/>
  <c r="O111" i="1"/>
  <c r="O110" i="1"/>
  <c r="O109" i="1"/>
  <c r="O96" i="1"/>
  <c r="O36" i="1"/>
  <c r="O35" i="1"/>
  <c r="N8" i="1"/>
  <c r="N7" i="1"/>
  <c r="N1044" i="1"/>
  <c r="N284" i="1"/>
  <c r="N1098" i="1"/>
  <c r="N572" i="1"/>
  <c r="N541" i="1"/>
  <c r="N366" i="1"/>
  <c r="N999" i="1"/>
  <c r="N480" i="1"/>
  <c r="N465" i="1"/>
  <c r="N1274" i="1"/>
  <c r="N1280" i="1"/>
  <c r="N1046" i="1"/>
  <c r="N50" i="1"/>
  <c r="N1238" i="1"/>
  <c r="N996" i="1"/>
  <c r="N1281" i="1"/>
  <c r="N573" i="1"/>
  <c r="N1043" i="1"/>
  <c r="N865" i="1"/>
  <c r="N29" i="1"/>
  <c r="N28" i="1"/>
  <c r="N493" i="1"/>
  <c r="N467" i="1"/>
  <c r="N194" i="1"/>
  <c r="N193" i="1"/>
  <c r="N41" i="1"/>
  <c r="N608" i="1"/>
  <c r="N406" i="1"/>
  <c r="N665" i="1"/>
  <c r="N663" i="1"/>
  <c r="N1220" i="1"/>
  <c r="N1076" i="1"/>
  <c r="N951" i="1"/>
  <c r="N925" i="1"/>
  <c r="N731" i="1"/>
  <c r="N677" i="1"/>
  <c r="N483" i="1"/>
  <c r="N223" i="1"/>
  <c r="N209" i="1"/>
  <c r="N319" i="1"/>
  <c r="N526" i="1"/>
  <c r="N14" i="1"/>
  <c r="N62" i="1"/>
  <c r="N1086" i="1"/>
  <c r="N690" i="1"/>
  <c r="N376" i="1"/>
  <c r="N221" i="1"/>
  <c r="N91" i="1"/>
  <c r="N84" i="1"/>
  <c r="N82" i="1"/>
  <c r="N80" i="1"/>
  <c r="N523" i="1"/>
  <c r="N559" i="1"/>
  <c r="N557" i="1"/>
  <c r="N556" i="1"/>
  <c r="N656" i="1"/>
  <c r="N846" i="1"/>
  <c r="N934" i="1"/>
  <c r="N921" i="1"/>
  <c r="N391" i="1"/>
  <c r="N784" i="1"/>
  <c r="N323" i="1"/>
  <c r="N1269" i="1"/>
  <c r="N264" i="1"/>
  <c r="N238" i="1"/>
  <c r="N909" i="1"/>
  <c r="N522" i="1"/>
  <c r="N502" i="1"/>
  <c r="N229" i="1"/>
  <c r="N1285" i="1"/>
  <c r="N1223" i="1"/>
  <c r="N1051" i="1"/>
  <c r="N817" i="1"/>
  <c r="N763" i="1"/>
  <c r="N669" i="1"/>
  <c r="N325" i="1"/>
  <c r="N259" i="1"/>
  <c r="N102" i="1"/>
  <c r="N431" i="1"/>
  <c r="N936" i="1"/>
  <c r="N1055" i="1"/>
  <c r="N913" i="1"/>
  <c r="N855" i="1"/>
  <c r="N819" i="1"/>
  <c r="N818" i="1"/>
  <c r="N776" i="1"/>
  <c r="N773" i="1"/>
  <c r="N286" i="1"/>
  <c r="N945" i="1"/>
  <c r="N768" i="1"/>
  <c r="N540" i="1"/>
  <c r="N368" i="1"/>
  <c r="N1187" i="1"/>
  <c r="N943" i="1"/>
  <c r="N993" i="1"/>
  <c r="N825" i="1"/>
  <c r="N774" i="1"/>
  <c r="N282" i="1"/>
  <c r="N37" i="1"/>
  <c r="N1232" i="1"/>
  <c r="N1065" i="1"/>
  <c r="N1064" i="1"/>
  <c r="N941" i="1"/>
  <c r="N271" i="1"/>
  <c r="N260" i="1"/>
  <c r="N655" i="1"/>
  <c r="N852" i="1"/>
  <c r="N449" i="1"/>
  <c r="N816" i="1"/>
  <c r="N255" i="1"/>
  <c r="N235" i="1"/>
  <c r="N362" i="1"/>
  <c r="N361" i="1"/>
  <c r="N354" i="1"/>
  <c r="N352" i="1"/>
  <c r="N351" i="1"/>
  <c r="N350" i="1"/>
  <c r="N349" i="1"/>
  <c r="N348" i="1"/>
  <c r="N290" i="1"/>
  <c r="N963" i="1"/>
  <c r="N908" i="1"/>
  <c r="N553" i="1"/>
  <c r="N399" i="1"/>
  <c r="N845" i="1"/>
  <c r="N740" i="1"/>
  <c r="N403" i="1"/>
  <c r="N749" i="1"/>
  <c r="N275" i="1"/>
  <c r="N1107" i="1"/>
  <c r="N1106" i="1"/>
  <c r="N1105" i="1"/>
  <c r="N998" i="1"/>
  <c r="N884" i="1"/>
  <c r="N1224" i="1"/>
  <c r="N927" i="1"/>
  <c r="N918" i="1"/>
  <c r="N797" i="1"/>
  <c r="N636" i="1"/>
  <c r="N560" i="1"/>
  <c r="N545" i="1"/>
  <c r="N1063" i="1"/>
  <c r="N1062" i="1"/>
  <c r="N1061" i="1"/>
  <c r="N1031" i="1"/>
  <c r="N1030" i="1"/>
  <c r="N1022" i="1"/>
  <c r="N831" i="1"/>
  <c r="N814" i="1"/>
  <c r="N648" i="1"/>
  <c r="N435" i="1"/>
  <c r="N103" i="1"/>
  <c r="N17" i="1"/>
  <c r="N937" i="1"/>
  <c r="N445" i="1"/>
  <c r="N809" i="1"/>
  <c r="N858" i="1"/>
  <c r="N577" i="1"/>
  <c r="N576" i="1"/>
  <c r="N204" i="1"/>
  <c r="N1233" i="1"/>
  <c r="N792" i="1"/>
  <c r="N791" i="1"/>
  <c r="N273" i="1"/>
  <c r="N539" i="1"/>
  <c r="N429" i="1"/>
  <c r="N108" i="1"/>
  <c r="N107" i="1"/>
  <c r="N965" i="1"/>
  <c r="N888" i="1"/>
  <c r="N1221" i="1"/>
  <c r="N1256" i="1"/>
  <c r="N1255" i="1"/>
  <c r="N926" i="1"/>
  <c r="N1279" i="1"/>
  <c r="N862" i="1"/>
  <c r="N861" i="1"/>
  <c r="N860" i="1"/>
  <c r="N859" i="1"/>
  <c r="N187" i="1"/>
  <c r="N1025" i="1"/>
  <c r="N1186" i="1"/>
  <c r="N912" i="1"/>
  <c r="N840" i="1"/>
  <c r="N555" i="1"/>
  <c r="N281" i="1"/>
  <c r="N105" i="1"/>
  <c r="N79" i="1"/>
  <c r="N1028" i="1"/>
  <c r="N1026" i="1"/>
  <c r="N1006" i="1"/>
  <c r="N1005" i="1"/>
  <c r="N1004" i="1"/>
  <c r="N521" i="1"/>
  <c r="N754" i="1"/>
  <c r="N268" i="1"/>
  <c r="N251" i="1"/>
  <c r="N250" i="1"/>
  <c r="N1211" i="1"/>
  <c r="N219" i="1"/>
  <c r="N853" i="1"/>
  <c r="N1284" i="1"/>
  <c r="N1283" i="1"/>
  <c r="N821" i="1"/>
  <c r="N958" i="1"/>
  <c r="N938" i="1"/>
  <c r="N571" i="1"/>
  <c r="N570" i="1"/>
  <c r="N1246" i="1"/>
  <c r="N1218" i="1"/>
  <c r="N623" i="1"/>
  <c r="N1166" i="1"/>
  <c r="N1109" i="1"/>
  <c r="N811" i="1"/>
  <c r="N761" i="1"/>
  <c r="N466" i="1"/>
  <c r="N428" i="1"/>
  <c r="N317" i="1"/>
  <c r="N206" i="1"/>
  <c r="N205" i="1"/>
  <c r="N1210" i="1"/>
  <c r="N944" i="1"/>
  <c r="N520" i="1"/>
  <c r="N441" i="1"/>
  <c r="N295" i="1"/>
  <c r="N294" i="1"/>
  <c r="N1266" i="1"/>
  <c r="N274" i="1"/>
  <c r="N1067" i="1"/>
  <c r="N766" i="1"/>
  <c r="N447" i="1"/>
  <c r="N1039" i="1"/>
  <c r="N610" i="1"/>
  <c r="N47" i="1"/>
  <c r="N957" i="1"/>
  <c r="N956" i="1"/>
  <c r="N589" i="1"/>
  <c r="N666" i="1"/>
  <c r="N812" i="1"/>
  <c r="N1245" i="1"/>
  <c r="N742" i="1"/>
  <c r="N189" i="1"/>
  <c r="N188" i="1"/>
  <c r="N893" i="1"/>
  <c r="N518" i="1"/>
  <c r="N517" i="1"/>
  <c r="N501" i="1"/>
  <c r="N321" i="1"/>
  <c r="N43" i="1"/>
  <c r="N786" i="1"/>
  <c r="N785" i="1"/>
  <c r="N297" i="1"/>
  <c r="N296" i="1"/>
  <c r="N756" i="1"/>
  <c r="N639" i="1"/>
  <c r="N751" i="1"/>
  <c r="N230" i="1"/>
  <c r="N528" i="1"/>
  <c r="N527" i="1"/>
  <c r="N347" i="1"/>
  <c r="N640" i="1"/>
  <c r="N509" i="1"/>
  <c r="N738" i="1"/>
  <c r="N237" i="1"/>
  <c r="N552" i="1"/>
  <c r="N551" i="1"/>
  <c r="N1217" i="1"/>
  <c r="N1180" i="1"/>
  <c r="N1100" i="1"/>
  <c r="N1040" i="1"/>
  <c r="N1018" i="1"/>
  <c r="N815" i="1"/>
  <c r="N684" i="1"/>
  <c r="N346" i="1"/>
  <c r="N496" i="1"/>
  <c r="N422" i="1"/>
  <c r="N421" i="1"/>
  <c r="N1219" i="1"/>
  <c r="N324" i="1"/>
  <c r="N293" i="1"/>
  <c r="N196" i="1"/>
  <c r="N575" i="1"/>
  <c r="N19" i="1"/>
  <c r="N13" i="1"/>
  <c r="N1085" i="1"/>
  <c r="N1045" i="1"/>
  <c r="N961" i="1"/>
  <c r="N647" i="1"/>
  <c r="N44" i="1"/>
  <c r="N904" i="1"/>
  <c r="N106" i="1"/>
  <c r="N25" i="1"/>
  <c r="N903" i="1"/>
  <c r="N854" i="1"/>
  <c r="N345" i="1"/>
  <c r="N258" i="1"/>
  <c r="N31" i="1"/>
  <c r="N20" i="1"/>
  <c r="N917" i="1"/>
  <c r="N524" i="1"/>
  <c r="N315" i="1"/>
  <c r="N314" i="1"/>
  <c r="N38" i="1"/>
  <c r="N1174" i="1"/>
  <c r="N1209" i="1"/>
  <c r="N864" i="1"/>
  <c r="N713" i="1"/>
  <c r="N491" i="1"/>
  <c r="N490" i="1"/>
  <c r="N313" i="1"/>
  <c r="N46" i="1"/>
  <c r="N829" i="1"/>
  <c r="N1102" i="1"/>
  <c r="N505" i="1"/>
  <c r="N254" i="1"/>
  <c r="N252" i="1"/>
  <c r="N26" i="1"/>
  <c r="N24" i="1"/>
  <c r="N199" i="1"/>
  <c r="N73" i="1"/>
  <c r="N668" i="1"/>
  <c r="N510" i="1"/>
  <c r="N537" i="1"/>
  <c r="N616" i="1"/>
  <c r="N857" i="1"/>
  <c r="N867" i="1"/>
  <c r="N1215" i="1"/>
  <c r="N1015" i="1"/>
  <c r="N953" i="1"/>
  <c r="N629" i="1"/>
  <c r="N628" i="1"/>
  <c r="N410" i="1"/>
  <c r="N231" i="1"/>
  <c r="N997" i="1"/>
  <c r="N1196" i="1"/>
  <c r="N1195" i="1"/>
  <c r="N1054" i="1"/>
  <c r="N1053" i="1"/>
  <c r="N1052" i="1"/>
  <c r="N1050" i="1"/>
  <c r="N1048" i="1"/>
  <c r="N1020" i="1"/>
  <c r="N1019" i="1"/>
  <c r="N712" i="1"/>
  <c r="N637" i="1"/>
  <c r="N288" i="1"/>
  <c r="N1038" i="1"/>
  <c r="N1037" i="1"/>
  <c r="N708" i="1"/>
  <c r="N705" i="1"/>
  <c r="N591" i="1"/>
  <c r="N709" i="1"/>
  <c r="N991" i="1"/>
  <c r="N755" i="1"/>
  <c r="N605" i="1"/>
  <c r="N244" i="1"/>
  <c r="N198" i="1"/>
  <c r="N197" i="1"/>
  <c r="N771" i="1"/>
  <c r="N630" i="1"/>
  <c r="N744" i="1"/>
  <c r="N217" i="1"/>
  <c r="N651" i="1"/>
  <c r="N887" i="1"/>
  <c r="N885" i="1"/>
  <c r="N1110" i="1"/>
  <c r="N935" i="1"/>
  <c r="N627" i="1"/>
  <c r="N607" i="1"/>
  <c r="N594" i="1"/>
  <c r="N409" i="1"/>
  <c r="N536" i="1"/>
  <c r="N532" i="1"/>
  <c r="N464" i="1"/>
  <c r="N450" i="1"/>
  <c r="N807" i="1"/>
  <c r="N515" i="1"/>
  <c r="N49" i="1"/>
  <c r="N48" i="1"/>
  <c r="N932" i="1"/>
  <c r="N851" i="1"/>
  <c r="N850" i="1"/>
  <c r="N849" i="1"/>
  <c r="N580" i="1"/>
  <c r="N337" i="1"/>
  <c r="N318" i="1"/>
  <c r="N948" i="1"/>
  <c r="N947" i="1"/>
  <c r="N833" i="1"/>
  <c r="N581" i="1"/>
  <c r="N1206" i="1"/>
  <c r="N1058" i="1"/>
  <c r="N902" i="1"/>
  <c r="N823" i="1"/>
  <c r="N759" i="1"/>
  <c r="N758" i="1"/>
  <c r="N439" i="1"/>
  <c r="N407" i="1"/>
  <c r="N178" i="1"/>
  <c r="N158" i="1"/>
  <c r="N153" i="1"/>
  <c r="N149" i="1"/>
  <c r="N148" i="1"/>
  <c r="N135" i="1"/>
  <c r="N134" i="1"/>
  <c r="N131" i="1"/>
  <c r="N127" i="1"/>
  <c r="N125" i="1"/>
  <c r="N98" i="1"/>
  <c r="N97" i="1"/>
  <c r="N76" i="1"/>
  <c r="N21" i="1"/>
  <c r="N208" i="1"/>
  <c r="N207" i="1"/>
  <c r="N118" i="1"/>
  <c r="N116" i="1"/>
  <c r="N34" i="1"/>
  <c r="N649" i="1"/>
  <c r="L1049" i="1"/>
  <c r="N1049" i="1" s="1"/>
  <c r="M593" i="1"/>
  <c r="N593" i="1" s="1"/>
  <c r="M256" i="1"/>
  <c r="N256" i="1" s="1"/>
  <c r="O33" i="1"/>
  <c r="N40" i="1"/>
</calcChain>
</file>

<file path=xl/sharedStrings.xml><?xml version="1.0" encoding="utf-8"?>
<sst xmlns="http://schemas.openxmlformats.org/spreadsheetml/2006/main" count="13700" uniqueCount="3694">
  <si>
    <t>Class</t>
  </si>
  <si>
    <t>Order</t>
  </si>
  <si>
    <t>Family</t>
  </si>
  <si>
    <t>Common name</t>
  </si>
  <si>
    <t>Country</t>
  </si>
  <si>
    <t>Last seen date</t>
  </si>
  <si>
    <t>Rediscovered date</t>
  </si>
  <si>
    <t>Forest</t>
  </si>
  <si>
    <t>Savanna</t>
  </si>
  <si>
    <t>Shrubland</t>
  </si>
  <si>
    <t>Grassland</t>
  </si>
  <si>
    <t>Desert</t>
  </si>
  <si>
    <t>Artificial terrestrial</t>
  </si>
  <si>
    <t>Marine habitats</t>
  </si>
  <si>
    <t>Invasive species threat</t>
  </si>
  <si>
    <t>Habitat loss threat</t>
  </si>
  <si>
    <t>Overexploitation threat</t>
  </si>
  <si>
    <t>Pollution threat</t>
  </si>
  <si>
    <t>Climate change threat</t>
  </si>
  <si>
    <t>Survey effort score</t>
  </si>
  <si>
    <t>Amphibia</t>
  </si>
  <si>
    <t>Anura</t>
  </si>
  <si>
    <t>Alsodidae</t>
  </si>
  <si>
    <t>Alsodes montanus</t>
  </si>
  <si>
    <t>Mountain Spiny-chest Frog</t>
  </si>
  <si>
    <t>Chile</t>
  </si>
  <si>
    <t>Alytidae</t>
  </si>
  <si>
    <t>Latonia nigriventer</t>
  </si>
  <si>
    <t>Hula Painted Frog</t>
  </si>
  <si>
    <t>Israel</t>
  </si>
  <si>
    <t>Aromobatidae</t>
  </si>
  <si>
    <t>Allobates caribe</t>
  </si>
  <si>
    <t>Caribbean Nurse Frog</t>
  </si>
  <si>
    <t>Venezuela</t>
  </si>
  <si>
    <t>Allobates humilis</t>
  </si>
  <si>
    <t>Sapito Niñera Humilde</t>
  </si>
  <si>
    <t>Allobates mcdiarmidi</t>
  </si>
  <si>
    <t>Bolivia</t>
  </si>
  <si>
    <t>Allobates ranoides</t>
  </si>
  <si>
    <t>Llanos Rocket Frog</t>
  </si>
  <si>
    <t>Colombia</t>
  </si>
  <si>
    <t>Anomaloglossus degranvillei</t>
  </si>
  <si>
    <t>Degranville's Rocket Frog</t>
  </si>
  <si>
    <t>French Guiana</t>
  </si>
  <si>
    <t>Aromobates alboguttatus</t>
  </si>
  <si>
    <t>White-dotted Rocket Frog</t>
  </si>
  <si>
    <t>Aromobates haydeeae</t>
  </si>
  <si>
    <t>Haydee's Rocket Frog</t>
  </si>
  <si>
    <t>Aromobates leopardalis</t>
  </si>
  <si>
    <t>Mucubají Skunk Frog</t>
  </si>
  <si>
    <t>Aromobates molinarii</t>
  </si>
  <si>
    <t>Molinari's Rocket Frog</t>
  </si>
  <si>
    <t>Aromobates nocturnus</t>
  </si>
  <si>
    <t>Skunk Frog</t>
  </si>
  <si>
    <t>Aromobates serranus</t>
  </si>
  <si>
    <t>Sierra Rocket Frog</t>
  </si>
  <si>
    <t>Mannophryne neblina</t>
  </si>
  <si>
    <t>Aragua Poison Frog</t>
  </si>
  <si>
    <t>Prostherapis dunni</t>
  </si>
  <si>
    <t>Dunn's Marsupial Frog (Sapito Ninera de Dunn)</t>
  </si>
  <si>
    <t>Arthroleptidae</t>
  </si>
  <si>
    <t>Arthroleptis aureoli</t>
  </si>
  <si>
    <t>Freetown Long-fingered Frog</t>
  </si>
  <si>
    <t>Guinea; Sierra Leone</t>
  </si>
  <si>
    <t>Arthroleptis kutogundua</t>
  </si>
  <si>
    <t>Overlooked Squeaker Frog</t>
  </si>
  <si>
    <t>Tanzania</t>
  </si>
  <si>
    <t>Arthroleptis troglodytes</t>
  </si>
  <si>
    <t>Cave Squeaker</t>
  </si>
  <si>
    <t>Zimbabwe</t>
  </si>
  <si>
    <t>Cardioglossa cyaneospila</t>
  </si>
  <si>
    <t>Mukuzira Long-fingered Frog</t>
  </si>
  <si>
    <t>Burundi; The Democratic Republic of Congo; Rwanda</t>
  </si>
  <si>
    <t>Bombinatoridae</t>
  </si>
  <si>
    <t>Barbourula busuangensis</t>
  </si>
  <si>
    <t>Busuanga Jungle Toad</t>
  </si>
  <si>
    <t>Philippines</t>
  </si>
  <si>
    <t>Barbourula kalimantanensis</t>
  </si>
  <si>
    <t>Bornean Flat-headed Frog</t>
  </si>
  <si>
    <t>Indonesia</t>
  </si>
  <si>
    <t>Brachycephalidae</t>
  </si>
  <si>
    <t>Brachycephalus nodoterga</t>
  </si>
  <si>
    <t>Brazil</t>
  </si>
  <si>
    <t>Ischnocnema pusilla</t>
  </si>
  <si>
    <t>Ischnocnema randorum</t>
  </si>
  <si>
    <t>Bufonidae</t>
  </si>
  <si>
    <t>Adenomus kandianus</t>
  </si>
  <si>
    <t>Sri Lanka</t>
  </si>
  <si>
    <t>Altiphrynoides osgoodi</t>
  </si>
  <si>
    <t>Osgood's Ethiopian Toad</t>
  </si>
  <si>
    <t>Ethiopia</t>
  </si>
  <si>
    <t>Amietophrynus danielae</t>
  </si>
  <si>
    <t>Ivory Coast Toad</t>
  </si>
  <si>
    <t>Côte d'Ivoire</t>
  </si>
  <si>
    <t>USA</t>
  </si>
  <si>
    <t>Andinophryne olallai</t>
  </si>
  <si>
    <t>Tandayapa Andes Toad</t>
  </si>
  <si>
    <t>Ecuador</t>
  </si>
  <si>
    <t>Ansonia latidisca</t>
  </si>
  <si>
    <t>Bornean Rainbow Toad</t>
  </si>
  <si>
    <t>Indonesia; Malaysia</t>
  </si>
  <si>
    <t>Ansonia ornata</t>
  </si>
  <si>
    <t>Malabar Torrent Toad</t>
  </si>
  <si>
    <t>India</t>
  </si>
  <si>
    <t>Ansonia siamensis</t>
  </si>
  <si>
    <t>Siamese Stream Toad</t>
  </si>
  <si>
    <t>Thailand</t>
  </si>
  <si>
    <t>Atelopus angelito</t>
  </si>
  <si>
    <t>Colombia; Ecuador</t>
  </si>
  <si>
    <t>Atelopus ardila</t>
  </si>
  <si>
    <t>Ardila's Stubfoot Toad</t>
  </si>
  <si>
    <t>Atelopus arsyecue</t>
  </si>
  <si>
    <t>Starry Night Harlequin Toad</t>
  </si>
  <si>
    <t>Atelopus arthuri</t>
  </si>
  <si>
    <t>Arhurt's Stubfoot Toad</t>
  </si>
  <si>
    <t>Atelopus bomolochos</t>
  </si>
  <si>
    <t>Azuay stubfoot toad</t>
  </si>
  <si>
    <t>Atelopus boulengeri</t>
  </si>
  <si>
    <t>Boulenger's Stubfoot Toad</t>
  </si>
  <si>
    <t>Atelopus carauta</t>
  </si>
  <si>
    <t>Rio Carauta Stubfoot Toad</t>
  </si>
  <si>
    <t>Atelopus carbonerensis</t>
  </si>
  <si>
    <t>Yellow Frog of Carbonera (La Carbonera Stubfoot Toad)</t>
  </si>
  <si>
    <t>Atelopus carrikeri</t>
  </si>
  <si>
    <t>Guajira Stubfoot Toad</t>
  </si>
  <si>
    <t>Atelopus chirripoensis</t>
  </si>
  <si>
    <t>Costa Rica</t>
  </si>
  <si>
    <t>Atelopus chocoensis</t>
  </si>
  <si>
    <t>Choco Harlequin Toad</t>
  </si>
  <si>
    <t>Atelopus coynei</t>
  </si>
  <si>
    <t>Rio Faisanes Stubfoot Toad</t>
  </si>
  <si>
    <t>Atelopus cruciger</t>
  </si>
  <si>
    <t>Veragua Stubfoot Toad</t>
  </si>
  <si>
    <t>Atelopus dimorphus</t>
  </si>
  <si>
    <t>Peru</t>
  </si>
  <si>
    <t>Atelopus ebenoides</t>
  </si>
  <si>
    <t>Huila Stubfoot Toad</t>
  </si>
  <si>
    <t>Atelopus erythropus</t>
  </si>
  <si>
    <t>Carabaya Stubfoot Toad</t>
  </si>
  <si>
    <t>Bolivia; Peru</t>
  </si>
  <si>
    <t>Atelopus eusebianus</t>
  </si>
  <si>
    <t>Malvasa Stubfoot Toad</t>
  </si>
  <si>
    <t>Atelopus eusebiodiazi</t>
  </si>
  <si>
    <t>Atelopus famelicus</t>
  </si>
  <si>
    <t>Atelopus farci</t>
  </si>
  <si>
    <t>Forest Stubfoot Toad</t>
  </si>
  <si>
    <t>Atelopus galactogaster</t>
  </si>
  <si>
    <t>Antado Stubfoot Toad</t>
  </si>
  <si>
    <t>Atelopus gigas </t>
  </si>
  <si>
    <t>Atelopus guanujo</t>
  </si>
  <si>
    <t>Puca Sapo</t>
  </si>
  <si>
    <t>Atelopus guitarraensis</t>
  </si>
  <si>
    <t>Atelopus halihelos</t>
  </si>
  <si>
    <t>Morona-Santiago Stubfoot Toad</t>
  </si>
  <si>
    <t>Atelopus ignescens</t>
  </si>
  <si>
    <t>Quito Stubfoot Toad</t>
  </si>
  <si>
    <t>Atelopus laetissimus</t>
  </si>
  <si>
    <t>Atelopus longibrachius</t>
  </si>
  <si>
    <t>El Tambo Stubfoot Toad</t>
  </si>
  <si>
    <t>Atelopus lynchi</t>
  </si>
  <si>
    <t>Lynch's Stubfoot Toad</t>
  </si>
  <si>
    <t>Atelopus mandingues</t>
  </si>
  <si>
    <t>Atelopus mindoensis</t>
  </si>
  <si>
    <t>Mindo Stubfoot Toad</t>
  </si>
  <si>
    <t>Atelopus minutulus</t>
  </si>
  <si>
    <t>Colombian Stubfoot Toad</t>
  </si>
  <si>
    <t>Atelopus monohernandezii </t>
  </si>
  <si>
    <t>Hernández's Stubfoot Toad</t>
  </si>
  <si>
    <t>Atelopus mucubajiensis</t>
  </si>
  <si>
    <t>Atelopus muisca</t>
  </si>
  <si>
    <t>La Arboleda Stubfoot Toad</t>
  </si>
  <si>
    <t>Atelopus nahumae</t>
  </si>
  <si>
    <t>Atelopus nicefori</t>
  </si>
  <si>
    <t>Niceforo's Stubfoot Toad</t>
  </si>
  <si>
    <t>Atelopus onorei</t>
  </si>
  <si>
    <t>Onore's Harlequin Toad</t>
  </si>
  <si>
    <t>Atelopus orcesi </t>
  </si>
  <si>
    <t>Atelopus oxyrhynchus</t>
  </si>
  <si>
    <t>Rednose Stubfoot Toad</t>
  </si>
  <si>
    <t>Atelopus pachydermus</t>
  </si>
  <si>
    <t>Schmidt's Stubfoot Toad</t>
  </si>
  <si>
    <t>Ecuador; Peru</t>
  </si>
  <si>
    <t>Atelopus palmatus</t>
  </si>
  <si>
    <t>Atelopus pastuso</t>
  </si>
  <si>
    <t>Atelopus pedimarmoratus </t>
  </si>
  <si>
    <t>San Isidro Stubfoot Toad</t>
  </si>
  <si>
    <t>Atelopus peruensis</t>
  </si>
  <si>
    <t>Peru Stubfoot Toad</t>
  </si>
  <si>
    <t>Atelopus petersi</t>
  </si>
  <si>
    <t>Peters' Stubfoot Toad</t>
  </si>
  <si>
    <t>Atelopus petriruizi</t>
  </si>
  <si>
    <t>Painted Stubfoot Toad</t>
  </si>
  <si>
    <t>Atelopus pictiventris </t>
  </si>
  <si>
    <t>Atelopus pinangoi</t>
  </si>
  <si>
    <t>Pinango Stubfoot Toad</t>
  </si>
  <si>
    <t>Atelopus planispina</t>
  </si>
  <si>
    <t>Flat-spined Harlequin Toad</t>
  </si>
  <si>
    <t>Atelopus podocarpus</t>
  </si>
  <si>
    <t>Atelopus pyrodactylus</t>
  </si>
  <si>
    <t>Atelopus quimbaya </t>
  </si>
  <si>
    <t>Atelopus reticulatus</t>
  </si>
  <si>
    <t>Atelopus sanjosei</t>
  </si>
  <si>
    <t>Anori Stubfoot Toad</t>
  </si>
  <si>
    <t>Atelopus seminiferus</t>
  </si>
  <si>
    <t>Upper Amazon Stubfoot Toad</t>
  </si>
  <si>
    <t>Atelopus sernai</t>
  </si>
  <si>
    <t>Serna's Stubfoot Toad</t>
  </si>
  <si>
    <t>Atelopus simulatus</t>
  </si>
  <si>
    <t>Atelopus siranus </t>
  </si>
  <si>
    <t>Atelopus sonsonensis</t>
  </si>
  <si>
    <t>Sonsón Stubfoot Toad</t>
  </si>
  <si>
    <t>Atelopus sorianoi</t>
  </si>
  <si>
    <t>Scarlet Harlequin Toad</t>
  </si>
  <si>
    <t>Atelopus subornatus </t>
  </si>
  <si>
    <t>Bogota Stubfoot Toad</t>
  </si>
  <si>
    <t>Atelopus tamaense </t>
  </si>
  <si>
    <t>Venezuela Stubfoot Toad</t>
  </si>
  <si>
    <t>Costa Rica; Panama</t>
  </si>
  <si>
    <t>Atelopus zeteki</t>
  </si>
  <si>
    <t>Cerro Campana Stubfoot Toad</t>
  </si>
  <si>
    <t>Panama</t>
  </si>
  <si>
    <t>Bufoides kempi</t>
  </si>
  <si>
    <t>Kemp's Asian Tree Toad</t>
  </si>
  <si>
    <t>Dendrophryniscus proboscideus</t>
  </si>
  <si>
    <t>Duttaphrynus sumatranus</t>
  </si>
  <si>
    <t>Kodok-buduk sumatra</t>
  </si>
  <si>
    <t>Duttaphrynus valhallae</t>
  </si>
  <si>
    <t>Pulo Weh Toad</t>
  </si>
  <si>
    <t>Incilius fastidiosus</t>
  </si>
  <si>
    <t>Pico Blanco Toad</t>
  </si>
  <si>
    <t>Incilius majordomus</t>
  </si>
  <si>
    <t>Chief's Toad</t>
  </si>
  <si>
    <t>Incilius peripatetes</t>
  </si>
  <si>
    <t>Almirante Trail Toad</t>
  </si>
  <si>
    <t>Laurentophryne parkeri</t>
  </si>
  <si>
    <t>Parker's Tree Toad</t>
  </si>
  <si>
    <t>The Democratic Republic of Congo</t>
  </si>
  <si>
    <t>Melanophryniscus macrogranulosus</t>
  </si>
  <si>
    <t>Melanophryniscus pachyrhynus</t>
  </si>
  <si>
    <t>Melanophryniscus peritus</t>
  </si>
  <si>
    <t>Nannophryne cophotis</t>
  </si>
  <si>
    <t>Paramo Toad</t>
  </si>
  <si>
    <t>Nectophrynoides poyntoni</t>
  </si>
  <si>
    <t>Poynton's Forest Toad</t>
  </si>
  <si>
    <t>Nimbaphrynoides occidentalis</t>
  </si>
  <si>
    <t>Mount Nimba Viviparous Toad</t>
  </si>
  <si>
    <t>Côte d'Ivoire; Guinea; Liberia</t>
  </si>
  <si>
    <t>Peltophryne fluviatica</t>
  </si>
  <si>
    <t>Hispaniolan Crestless Toad</t>
  </si>
  <si>
    <t>Dominican Republic</t>
  </si>
  <si>
    <t>Peltophryne lemur</t>
  </si>
  <si>
    <t>Puerto Rican Crested Toad</t>
  </si>
  <si>
    <t>Puerto Rico</t>
  </si>
  <si>
    <t>Rhinella amabilis</t>
  </si>
  <si>
    <t>Rhinella chrysophora</t>
  </si>
  <si>
    <t>Honduras</t>
  </si>
  <si>
    <t>Rhinella leptoscelis</t>
  </si>
  <si>
    <t>Rhinella rostrata</t>
  </si>
  <si>
    <t>Mesopotamia Beaked Toad</t>
  </si>
  <si>
    <t>Werneria mertensiana</t>
  </si>
  <si>
    <t>Mertens' Smalltongue Toad</t>
  </si>
  <si>
    <t>Cameroon</t>
  </si>
  <si>
    <t>Calyptocephalellidae</t>
  </si>
  <si>
    <t>Telmatobufo venustus</t>
  </si>
  <si>
    <t>Chile mountain false toad</t>
  </si>
  <si>
    <t>Centrolenidae</t>
  </si>
  <si>
    <t>Centrolene geckoideum</t>
  </si>
  <si>
    <t>Pacific Giant Glass Frog</t>
  </si>
  <si>
    <t>Centrolene pipilatum</t>
  </si>
  <si>
    <t>Amazon Giant Glass Frog</t>
  </si>
  <si>
    <t>Hyalinobatrachium talamancae</t>
  </si>
  <si>
    <t>Talamanca Glass Frog</t>
  </si>
  <si>
    <t>Nymphargus armatus</t>
  </si>
  <si>
    <t>Nymphargus bejaranoi</t>
  </si>
  <si>
    <t>Bolivian Cochran Frog</t>
  </si>
  <si>
    <t>Nymphargus truebae</t>
  </si>
  <si>
    <t>Trueb's Cochran Frog</t>
  </si>
  <si>
    <t>Ceratobatrachidae</t>
  </si>
  <si>
    <t>Platymantis cornutus</t>
  </si>
  <si>
    <t>Platymantis hazelae</t>
  </si>
  <si>
    <t>Hazel's Wrinkled Ground Frog</t>
  </si>
  <si>
    <t>Conrauidae</t>
  </si>
  <si>
    <t>Conraua derooi</t>
  </si>
  <si>
    <t>Togo Slippery Frog</t>
  </si>
  <si>
    <t>Ghana; Togo</t>
  </si>
  <si>
    <t>Craugastoridae</t>
  </si>
  <si>
    <t>Atopophrynus syntomopus</t>
  </si>
  <si>
    <t>Sonson Frog</t>
  </si>
  <si>
    <t>Craugastor adamastus</t>
  </si>
  <si>
    <t>Guatemala</t>
  </si>
  <si>
    <t>Craugastor andi</t>
  </si>
  <si>
    <t>Atlantic Robber Frog</t>
  </si>
  <si>
    <t>Craugastor catalinae</t>
  </si>
  <si>
    <t>Craugastor chrysozetetes</t>
  </si>
  <si>
    <t>McCranie's Robber Frog</t>
  </si>
  <si>
    <t>Craugastor cruzi</t>
  </si>
  <si>
    <t>Cruz Robber Frog</t>
  </si>
  <si>
    <t>Craugastor epochthidius</t>
  </si>
  <si>
    <t>Craugastor fecundus</t>
  </si>
  <si>
    <t>Nombre de Dios Streamside Frog</t>
  </si>
  <si>
    <t>Craugastor fleischmanni</t>
  </si>
  <si>
    <t>Fleischmann's Robber Frog</t>
  </si>
  <si>
    <t>Craugastor gulosus</t>
  </si>
  <si>
    <t>Craugastor merendonensis</t>
  </si>
  <si>
    <t>San Pedro Robber Frog</t>
  </si>
  <si>
    <t>Craugastor milesi</t>
  </si>
  <si>
    <t>Miles' Robber Frog</t>
  </si>
  <si>
    <t>Craugastor obesus</t>
  </si>
  <si>
    <t>Craugastor olanchano</t>
  </si>
  <si>
    <t>Craugastor phasma</t>
  </si>
  <si>
    <t>Ghost Flesh-bellied Frog</t>
  </si>
  <si>
    <t>Craugastor punctariolus</t>
  </si>
  <si>
    <t>Bob's Robber Frog</t>
  </si>
  <si>
    <t>Craugastor rhyacobatrachus</t>
  </si>
  <si>
    <t>Craugastor saltuarius</t>
  </si>
  <si>
    <t>Craugastor trachydermus</t>
  </si>
  <si>
    <t>Holoaden bradei</t>
  </si>
  <si>
    <t>Itatiaia Highland Frog</t>
  </si>
  <si>
    <t>Holoaden luederwaldti</t>
  </si>
  <si>
    <t>Oreobates granulosus</t>
  </si>
  <si>
    <t>Oreobates heterodactylus</t>
  </si>
  <si>
    <t>Oreobates zongoensis</t>
  </si>
  <si>
    <t>Phrynopus peruanus</t>
  </si>
  <si>
    <t>Peters' Andes Frog</t>
  </si>
  <si>
    <t>Pristimantis albericoi</t>
  </si>
  <si>
    <t>Pristimantis anotis</t>
  </si>
  <si>
    <t>Aragua Robber Frog</t>
  </si>
  <si>
    <t>Pristimantis bernali</t>
  </si>
  <si>
    <t>Argelia Robber Frog</t>
  </si>
  <si>
    <t>Pristimantis cacao</t>
  </si>
  <si>
    <t>Cacao Robber Frog</t>
  </si>
  <si>
    <t>Pristimantis caprifer</t>
  </si>
  <si>
    <t>La Palma Robber Frog</t>
  </si>
  <si>
    <t>Pristimantis chrysops</t>
  </si>
  <si>
    <t>Pristimantis cosnipatae</t>
  </si>
  <si>
    <t>Rio Cosnipata Robber Frog</t>
  </si>
  <si>
    <t>Pristimantis deinops</t>
  </si>
  <si>
    <t>Pristimantis diaphonus</t>
  </si>
  <si>
    <t>Rio Calima Robber Frog</t>
  </si>
  <si>
    <t>Pristimantis diogenes</t>
  </si>
  <si>
    <t>Pristimantis hoogmoedi</t>
  </si>
  <si>
    <t>Hoogmoed’s Red-Eyed Landfrog</t>
  </si>
  <si>
    <t>Pristimantis jaimei</t>
  </si>
  <si>
    <t>Jaime's Robber Frog</t>
  </si>
  <si>
    <t>Pristimantis lichenoides</t>
  </si>
  <si>
    <t>Rana Camuflada</t>
  </si>
  <si>
    <t>Pristimantis longicorpus</t>
  </si>
  <si>
    <t>Long-Bodied Paria Landfrog</t>
  </si>
  <si>
    <t>Pristimantis mars</t>
  </si>
  <si>
    <t>Pristimantis molybrignus</t>
  </si>
  <si>
    <t>Uribe Robber Frog</t>
  </si>
  <si>
    <t>Pristimantis phragmipleuron</t>
  </si>
  <si>
    <t>Sugar Robber Frog</t>
  </si>
  <si>
    <t>Pristimantis pugnax</t>
  </si>
  <si>
    <t>Agua Robber Frog</t>
  </si>
  <si>
    <t>Pristimantis signifer</t>
  </si>
  <si>
    <t>Pristimantis spilogaster</t>
  </si>
  <si>
    <t>Gambita Robber Frog</t>
  </si>
  <si>
    <t>Pristimantis stenodiscus</t>
  </si>
  <si>
    <t>Periquito Robber Frog</t>
  </si>
  <si>
    <t>Pristimantis torrenticola</t>
  </si>
  <si>
    <t>Rana de Lluvia de los Torrentes</t>
  </si>
  <si>
    <t>Pristimantis xylochobates</t>
  </si>
  <si>
    <t>Strabomantis cadenai</t>
  </si>
  <si>
    <t>Nutibara Robber Frog</t>
  </si>
  <si>
    <t>Strabomantis helonotus</t>
  </si>
  <si>
    <t>Rio Pitzara Robber Frog</t>
  </si>
  <si>
    <t>Strabomantis necerus</t>
  </si>
  <si>
    <t>Mindo Robber Frog</t>
  </si>
  <si>
    <t>Cycloramphidae</t>
  </si>
  <si>
    <t>Cycloramphus asper</t>
  </si>
  <si>
    <t>Cycloramphus bolitoglossus</t>
  </si>
  <si>
    <t>Cycloramphus brasiliensis</t>
  </si>
  <si>
    <t>Cycloramphus diringshofeni</t>
  </si>
  <si>
    <t>Sao Bent Button Frog</t>
  </si>
  <si>
    <t>Cycloramphus granulosus</t>
  </si>
  <si>
    <t>Cycloramphus ohausi</t>
  </si>
  <si>
    <t>Cycloramphus valae</t>
  </si>
  <si>
    <t>Gruta Button Frog</t>
  </si>
  <si>
    <t>Thoropa petropolitana</t>
  </si>
  <si>
    <t>Dendrobatidae</t>
  </si>
  <si>
    <t>Ameerega boliviana</t>
  </si>
  <si>
    <t>Bolivian Poison-Arrow Frog</t>
  </si>
  <si>
    <t>Ameerega planipaleae</t>
  </si>
  <si>
    <t>Andinobates abditus</t>
  </si>
  <si>
    <t>Collins' Poison Frog</t>
  </si>
  <si>
    <t>Andinobates viridis</t>
  </si>
  <si>
    <t>Green Poison Frog</t>
  </si>
  <si>
    <t>Ectopoglossus atopoglossus</t>
  </si>
  <si>
    <t>Excidobates mysteriosus</t>
  </si>
  <si>
    <t>Marañón Poison Frog</t>
  </si>
  <si>
    <t>Hyloxalus abditaurantius</t>
  </si>
  <si>
    <t>Bello Rocket Frog</t>
  </si>
  <si>
    <t>Hyloxalus anthracinus</t>
  </si>
  <si>
    <t>South American Rocket Frog</t>
  </si>
  <si>
    <t>Hyloxalus edwardsi</t>
  </si>
  <si>
    <t>Edwards' Rocket Frog</t>
  </si>
  <si>
    <t>Hyloxalus maquipucuna</t>
  </si>
  <si>
    <t>Hyloxalus marmoreoventris</t>
  </si>
  <si>
    <t>Hyloxalus ruizi</t>
  </si>
  <si>
    <t>Ruiz's Rocket Frog</t>
  </si>
  <si>
    <t>Paruwrobates andinus</t>
  </si>
  <si>
    <t>La Planada Poison Frog</t>
  </si>
  <si>
    <t>Dicroglossidae</t>
  </si>
  <si>
    <t>Euphlyctis ghoshi</t>
  </si>
  <si>
    <t>Ghosh's Frog, Manipur Frog</t>
  </si>
  <si>
    <t>Minervarya murthii</t>
  </si>
  <si>
    <t>Ghats Wart Frog</t>
  </si>
  <si>
    <t>Minervarya parambikulamana</t>
  </si>
  <si>
    <t>Parambikulam Wart Frog, Parambikulam Frog</t>
  </si>
  <si>
    <t>Minervarya sauriceps</t>
  </si>
  <si>
    <t>Coorg Cricket Frog</t>
  </si>
  <si>
    <t>Nanorana aenea</t>
  </si>
  <si>
    <t>Doi Chang Asian Frog</t>
  </si>
  <si>
    <t>China; Lao PDR; Thailand; Vietnam</t>
  </si>
  <si>
    <t>Nanorana mokokchungensis</t>
  </si>
  <si>
    <t>Mokokchung Frog</t>
  </si>
  <si>
    <t>Eleutherodactylidae</t>
  </si>
  <si>
    <t>Eleutherodactylus cubanus</t>
  </si>
  <si>
    <t>Cuban Robber Frog</t>
  </si>
  <si>
    <t>Cuba</t>
  </si>
  <si>
    <t>Eleutherodactylus darlingtoni</t>
  </si>
  <si>
    <t>Darlington's Robber Frog</t>
  </si>
  <si>
    <t>Haiti</t>
  </si>
  <si>
    <t>Eleutherodactylus eneidae</t>
  </si>
  <si>
    <t>Eneida's Coqui</t>
  </si>
  <si>
    <t>Eleutherodactylus glanduliferoides</t>
  </si>
  <si>
    <t>La Visite Robber Frog</t>
  </si>
  <si>
    <t>Eleutherodactylus jamaicensis</t>
  </si>
  <si>
    <t>Jamaican Bromeliad Frog</t>
  </si>
  <si>
    <t>Jamaica</t>
  </si>
  <si>
    <t>Eleutherodactylus jasperi</t>
  </si>
  <si>
    <t>Golden Coqui</t>
  </si>
  <si>
    <t>Eleutherodactylus junori</t>
  </si>
  <si>
    <t>Rock Pocket Frog</t>
  </si>
  <si>
    <t>Eleutherodactylus karlschmidti</t>
  </si>
  <si>
    <t>Webbed-footed Coqui</t>
  </si>
  <si>
    <t>Eleutherodactylus limbensis</t>
  </si>
  <si>
    <t>Haitian Streamside Frog</t>
  </si>
  <si>
    <t>Eleutherodactylus lucioi</t>
  </si>
  <si>
    <t>Pallid Rockfrog</t>
  </si>
  <si>
    <t>Eleutherodactylus orcutti</t>
  </si>
  <si>
    <t>Arntully Robber Frog</t>
  </si>
  <si>
    <t>Eleutherodactylus rucillensis</t>
  </si>
  <si>
    <t>Rucilla Streamside Frog</t>
  </si>
  <si>
    <t>Eleutherodactylus schmidti</t>
  </si>
  <si>
    <t>Schmidt's Robber Frog (Hispaniolan Streamside Frog)</t>
  </si>
  <si>
    <t>Dominican Republic; Haiti</t>
  </si>
  <si>
    <t>Eleutherodactylus sisyphodemus</t>
  </si>
  <si>
    <t>Leaf Mimic Frog</t>
  </si>
  <si>
    <t>Eleutherodactylus turquinensis</t>
  </si>
  <si>
    <t>Turquino Robber Frog</t>
  </si>
  <si>
    <t>Hemiphractidae</t>
  </si>
  <si>
    <t>Gastrotheca angustifrons</t>
  </si>
  <si>
    <t>Pacific Marsupial Frog</t>
  </si>
  <si>
    <t>Ecuador; Colombia</t>
  </si>
  <si>
    <t>Gastrotheca antomia</t>
  </si>
  <si>
    <t>Gastrotheca christiani</t>
  </si>
  <si>
    <t>Calilegua's Marsupial Frog</t>
  </si>
  <si>
    <t>Argentina</t>
  </si>
  <si>
    <t>Gastrotheca cornuta</t>
  </si>
  <si>
    <t>Horned marsupial frog</t>
  </si>
  <si>
    <t>Colombia; Costa Rica; Ecuador; Panama</t>
  </si>
  <si>
    <t>Gastrotheca ernestoi</t>
  </si>
  <si>
    <t>Gastrotheca fulvorufa</t>
  </si>
  <si>
    <t>Gastrotheca guentheri</t>
  </si>
  <si>
    <t>Gunther's Marsupial Frog</t>
  </si>
  <si>
    <t>Gastrotheca splendens</t>
  </si>
  <si>
    <t>Schmidt's Marsupial Frog</t>
  </si>
  <si>
    <t>Hylidae</t>
  </si>
  <si>
    <t>Aplastodiscus musicus</t>
  </si>
  <si>
    <t>Boana secedens</t>
  </si>
  <si>
    <t>Barro Branco Treefrog</t>
  </si>
  <si>
    <t>Bokermannohyla clepsydra</t>
  </si>
  <si>
    <t>Bokermannohyla izecksohni</t>
  </si>
  <si>
    <t>Bokermannohyla langei</t>
  </si>
  <si>
    <t>Dendropsophus amicorum</t>
  </si>
  <si>
    <t>Socopo Tree Frog</t>
  </si>
  <si>
    <t>Dendropsophus ruschii</t>
  </si>
  <si>
    <t>Dryophytes bocourti</t>
  </si>
  <si>
    <t>Ecnomiohyla echinata</t>
  </si>
  <si>
    <t>Oaxacan Fringe-limbed Treefrog</t>
  </si>
  <si>
    <t>Mexico</t>
  </si>
  <si>
    <t>Ecnomiohyla rabborum</t>
  </si>
  <si>
    <t>Rabb's Fringe-limbed Treefrog</t>
  </si>
  <si>
    <t>Hyla nicefori</t>
  </si>
  <si>
    <t>Colombian Backpack Frog</t>
  </si>
  <si>
    <t>Hyloscirtus charazani</t>
  </si>
  <si>
    <t>Hyloscirtus chlorosteus</t>
  </si>
  <si>
    <t>Parjacti Treefrog</t>
  </si>
  <si>
    <t>Hyloscirtus lynchi</t>
  </si>
  <si>
    <t>Lynch's Colombian Treefrog</t>
  </si>
  <si>
    <t>Hyloscirtus pantostictus</t>
  </si>
  <si>
    <t>Rio Chingual Valley Treefrog</t>
  </si>
  <si>
    <t>Hypsiboas cymbalum</t>
  </si>
  <si>
    <t>Campo Grande Treefrog</t>
  </si>
  <si>
    <t>Hypsiboas melanopleura</t>
  </si>
  <si>
    <t>Isthmohyla calypsa</t>
  </si>
  <si>
    <t>Isthmohyla rivularis</t>
  </si>
  <si>
    <t>American Cinchona Plantation Treefrog</t>
  </si>
  <si>
    <t>Megastomatohyla mixe</t>
  </si>
  <si>
    <t>Mixe Treefrog</t>
  </si>
  <si>
    <t>Phyllodytes wuchereri</t>
  </si>
  <si>
    <t>Plectrohyla pycnochila</t>
  </si>
  <si>
    <t>Ptychohyla dendrophasma</t>
  </si>
  <si>
    <t>Phantom Treefrog</t>
  </si>
  <si>
    <t>Sarcohyla calvicollina</t>
  </si>
  <si>
    <t>Cerro Pelón Treefrog</t>
  </si>
  <si>
    <t>Sarcohyla charadricola</t>
  </si>
  <si>
    <t>Puebla Treefrog</t>
  </si>
  <si>
    <t>Sarcohyla cyanomma</t>
  </si>
  <si>
    <t>Blue-eyed Aquatic Treefrog</t>
  </si>
  <si>
    <t>Sarcohyla pachyderma</t>
  </si>
  <si>
    <t>Semiaquatic Treefrog</t>
  </si>
  <si>
    <t>Sarcohyla psarosema</t>
  </si>
  <si>
    <t>Speckled Treefrog</t>
  </si>
  <si>
    <t>Sarcohyla sabrina</t>
  </si>
  <si>
    <t>Sierra Juarez Treefrog</t>
  </si>
  <si>
    <t>Sarcohyla siopela</t>
  </si>
  <si>
    <t>Voiceless Treefrog</t>
  </si>
  <si>
    <t>Sphaenorhynchus pauloalvini</t>
  </si>
  <si>
    <t>Hylodidae</t>
  </si>
  <si>
    <t>Hylodes mertensi</t>
  </si>
  <si>
    <t>Merten's Tree Toad</t>
  </si>
  <si>
    <t>Hylodes regius</t>
  </si>
  <si>
    <t>Megaelosia massarti</t>
  </si>
  <si>
    <t>Hyperoliidae</t>
  </si>
  <si>
    <t>Callixalus pictus</t>
  </si>
  <si>
    <t>African Painted Frog</t>
  </si>
  <si>
    <t>Leptodactylidae</t>
  </si>
  <si>
    <t>Crossodactylodes pintoi</t>
  </si>
  <si>
    <t>Crossodactylus grandis</t>
  </si>
  <si>
    <t>Bahia Spinythumb Frog</t>
  </si>
  <si>
    <t>Leptodactylus silvanimbus</t>
  </si>
  <si>
    <t>Honduras White-lipped Frog</t>
  </si>
  <si>
    <t>Paratelmatobius gaigeae</t>
  </si>
  <si>
    <t>Paratelmatobius lutzii</t>
  </si>
  <si>
    <t>Paratelmatobius mantiqueira</t>
  </si>
  <si>
    <t>Physalaemus moreirae</t>
  </si>
  <si>
    <t>Limnodynastidae</t>
  </si>
  <si>
    <t>Lechriodus melanopyga</t>
  </si>
  <si>
    <t>Wokan Cannibal Frog</t>
  </si>
  <si>
    <t>Indonesia; Papua New Guinea</t>
  </si>
  <si>
    <t>Mantellidae</t>
  </si>
  <si>
    <t>Boophis williamsi</t>
  </si>
  <si>
    <t>Williams' Bright-eyed Frog</t>
  </si>
  <si>
    <t>Madagascar</t>
  </si>
  <si>
    <t>Mantidactylus pauliani</t>
  </si>
  <si>
    <t>Madagascar Frog</t>
  </si>
  <si>
    <t>Wakea madinika</t>
  </si>
  <si>
    <t>Megophryidae</t>
  </si>
  <si>
    <t>Ixalus lateralis</t>
  </si>
  <si>
    <t>Scutiger maculatus</t>
  </si>
  <si>
    <t>Piebald Alpine Toad</t>
  </si>
  <si>
    <t>China</t>
  </si>
  <si>
    <t>Micrixalidae</t>
  </si>
  <si>
    <t>Micrixalus kottigeharensis</t>
  </si>
  <si>
    <t>Micrixalus silvaticus</t>
  </si>
  <si>
    <t>Microhylidae</t>
  </si>
  <si>
    <t>Austrochaperina brevipes</t>
  </si>
  <si>
    <t>Victoria Land Frog</t>
  </si>
  <si>
    <t>Papua New Guinea</t>
  </si>
  <si>
    <t>Austrochaperina yelaensis</t>
  </si>
  <si>
    <t>Calluella volzi</t>
  </si>
  <si>
    <t>Glyphoglossus volzi</t>
  </si>
  <si>
    <t>Chiasmocleis sapiranga</t>
  </si>
  <si>
    <t>Hyophryne histrio</t>
  </si>
  <si>
    <t>Bahia Yellow Frog</t>
  </si>
  <si>
    <t>Malaysia</t>
  </si>
  <si>
    <t>Melanobatrachus indicus</t>
  </si>
  <si>
    <t>Orange Black Tubercled Indian Microhylid</t>
  </si>
  <si>
    <t>Microhyla maculifera</t>
  </si>
  <si>
    <t>Spotted Narrow-mouthed Frog</t>
  </si>
  <si>
    <t>Parhoplophryne usambarica</t>
  </si>
  <si>
    <t>Amani Forest Frog</t>
  </si>
  <si>
    <t>Australia</t>
  </si>
  <si>
    <t>Odontophrynidae</t>
  </si>
  <si>
    <t>Proceratophrys moratoi</t>
  </si>
  <si>
    <t>Botucatu Escuerzo</t>
  </si>
  <si>
    <t>Pelodryadidae</t>
  </si>
  <si>
    <t>Litoria lorica</t>
  </si>
  <si>
    <t>Armoured Frog</t>
  </si>
  <si>
    <t>Litoria nyakalensis</t>
  </si>
  <si>
    <t>Mountain Mistfrog</t>
  </si>
  <si>
    <t>Litoria piperata</t>
  </si>
  <si>
    <t>Peppered Tree Frog</t>
  </si>
  <si>
    <t>Petropedetidae</t>
  </si>
  <si>
    <t>Arthroleptides dutoiti</t>
  </si>
  <si>
    <t>Du Toit's Torrent Frog</t>
  </si>
  <si>
    <t>Kenya; Uganda</t>
  </si>
  <si>
    <t>Phrynobatrachidae</t>
  </si>
  <si>
    <t>Phrynobatrachus intermedius</t>
  </si>
  <si>
    <t>Ghana</t>
  </si>
  <si>
    <t>Phrynobatrachus manengoubensis</t>
  </si>
  <si>
    <t>Manengouba River Frog</t>
  </si>
  <si>
    <t>Phrynobatrachus njiomock</t>
  </si>
  <si>
    <t>Lake Oku Puddle Frog</t>
  </si>
  <si>
    <t>Phyllomedusidae</t>
  </si>
  <si>
    <t>Phrynomedusa appendiculata</t>
  </si>
  <si>
    <t>Pyxicephalidae</t>
  </si>
  <si>
    <t>Ericabatrachus baleensis</t>
  </si>
  <si>
    <t>Bale Mountains Frog</t>
  </si>
  <si>
    <t>Ranidae</t>
  </si>
  <si>
    <t>Amolops kaulbacki</t>
  </si>
  <si>
    <t>Myanmar</t>
  </si>
  <si>
    <t>Amolops mengyangensis</t>
  </si>
  <si>
    <t>Dao frog</t>
  </si>
  <si>
    <t>China; Lao PDR; Vietnam</t>
  </si>
  <si>
    <t>Hylarana igorota</t>
  </si>
  <si>
    <t>Lithobates fisheri</t>
  </si>
  <si>
    <t>Las Vegas Leopard Frog</t>
  </si>
  <si>
    <t>Lithobates onca</t>
  </si>
  <si>
    <t>Relict Leopard Frog</t>
  </si>
  <si>
    <t>Lithobates pueblae</t>
  </si>
  <si>
    <t>Puebla Frog</t>
  </si>
  <si>
    <t>Lithobates tlaloci</t>
  </si>
  <si>
    <t>Tlaloc's Leopard Frog</t>
  </si>
  <si>
    <t>Lithobates vibicarius</t>
  </si>
  <si>
    <t>Rancho Redondo Frog</t>
  </si>
  <si>
    <t>Meristogenys macrophthalmus</t>
  </si>
  <si>
    <t>Pulchrana guttmani</t>
  </si>
  <si>
    <t>Guttman’s Stream Frog</t>
  </si>
  <si>
    <t>Pulchrana melanomenta</t>
  </si>
  <si>
    <t>Papahag Frog</t>
  </si>
  <si>
    <t>Rana chevronta</t>
  </si>
  <si>
    <t>Chevron-spotted Brown Frog</t>
  </si>
  <si>
    <t>Ranixalidae</t>
  </si>
  <si>
    <t>Indirana longicrus</t>
  </si>
  <si>
    <t>Rhacophoridae</t>
  </si>
  <si>
    <t>Chiromantis simus</t>
  </si>
  <si>
    <t>Assam Asian Treefrog</t>
  </si>
  <si>
    <t>Bangladesh; India</t>
  </si>
  <si>
    <t>Kurixalus naso</t>
  </si>
  <si>
    <t>Uphill Tree Frog</t>
  </si>
  <si>
    <t>Liuixalus romeri</t>
  </si>
  <si>
    <t>Romer's Treefrog</t>
  </si>
  <si>
    <t>Hong Kong</t>
  </si>
  <si>
    <t>Philautus jacobsoni</t>
  </si>
  <si>
    <t>Jacobson's Bubble-nest Frog</t>
  </si>
  <si>
    <t>Philautus kempii</t>
  </si>
  <si>
    <t>Kemp's Spadefoot Frog</t>
  </si>
  <si>
    <t>Philautus microdiscus</t>
  </si>
  <si>
    <t>Kobo Bubble-nest Frog</t>
  </si>
  <si>
    <t>Polypedates chlorophthalmus</t>
  </si>
  <si>
    <t>Robinson's Grainy Frog</t>
  </si>
  <si>
    <t>Pseudophilautus hypomelas</t>
  </si>
  <si>
    <t>Pseudophilautus stellatus</t>
  </si>
  <si>
    <t>Raorchestes chalazodes</t>
  </si>
  <si>
    <t>Günther's Bush Frog</t>
  </si>
  <si>
    <t>Raorchestes sanctisilvaticus</t>
  </si>
  <si>
    <t>Sacred Grove Bushfrog</t>
  </si>
  <si>
    <t>Raorchestes travancoricus</t>
  </si>
  <si>
    <t>Travancore Bush Frog</t>
  </si>
  <si>
    <t>Rhacophorus bifasciatus</t>
  </si>
  <si>
    <t>Katak-parasut Kerinci</t>
  </si>
  <si>
    <t>Rhacophorus lateralis</t>
  </si>
  <si>
    <t>Small Tree Frog</t>
  </si>
  <si>
    <t>Rhacophorus poecilonotus</t>
  </si>
  <si>
    <t>Sumatra Flying Frog</t>
  </si>
  <si>
    <t>Rhinodermatidae</t>
  </si>
  <si>
    <t>Rhinoderma rufum</t>
  </si>
  <si>
    <t>Northern Darwin's frog</t>
  </si>
  <si>
    <t>Telmatobiidae</t>
  </si>
  <si>
    <t>Telmatobius bolivianus</t>
  </si>
  <si>
    <t>Telmatobius ceiorum</t>
  </si>
  <si>
    <t>Telmatobius cirrhacelis</t>
  </si>
  <si>
    <t>Loja Water Frog</t>
  </si>
  <si>
    <t>Telmatobius colanensis</t>
  </si>
  <si>
    <t>Colan Water Frog</t>
  </si>
  <si>
    <t>Telmatobius degener</t>
  </si>
  <si>
    <t>Telmatobius edaphonastes</t>
  </si>
  <si>
    <t>Telmatobius espadai</t>
  </si>
  <si>
    <t>Telmatobius gigas</t>
  </si>
  <si>
    <t>Telmatobius halli</t>
  </si>
  <si>
    <t>Hall's Water Frog</t>
  </si>
  <si>
    <t>Telmatobius hockingi</t>
  </si>
  <si>
    <t>Hocking's Water Frog</t>
  </si>
  <si>
    <t>Telmatobius laticeps</t>
  </si>
  <si>
    <t>Telmatobius mendelsoni</t>
  </si>
  <si>
    <t>Telmatobius necopinus</t>
  </si>
  <si>
    <t>Wiens' Water Frog</t>
  </si>
  <si>
    <t>Telmatobius niger</t>
  </si>
  <si>
    <t>Black Water Frog</t>
  </si>
  <si>
    <t>Telmatobius pefauri</t>
  </si>
  <si>
    <t>Arico Water Frog</t>
  </si>
  <si>
    <t>Telmatobius sibiricus</t>
  </si>
  <si>
    <t>Telmatobius thompsoni</t>
  </si>
  <si>
    <t>Thompson's Water Frog</t>
  </si>
  <si>
    <t>Telmatobius vellardi</t>
  </si>
  <si>
    <t>Vellard's Water Frog</t>
  </si>
  <si>
    <t>Caudata</t>
  </si>
  <si>
    <t>Hynobiidae</t>
  </si>
  <si>
    <t>Hynobius turkestanicus</t>
  </si>
  <si>
    <t>Turkestanian Salamander</t>
  </si>
  <si>
    <t>Kyrgyzstan; Tajikistan; Uzbekistan</t>
  </si>
  <si>
    <t>Protohynobius puxiongensis</t>
  </si>
  <si>
    <t>Puxiong Salamander</t>
  </si>
  <si>
    <t>Plethodontidae</t>
  </si>
  <si>
    <t>Aquiloeurycea praecellens</t>
  </si>
  <si>
    <t>Admirable False Brook Salamander</t>
  </si>
  <si>
    <t>Bolitoglossa capitana</t>
  </si>
  <si>
    <t>Orphan Salamander</t>
  </si>
  <si>
    <t>Bolitoglossa nussbaumi</t>
  </si>
  <si>
    <t>Bradytriton silus</t>
  </si>
  <si>
    <t>Finca Chiblac Salamander</t>
  </si>
  <si>
    <t>Guatemala; Mexico</t>
  </si>
  <si>
    <t>Chiropterotriton casasi</t>
  </si>
  <si>
    <t>Tlapacoyan Salamander</t>
  </si>
  <si>
    <t>Dendrotriton cuchumatanus</t>
  </si>
  <si>
    <t>Forest Bromeliad Salamander</t>
  </si>
  <si>
    <t>Eurycea robusta</t>
  </si>
  <si>
    <t>Blanco Blind Salamander</t>
  </si>
  <si>
    <t>Ixalotriton niger</t>
  </si>
  <si>
    <t>Jumping Salamander</t>
  </si>
  <si>
    <t>Ixalotriton parvus</t>
  </si>
  <si>
    <t>Dwarf False Brook Salamander</t>
  </si>
  <si>
    <t>Nototriton tomamorum</t>
  </si>
  <si>
    <t>Oedipina altura</t>
  </si>
  <si>
    <t>Cartago Worm Salamander</t>
  </si>
  <si>
    <t>Oedipina maritima</t>
  </si>
  <si>
    <t>Maritime Worm Salamander</t>
  </si>
  <si>
    <t>Oedipina paucidentata</t>
  </si>
  <si>
    <t>El Empalme Worm Salamander</t>
  </si>
  <si>
    <t>Oedipina petiola</t>
  </si>
  <si>
    <t>Plethodon ainsworthi</t>
  </si>
  <si>
    <t>Ainsworth's Salamander</t>
  </si>
  <si>
    <t>Plethodon neomexicanus</t>
  </si>
  <si>
    <t>Jemez Mountains Salamander</t>
  </si>
  <si>
    <t>Pseudoeurycea anitae</t>
  </si>
  <si>
    <t>Anita's False Brook Salamander</t>
  </si>
  <si>
    <t>Pseudoeurycea aquatica</t>
  </si>
  <si>
    <t>Aquatic Salamander</t>
  </si>
  <si>
    <t>Pseudoeurycea brunnata</t>
  </si>
  <si>
    <t>Brown False Brook Salamander</t>
  </si>
  <si>
    <t>Pseudoeurycea exspectata</t>
  </si>
  <si>
    <t>Jalpa False Brook Salamander</t>
  </si>
  <si>
    <t>Pseudoeurycea goebeli</t>
  </si>
  <si>
    <t>Goebel's False Brook Salamander</t>
  </si>
  <si>
    <t>Pseudoeurycea mixcoatl</t>
  </si>
  <si>
    <t>Brown-streaked Salamander</t>
  </si>
  <si>
    <t>Pseudoeurycea nigromaculata</t>
  </si>
  <si>
    <t>Black-spotted False Brook Salamander</t>
  </si>
  <si>
    <t>Pseudoeurycea teotepec</t>
  </si>
  <si>
    <t>Teotepec Salamander</t>
  </si>
  <si>
    <t>Pseudoeurycea unguidentis</t>
  </si>
  <si>
    <t>Claw-toothed Salamander</t>
  </si>
  <si>
    <t>Thorius infernalis</t>
  </si>
  <si>
    <t>Atoyac Minute Salamander</t>
  </si>
  <si>
    <t>Thorius longicaudus</t>
  </si>
  <si>
    <t>Long-tailed Minute Salamander</t>
  </si>
  <si>
    <t>Thorius magnipes</t>
  </si>
  <si>
    <t>Big-footed Thorius</t>
  </si>
  <si>
    <t>Thorius minutissimus</t>
  </si>
  <si>
    <t>Oaxacan Pigmy Salamander</t>
  </si>
  <si>
    <t>Salamandridae</t>
  </si>
  <si>
    <t>Cynops wolterstorffi</t>
  </si>
  <si>
    <t>Yunnan Lake Newt</t>
  </si>
  <si>
    <t>Pachytriton granulosus</t>
  </si>
  <si>
    <t>Pingchi's Newt</t>
  </si>
  <si>
    <t>Gymnophiona</t>
  </si>
  <si>
    <t>Caeciliidae</t>
  </si>
  <si>
    <t>Oscaecilia osae</t>
  </si>
  <si>
    <t>Airstrip Caecilia</t>
  </si>
  <si>
    <t>Ichthyophiidae</t>
  </si>
  <si>
    <t>Ichthyophis hypocyaneus</t>
  </si>
  <si>
    <t>Javan Caecilian</t>
  </si>
  <si>
    <t>Ichthyophis singaporensis</t>
  </si>
  <si>
    <t>Singapore Caecilian</t>
  </si>
  <si>
    <t>Singapore</t>
  </si>
  <si>
    <t>Uraeotyphlus interruptus</t>
  </si>
  <si>
    <t>Hengalam Caecilian</t>
  </si>
  <si>
    <t>Uraeotyphlus malabaricus</t>
  </si>
  <si>
    <t>Malabar Caecilian, Nilgiris Caecilian, White-lipped Caecilian</t>
  </si>
  <si>
    <t>Uraeotyphlus menoni</t>
  </si>
  <si>
    <t>Kerala Caecilian</t>
  </si>
  <si>
    <t>Uraeotyphlus oommeni</t>
  </si>
  <si>
    <t>Oommen's Caecilian</t>
  </si>
  <si>
    <t>Indotyphlidae</t>
  </si>
  <si>
    <t>Gegeneophis seshachari</t>
  </si>
  <si>
    <t>Seshachari's Caecilian</t>
  </si>
  <si>
    <t>Aves</t>
  </si>
  <si>
    <t>Accipitriformes</t>
  </si>
  <si>
    <t>Accipitridae</t>
  </si>
  <si>
    <t>Eutriorchis astur</t>
  </si>
  <si>
    <t>Madagascar Serpent-eagle</t>
  </si>
  <si>
    <t>Leptodon forbesi</t>
  </si>
  <si>
    <t>White-collared Kite</t>
  </si>
  <si>
    <t>Anseriformes</t>
  </si>
  <si>
    <t>Anatidae</t>
  </si>
  <si>
    <t>Anas nesiotis</t>
  </si>
  <si>
    <t>Campbell Teal</t>
  </si>
  <si>
    <t>New Zealand Sub Antarctic Islands</t>
  </si>
  <si>
    <t>Aythya innotata</t>
  </si>
  <si>
    <t>Madagascar Pochard</t>
  </si>
  <si>
    <t>Rhodonessa caryophyllacea</t>
  </si>
  <si>
    <t>Pink-headed Duck</t>
  </si>
  <si>
    <t>Bangladesh; India; Myanmar; Nepal</t>
  </si>
  <si>
    <t>Tadorna cristata</t>
  </si>
  <si>
    <t>Crested Shelduck</t>
  </si>
  <si>
    <t>South Korea; Russia; Japan</t>
  </si>
  <si>
    <t>Caprimulgiformes</t>
  </si>
  <si>
    <t>Aegothelidae</t>
  </si>
  <si>
    <t>Aegotheles savesi</t>
  </si>
  <si>
    <t>New Caledonian Owlet-Nightjar</t>
  </si>
  <si>
    <t>New Caledonia</t>
  </si>
  <si>
    <t>Aegotheles tatei</t>
  </si>
  <si>
    <t>Spangled Owlet-nightjar</t>
  </si>
  <si>
    <t>Apodidae</t>
  </si>
  <si>
    <t>Aerodramus spodiopygius ingens</t>
  </si>
  <si>
    <t>Southern Vanuatu White-rumped Swiftlet</t>
  </si>
  <si>
    <t>Vanuatu</t>
  </si>
  <si>
    <t>Caprimulgidae</t>
  </si>
  <si>
    <t>Caprimulgus noctitherus</t>
  </si>
  <si>
    <t>Puerto Rican Nightjar</t>
  </si>
  <si>
    <t>Caprimulgus prigoginei</t>
  </si>
  <si>
    <t>Prigogine's Nightjar / Itombwe Nightjar</t>
  </si>
  <si>
    <t>Caprimulgus solala</t>
  </si>
  <si>
    <t>Nechisar Nightjar</t>
  </si>
  <si>
    <t>Eurostopodus diabolicus</t>
  </si>
  <si>
    <t>Heinrich's Nightjar</t>
  </si>
  <si>
    <t>Eurostopodus exul</t>
  </si>
  <si>
    <t>New Caledonian Nightjar</t>
  </si>
  <si>
    <t>Setopagis maculosa</t>
  </si>
  <si>
    <t>Cayenne Nightjar</t>
  </si>
  <si>
    <t>Siphonorhis americana</t>
  </si>
  <si>
    <t>Jamaican Poorwill</t>
  </si>
  <si>
    <t>Siphonorhis brewsteri</t>
  </si>
  <si>
    <t>Least Poorwill</t>
  </si>
  <si>
    <t>Nyctibiidae</t>
  </si>
  <si>
    <t>Nyctibius leucopterus</t>
  </si>
  <si>
    <t>White-winged Potoo</t>
  </si>
  <si>
    <t>Brazil; Guyana; Peru</t>
  </si>
  <si>
    <t>Trochilidae</t>
  </si>
  <si>
    <t>Amazilia alfaroana</t>
  </si>
  <si>
    <t>Guanacaste Hummingbird</t>
  </si>
  <si>
    <t>Amazilia castaneiventris</t>
  </si>
  <si>
    <t>Chestnut-bellied Hummingbird</t>
  </si>
  <si>
    <t>Campylopterus phainopeplus</t>
  </si>
  <si>
    <t>Santa Marta Sabrewing</t>
  </si>
  <si>
    <t>Coeligena orina</t>
  </si>
  <si>
    <t>Glittering Starfrontlet</t>
  </si>
  <si>
    <t>Eriocnemis godini</t>
  </si>
  <si>
    <t>Turquoise-throated Puffleg</t>
  </si>
  <si>
    <t>Eriocnemis mirabilis</t>
  </si>
  <si>
    <t>Colorful Puffleg</t>
  </si>
  <si>
    <t>Eriocnemis nigrivestis</t>
  </si>
  <si>
    <t>Black-breasted Puffleg</t>
  </si>
  <si>
    <t>Loddigesia mirabilis</t>
  </si>
  <si>
    <t>Marvelous Spatuletail</t>
  </si>
  <si>
    <t>Oxypogon cyanolaemus</t>
  </si>
  <si>
    <t>Blue-bearded Helmetcrest</t>
  </si>
  <si>
    <t>Thalurania ridgwayi</t>
  </si>
  <si>
    <t>Mexican Woodnymph</t>
  </si>
  <si>
    <t>Charadriiformes</t>
  </si>
  <si>
    <t>Charadriidae</t>
  </si>
  <si>
    <t>Vanellus macropterus</t>
  </si>
  <si>
    <t>Javan Lapwing</t>
  </si>
  <si>
    <t>Glareolidae</t>
  </si>
  <si>
    <t>Rhinoptilus bitorquatus</t>
  </si>
  <si>
    <t>Jerdon's Courser</t>
  </si>
  <si>
    <t>Laridae</t>
  </si>
  <si>
    <t>Sterna bernsteini</t>
  </si>
  <si>
    <t>Chinese Crested Tern</t>
  </si>
  <si>
    <t>China; South Korea</t>
  </si>
  <si>
    <t>Scolopacidae</t>
  </si>
  <si>
    <t>Numenius borealis</t>
  </si>
  <si>
    <t>Eskimo Curlew</t>
  </si>
  <si>
    <t>Argentina; Barbados; Brazil; Canada; Chile; Mexico; Paraguay; USA; Uruguay</t>
  </si>
  <si>
    <t>Turnicidae</t>
  </si>
  <si>
    <t>Turnix novaecaledoniae</t>
  </si>
  <si>
    <t>New Caledonian Buttonquail</t>
  </si>
  <si>
    <t>Columbiformes</t>
  </si>
  <si>
    <t>Columbidae</t>
  </si>
  <si>
    <t>Alopecoenas jobiensis chalconota</t>
  </si>
  <si>
    <t>Solomon Islands White-bibbed Ground Dove</t>
  </si>
  <si>
    <t>Solomon Islands</t>
  </si>
  <si>
    <t>Columba argentina</t>
  </si>
  <si>
    <t>Silvery Pigeon</t>
  </si>
  <si>
    <t>Columbina cyanopis</t>
  </si>
  <si>
    <t>Blue-eyed Ground-dove</t>
  </si>
  <si>
    <t>Gallicolumba luzonica rubiventris</t>
  </si>
  <si>
    <t>Catanduanes Bleeding-heart</t>
  </si>
  <si>
    <t>Gallicolumba menagei</t>
  </si>
  <si>
    <t>Sulu Bleeding-heart</t>
  </si>
  <si>
    <t>Paraclaravis geoffroyi</t>
  </si>
  <si>
    <t>Purple-winged Ground-dove</t>
  </si>
  <si>
    <t>Argentina; Paraguay; Brazil</t>
  </si>
  <si>
    <t>Phapitreron amethystina frontalis</t>
  </si>
  <si>
    <t>Cebu Amethyst Brown Dove</t>
  </si>
  <si>
    <t>Ptilinopus arcanus</t>
  </si>
  <si>
    <t>Negros Fruit-dove</t>
  </si>
  <si>
    <t>Coraciiformes</t>
  </si>
  <si>
    <t>Alcedinidae</t>
  </si>
  <si>
    <t>Actenoides bougainvillei</t>
  </si>
  <si>
    <t>Bougainville Moustached Kingfisher</t>
  </si>
  <si>
    <t>Alcedo euryzona euryzona</t>
  </si>
  <si>
    <t>Javan Blue-banded Kingfisher</t>
  </si>
  <si>
    <t>Cuculiformes</t>
  </si>
  <si>
    <t>Cuculidae</t>
  </si>
  <si>
    <t>Carpococcyx viridis</t>
  </si>
  <si>
    <t>Sumatran Ground-cuckoo</t>
  </si>
  <si>
    <t>Galliformes</t>
  </si>
  <si>
    <t>Cracidae</t>
  </si>
  <si>
    <t>Crax fasciolata pinima</t>
  </si>
  <si>
    <t>Belem Curassow</t>
  </si>
  <si>
    <t>Ortalis vetula deschauenseei</t>
  </si>
  <si>
    <t>Utila Chachalaca</t>
  </si>
  <si>
    <t>Penelope albipennis</t>
  </si>
  <si>
    <t>White-winged Guan</t>
  </si>
  <si>
    <t>Megapodiidae</t>
  </si>
  <si>
    <t>Aepypodius bruijnii</t>
  </si>
  <si>
    <t>Waigeo Brush-turkey</t>
  </si>
  <si>
    <t>Phasianidae</t>
  </si>
  <si>
    <t>Arborophila davidi</t>
  </si>
  <si>
    <t>Orange-necked Partridge</t>
  </si>
  <si>
    <t>Cambodia; Vietnam</t>
  </si>
  <si>
    <t>Lophura edwardsi</t>
  </si>
  <si>
    <t>Vietnam Pheasant</t>
  </si>
  <si>
    <t>Vietnam</t>
  </si>
  <si>
    <t>Ophrysia superciliosa</t>
  </si>
  <si>
    <t>Himalayan Quail</t>
  </si>
  <si>
    <t>Perdicula manipurensis</t>
  </si>
  <si>
    <t>Manipur Bush-quail</t>
  </si>
  <si>
    <t>Gruiformes</t>
  </si>
  <si>
    <t>Rallidae</t>
  </si>
  <si>
    <t>Amaurornis olivieri</t>
  </si>
  <si>
    <t>Sakalava Rail</t>
  </si>
  <si>
    <t>Cabalus lafresnayanus (Gallirallus lafresnayanus)</t>
  </si>
  <si>
    <t>New Caledonia Rail</t>
  </si>
  <si>
    <t>Laterallus jamaicensis jamaicensis</t>
  </si>
  <si>
    <t>Jamaican Black Rail</t>
  </si>
  <si>
    <t>Sao Tome and Principe</t>
  </si>
  <si>
    <t>Pareudiastes pacificus</t>
  </si>
  <si>
    <t>Samoan Moorhen</t>
  </si>
  <si>
    <t>Samoa</t>
  </si>
  <si>
    <t>Pareudiastes silvestris</t>
  </si>
  <si>
    <t>Makira Moorhen</t>
  </si>
  <si>
    <t>Porphyrio hochstetteri</t>
  </si>
  <si>
    <t>South Island Takahe</t>
  </si>
  <si>
    <t>North Island (New Zealand)</t>
  </si>
  <si>
    <t>Rallus antarcticus</t>
  </si>
  <si>
    <t>Austral Rail</t>
  </si>
  <si>
    <t>Argentina; Chile</t>
  </si>
  <si>
    <t>Sarothrura watersi</t>
  </si>
  <si>
    <t>Slender-billed Flufftail</t>
  </si>
  <si>
    <t>Passeriformes</t>
  </si>
  <si>
    <t>Acanthizidae</t>
  </si>
  <si>
    <t>Acanthiza pusilla archibaldi</t>
  </si>
  <si>
    <t>King Island Brown Thornbill</t>
  </si>
  <si>
    <t>Acrocephalidae</t>
  </si>
  <si>
    <t>Acrocephalus longirostris</t>
  </si>
  <si>
    <t>Moorea Reed-warbler</t>
  </si>
  <si>
    <t>French Polynesia</t>
  </si>
  <si>
    <t>Acrocephalus orinus</t>
  </si>
  <si>
    <t>Large-billed Reed-warbler</t>
  </si>
  <si>
    <t>Afghanistan; Tajikistan</t>
  </si>
  <si>
    <t>Alaudidae</t>
  </si>
  <si>
    <t>Heteromirafra archeri</t>
  </si>
  <si>
    <t>Liben Lark</t>
  </si>
  <si>
    <t>Ethiopia; Somalia</t>
  </si>
  <si>
    <t>Atrichornithidae</t>
  </si>
  <si>
    <t>Atrichornis clamosus</t>
  </si>
  <si>
    <t>Noisy Scrub-bird</t>
  </si>
  <si>
    <t>Callaeidae</t>
  </si>
  <si>
    <t>Callaeas cinereus</t>
  </si>
  <si>
    <t>South Island Kokako</t>
  </si>
  <si>
    <t>South Island (New Zealand)</t>
  </si>
  <si>
    <t>Cisticolidae</t>
  </si>
  <si>
    <t>Cisticola melanurus</t>
  </si>
  <si>
    <t>Black-tailed Cisticola</t>
  </si>
  <si>
    <t>Angola; The Democratic Republic of Congo</t>
  </si>
  <si>
    <t>Corvidae</t>
  </si>
  <si>
    <t>Corvus unicolor</t>
  </si>
  <si>
    <t>Banggai Crow</t>
  </si>
  <si>
    <t>Cotingidae</t>
  </si>
  <si>
    <t>Tijuca condita</t>
  </si>
  <si>
    <t>Grey-winged Cotinga</t>
  </si>
  <si>
    <t>Dicaeidae</t>
  </si>
  <si>
    <t>Dicaeum quadricolor</t>
  </si>
  <si>
    <t>Cebu Flowerpecker</t>
  </si>
  <si>
    <t>Dicaeum trigonostigma pallidius</t>
  </si>
  <si>
    <t>Paler Flowerpecker (Orange-bellied flowerpecker)</t>
  </si>
  <si>
    <t>Estrildidae</t>
  </si>
  <si>
    <t>Estrilda poliopareia</t>
  </si>
  <si>
    <t>Anambra Waxbill</t>
  </si>
  <si>
    <t>Benin; Nigeria</t>
  </si>
  <si>
    <t>Fringillidae</t>
  </si>
  <si>
    <t>Crithagra flavigula</t>
  </si>
  <si>
    <t>Yellow-throated Seedeater</t>
  </si>
  <si>
    <t>Hemignathus affinis</t>
  </si>
  <si>
    <t>Maui Nukupuu</t>
  </si>
  <si>
    <t>Hawaii</t>
  </si>
  <si>
    <t>Hemignathus hanapepe</t>
  </si>
  <si>
    <t>Kauai Nukupuu</t>
  </si>
  <si>
    <t>Leucosticte sillemi</t>
  </si>
  <si>
    <t>Sillem's Rosefinch</t>
  </si>
  <si>
    <t>Loxops ochraceus</t>
  </si>
  <si>
    <t>Maui Akepa</t>
  </si>
  <si>
    <t>Neospiza concolor</t>
  </si>
  <si>
    <t>Sao Tome Grosbeak</t>
  </si>
  <si>
    <t>Paroreomyza maculata</t>
  </si>
  <si>
    <t>Oahu Alauahio</t>
  </si>
  <si>
    <t>Pseudonestor xanthophrys</t>
  </si>
  <si>
    <t>Maui Parrotbill</t>
  </si>
  <si>
    <t>Psittirostra psittacea</t>
  </si>
  <si>
    <t>Ou</t>
  </si>
  <si>
    <t>Pyrrhula murina</t>
  </si>
  <si>
    <t>Azores Bullfinch</t>
  </si>
  <si>
    <t>Portugal (Azores)</t>
  </si>
  <si>
    <t>Furnariidae</t>
  </si>
  <si>
    <t>Simoxenops striatus</t>
  </si>
  <si>
    <t>Bolivian Recurvebill</t>
  </si>
  <si>
    <t>Synallaxis kollari</t>
  </si>
  <si>
    <t>Hoary-throated Spinetail</t>
  </si>
  <si>
    <t>Brazil; Guyana</t>
  </si>
  <si>
    <t>Thripophaga cherriei</t>
  </si>
  <si>
    <t>Orinoco Soft-tail</t>
  </si>
  <si>
    <t>Colombia; Venezuela</t>
  </si>
  <si>
    <t>Grallariidae</t>
  </si>
  <si>
    <t>Grallaria chthonia</t>
  </si>
  <si>
    <t>Tachira Antpitta</t>
  </si>
  <si>
    <t>Grallaria milleri</t>
  </si>
  <si>
    <t>Brown-banded Antpitta</t>
  </si>
  <si>
    <t>Hirundinidae</t>
  </si>
  <si>
    <t>Eurochelidon sirintarae</t>
  </si>
  <si>
    <t>White-eyed River Martin</t>
  </si>
  <si>
    <t>Icteridae</t>
  </si>
  <si>
    <t>Cacicus koepckeae</t>
  </si>
  <si>
    <t>Selva Cacique</t>
  </si>
  <si>
    <t>Brazil; Peru</t>
  </si>
  <si>
    <t>Macroagelaius subalaris</t>
  </si>
  <si>
    <t>Mountain Grackle</t>
  </si>
  <si>
    <t>Lamproliidae</t>
  </si>
  <si>
    <t>Eutrichomyias rowleyi</t>
  </si>
  <si>
    <t>Cerulean Flycatcher</t>
  </si>
  <si>
    <t>Laniidae</t>
  </si>
  <si>
    <t>Lanius newtoni</t>
  </si>
  <si>
    <t>Newton's Fiscal</t>
  </si>
  <si>
    <t>Leiotrichidae</t>
  </si>
  <si>
    <t>Crocias langbianis</t>
  </si>
  <si>
    <t>Grey-crowned Crocias</t>
  </si>
  <si>
    <t>Garrulax bieti (Lanthocincla bieti)</t>
  </si>
  <si>
    <t>White-speckled Laughingthrush</t>
  </si>
  <si>
    <t>Garrulax courtoisi</t>
  </si>
  <si>
    <t>Blue-crowned Laughingthrush</t>
  </si>
  <si>
    <t>Locustellidae</t>
  </si>
  <si>
    <t>Bradypterus seebohmi</t>
  </si>
  <si>
    <t>Benguet Grasshopper-warbler</t>
  </si>
  <si>
    <t>Megalurulus rufus</t>
  </si>
  <si>
    <t>Long-legged Thicketbird</t>
  </si>
  <si>
    <t>Fiji</t>
  </si>
  <si>
    <t>Megalurulus rufus clunei</t>
  </si>
  <si>
    <t>Vanua Levu Long-legged Thicketbird</t>
  </si>
  <si>
    <t>Macrosphenidae</t>
  </si>
  <si>
    <t>Sylvietta chapini</t>
  </si>
  <si>
    <t>Lendu Crombec</t>
  </si>
  <si>
    <t>Malaconotidae</t>
  </si>
  <si>
    <t>Laniarius brauni</t>
  </si>
  <si>
    <t>Braun's Bush-shrike</t>
  </si>
  <si>
    <t>Angola</t>
  </si>
  <si>
    <t>Melanocharitidae</t>
  </si>
  <si>
    <t>Melanocharis arfakiana</t>
  </si>
  <si>
    <t>Obscure Berrypecker</t>
  </si>
  <si>
    <t>Mimidae</t>
  </si>
  <si>
    <t>Toxostoma guttatum</t>
  </si>
  <si>
    <t>Cozumel Thrasher</t>
  </si>
  <si>
    <t>Monarchidae</t>
  </si>
  <si>
    <t>Clytorhynchus sanctaecrucis</t>
  </si>
  <si>
    <t>Nendo Shrikebill</t>
  </si>
  <si>
    <t>Clytorhynchus vitiensis powelli</t>
  </si>
  <si>
    <t>Manu´a Shrikebill</t>
  </si>
  <si>
    <t>American Samoa</t>
  </si>
  <si>
    <t>Monarcha boanensis</t>
  </si>
  <si>
    <t>Black-chinned Monarch</t>
  </si>
  <si>
    <t>Monarcha julianae</t>
  </si>
  <si>
    <t>Kofiau Monarch</t>
  </si>
  <si>
    <t>Pomarea mira</t>
  </si>
  <si>
    <t>Ua Pou Monarch</t>
  </si>
  <si>
    <t>Motacillidae</t>
  </si>
  <si>
    <t>Amaurocichla bocagii</t>
  </si>
  <si>
    <t>Sao Tome Short-tail</t>
  </si>
  <si>
    <t>Muscicapidae</t>
  </si>
  <si>
    <t>Copsychus cebuensis</t>
  </si>
  <si>
    <t>Black Shama</t>
  </si>
  <si>
    <t>Cyornis ruckii</t>
  </si>
  <si>
    <t>Rück's Blue-flycatcher</t>
  </si>
  <si>
    <t>Eumyias additus</t>
  </si>
  <si>
    <t>Streaky-breasted Jungle-flycatcher</t>
  </si>
  <si>
    <t>Ficedula bonthaina</t>
  </si>
  <si>
    <t>Lompobattang Flycatcher</t>
  </si>
  <si>
    <t>Ficedula disposita</t>
  </si>
  <si>
    <t>Furtive Flycatcher</t>
  </si>
  <si>
    <t>Paradisaeidae</t>
  </si>
  <si>
    <t>Parotia berlepschi</t>
  </si>
  <si>
    <t>Bronze Parotia</t>
  </si>
  <si>
    <t>Parulidae</t>
  </si>
  <si>
    <t>Leucopeza semperi</t>
  </si>
  <si>
    <t>Semper's Warbler</t>
  </si>
  <si>
    <t>Saint Lucia</t>
  </si>
  <si>
    <t>Vermivora bachmanii</t>
  </si>
  <si>
    <t>Bachman's Warbler</t>
  </si>
  <si>
    <t>Cuba; USA</t>
  </si>
  <si>
    <t>Passerellidae</t>
  </si>
  <si>
    <t>Atlapetes blancae</t>
  </si>
  <si>
    <t>Antioquia Brush-finch</t>
  </si>
  <si>
    <t>Atlapetes pallidiceps</t>
  </si>
  <si>
    <t>Pale-headed Brush-finch</t>
  </si>
  <si>
    <t>Atlapetes terborghi</t>
  </si>
  <si>
    <t>Vilcabamba Brush-finch / Vilcabamba Brush Finch / Vilcabamba Brush-Finch</t>
  </si>
  <si>
    <t>Pellorneidae</t>
  </si>
  <si>
    <t>Malacocincla perspicillata</t>
  </si>
  <si>
    <t>Black-browed Babbler</t>
  </si>
  <si>
    <t>Turdinus macrodactyla lepidopleura</t>
  </si>
  <si>
    <t>Javan Large Wren Babbler</t>
  </si>
  <si>
    <t>Philepittidae</t>
  </si>
  <si>
    <t>Neodrepanis hypoxantha</t>
  </si>
  <si>
    <t>Yellow-bellied Asity</t>
  </si>
  <si>
    <t>Pipridae</t>
  </si>
  <si>
    <t>Lepidothrix vilasboasi</t>
  </si>
  <si>
    <t>Golden-crowned Manakin</t>
  </si>
  <si>
    <t>Pittidae</t>
  </si>
  <si>
    <t>Hydrornis schneideri</t>
  </si>
  <si>
    <t>Schneider's Pitta</t>
  </si>
  <si>
    <t>Ploceidae</t>
  </si>
  <si>
    <t>Ploceus aureonucha</t>
  </si>
  <si>
    <t>Golden-naped Weaver</t>
  </si>
  <si>
    <t xml:space="preserve">The Democratic Republic of Congo </t>
  </si>
  <si>
    <t>Ploceus megarhynchus</t>
  </si>
  <si>
    <t>Finn's Weaver</t>
  </si>
  <si>
    <t>India; Nepal</t>
  </si>
  <si>
    <t>Ptilonorhynchidae</t>
  </si>
  <si>
    <t>Amblyornis flavifrons</t>
  </si>
  <si>
    <t>Golden-fronted Bowerbird</t>
  </si>
  <si>
    <t>Pycnonotidae</t>
  </si>
  <si>
    <t>Hypsipetes siquijorensis monticola</t>
  </si>
  <si>
    <t>Cebu Mottle-breasted Bulbul</t>
  </si>
  <si>
    <t>Pycnonotus nieuwenhuisii</t>
  </si>
  <si>
    <t>Blue-wattled Bulbul</t>
  </si>
  <si>
    <t>Brunei; Indonesia</t>
  </si>
  <si>
    <t>Rhinocryptidae</t>
  </si>
  <si>
    <t>Eleoscytalopus psychopompus</t>
  </si>
  <si>
    <t>Bahia Tapaculo</t>
  </si>
  <si>
    <t>Merulaxis stresemanni</t>
  </si>
  <si>
    <t>Stresemann's Bristlefront</t>
  </si>
  <si>
    <t>Rhipiduridae</t>
  </si>
  <si>
    <t>Rhipidura malaitae</t>
  </si>
  <si>
    <t>Malaita Fantail</t>
  </si>
  <si>
    <t>Scotocercidae</t>
  </si>
  <si>
    <t>Cettia diphone restricta</t>
  </si>
  <si>
    <t>Daito Bush Warbler</t>
  </si>
  <si>
    <t>Daito Islands (Japan)</t>
  </si>
  <si>
    <t>Urosphena subulata advena</t>
  </si>
  <si>
    <t>Babar Stubtail</t>
  </si>
  <si>
    <t>Timor-Leste</t>
  </si>
  <si>
    <t>Sturnidae</t>
  </si>
  <si>
    <t>Aplonis pelzelni</t>
  </si>
  <si>
    <t>Pohnpei Starling</t>
  </si>
  <si>
    <t>Micronesia</t>
  </si>
  <si>
    <t>Thamnophilidae</t>
  </si>
  <si>
    <t>Clytoctantes alixii</t>
  </si>
  <si>
    <t>Recurve-billed Bushbird</t>
  </si>
  <si>
    <t>Clytoctantes atrogularis</t>
  </si>
  <si>
    <t>Rondonia Bushbird</t>
  </si>
  <si>
    <t>Dysithamnus occidentalis</t>
  </si>
  <si>
    <t>Bicolored Antvireo</t>
  </si>
  <si>
    <t>Formicivora erythronotos</t>
  </si>
  <si>
    <t>Black-hooded Antwren</t>
  </si>
  <si>
    <t>Pithys castaneus</t>
  </si>
  <si>
    <t>White-masked Antbird</t>
  </si>
  <si>
    <t>Thamnophilus praecox</t>
  </si>
  <si>
    <t>Cocha Antshrike</t>
  </si>
  <si>
    <t>Thraupidae</t>
  </si>
  <si>
    <t>Bangsia aureocincta</t>
  </si>
  <si>
    <t>Gold-ringed Tanager</t>
  </si>
  <si>
    <t>Bangsia melanochlamys</t>
  </si>
  <si>
    <t>Black-and-gold Tanager</t>
  </si>
  <si>
    <t>Conothraupis mesoleuca</t>
  </si>
  <si>
    <t>Cone-billed Tanager</t>
  </si>
  <si>
    <t>Diglossa gloriosissima</t>
  </si>
  <si>
    <t>Chestnut-bellied Flowerpiercer</t>
  </si>
  <si>
    <t>Embernagra longicauda</t>
  </si>
  <si>
    <t>Pale-throated Pampa-finch</t>
  </si>
  <si>
    <t>Melanospiza richardsoni</t>
  </si>
  <si>
    <t>St Lucia Black Finch</t>
  </si>
  <si>
    <t>Nemosia rourei</t>
  </si>
  <si>
    <t>Cherry-throated Tanager</t>
  </si>
  <si>
    <t>Timaliidae</t>
  </si>
  <si>
    <t>Spelaeornis badeigularis</t>
  </si>
  <si>
    <t>Rusty-throated Wren-babbler</t>
  </si>
  <si>
    <t>Stachyris herberti</t>
  </si>
  <si>
    <t>Sooty Babbler</t>
  </si>
  <si>
    <t>Lao PDR; Vietnam</t>
  </si>
  <si>
    <t>Tityridae</t>
  </si>
  <si>
    <t>Iodopleura pipra leucopygia</t>
  </si>
  <si>
    <t>Salvin´s Purpletuft</t>
  </si>
  <si>
    <t>Tityra leucura</t>
  </si>
  <si>
    <t>White-tailed Tityra</t>
  </si>
  <si>
    <t>Troglodytidae</t>
  </si>
  <si>
    <t>Thryothorus nicefori (Thryophilus nicefori)</t>
  </si>
  <si>
    <t>Niceforo´s Wren</t>
  </si>
  <si>
    <t>Turdidae</t>
  </si>
  <si>
    <t>Cichlherminia lherminieri santaeluciae</t>
  </si>
  <si>
    <t>St Lucia Forest Thrush</t>
  </si>
  <si>
    <t>Myadestes lanaiensis</t>
  </si>
  <si>
    <t>Olomao</t>
  </si>
  <si>
    <t>Turdus poliocephalus pritzbueri</t>
  </si>
  <si>
    <t>Lifou Thrush</t>
  </si>
  <si>
    <t>Tyrannidae</t>
  </si>
  <si>
    <t>Calyptura cristata</t>
  </si>
  <si>
    <t>Kinglet Calyptura</t>
  </si>
  <si>
    <t>Hemitriccus inornatus</t>
  </si>
  <si>
    <t>Pelzeln's Tody-tyrant</t>
  </si>
  <si>
    <t>Brazil; Suriname</t>
  </si>
  <si>
    <t>Hemitriccus kaempferi</t>
  </si>
  <si>
    <t>Kaempfer's Tody-tyrant</t>
  </si>
  <si>
    <t>Phylloscartes roquettei</t>
  </si>
  <si>
    <t>Minas Gerais Tyrannulet</t>
  </si>
  <si>
    <t>Poecilotriccus senex</t>
  </si>
  <si>
    <t>Buff-cheeked Tody-flycatcher</t>
  </si>
  <si>
    <t>Vangidae</t>
  </si>
  <si>
    <t>Newtonia fanovanae</t>
  </si>
  <si>
    <t>Red-tailed Newtonia</t>
  </si>
  <si>
    <t>Zosteropidae</t>
  </si>
  <si>
    <t>Zosterops everetti everetti</t>
  </si>
  <si>
    <t>Everett´s White-eye</t>
  </si>
  <si>
    <t>Zosterops meeki</t>
  </si>
  <si>
    <t>Tagula White-eye</t>
  </si>
  <si>
    <t>Pelecaniformes</t>
  </si>
  <si>
    <t>Ardeidae</t>
  </si>
  <si>
    <t>Oroanassa magnifica</t>
  </si>
  <si>
    <t>White-eared Night-heron</t>
  </si>
  <si>
    <t>China; Vietnam</t>
  </si>
  <si>
    <t>Threskiornithidae</t>
  </si>
  <si>
    <t>Bostrychia bocagei</t>
  </si>
  <si>
    <t>Dwarf Ibis</t>
  </si>
  <si>
    <t>Thaumatibis gigantea</t>
  </si>
  <si>
    <t>Giant Ibis</t>
  </si>
  <si>
    <t>Cambodia; Lao PDR; Vietnam</t>
  </si>
  <si>
    <t>Piciformes</t>
  </si>
  <si>
    <t>Capitonidae</t>
  </si>
  <si>
    <t>Capito hypoleucus carrikeri</t>
  </si>
  <si>
    <t>Botero White-mantled Barbet</t>
  </si>
  <si>
    <t>Capito hypoleucus hypoleucus</t>
  </si>
  <si>
    <t>Northern White-mantled Barbet</t>
  </si>
  <si>
    <t>Picidae</t>
  </si>
  <si>
    <t>Campephilus imperialis</t>
  </si>
  <si>
    <t>Imperial Woodpecker</t>
  </si>
  <si>
    <t>Campephilus principalis</t>
  </si>
  <si>
    <t>Ivory-billed woodpecker</t>
  </si>
  <si>
    <t>Celeus obrieni</t>
  </si>
  <si>
    <t>Kaempfer's Woodpecker</t>
  </si>
  <si>
    <t>Meiglyptes tristis tristis</t>
  </si>
  <si>
    <t>Javan Buff-rumped Woodpecker</t>
  </si>
  <si>
    <t>Procellariiformes</t>
  </si>
  <si>
    <t>Hydrobatidae</t>
  </si>
  <si>
    <t>Hydrobates macrodactylus</t>
  </si>
  <si>
    <t>Guadalupe Storm-petrel</t>
  </si>
  <si>
    <t>Oceanitidae</t>
  </si>
  <si>
    <t>Fregetta maoriana</t>
  </si>
  <si>
    <t>New Zealand Storm-petrel</t>
  </si>
  <si>
    <t>Australia; North Island (New Zealand)</t>
  </si>
  <si>
    <t>Procellariidae</t>
  </si>
  <si>
    <t>Pseudobulweria aterrima</t>
  </si>
  <si>
    <t>Mascarene Petrel</t>
  </si>
  <si>
    <t>La Réunion</t>
  </si>
  <si>
    <t>Pseudobulweria becki</t>
  </si>
  <si>
    <t>Beck's Petrel</t>
  </si>
  <si>
    <t>Papua New Guinea; Solomon Islands</t>
  </si>
  <si>
    <t>Pseudobulweria macgillivrayi</t>
  </si>
  <si>
    <t>Fiji Petrel</t>
  </si>
  <si>
    <t>Pterodroma cahow</t>
  </si>
  <si>
    <t>Bermuda Petrel</t>
  </si>
  <si>
    <t>Bermuda</t>
  </si>
  <si>
    <t>Pterodroma caribbaea</t>
  </si>
  <si>
    <t>Jamaican Petrel</t>
  </si>
  <si>
    <t>Bahamas; Dominica; Guadeloupe; Jamaica</t>
  </si>
  <si>
    <t>Pterodroma magentae</t>
  </si>
  <si>
    <t>Magenta Petrel</t>
  </si>
  <si>
    <t>Chatham Island (New Zealand)</t>
  </si>
  <si>
    <t>Psittaciformes</t>
  </si>
  <si>
    <t>Psittacidae</t>
  </si>
  <si>
    <t>Anodorhynchus glaucus</t>
  </si>
  <si>
    <t>Glaucous Macaw</t>
  </si>
  <si>
    <t>Argentina; Brazil; Paraguay; Uruguay</t>
  </si>
  <si>
    <t>Anodorhynchus leari</t>
  </si>
  <si>
    <t>Lear's Macaw</t>
  </si>
  <si>
    <t>Ara glaucogularis</t>
  </si>
  <si>
    <t>Blue-throated Macaw</t>
  </si>
  <si>
    <t>Charmosyna amabilis</t>
  </si>
  <si>
    <t>Red-throated Lorikeet</t>
  </si>
  <si>
    <t>Charmosyna diadema</t>
  </si>
  <si>
    <t>New Caledonian Lorikeet</t>
  </si>
  <si>
    <t>Charmosyna toxopei</t>
  </si>
  <si>
    <t>Blue-fronted Lorikeet</t>
  </si>
  <si>
    <t>Hapalopsittaca fuertesi</t>
  </si>
  <si>
    <t>Indigo-winged Parrot</t>
  </si>
  <si>
    <t>Ognorhynchus icterotis</t>
  </si>
  <si>
    <t>Yellow-eared Parrot</t>
  </si>
  <si>
    <t>Pezoporus occidentalis</t>
  </si>
  <si>
    <t>Night Parrot</t>
  </si>
  <si>
    <t>Pyrrhura subandina</t>
  </si>
  <si>
    <t>Sinu Parakeet</t>
  </si>
  <si>
    <t>Tanygnathus gramineus</t>
  </si>
  <si>
    <t>Black-lored Parrot</t>
  </si>
  <si>
    <t>Pterocliformes</t>
  </si>
  <si>
    <t>Pteroclidae</t>
  </si>
  <si>
    <t>Pterocles exustus floweri</t>
  </si>
  <si>
    <t>Fayum Sandgrouse</t>
  </si>
  <si>
    <t>Egypt</t>
  </si>
  <si>
    <t>Strigiformes</t>
  </si>
  <si>
    <t>Strigidae</t>
  </si>
  <si>
    <t>Athene blewitti</t>
  </si>
  <si>
    <t>Forest Owlet</t>
  </si>
  <si>
    <t>Glaucidium mooreorum</t>
  </si>
  <si>
    <t>Pernambuco Pygmy-owl</t>
  </si>
  <si>
    <t>Otus alfredi</t>
  </si>
  <si>
    <t>Flores Scops-owl</t>
  </si>
  <si>
    <t>Otus capnodes</t>
  </si>
  <si>
    <t>Anjouan Scops-owl</t>
  </si>
  <si>
    <t>Comoros</t>
  </si>
  <si>
    <t>Otus insularis</t>
  </si>
  <si>
    <t>Seychelles Scops-owl</t>
  </si>
  <si>
    <t>Seychelles</t>
  </si>
  <si>
    <t>Otus pauliani</t>
  </si>
  <si>
    <t>Grand Comoro Scops-owl</t>
  </si>
  <si>
    <t>Otus siaoensis</t>
  </si>
  <si>
    <t>Siau Scops-owl</t>
  </si>
  <si>
    <t>Xenoglaux loweryi</t>
  </si>
  <si>
    <t>Long-whiskered Owlet</t>
  </si>
  <si>
    <t>Tytonidae</t>
  </si>
  <si>
    <t>Phodilus prigoginei</t>
  </si>
  <si>
    <t>Congo Bay-owl</t>
  </si>
  <si>
    <t>Tyto sororcula</t>
  </si>
  <si>
    <t>Lesser Masked-owl</t>
  </si>
  <si>
    <t>Tyto soumagnei</t>
  </si>
  <si>
    <t>Madagascar Red Owl</t>
  </si>
  <si>
    <t>Struthioniformes</t>
  </si>
  <si>
    <t>Tinamidae</t>
  </si>
  <si>
    <t>Tinamus osgoodi hershkovitzi</t>
  </si>
  <si>
    <t>Huila Black Tinamou</t>
  </si>
  <si>
    <t>Mammalia</t>
  </si>
  <si>
    <t>Afrosoricida</t>
  </si>
  <si>
    <t>Chrysochloridae</t>
  </si>
  <si>
    <t>Calcochloris tytonis</t>
  </si>
  <si>
    <t>Somali Golden Mole</t>
  </si>
  <si>
    <t>Somalia</t>
  </si>
  <si>
    <t>Chrysochloris visagiei (incertae sedis)</t>
  </si>
  <si>
    <t>Visagie's Golden Mole</t>
  </si>
  <si>
    <t>South Africa</t>
  </si>
  <si>
    <t>Cryptochloris wintoni</t>
  </si>
  <si>
    <t>De Winton's Golden Mole</t>
  </si>
  <si>
    <t>Cryptochloris zyli</t>
  </si>
  <si>
    <t>Van Zyl's Golden Mole</t>
  </si>
  <si>
    <t>Tenrecidae</t>
  </si>
  <si>
    <t>Oryzorictes tetradactylus</t>
  </si>
  <si>
    <t>Four-toed Mole Tenrec</t>
  </si>
  <si>
    <t>Carnivora</t>
  </si>
  <si>
    <t>Felidae</t>
  </si>
  <si>
    <t>Pardofelis badia</t>
  </si>
  <si>
    <t>Borneo Bay Cat</t>
  </si>
  <si>
    <t>Prionailurus planiceps</t>
  </si>
  <si>
    <t>Flat-headed Cat</t>
  </si>
  <si>
    <t>Brunei; Indonesia; Thailand</t>
  </si>
  <si>
    <t>Mustelidae</t>
  </si>
  <si>
    <t>Mustela russelliana</t>
  </si>
  <si>
    <t>Sichuan Weasel</t>
  </si>
  <si>
    <t>Mustela tonkinensis</t>
  </si>
  <si>
    <t>Tonkin Weasel</t>
  </si>
  <si>
    <t>Otariidae</t>
  </si>
  <si>
    <t>Arctocephalus philippii</t>
  </si>
  <si>
    <t>Juan Fernández Fur Seal</t>
  </si>
  <si>
    <t>Chile, Peru, Colombia</t>
  </si>
  <si>
    <t>Arctocephalus townsendi</t>
  </si>
  <si>
    <t>Guadalupe Fur Seal</t>
  </si>
  <si>
    <t>Mexico, USA</t>
  </si>
  <si>
    <t>Viverridae</t>
  </si>
  <si>
    <t>Diplogale hosei</t>
  </si>
  <si>
    <t>Hose's Civet</t>
  </si>
  <si>
    <t>Brunei, Indonesia, Malaysia</t>
  </si>
  <si>
    <t>Genetta cristata</t>
  </si>
  <si>
    <t>Crested Genet</t>
  </si>
  <si>
    <t>Cameroon; Nigeria</t>
  </si>
  <si>
    <t>Viverra civettina</t>
  </si>
  <si>
    <t>Malabar Civet</t>
  </si>
  <si>
    <t>Cetartiodactyla</t>
  </si>
  <si>
    <t>Bovidae</t>
  </si>
  <si>
    <t>Bos sauveli</t>
  </si>
  <si>
    <t>Kouprey</t>
  </si>
  <si>
    <t>Cambodia; Lao PDR; Thailand; Vietnam</t>
  </si>
  <si>
    <t>Cervidae</t>
  </si>
  <si>
    <t>Cervus canadensis wallichii</t>
  </si>
  <si>
    <t>Tibetan Red Deer</t>
  </si>
  <si>
    <t>China; Bhutan</t>
  </si>
  <si>
    <t>Muntiacus montanus</t>
  </si>
  <si>
    <t>Sumatran Mountain Muntjac</t>
  </si>
  <si>
    <t>Muntiacus rooseveltorum</t>
  </si>
  <si>
    <t>Roosevelts' Muntjac</t>
  </si>
  <si>
    <t>Lao PDR</t>
  </si>
  <si>
    <t>Tragulidae</t>
  </si>
  <si>
    <t>Tragulus versicolor</t>
  </si>
  <si>
    <t>Silver-backed Chevrotain</t>
  </si>
  <si>
    <t>Chiroptera</t>
  </si>
  <si>
    <t>Emballonuridae</t>
  </si>
  <si>
    <t>Balantiopteryx infusca</t>
  </si>
  <si>
    <t>Ecuadorian Sac-winged Bat</t>
  </si>
  <si>
    <t>Colombia, Ecuador</t>
  </si>
  <si>
    <t>Saccopteryx antioquensis</t>
  </si>
  <si>
    <t>Antioquian Sac-winged Bat</t>
  </si>
  <si>
    <t>Hipposideridae</t>
  </si>
  <si>
    <t>Hipposideros marisae</t>
  </si>
  <si>
    <t>Aellen's Roundleaf Bat</t>
  </si>
  <si>
    <t>Côte d'Ivoire; Guinea; Liberia; Sierra Leone</t>
  </si>
  <si>
    <t>Hipposideros ridleyi</t>
  </si>
  <si>
    <t>Ridley's Leaf-nosed Bat</t>
  </si>
  <si>
    <t>Brunei; Malaysia; Singapore</t>
  </si>
  <si>
    <t>Molossidae</t>
  </si>
  <si>
    <t>Otomops formosus</t>
  </si>
  <si>
    <t>Java Giant Mastiff Bat</t>
  </si>
  <si>
    <t>Mystacinidae</t>
  </si>
  <si>
    <t>Mystacina robusta</t>
  </si>
  <si>
    <t>New Zealand Greater Short-tailed Bat</t>
  </si>
  <si>
    <t>Natalidae</t>
  </si>
  <si>
    <t>Natalus primus</t>
  </si>
  <si>
    <t>Cuban Greater Funnel-eared Bat</t>
  </si>
  <si>
    <t>Phyllostomidae</t>
  </si>
  <si>
    <t>Ectophylla alba</t>
  </si>
  <si>
    <t>Honduran White Bat</t>
  </si>
  <si>
    <t>Costa Rica; Honduras; Nicaragua; Panama</t>
  </si>
  <si>
    <t>Neonycteris pusilla</t>
  </si>
  <si>
    <t>Least Big-eared Bat</t>
  </si>
  <si>
    <t>Phyllonycteris aphylla</t>
  </si>
  <si>
    <t>Jamaican Flower Bat</t>
  </si>
  <si>
    <t>Pteropodidae</t>
  </si>
  <si>
    <t>Acerodon humilis</t>
  </si>
  <si>
    <t>Talaud fruit bat</t>
  </si>
  <si>
    <t>Aproteles bulmerae</t>
  </si>
  <si>
    <t>Bulmer's Fruit Bat</t>
  </si>
  <si>
    <t>Dobsonia chapmani</t>
  </si>
  <si>
    <t>Negros Naked-backed Fruit Bat</t>
  </si>
  <si>
    <t>Latidens salimalii</t>
  </si>
  <si>
    <t>Salim Ali's Fruit Bat</t>
  </si>
  <si>
    <t>Neopteryx frosti</t>
  </si>
  <si>
    <t>Small-toothed Fruit Bat</t>
  </si>
  <si>
    <t>Nyctimene malaitensis</t>
  </si>
  <si>
    <t>Malaita Tube-nosed Bat</t>
  </si>
  <si>
    <t>Pteralopex anceps</t>
  </si>
  <si>
    <t>Bougainville Monkey-faced Bat</t>
  </si>
  <si>
    <t>Pteralopex flanneryi</t>
  </si>
  <si>
    <t>Greater Monkey-faced Bat</t>
  </si>
  <si>
    <t>Pteralopex pulchra</t>
  </si>
  <si>
    <t>Montane Monkey-faced Bat</t>
  </si>
  <si>
    <t>Pteropus aruensis</t>
  </si>
  <si>
    <t>Aru Flying Fox</t>
  </si>
  <si>
    <t>Pteropus gilliardorum</t>
  </si>
  <si>
    <t>Gilliard's Flying Fox</t>
  </si>
  <si>
    <t>Pteropus nitendiensis</t>
  </si>
  <si>
    <t>Temotu Flying Fox</t>
  </si>
  <si>
    <t>Rhinolophidae</t>
  </si>
  <si>
    <t>Rhinolophus hilli</t>
  </si>
  <si>
    <t>Hill's Horseshoe Bat</t>
  </si>
  <si>
    <t>Rwanda</t>
  </si>
  <si>
    <t>Rhinolophus maclaudi</t>
  </si>
  <si>
    <t>Maclaud's Horseshoe Bat</t>
  </si>
  <si>
    <t>Guinea</t>
  </si>
  <si>
    <t>Rhinolophus osgoodi</t>
  </si>
  <si>
    <t>Osgood's Horseshoe Bat</t>
  </si>
  <si>
    <t>Vespertilionidae</t>
  </si>
  <si>
    <t>Glischropus javanus</t>
  </si>
  <si>
    <t>Javan Thick-thumbed Bat</t>
  </si>
  <si>
    <t>Harpiola grisea</t>
  </si>
  <si>
    <t>Peter's Tube-nosed Bat</t>
  </si>
  <si>
    <t>Kerivoula africana</t>
  </si>
  <si>
    <t>Tanzanian Woolly Bat</t>
  </si>
  <si>
    <t>Murina tenebrosa</t>
  </si>
  <si>
    <t>Gloomy Tube-nosed Bat</t>
  </si>
  <si>
    <t>Japan</t>
  </si>
  <si>
    <t>Myotis planiceps</t>
  </si>
  <si>
    <t>Flat-headed Myotis</t>
  </si>
  <si>
    <t>Pharotis imogene</t>
  </si>
  <si>
    <t>Thomas's Big-eared Bat</t>
  </si>
  <si>
    <t>Phoniscus papuensis</t>
  </si>
  <si>
    <t>Golden-tipped Bat</t>
  </si>
  <si>
    <t>Australia; Indonesia; Papua New Guinea</t>
  </si>
  <si>
    <t>Cingulata</t>
  </si>
  <si>
    <t>Chlamyphoridae</t>
  </si>
  <si>
    <t>Tolypeutes tricinctus</t>
  </si>
  <si>
    <t>Brazilian Three-banded Armadillo</t>
  </si>
  <si>
    <t>Dasyuromorphia</t>
  </si>
  <si>
    <t>Dasyuridae</t>
  </si>
  <si>
    <t>Parantechinus apicalis</t>
  </si>
  <si>
    <t>Dibbler</t>
  </si>
  <si>
    <t>Pseudantechinus mimulus</t>
  </si>
  <si>
    <t>Carpentarian Antechinus</t>
  </si>
  <si>
    <t>Sminthopsis douglasi</t>
  </si>
  <si>
    <t>Julia Creek Dunnart</t>
  </si>
  <si>
    <t>Sminthopsis longicaudata</t>
  </si>
  <si>
    <t>Long-tailed Dunnart</t>
  </si>
  <si>
    <t>Sminthopsis psammophila</t>
  </si>
  <si>
    <t>Sandhill Dunnart</t>
  </si>
  <si>
    <t>Didelphimorphia</t>
  </si>
  <si>
    <t>Didelphidae</t>
  </si>
  <si>
    <t>Chacodelphys formosa</t>
  </si>
  <si>
    <t>Chacoan pygmy opossum</t>
  </si>
  <si>
    <t>Marmosa andersoni</t>
  </si>
  <si>
    <t>Heavy-browed Mouse Opossum</t>
  </si>
  <si>
    <t>Monodelphis unistriata</t>
  </si>
  <si>
    <t>Single-striped Opossum</t>
  </si>
  <si>
    <t>Argentina; Brazil</t>
  </si>
  <si>
    <t>Diprotodontia</t>
  </si>
  <si>
    <t>Macropodidae</t>
  </si>
  <si>
    <t>Dendrolagus mayri</t>
  </si>
  <si>
    <t>Wondiwoi Tree-kangaroo</t>
  </si>
  <si>
    <t>Macropus parma</t>
  </si>
  <si>
    <t>Parma Wallaby</t>
  </si>
  <si>
    <t>Onychogalea fraenata</t>
  </si>
  <si>
    <t>Bridled Nailtail Wallaby</t>
  </si>
  <si>
    <t>Petauridae</t>
  </si>
  <si>
    <t>Dactylopsila tatei</t>
  </si>
  <si>
    <t>Tate's Triok</t>
  </si>
  <si>
    <t>Gymnobelideus leadbeateri</t>
  </si>
  <si>
    <t>Leadbeater's Possum</t>
  </si>
  <si>
    <t>Petaurus gracilis</t>
  </si>
  <si>
    <t>Mahogany Glider</t>
  </si>
  <si>
    <t>Phalangeridae</t>
  </si>
  <si>
    <t>Phalanger matanim</t>
  </si>
  <si>
    <t>Telefomin Cuscus</t>
  </si>
  <si>
    <t>Potoroidae</t>
  </si>
  <si>
    <t>Potorous gilbertii</t>
  </si>
  <si>
    <t>Gilbert's Potoroo</t>
  </si>
  <si>
    <t>Eulipotyphla</t>
  </si>
  <si>
    <t>Soricidae</t>
  </si>
  <si>
    <t>Chodsigoa sodalis</t>
  </si>
  <si>
    <t>Lesser Taiwanese Shrew</t>
  </si>
  <si>
    <t>Taiwan</t>
  </si>
  <si>
    <t>Crocidura andamanensis</t>
  </si>
  <si>
    <t>Andaman White-toothed Shrew</t>
  </si>
  <si>
    <t>Crocidura dhofarensis</t>
  </si>
  <si>
    <t>Dhofarian Shrew</t>
  </si>
  <si>
    <t>Oman, Yemen</t>
  </si>
  <si>
    <t>Crocidura jenkinsi</t>
  </si>
  <si>
    <t>Jenkins's Shrew</t>
  </si>
  <si>
    <t>Crocidura macmillani</t>
  </si>
  <si>
    <t>Macmillan's Shrew</t>
  </si>
  <si>
    <t>Crocidura picea</t>
  </si>
  <si>
    <t>Cameroon Shrew</t>
  </si>
  <si>
    <t>Crocidura trichura</t>
  </si>
  <si>
    <t>Christmas Island Shrew</t>
  </si>
  <si>
    <t>Christmas Island</t>
  </si>
  <si>
    <t>Crocidura wimmeri</t>
  </si>
  <si>
    <t>Wimmer's Shrew</t>
  </si>
  <si>
    <t>Cryptotis endersi</t>
  </si>
  <si>
    <t>Enders's Small-eared Shrew</t>
  </si>
  <si>
    <t>Cryptotis nelsoni</t>
  </si>
  <si>
    <t>Nelson's Small Eared Shrew</t>
  </si>
  <si>
    <t>Equatorial Guinea</t>
  </si>
  <si>
    <t>Lagomorpha</t>
  </si>
  <si>
    <t>Leporidae</t>
  </si>
  <si>
    <t>Bunolagus monticularis</t>
  </si>
  <si>
    <t>Riverine Rabbit</t>
  </si>
  <si>
    <t>Caprolagus hispidus</t>
  </si>
  <si>
    <t>Hispid Hare</t>
  </si>
  <si>
    <t>Bhutan; India; Nepal</t>
  </si>
  <si>
    <t>Nesolagus netscheri</t>
  </si>
  <si>
    <t>Sumatran Striped Rabbit</t>
  </si>
  <si>
    <t>Sylvilagus insonus</t>
  </si>
  <si>
    <t>Omiltemi Cottontail Rabbit</t>
  </si>
  <si>
    <t>Macroscelidea</t>
  </si>
  <si>
    <t>Macroscelididae</t>
  </si>
  <si>
    <t>Elephantulus fuscipes</t>
  </si>
  <si>
    <t>Dusky-footed Sengi</t>
  </si>
  <si>
    <t>The Democratic Republic of Congo; South Sudan; Uganda</t>
  </si>
  <si>
    <t>Elephantulus revoilii</t>
  </si>
  <si>
    <t>Somali Sengi</t>
  </si>
  <si>
    <t>Monotremata</t>
  </si>
  <si>
    <t>Tachyglossidae</t>
  </si>
  <si>
    <t>Zaglossus attenboroughi</t>
  </si>
  <si>
    <t>Attenborough's Long-beaked Echidna (Sir David's Long-beaked Echidna)</t>
  </si>
  <si>
    <t>Peramelemorphia</t>
  </si>
  <si>
    <t>Peramelidae</t>
  </si>
  <si>
    <t>Rhynchomeles prattorum</t>
  </si>
  <si>
    <t>Seram Long-nosed Bandicoot (Seram Bandicoot)</t>
  </si>
  <si>
    <t>Primates</t>
  </si>
  <si>
    <t>Atelidae</t>
  </si>
  <si>
    <t>Oreonax flavicauda</t>
  </si>
  <si>
    <t>Peruvian Yellow-tailed Woolly Monkey</t>
  </si>
  <si>
    <t>Callitrichidae</t>
  </si>
  <si>
    <t>Leontopithecus chrysopygus</t>
  </si>
  <si>
    <t>Black Lion Tamarin</t>
  </si>
  <si>
    <t>Cebidae</t>
  </si>
  <si>
    <t>Cebus flavius</t>
  </si>
  <si>
    <t>Blonde Capuchin</t>
  </si>
  <si>
    <t>Cercopithecidae</t>
  </si>
  <si>
    <t>Cercopithecus sclateri</t>
  </si>
  <si>
    <t>Sclater's Monkey</t>
  </si>
  <si>
    <t>Nigeria</t>
  </si>
  <si>
    <t>Piliocolobus bouvieri</t>
  </si>
  <si>
    <t>Bouvier’s Red Colobus</t>
  </si>
  <si>
    <t>Congo</t>
  </si>
  <si>
    <t>Piliocolobus waldroni</t>
  </si>
  <si>
    <t>Miss Waldron's Red Colobus</t>
  </si>
  <si>
    <t>Côte d'Ivoire; Ghana</t>
  </si>
  <si>
    <t>Rhinopithecus avunculus</t>
  </si>
  <si>
    <t>Tonkin Snub-nosed Monkey</t>
  </si>
  <si>
    <t>Rhinopithecus bieti</t>
  </si>
  <si>
    <t>Black Snub-nosed Monkey</t>
  </si>
  <si>
    <t>Trachypithecus delacouri</t>
  </si>
  <si>
    <t>Delacour's Langur</t>
  </si>
  <si>
    <t>Cheirogaleidae</t>
  </si>
  <si>
    <t>Allocebus trichotis</t>
  </si>
  <si>
    <t>Hairy-eared Dwarf Lemur</t>
  </si>
  <si>
    <t>Cheirogaleus sibreei</t>
  </si>
  <si>
    <t>Sibree's Dwarf Lemur</t>
  </si>
  <si>
    <t>Microcebus myoxinus</t>
  </si>
  <si>
    <t>Peters’ Mouse Lemur</t>
  </si>
  <si>
    <t>Hylobatidae</t>
  </si>
  <si>
    <t>Nomascus nasutus</t>
  </si>
  <si>
    <t>Cao-vit Gibbon</t>
  </si>
  <si>
    <t>Lemuridae</t>
  </si>
  <si>
    <t>Prolemur simus</t>
  </si>
  <si>
    <t>Greater Bamboo Lemur</t>
  </si>
  <si>
    <t>Lorisidae</t>
  </si>
  <si>
    <t>Nycticebus bancanus</t>
  </si>
  <si>
    <t>Sody's/Bangka Slow Loris</t>
  </si>
  <si>
    <t>Perodicticus ibeanus stockleyi</t>
  </si>
  <si>
    <t>Mount Kenya Potto</t>
  </si>
  <si>
    <t>Kenya</t>
  </si>
  <si>
    <t>Pitheciidae</t>
  </si>
  <si>
    <t>Pithecia vanzolinii</t>
  </si>
  <si>
    <t>Vanzolini’s Bald-faced Saki</t>
  </si>
  <si>
    <t>Tarsiidae</t>
  </si>
  <si>
    <t>Tarsius pumilus</t>
  </si>
  <si>
    <t>Pygmy Tarsier</t>
  </si>
  <si>
    <t>Rodentia</t>
  </si>
  <si>
    <t>Abrocomidae</t>
  </si>
  <si>
    <t>Cuscomys oblativa</t>
  </si>
  <si>
    <t>Machu Picchu Arboreal Chinchilla Rat</t>
  </si>
  <si>
    <t>Capromyidae</t>
  </si>
  <si>
    <t>Geocapromys ingrahami</t>
  </si>
  <si>
    <t>Bahaman Hutia</t>
  </si>
  <si>
    <t>Bahamas</t>
  </si>
  <si>
    <t>Mesocapromys angelcabrerai</t>
  </si>
  <si>
    <t>Cabrera's Hutia</t>
  </si>
  <si>
    <t>Mesocapromys nanus</t>
  </si>
  <si>
    <t>Dwarf Hutia</t>
  </si>
  <si>
    <t>Mesocapromys sanfelipensis</t>
  </si>
  <si>
    <t>Little Earth Hutia</t>
  </si>
  <si>
    <t>Plagiodontia aedium</t>
  </si>
  <si>
    <t>Cuvier's Hutia</t>
  </si>
  <si>
    <t>Chinchillidae</t>
  </si>
  <si>
    <t>Chinchilla lanigera</t>
  </si>
  <si>
    <t>Long-tailed Chinchilla</t>
  </si>
  <si>
    <t>Cricetidae</t>
  </si>
  <si>
    <t>Melanomys zunigae</t>
  </si>
  <si>
    <t>Zuniga’s Dark Rice Rat</t>
  </si>
  <si>
    <t>Microakodontomys transitorius</t>
  </si>
  <si>
    <t>Transitional Colilargo</t>
  </si>
  <si>
    <t>Microtus bavaricus</t>
  </si>
  <si>
    <t>Bavarian Pine Vole</t>
  </si>
  <si>
    <t>Austria</t>
  </si>
  <si>
    <t>Nesoryzomys fernandinae</t>
  </si>
  <si>
    <t>Fernandina Rice Rat</t>
  </si>
  <si>
    <t>Nesoryzomys swarthi</t>
  </si>
  <si>
    <t>Santiago Galapagos Mouse</t>
  </si>
  <si>
    <t>Oryzomys gorgasi</t>
  </si>
  <si>
    <t>Gorgas's Rice Rat</t>
  </si>
  <si>
    <t>Peromyscus guardia</t>
  </si>
  <si>
    <t>Angel Island Mouse</t>
  </si>
  <si>
    <t>Peromyscus mekisturus</t>
  </si>
  <si>
    <t>Puebla Deer Mouse</t>
  </si>
  <si>
    <t>Phaenomys ferrugineus</t>
  </si>
  <si>
    <t>Rio de Janeiro Arboreal Rat</t>
  </si>
  <si>
    <t>Rhagomys rufescens</t>
  </si>
  <si>
    <t>Brazilian Arboreal Mouse</t>
  </si>
  <si>
    <t>Tylomys bullaris</t>
  </si>
  <si>
    <t>Chiapan Climbing Rat</t>
  </si>
  <si>
    <t>Tylomys tumbalensis</t>
  </si>
  <si>
    <t>Tumbalá Climbing Rat</t>
  </si>
  <si>
    <t>Echimyidae</t>
  </si>
  <si>
    <t>Phyllomys unicolor</t>
  </si>
  <si>
    <t>Unicolored Tree Rat</t>
  </si>
  <si>
    <t>Geomyidae</t>
  </si>
  <si>
    <t>Pappogeomys alcorni</t>
  </si>
  <si>
    <t>Alcorn’s Pocket Gopher</t>
  </si>
  <si>
    <t>Heteromyidae</t>
  </si>
  <si>
    <t>Dipodomys gravipes</t>
  </si>
  <si>
    <t>San Quintin Kangaroo Rat</t>
  </si>
  <si>
    <t>San Jose Island Kangaroo Rat</t>
  </si>
  <si>
    <t>Muridae</t>
  </si>
  <si>
    <t>Apomys sacobianus</t>
  </si>
  <si>
    <t>Long-nosed Luzon Apomys</t>
  </si>
  <si>
    <t>Carpomys melanurus</t>
  </si>
  <si>
    <t>Large Luzon Carpomys</t>
  </si>
  <si>
    <t>Crateromys australis</t>
  </si>
  <si>
    <t>Dinagat Bushy-tailed Cloud Rat</t>
  </si>
  <si>
    <t>Crateromys paulus</t>
  </si>
  <si>
    <t>Ilin Island Cloudrunner</t>
  </si>
  <si>
    <t>Leimacomys buettneri</t>
  </si>
  <si>
    <t>Togo Mouse (Groove-toothed Forest Mouse)</t>
  </si>
  <si>
    <t>Togo</t>
  </si>
  <si>
    <t>Leptomys signatus</t>
  </si>
  <si>
    <t>Fly River Leptomys</t>
  </si>
  <si>
    <t>Melomys fraterculus</t>
  </si>
  <si>
    <t>Manusela Mosaic-tailed Rat</t>
  </si>
  <si>
    <t>Melomys fulgens</t>
  </si>
  <si>
    <t>Seram Long-tailed Melomys</t>
  </si>
  <si>
    <t>Melomys rubicola</t>
  </si>
  <si>
    <t>Bramble Cay Melomys</t>
  </si>
  <si>
    <t>Nesoromys ceramicus</t>
  </si>
  <si>
    <t>Seram Island Mountain Rat</t>
  </si>
  <si>
    <t>Nilopegamys plumbeus</t>
  </si>
  <si>
    <t>Ethiopian Amphibious Rat</t>
  </si>
  <si>
    <t>Rattus giluwensis</t>
  </si>
  <si>
    <t>Giluwe Rat</t>
  </si>
  <si>
    <t>Thallomys shortridgei</t>
  </si>
  <si>
    <t>Shortridge’s Rat</t>
  </si>
  <si>
    <t>Tokudaia muenninki</t>
  </si>
  <si>
    <t>Okinawa Spiny Rat</t>
  </si>
  <si>
    <t>Okinawa Islands (Japan)</t>
  </si>
  <si>
    <t>Uromys emmae</t>
  </si>
  <si>
    <t>Emma’s Giant Rat</t>
  </si>
  <si>
    <t>Uromys imperator</t>
  </si>
  <si>
    <t>Emperor Rat</t>
  </si>
  <si>
    <t>Uromys porculus</t>
  </si>
  <si>
    <t>Guadalcanal Rat</t>
  </si>
  <si>
    <t>Zyzomys pedunculatus</t>
  </si>
  <si>
    <t>Central Rock-rat</t>
  </si>
  <si>
    <t>Nesomyidae</t>
  </si>
  <si>
    <t>Brachytarsomys villosa</t>
  </si>
  <si>
    <t>Hairy-tailed Tree Rat</t>
  </si>
  <si>
    <t>Dendromus vernayi</t>
  </si>
  <si>
    <t>Vernay’s Climbing Mouse</t>
  </si>
  <si>
    <t>Octodontidae</t>
  </si>
  <si>
    <t>Octodon pacificus</t>
  </si>
  <si>
    <t>Isla Mocha Degu</t>
  </si>
  <si>
    <t>Tympanoctomys loschalchalerosorum</t>
  </si>
  <si>
    <t>Chalchalero Viscacha Rat</t>
  </si>
  <si>
    <t>Sciuridae</t>
  </si>
  <si>
    <t>Biswamoyopterus biswasi</t>
  </si>
  <si>
    <t>Namdapha Flying Squirrel</t>
  </si>
  <si>
    <t>Eupetaurus cinereus</t>
  </si>
  <si>
    <t>Woolly Flying Squirrel</t>
  </si>
  <si>
    <t>Pakistan</t>
  </si>
  <si>
    <t>Funisciurus duchaillui</t>
  </si>
  <si>
    <t>Du Chaillu's Rope Squirrel</t>
  </si>
  <si>
    <t>Gabon</t>
  </si>
  <si>
    <t>Petinomys fuscocapillus</t>
  </si>
  <si>
    <t>Travancore Flying Squirrel</t>
  </si>
  <si>
    <t>India; Sri Lanka</t>
  </si>
  <si>
    <t>Spalacidae</t>
  </si>
  <si>
    <t>Spalax istricus</t>
  </si>
  <si>
    <t>Oltenia Blind Mole-rat</t>
  </si>
  <si>
    <t>Romania</t>
  </si>
  <si>
    <t>Reptilia</t>
  </si>
  <si>
    <t>Crocodylia</t>
  </si>
  <si>
    <t>Alligatoridae</t>
  </si>
  <si>
    <t>Caiman crocodilus apaporiensis</t>
  </si>
  <si>
    <t>Apaporis Caiman</t>
  </si>
  <si>
    <t>Squamata</t>
  </si>
  <si>
    <t>Anguidae</t>
  </si>
  <si>
    <t>Abronia anzuetoi</t>
  </si>
  <si>
    <t>Anzuetoi Arboreal Alligator Lizard</t>
  </si>
  <si>
    <t>Abronia mitchelli</t>
  </si>
  <si>
    <t>Mitchell's Arboreal Alligator Lizard</t>
  </si>
  <si>
    <t>Abronia ochoterenai</t>
  </si>
  <si>
    <t>Northern Chiapas Arboreal Alligator Lizard</t>
  </si>
  <si>
    <t>Abronia ornelasi</t>
  </si>
  <si>
    <t>Cerro Baul Alligator Lizard</t>
  </si>
  <si>
    <t>Abronia ramirezi</t>
  </si>
  <si>
    <t>Ramirez's Alligator Lizard</t>
  </si>
  <si>
    <t>Celestus anelpistus</t>
  </si>
  <si>
    <t>Warren's galliwasp / giant Hispaniolan galliwasp</t>
  </si>
  <si>
    <t>Celestus duquesneyi</t>
  </si>
  <si>
    <t>Blue-tailed Galliwasp</t>
  </si>
  <si>
    <t>Celestus microblepharis</t>
  </si>
  <si>
    <t>Small-eyed Galliwasp</t>
  </si>
  <si>
    <t>Celestus occiduus</t>
  </si>
  <si>
    <t>Jamaican giant galliwasp</t>
  </si>
  <si>
    <t>Diploglossidae</t>
  </si>
  <si>
    <t>Celestus adercus</t>
  </si>
  <si>
    <t>Celestus fowleri</t>
  </si>
  <si>
    <t>Bromeliad Galliwasp</t>
  </si>
  <si>
    <t>Diploglossus ingridae (Celestus ingridae)</t>
  </si>
  <si>
    <t>Ophiodes luciae</t>
  </si>
  <si>
    <t>Lucy’s Worm Lizard</t>
  </si>
  <si>
    <t>Paraguay</t>
  </si>
  <si>
    <t>Varanidae</t>
  </si>
  <si>
    <t>Varanus auffenbergi</t>
  </si>
  <si>
    <t>Auffenberg’s Monitor</t>
  </si>
  <si>
    <t>Varanus douarrha</t>
  </si>
  <si>
    <t>New Ireland Monitor</t>
  </si>
  <si>
    <t>Varanus telenesetes</t>
  </si>
  <si>
    <t>Varanus zugorum</t>
  </si>
  <si>
    <t>Silver Tree Monitor / Zug's Mangrove Monitor / Zug's Monitor</t>
  </si>
  <si>
    <t>Dibamidae</t>
  </si>
  <si>
    <t>Dibamus alfredi</t>
  </si>
  <si>
    <t>Alfred's Blind Skink</t>
  </si>
  <si>
    <t>Dibamus booliati</t>
  </si>
  <si>
    <t>Boo Liat’s Blind Lizard</t>
  </si>
  <si>
    <t>Dibamus deharvengi</t>
  </si>
  <si>
    <t>Dibamus dezwaani</t>
  </si>
  <si>
    <t>Dibamus ingeri</t>
  </si>
  <si>
    <t>Indonesia, Malaysia</t>
  </si>
  <si>
    <t>Dibamus kondaoensis</t>
  </si>
  <si>
    <t>Dibamus montanus</t>
  </si>
  <si>
    <t>Mountain Blind Skink</t>
  </si>
  <si>
    <t>Dibamus somsaki</t>
  </si>
  <si>
    <t>Somsak’s Dibamid Lizard</t>
  </si>
  <si>
    <t>Dibamus tebal</t>
  </si>
  <si>
    <t>Dibamus vorisi</t>
  </si>
  <si>
    <t>Diplodactylidae</t>
  </si>
  <si>
    <t>Correlophus belepensis</t>
  </si>
  <si>
    <t>Correlophus ciliatus</t>
  </si>
  <si>
    <t>Crested gecko</t>
  </si>
  <si>
    <t>Dierogekko baaba</t>
  </si>
  <si>
    <t>Dierogekko inexpectatus</t>
  </si>
  <si>
    <t>Key New Caledonian Gecko</t>
  </si>
  <si>
    <t>Dierogekko kaalaensis</t>
  </si>
  <si>
    <t>Kaala Striped Gecko</t>
  </si>
  <si>
    <t>Dierogekko poumensis</t>
  </si>
  <si>
    <t>Poum Striped Gecko</t>
  </si>
  <si>
    <t>Dierogekko thomaswhitei</t>
  </si>
  <si>
    <t>Taom Striped Gecko</t>
  </si>
  <si>
    <t>Mokopirirakau cupola</t>
  </si>
  <si>
    <t>Cupola gecko, Mokopirirakau</t>
  </si>
  <si>
    <t>Mokopirirakau Okarito</t>
  </si>
  <si>
    <t>Okarito gecko, broad-cheeked gecko</t>
  </si>
  <si>
    <t>Eublepharidae</t>
  </si>
  <si>
    <t>Goniurosaurus huuliensis</t>
  </si>
  <si>
    <t>Gekkonidae</t>
  </si>
  <si>
    <t>Cnemaspis amith</t>
  </si>
  <si>
    <t>Cnemaspis andersonii</t>
  </si>
  <si>
    <t>Cnemaspis bayuensis</t>
  </si>
  <si>
    <t>Kampung Bayu Rock Gecko</t>
  </si>
  <si>
    <t>Cnemaspis dezwaani</t>
  </si>
  <si>
    <t>Cnemaspis jacobsoni</t>
  </si>
  <si>
    <t>Cnemaspis laoensis</t>
  </si>
  <si>
    <t>Lao Rock Gecko</t>
  </si>
  <si>
    <t>Cnemaspis latha</t>
  </si>
  <si>
    <t>Cnemaspis menikay</t>
  </si>
  <si>
    <t>Cnemaspis minang</t>
  </si>
  <si>
    <t>Cnemaspis monticola</t>
  </si>
  <si>
    <t>Waynaad Day Gecko</t>
  </si>
  <si>
    <t>Cnemaspis pagai</t>
  </si>
  <si>
    <t>Cnemaspis punctata</t>
  </si>
  <si>
    <t>Cnemaspis rajabasa</t>
  </si>
  <si>
    <t>Cnemaspis sundagekko</t>
  </si>
  <si>
    <t>Anambas Rock Gecko</t>
  </si>
  <si>
    <t>Cnemaspis tapanuli</t>
  </si>
  <si>
    <t>Cyrtodactylus batik</t>
  </si>
  <si>
    <t>Cyrtodactylus cucphuongensis</t>
  </si>
  <si>
    <t>Cyrtodactylus derongo</t>
  </si>
  <si>
    <t>Derongo Bow-fingered Gecko</t>
  </si>
  <si>
    <t>Cyrtodactylus eisenmanae</t>
  </si>
  <si>
    <t>Eisenman’s Bent-toed Gecko</t>
  </si>
  <si>
    <t>Cyrtodactylus jarakensis</t>
  </si>
  <si>
    <t>Jarak Island Bent-toed Gecko</t>
  </si>
  <si>
    <t>Cyrtodactylus jeyporensis</t>
  </si>
  <si>
    <t>Jeypore Ground Gecko</t>
  </si>
  <si>
    <t>Cyrtodactylus khammouanensis</t>
  </si>
  <si>
    <t>Khammouane Bent-toed Gecko</t>
  </si>
  <si>
    <t>Cyrtodactylus kimberleyensis</t>
  </si>
  <si>
    <t>Kimberley Bent-toed Gecko</t>
  </si>
  <si>
    <t>Cyrtodactylus manos</t>
  </si>
  <si>
    <t>Yellow-snouted bent-toed gecko</t>
  </si>
  <si>
    <t>Cyrtodactylus minor</t>
  </si>
  <si>
    <t>Cyrtodactylus surin</t>
  </si>
  <si>
    <t>Cyrtodactylus tamaiensis</t>
  </si>
  <si>
    <t>Tamai bent-toed Gecko</t>
  </si>
  <si>
    <t>Cyrtopodion belaense</t>
  </si>
  <si>
    <t>Gekko guishanicus</t>
  </si>
  <si>
    <t>Hemidactylus aporus</t>
  </si>
  <si>
    <t>Annobon Leaf-toed Gecko</t>
  </si>
  <si>
    <t>Annobon Island (Equatorial Guinea)</t>
  </si>
  <si>
    <t>Hemidactylus endophis</t>
  </si>
  <si>
    <t>Oman</t>
  </si>
  <si>
    <t>Hemidactylus klauberi</t>
  </si>
  <si>
    <t>Hemidactylus lopezjuradoi</t>
  </si>
  <si>
    <t>López-Jurado's Leaf-toed Gecko</t>
  </si>
  <si>
    <t>Cape Verde</t>
  </si>
  <si>
    <t>Hemidactylus makolowodei</t>
  </si>
  <si>
    <t>Hemidactylus newtoni</t>
  </si>
  <si>
    <t>Newton's Leaf-toed Gecko</t>
  </si>
  <si>
    <t>Hemidactylus romeshkanicus</t>
  </si>
  <si>
    <t>Iran</t>
  </si>
  <si>
    <t>Lepidodactylus buleli</t>
  </si>
  <si>
    <t>Lepidodactylus gardineri</t>
  </si>
  <si>
    <t>Rotuma Forest Gecko</t>
  </si>
  <si>
    <t>Lepidodactylus labialis</t>
  </si>
  <si>
    <t>Mindanao False Gecko</t>
  </si>
  <si>
    <t>Lepidodactylus oligoporus</t>
  </si>
  <si>
    <t>Mortlock Islands Scaly-toed Gecko</t>
  </si>
  <si>
    <t>Lepidodactylus tepukapili</t>
  </si>
  <si>
    <t>Tuvalu forest gecko</t>
  </si>
  <si>
    <t>Polynesia</t>
  </si>
  <si>
    <t>Luperosaurus gulat</t>
  </si>
  <si>
    <t>Luperosaurus iskandari</t>
  </si>
  <si>
    <t>Pak Djoko's Flap-legged Gecko</t>
  </si>
  <si>
    <t>Luperosaurus yasumai</t>
  </si>
  <si>
    <t>Lygodactylus blanci</t>
  </si>
  <si>
    <t>Blanc's Dwarf Gecko</t>
  </si>
  <si>
    <t>Lygodactylus grandisonae</t>
  </si>
  <si>
    <t>Kenya Dwarf Gecko</t>
  </si>
  <si>
    <t>Lygodactylus ornatus</t>
  </si>
  <si>
    <t>Lygodactylus pauliani</t>
  </si>
  <si>
    <t>Nactus acutus</t>
  </si>
  <si>
    <t>Lacertidae</t>
  </si>
  <si>
    <t>Nucras aurantiaca</t>
  </si>
  <si>
    <t>Pachydactylus otaviensis</t>
  </si>
  <si>
    <t>Namibia</t>
  </si>
  <si>
    <t>Paragehyra austini</t>
  </si>
  <si>
    <t>Phelsuma gouldi</t>
  </si>
  <si>
    <t>Phelsuma kely</t>
  </si>
  <si>
    <t>Phelsuma masohoala</t>
  </si>
  <si>
    <t>Tropiocolotes wolfgangboehmei</t>
  </si>
  <si>
    <t>Saudi Arabia</t>
  </si>
  <si>
    <t>Urocotyledon rasmusseni</t>
  </si>
  <si>
    <t>Rasmussen's Gecko</t>
  </si>
  <si>
    <t>Phyllodactylidae</t>
  </si>
  <si>
    <t>Asaccus saffinae</t>
  </si>
  <si>
    <t>Iraq</t>
  </si>
  <si>
    <t>Phyllodactylus papenfussi</t>
  </si>
  <si>
    <t>Phyllodactylus pulcher</t>
  </si>
  <si>
    <t>Barbados Leaf-toed Gecko</t>
  </si>
  <si>
    <t>Barbados</t>
  </si>
  <si>
    <t>Ptyodactylus homolepis</t>
  </si>
  <si>
    <t>Pakistan Fan-fingered Gecko</t>
  </si>
  <si>
    <t>Pygopodidae</t>
  </si>
  <si>
    <t>Ophidiocephalus taeniatus</t>
  </si>
  <si>
    <t>Bronzeback, Bronzeback Snake-lizard</t>
  </si>
  <si>
    <t>Sphaerodactylidae</t>
  </si>
  <si>
    <t>Gonatodes infernalis</t>
  </si>
  <si>
    <t>Gonatodes lichenosus</t>
  </si>
  <si>
    <t>Perijá Lichen-Gecko</t>
  </si>
  <si>
    <t>Lepidoblepharis miyatai</t>
  </si>
  <si>
    <t>Colombian Dwarf Gecko</t>
  </si>
  <si>
    <t>Pristurus schneideri</t>
  </si>
  <si>
    <t>Yemen</t>
  </si>
  <si>
    <t>Sphaerodactylus bromeliarum</t>
  </si>
  <si>
    <t>El Yunque Least Gecko</t>
  </si>
  <si>
    <t>Sphaerodactylus cochranae</t>
  </si>
  <si>
    <t>Cochran's Least Gecko</t>
  </si>
  <si>
    <t>Dominican Republic</t>
  </si>
  <si>
    <t>Sphaerodactylus elasmorhynchus</t>
  </si>
  <si>
    <t>Marche Leon Least Gecko</t>
  </si>
  <si>
    <t>Sphaerodactylus epiurus</t>
  </si>
  <si>
    <t>Hispaniolan Tailspot Sphaero</t>
  </si>
  <si>
    <t>Sphaerodactylus gilvitorques</t>
  </si>
  <si>
    <t>Jamaican Collared Sphaero</t>
  </si>
  <si>
    <t>Sphaerodactylus lazelli</t>
  </si>
  <si>
    <t>Cap-Haitien least gecko</t>
  </si>
  <si>
    <t>Sphaerodactylus nycteropus</t>
  </si>
  <si>
    <t>Morne Dubois Least Gecko</t>
  </si>
  <si>
    <t>Sphaerodactylus plummeri</t>
  </si>
  <si>
    <t>Barahona Big-Scaled Sphaero</t>
  </si>
  <si>
    <t>Sphaerodactylus sommeri</t>
  </si>
  <si>
    <t>TerreNueve Least Gecko</t>
  </si>
  <si>
    <t>Sphaerodactylus williamsi</t>
  </si>
  <si>
    <t>Haitian Striped Sphaero</t>
  </si>
  <si>
    <t>Agamidae</t>
  </si>
  <si>
    <t>Acanthosaura bintangensis</t>
  </si>
  <si>
    <t>Bukit Larut Mountain Horned Agamid</t>
  </si>
  <si>
    <t>Acanthosaura brachypoda</t>
  </si>
  <si>
    <t>Agama lucyae</t>
  </si>
  <si>
    <t>Bronchocela orlovi</t>
  </si>
  <si>
    <t>Orlov’s Forest Lizard</t>
  </si>
  <si>
    <t>Calotes bhutanensis</t>
  </si>
  <si>
    <t>Bhutan-Schönechse</t>
  </si>
  <si>
    <t>Bhutan</t>
  </si>
  <si>
    <t>Complicitus nigrigularis</t>
  </si>
  <si>
    <t>Blackthroated Bloodsucker</t>
  </si>
  <si>
    <t>Diporiphora convergens</t>
  </si>
  <si>
    <t>Crystal Creek Two-line Dragon</t>
  </si>
  <si>
    <t>Draco biaro</t>
  </si>
  <si>
    <t>Draco iskandari</t>
  </si>
  <si>
    <t>Gonocephalus lacunosus</t>
  </si>
  <si>
    <t>Manthey's Forest Dragon</t>
  </si>
  <si>
    <t>Gonocephalus mjobergi</t>
  </si>
  <si>
    <t>Harpesaurus beccarii</t>
  </si>
  <si>
    <t>Sumatra nose-horned lizard</t>
  </si>
  <si>
    <t>Harpesaurus borneensis</t>
  </si>
  <si>
    <t>Harpesaurus ensicauda</t>
  </si>
  <si>
    <t>Nias Nose-horned Lizard</t>
  </si>
  <si>
    <t>Harpesaurus modiglianii</t>
  </si>
  <si>
    <t>Modigliani's lizard, Modigliani's Nose-horned Lizard</t>
  </si>
  <si>
    <t>Hypsilurus nigrigularis</t>
  </si>
  <si>
    <t>Japalura dasi</t>
  </si>
  <si>
    <t>Agaupani Mountain Lizard</t>
  </si>
  <si>
    <t>Nepal</t>
  </si>
  <si>
    <t>Japalura ngoclinensis (Diploderma ngoclinensis)</t>
  </si>
  <si>
    <t>Pseudocalotes saravacensis</t>
  </si>
  <si>
    <t>Pseudocophotis kontumensis</t>
  </si>
  <si>
    <t>Sitana fusca</t>
  </si>
  <si>
    <t>Dark Sitana</t>
  </si>
  <si>
    <t>Sitana schleichi</t>
  </si>
  <si>
    <t>Suklaphantah sitana</t>
  </si>
  <si>
    <t>Tympanocryptis pinguicolla</t>
  </si>
  <si>
    <t>Grassland earless dragon</t>
  </si>
  <si>
    <t>Chamaeleonidae</t>
  </si>
  <si>
    <t>Brookesia lambertoni</t>
  </si>
  <si>
    <t>Fito Leaf Chameleon</t>
  </si>
  <si>
    <t>Chamaeleon monoceras, Furcifer monoceras</t>
  </si>
  <si>
    <t>Furcifer voeltzkowi</t>
  </si>
  <si>
    <t>Voeltzkow’s chameleon</t>
  </si>
  <si>
    <t>Trioceros chapini</t>
  </si>
  <si>
    <t>Chapin's Chameleon / Gray Chameleon / Caméléon de Chapin</t>
  </si>
  <si>
    <t>The Democratic Republic of Congo, Guinea, Gabon, Congo</t>
  </si>
  <si>
    <t>Dactyloidae</t>
  </si>
  <si>
    <t>Anolis alfaroi</t>
  </si>
  <si>
    <t>Small-fanned Bush Anole</t>
  </si>
  <si>
    <t>Anolis altitudinalis</t>
  </si>
  <si>
    <t>Anolis birama</t>
  </si>
  <si>
    <t>Cuban big-eared anole, Branch anole</t>
  </si>
  <si>
    <t>Anolis carlostoddi</t>
  </si>
  <si>
    <t>Anolis garridoi</t>
  </si>
  <si>
    <t>Anolis incredulus</t>
  </si>
  <si>
    <t>Turquino Emerald Anole</t>
  </si>
  <si>
    <t>Anolis juangundlachi</t>
  </si>
  <si>
    <t>Anolis laevis</t>
  </si>
  <si>
    <t>Smooth Anole</t>
  </si>
  <si>
    <t>Anolis lamari</t>
  </si>
  <si>
    <t>Anolis oporinus</t>
  </si>
  <si>
    <t>Anolis paravertebralis</t>
  </si>
  <si>
    <t>Anolis proboscis</t>
  </si>
  <si>
    <t>Proboscis Anole</t>
  </si>
  <si>
    <t>Anolis radulinus</t>
  </si>
  <si>
    <t>Anolis roosevelti</t>
  </si>
  <si>
    <t>Culebra Giant Anole</t>
  </si>
  <si>
    <t>Puerto Rico, British Virgin Islands, U.S. Virgin Islands</t>
  </si>
  <si>
    <t>Anolis singularis</t>
  </si>
  <si>
    <t>Porcupine Anole (Macaya Green Twig Anole)</t>
  </si>
  <si>
    <t>Anolis vicarius</t>
  </si>
  <si>
    <t>Hoplocercidae</t>
  </si>
  <si>
    <t>Enyalioides sophiarothschildae</t>
  </si>
  <si>
    <t>Rothschild’s Woodlizard</t>
  </si>
  <si>
    <t>Iguanidae</t>
  </si>
  <si>
    <t>Brachylophus vitiensis (subspecies Malolo Island)</t>
  </si>
  <si>
    <t>Malolo Island crested iguana</t>
  </si>
  <si>
    <t>Cyclura collei</t>
  </si>
  <si>
    <t>Jamaican Iguana</t>
  </si>
  <si>
    <t>Leiosauridae</t>
  </si>
  <si>
    <t>Enyalius erythroceneus</t>
  </si>
  <si>
    <t>Liolaemidae</t>
  </si>
  <si>
    <t>Liolaemus antumalguen</t>
  </si>
  <si>
    <t>Liolaemus crandalli</t>
  </si>
  <si>
    <t>Liolaemus cranwelli</t>
  </si>
  <si>
    <t>Cranwell's Tree Iguana</t>
  </si>
  <si>
    <t>Liolaemus duellmani</t>
  </si>
  <si>
    <t>Liolaemus montanezi</t>
  </si>
  <si>
    <t>Liolaemus rabinoi</t>
  </si>
  <si>
    <t>Rabino's Tree Iguana</t>
  </si>
  <si>
    <t>Phymaturus desuetus</t>
  </si>
  <si>
    <t>Phrynosomatidae</t>
  </si>
  <si>
    <t>Sceloporus exsul</t>
  </si>
  <si>
    <t>Tropiduridae</t>
  </si>
  <si>
    <t>Leiocephalus pratensis</t>
  </si>
  <si>
    <t>Atalaye Curlytail Lizard</t>
  </si>
  <si>
    <t>Leiocephalus rhutidira</t>
  </si>
  <si>
    <t>Lapierre Curlytail Lizard</t>
  </si>
  <si>
    <t>Plica lumaria</t>
  </si>
  <si>
    <t>Plica pansticta</t>
  </si>
  <si>
    <t>Stenocercus amydrorhytus</t>
  </si>
  <si>
    <t>Stenocercus haenschi</t>
  </si>
  <si>
    <t>Haensch's Whorltail Iguana</t>
  </si>
  <si>
    <t>Stenocercus ivitus</t>
  </si>
  <si>
    <t>Ivy Whorltail Iguana</t>
  </si>
  <si>
    <t>Stenocercus johaberfellneri</t>
  </si>
  <si>
    <t>Stenocercus nigromaculatus</t>
  </si>
  <si>
    <t>Black-spotted Whorltail Iguana</t>
  </si>
  <si>
    <t>Stenocercus praeornatus</t>
  </si>
  <si>
    <t>Greater Ornate Whorltail Iguana</t>
  </si>
  <si>
    <t>Stenocercus tricristatus</t>
  </si>
  <si>
    <t>Amphisbaena</t>
  </si>
  <si>
    <t>Loveridgea phylofiniens</t>
  </si>
  <si>
    <t>Amphisbaenidae</t>
  </si>
  <si>
    <t>Amphisbaena absaberi</t>
  </si>
  <si>
    <t>Amphisbaena acrobeles</t>
  </si>
  <si>
    <t>Amphisbaena arda</t>
  </si>
  <si>
    <t>Amphisbaena bagual</t>
  </si>
  <si>
    <t>Amphisbaena brevis</t>
  </si>
  <si>
    <t>Amphisbaena carlgansi</t>
  </si>
  <si>
    <t>Cuban Pink Amphisbaena</t>
  </si>
  <si>
    <t>Amphisbaena cayemite</t>
  </si>
  <si>
    <t>Cayemite Short-tailed Amphisbaena</t>
  </si>
  <si>
    <t>Amphisbaena cerradensis</t>
  </si>
  <si>
    <t>Amphisbaena leali</t>
  </si>
  <si>
    <t>Pestel Amphisbaena</t>
  </si>
  <si>
    <t>Amphisbaena myersi</t>
  </si>
  <si>
    <t>Suriname</t>
  </si>
  <si>
    <t>Amphisbaena polygrammica</t>
  </si>
  <si>
    <t>Amphisbaena rozei</t>
  </si>
  <si>
    <t>Roze's Worm Lizard</t>
  </si>
  <si>
    <t>Amphisbaena stejnegeri</t>
  </si>
  <si>
    <t>Stejneger's Worm Lizard</t>
  </si>
  <si>
    <t>Guyana</t>
  </si>
  <si>
    <t>Amphisbaena tragorrhectes</t>
  </si>
  <si>
    <t>Baikia africana</t>
  </si>
  <si>
    <t>West African Worm Lizard</t>
  </si>
  <si>
    <t>Chirindia mpwapwaensis</t>
  </si>
  <si>
    <t>Cynisca degrysi</t>
  </si>
  <si>
    <t>Sierra Leone Worm Lizard</t>
  </si>
  <si>
    <t>Sierra Leone</t>
  </si>
  <si>
    <t>Cynisca gansi</t>
  </si>
  <si>
    <t>Cynisca haugi</t>
  </si>
  <si>
    <t>Cynisca kigomensis</t>
  </si>
  <si>
    <t>Cynisca nigeriensis</t>
  </si>
  <si>
    <t>Cynisca schaeferi</t>
  </si>
  <si>
    <t>Cynisca williamsi</t>
  </si>
  <si>
    <t>Dalophia gigantea</t>
  </si>
  <si>
    <t>The Democratic Republic of Congo</t>
  </si>
  <si>
    <t>Dalophia luluae</t>
  </si>
  <si>
    <t>Monopeltis adercae</t>
  </si>
  <si>
    <t>Lualaba Worm Lizard</t>
  </si>
  <si>
    <t>Monopeltis remaclei</t>
  </si>
  <si>
    <t>Witte's Worm Lizard</t>
  </si>
  <si>
    <t>Gymnophthalmidae</t>
  </si>
  <si>
    <t>Adercosaurus vixadnexus</t>
  </si>
  <si>
    <t>Alopoglossus lehmanni</t>
  </si>
  <si>
    <t>Anadia altaserrania</t>
  </si>
  <si>
    <t>Anadia blakei</t>
  </si>
  <si>
    <t>Blake's Anadia</t>
  </si>
  <si>
    <t>Arthrosaura testigensis</t>
  </si>
  <si>
    <t>Bachia micromela</t>
  </si>
  <si>
    <t>Bachia psamophila</t>
  </si>
  <si>
    <t>Bachia remota</t>
  </si>
  <si>
    <t>Cercosaura steyeri</t>
  </si>
  <si>
    <t>Echinosaura sulcarostrum</t>
  </si>
  <si>
    <t>Euspondylus auyanensis</t>
  </si>
  <si>
    <t>Heterodactylus septentrionalis</t>
  </si>
  <si>
    <t>Kaieteurosaurus hindsi</t>
  </si>
  <si>
    <t>Macropholidus ataktolepis</t>
  </si>
  <si>
    <t>Marinussaurus curupira</t>
  </si>
  <si>
    <t>Pantepuisaurus rodriguesi</t>
  </si>
  <si>
    <t>Petracola angustisoma</t>
  </si>
  <si>
    <t>Petracola labioocularis</t>
  </si>
  <si>
    <t>Potamites ocellatus</t>
  </si>
  <si>
    <t>Proctoporus cephalolineatus</t>
  </si>
  <si>
    <t>Ptychoglossus eurylepis</t>
  </si>
  <si>
    <t>Largescale Lizard</t>
  </si>
  <si>
    <t>Ptychoglossus grandisquamatus</t>
  </si>
  <si>
    <t>Common Largescale Lizard</t>
  </si>
  <si>
    <t>Riama afrania</t>
  </si>
  <si>
    <t>Riama inanis</t>
  </si>
  <si>
    <t>Riama luctuosa</t>
  </si>
  <si>
    <t>Riama stellae</t>
  </si>
  <si>
    <t>Riolama luridiventris</t>
  </si>
  <si>
    <t>Riolama uzzelli</t>
  </si>
  <si>
    <t>Doumergue's Fringe-fingered Lizard</t>
  </si>
  <si>
    <t>Algeria</t>
  </si>
  <si>
    <t>Eremias cholistanica</t>
  </si>
  <si>
    <t>Eremias isfahanica</t>
  </si>
  <si>
    <t>Gallotia bravoana</t>
  </si>
  <si>
    <t>La Gomera Giant Lizard</t>
  </si>
  <si>
    <t>Spain</t>
  </si>
  <si>
    <t>Ichnotropis chapini</t>
  </si>
  <si>
    <t>Chapin’s Rough-scaled Lizard</t>
  </si>
  <si>
    <t>Ichnotropis tanganicana</t>
  </si>
  <si>
    <t>Tanzanian Rough-scaled Lizard</t>
  </si>
  <si>
    <t>Burundi, Tanzania, Zambia, The Democratic Republic of Congo</t>
  </si>
  <si>
    <t>Latastia ornata</t>
  </si>
  <si>
    <t>Guinea Bissau</t>
  </si>
  <si>
    <t>Latastia siebenrocki</t>
  </si>
  <si>
    <t>Siebenrock's Longtail Lizard</t>
  </si>
  <si>
    <t>Benin</t>
  </si>
  <si>
    <t>Mesalina ercolinii</t>
  </si>
  <si>
    <t>Pseuderemias savagei</t>
  </si>
  <si>
    <t>Takydromus madaensis</t>
  </si>
  <si>
    <t>Ma Da Grass Lizard</t>
  </si>
  <si>
    <t>Takydromus sikkimensis</t>
  </si>
  <si>
    <t>Sikkim Grass Lizard</t>
  </si>
  <si>
    <t>Teiidae</t>
  </si>
  <si>
    <t>Contomastix vittata</t>
  </si>
  <si>
    <t>Holcosus orcesi</t>
  </si>
  <si>
    <t>Peters' Ameiva</t>
  </si>
  <si>
    <t>Gerrhosauridae</t>
  </si>
  <si>
    <t>Tetradactylus udzungwensis</t>
  </si>
  <si>
    <t>Udzungwa Long-tailed Seps</t>
  </si>
  <si>
    <t>Scincidae</t>
  </si>
  <si>
    <t>Alinea lanceolata</t>
  </si>
  <si>
    <t>Barbados skink</t>
  </si>
  <si>
    <t>Amphiglossus mandady</t>
  </si>
  <si>
    <t>Amphiglossus spilostichus</t>
  </si>
  <si>
    <t>Amphiglossus stylus</t>
  </si>
  <si>
    <t>Asymblepharus mahabharatus</t>
  </si>
  <si>
    <t xml:space="preserve">Mahabharat ground skink </t>
  </si>
  <si>
    <t>Asymblepharus nepalensis</t>
  </si>
  <si>
    <t>Nepal ground skink</t>
  </si>
  <si>
    <t>Barkudia insularis</t>
  </si>
  <si>
    <t>Madras Spotted Skink</t>
  </si>
  <si>
    <t>Brachymeles dalawangdaliri</t>
  </si>
  <si>
    <t>Tablas Slender Skink</t>
  </si>
  <si>
    <t>Brachymeles elerae</t>
  </si>
  <si>
    <t>Slender Four-fingered Burrowing Skink</t>
  </si>
  <si>
    <t>Brachymeles isangdaliri</t>
  </si>
  <si>
    <t>Aurora Slender Skink</t>
  </si>
  <si>
    <t>Brachymeles ligtas</t>
  </si>
  <si>
    <t>Lubang Slender Skink</t>
  </si>
  <si>
    <t>Brachymeles lukbani</t>
  </si>
  <si>
    <t>Brachymeles vermis</t>
  </si>
  <si>
    <t>Brachymeles wrighti</t>
  </si>
  <si>
    <t>Caledoniscincus cryptos</t>
  </si>
  <si>
    <t>Cryptic Litter Skink</t>
  </si>
  <si>
    <t>Caledoniscincus terma</t>
  </si>
  <si>
    <t>Mandjélia Litter Skink</t>
  </si>
  <si>
    <t>Carlia sukur</t>
  </si>
  <si>
    <t>Sukur Four-toed Skink</t>
  </si>
  <si>
    <t>Celatiscincus euryotis</t>
  </si>
  <si>
    <t>Southern Pale-hipped Skink</t>
  </si>
  <si>
    <t>Chalcides ebneri</t>
  </si>
  <si>
    <t>Morocco</t>
  </si>
  <si>
    <t>Chalcides pentadactylus</t>
  </si>
  <si>
    <t>Five-fingered Skink</t>
  </si>
  <si>
    <t>Copeoglossum margaritae</t>
  </si>
  <si>
    <t>Margarita Skink</t>
  </si>
  <si>
    <t>Cryptoblepharus ahli</t>
  </si>
  <si>
    <t>Ahl’s Snake-eyed Skink</t>
  </si>
  <si>
    <t>Mozambique</t>
  </si>
  <si>
    <t>Cryptoblepharus wulbu</t>
  </si>
  <si>
    <t>Spangled Snake-eyed Skink</t>
  </si>
  <si>
    <t>Ctenotus aphrodite</t>
  </si>
  <si>
    <t>Oorida Ctenotus</t>
  </si>
  <si>
    <t>Ctenotus serotinus</t>
  </si>
  <si>
    <t>Gravel-downs Ctenotus</t>
  </si>
  <si>
    <t>Ctenotus zastictus</t>
  </si>
  <si>
    <t>Hamelin Ctenotus</t>
  </si>
  <si>
    <t>Dasia johnsinghi</t>
  </si>
  <si>
    <t>Barred Tree Skink</t>
  </si>
  <si>
    <t>Emoia aneityumensis</t>
  </si>
  <si>
    <t>Emoia campbelli</t>
  </si>
  <si>
    <t>Vitilevu Mountain Treeskink</t>
  </si>
  <si>
    <t>Emoia coggeri</t>
  </si>
  <si>
    <t>Cogger’s Skink</t>
  </si>
  <si>
    <t>Emoia cyclops</t>
  </si>
  <si>
    <t>Cyclop’s Skink</t>
  </si>
  <si>
    <t>Emoia erronan</t>
  </si>
  <si>
    <t>Emoia laobaoense</t>
  </si>
  <si>
    <t>Bourret's Emo Skink</t>
  </si>
  <si>
    <t>Emoia loyaltiensis</t>
  </si>
  <si>
    <t>Emoia oriva</t>
  </si>
  <si>
    <t>Emoia paniai</t>
  </si>
  <si>
    <t>Emoia rufilabialis</t>
  </si>
  <si>
    <t>Red-lipped Emo Skink</t>
  </si>
  <si>
    <t>Emoia taumakoensis</t>
  </si>
  <si>
    <t>Taumako Skink</t>
  </si>
  <si>
    <t>Emoia tuitarere</t>
  </si>
  <si>
    <t>Cook Islands</t>
  </si>
  <si>
    <t>Epibator greeri</t>
  </si>
  <si>
    <t>Greers Tree Skink</t>
  </si>
  <si>
    <t>Eremiascincus butlerorum</t>
  </si>
  <si>
    <t>Eugongylus sulaensis</t>
  </si>
  <si>
    <t>Sula Skink</t>
  </si>
  <si>
    <t>Eumeces cholistanensis</t>
  </si>
  <si>
    <t>Eumeces indothalensis</t>
  </si>
  <si>
    <t>Striped Mole Skink</t>
  </si>
  <si>
    <t>Eumecia johnstoni</t>
  </si>
  <si>
    <t>Malawi</t>
  </si>
  <si>
    <t>Eutropis darevskii</t>
  </si>
  <si>
    <t>Darevsky’s Mabuya</t>
  </si>
  <si>
    <t>Eutropis gansi</t>
  </si>
  <si>
    <t>Gans' Mabuya</t>
  </si>
  <si>
    <t>Eutropis macrophthalma</t>
  </si>
  <si>
    <t>Eutropis quadratilobus</t>
  </si>
  <si>
    <t>Feylinia boulengeri</t>
  </si>
  <si>
    <t>Flexiseps stylus</t>
  </si>
  <si>
    <t>Geoscincus haraldmeieri</t>
  </si>
  <si>
    <t>Glaphyromorphus arnhemicus</t>
  </si>
  <si>
    <t>Haackgreerius miopus</t>
  </si>
  <si>
    <t>Haacke-Greer's Skink</t>
  </si>
  <si>
    <t>Insulasaurus traanorum</t>
  </si>
  <si>
    <t>Lamprolepis leucosticta</t>
  </si>
  <si>
    <t>Lankascincus munindradasai (Lankascincus taprobanensis)</t>
  </si>
  <si>
    <t>Munindradasa’s Lanka Skink, Ceylon Tree Skink</t>
  </si>
  <si>
    <t>Lankascincus sripadensis</t>
  </si>
  <si>
    <t>Sripada Forest Skink</t>
  </si>
  <si>
    <t>Larutia nubisilvicola</t>
  </si>
  <si>
    <t>Larutia puehensis</t>
  </si>
  <si>
    <t>Berumput Two-toed Skink</t>
  </si>
  <si>
    <t>Leptoseps poilani</t>
  </si>
  <si>
    <t>Leptosiaphos fuhni</t>
  </si>
  <si>
    <t>Fuhn's Five-toed Skink</t>
  </si>
  <si>
    <t>Leptosiaphos hylophilus</t>
  </si>
  <si>
    <t>Laurenti's Five-toed Skink</t>
  </si>
  <si>
    <t>Leptosiaphos koutoui</t>
  </si>
  <si>
    <t>Leptosiaphos rhomboidalis</t>
  </si>
  <si>
    <t>Udzungwa Five-toed Skink</t>
  </si>
  <si>
    <t>Lerista allanae</t>
  </si>
  <si>
    <t>Allan's Lerista / Retro Slider, Greater
Robust Fine-lined Slider / Allan’s Skink</t>
  </si>
  <si>
    <t>Lerista ameles</t>
  </si>
  <si>
    <t>Limbless Fine-lined Slider</t>
  </si>
  <si>
    <t>Lerista haroldi</t>
  </si>
  <si>
    <t>Gnaraloo Mulch-slider</t>
  </si>
  <si>
    <t>Lerista puncticauda</t>
  </si>
  <si>
    <t>Dotty-tailed Robust Slider</t>
  </si>
  <si>
    <t>Lerista quadrivincula</t>
  </si>
  <si>
    <t>Four-chained Slider</t>
  </si>
  <si>
    <t>Lioscincus vivae</t>
  </si>
  <si>
    <t>Lipinia albodorsalis (Ornithuroscincus albodorsalis)</t>
  </si>
  <si>
    <t>Lipinia cheesmanae</t>
  </si>
  <si>
    <t>Cheesman's Lipinia</t>
  </si>
  <si>
    <t>Lipinia inconspicua</t>
  </si>
  <si>
    <t>Lipinia miangensis</t>
  </si>
  <si>
    <t>Werner's Lipinia</t>
  </si>
  <si>
    <t>Lipinia nitens</t>
  </si>
  <si>
    <t>Lipinia nototaenia</t>
  </si>
  <si>
    <t>Lipinia occidentalis</t>
  </si>
  <si>
    <t>Lipinia relicta</t>
  </si>
  <si>
    <t>Vinciguerra's Lipinia</t>
  </si>
  <si>
    <t>Lipinia semperi</t>
  </si>
  <si>
    <t>Lipinia subvittata</t>
  </si>
  <si>
    <t>Short-striped Tree Skink</t>
  </si>
  <si>
    <t>Philippines, Indonesia</t>
  </si>
  <si>
    <t>Lipinia venemai</t>
  </si>
  <si>
    <t>Brongersma's Lipinia</t>
  </si>
  <si>
    <t>Lygisaurus abscondita</t>
  </si>
  <si>
    <t>Mt Surprise Litter-Skink</t>
  </si>
  <si>
    <t>Lygosoma bampfyldei</t>
  </si>
  <si>
    <t>Bampfylde’s Supple Skink</t>
  </si>
  <si>
    <t>Malaysia, Indonesia</t>
  </si>
  <si>
    <t>Lygosoma boehmei</t>
  </si>
  <si>
    <t>Lygosoma kinabatanganense</t>
  </si>
  <si>
    <t>Kinabatangan Supple Skink</t>
  </si>
  <si>
    <t>Lygosoma schneideri</t>
  </si>
  <si>
    <t>Sumatran Supple Skink</t>
  </si>
  <si>
    <t>Lygosoma singha</t>
  </si>
  <si>
    <t>Sri Lankan Supple Skink</t>
  </si>
  <si>
    <t>Lygosoma Vosmaeri</t>
  </si>
  <si>
    <t>Vosmer's Writhing Skink</t>
  </si>
  <si>
    <t>Mabuya cochonae</t>
  </si>
  <si>
    <t>Cochons Skink</t>
  </si>
  <si>
    <t>Guadeloupe</t>
  </si>
  <si>
    <t>Mabuya grandisterrae</t>
  </si>
  <si>
    <t>Grande-Terre Skink</t>
  </si>
  <si>
    <t>Mabuya guadeloupae</t>
  </si>
  <si>
    <t>Guadeloupean Skink, Guadeloupe Skink</t>
  </si>
  <si>
    <t>Mabuya hispaniolae</t>
  </si>
  <si>
    <t>Hispaniolan two-lined skink</t>
  </si>
  <si>
    <t>Dominican Republic (Hispaniola)</t>
  </si>
  <si>
    <t>Mabuya mabouya</t>
  </si>
  <si>
    <t>Greater Martinique skink</t>
  </si>
  <si>
    <t>Martinique</t>
  </si>
  <si>
    <t>Mabuya montserratae</t>
  </si>
  <si>
    <t>Montserrat skink</t>
  </si>
  <si>
    <t>Montserrat</t>
  </si>
  <si>
    <t>Marisora magnacornae</t>
  </si>
  <si>
    <t>Corn Island Skink (Eastern Nicaraguan skink)</t>
  </si>
  <si>
    <t>Nicaragua</t>
  </si>
  <si>
    <t>Marmorosphax boulinda</t>
  </si>
  <si>
    <t>Marmorosphax kaala</t>
  </si>
  <si>
    <t>Mochlus simonettai</t>
  </si>
  <si>
    <t>Simonetta's Writhing Skink</t>
  </si>
  <si>
    <t>Nannoscincus garrulus</t>
  </si>
  <si>
    <t>Nannoscincus humectus</t>
  </si>
  <si>
    <t>Forêt Plate Dwarf Skink</t>
  </si>
  <si>
    <t>Nannoscincus koniambo</t>
  </si>
  <si>
    <t>Nannoscincus manautei</t>
  </si>
  <si>
    <t>Nannoscincus rankini</t>
  </si>
  <si>
    <t>Rankin's Dwarf Skink</t>
  </si>
  <si>
    <t>Nessia deraniyagalai</t>
  </si>
  <si>
    <t>Deraniyagala's Nessia</t>
  </si>
  <si>
    <t>Niveoscincus palfreymani</t>
  </si>
  <si>
    <t>Pedra Branca Cool-skink</t>
  </si>
  <si>
    <t>Oligosoma infrapunctatum</t>
  </si>
  <si>
    <t>Speckled skink</t>
  </si>
  <si>
    <t>Oligosoma pikitanga</t>
  </si>
  <si>
    <t>Sinbad Skink</t>
  </si>
  <si>
    <t>Panaspis burgeoni</t>
  </si>
  <si>
    <t>Panaspis duruarum</t>
  </si>
  <si>
    <t>Panaspis helleri</t>
  </si>
  <si>
    <t>Panaspis tancredii</t>
  </si>
  <si>
    <t xml:space="preserve">Ethiopian Snake-Eyed Skink </t>
  </si>
  <si>
    <t>Ethiopia, Zambia</t>
  </si>
  <si>
    <t>Panaspis wilsoni</t>
  </si>
  <si>
    <t>Wilson's Snake-eyed Skink</t>
  </si>
  <si>
    <t>Sudan</t>
  </si>
  <si>
    <t>Papuascincus buergersi</t>
  </si>
  <si>
    <t>Mangrove Skink</t>
  </si>
  <si>
    <t>Papuascincus phaeodes</t>
  </si>
  <si>
    <t>Paracontias fasika</t>
  </si>
  <si>
    <t>Paracontias kankana</t>
  </si>
  <si>
    <t>Paracontias manify</t>
  </si>
  <si>
    <t>Paracontias tsararano</t>
  </si>
  <si>
    <t>Paracontias vermisaurus</t>
  </si>
  <si>
    <t>Double Subdigital-pads Skink</t>
  </si>
  <si>
    <t>Parvoscincus agtorum</t>
  </si>
  <si>
    <t>Parvoscincus banahaoensis</t>
  </si>
  <si>
    <t>Parvoscincus igorotorum</t>
  </si>
  <si>
    <t>Igorot Cordillera Mountains skink</t>
  </si>
  <si>
    <t>Parvoscincus palaliensis</t>
  </si>
  <si>
    <t>Parvoscincus palawanensis</t>
  </si>
  <si>
    <t>Parvoscincus sisoni</t>
  </si>
  <si>
    <t>Phaeoscincus ouinensis</t>
  </si>
  <si>
    <t>Phaeoscincus taomensis</t>
  </si>
  <si>
    <t>Phoboscincus bocourti</t>
  </si>
  <si>
    <t>Bocourt's Eyelid Skink / Bocourt’s Terrific Skink</t>
  </si>
  <si>
    <t>Plestiodon coreensis</t>
  </si>
  <si>
    <t>Smith's Skink</t>
  </si>
  <si>
    <t>North Korea, South Korea</t>
  </si>
  <si>
    <t>Plestiodon nietoi</t>
  </si>
  <si>
    <t>Prasinohaema parkeri</t>
  </si>
  <si>
    <t>Parker's Green Tree Skink</t>
  </si>
  <si>
    <t>Proablepharus barrylyoni</t>
  </si>
  <si>
    <t>Lyon's snake-eyed skink</t>
  </si>
  <si>
    <t>Proscelotes aenea</t>
  </si>
  <si>
    <t>Montane Skink</t>
  </si>
  <si>
    <t>Pseudoacontias madagascariensis</t>
  </si>
  <si>
    <t>Pseudoacontias menamainty</t>
  </si>
  <si>
    <t>Pseudoacontias unicolor</t>
  </si>
  <si>
    <t>Ristella rurkii</t>
  </si>
  <si>
    <t>Rurk's Ristella, Rurk’s Cat Skink</t>
  </si>
  <si>
    <t>Scelotes duttoni</t>
  </si>
  <si>
    <t>Scelotes poensis</t>
  </si>
  <si>
    <t>Scincella darevskii</t>
  </si>
  <si>
    <t>Darevsky’s Ground Skink</t>
  </si>
  <si>
    <t>Scincella inconspicua</t>
  </si>
  <si>
    <t>Hidden Ground Skink</t>
  </si>
  <si>
    <t>Scincella macrotis</t>
  </si>
  <si>
    <t>Large-eared Ground Skink</t>
  </si>
  <si>
    <t>Scincella przewalskii</t>
  </si>
  <si>
    <t>Scincella rara</t>
  </si>
  <si>
    <t>Scolecoseps acontias</t>
  </si>
  <si>
    <t>Sandy Limbless Skink</t>
  </si>
  <si>
    <t>Scolecoseps boulengeri</t>
  </si>
  <si>
    <t>Boulenger's Limbless Skink</t>
  </si>
  <si>
    <t>Sigaloseps balios</t>
  </si>
  <si>
    <t>Sphenomorphus bacboensis</t>
  </si>
  <si>
    <t>Sphenomorphus buettikoferi</t>
  </si>
  <si>
    <t>Sphenomorphus capitolythos</t>
  </si>
  <si>
    <t>Sphenomorphus cinereus</t>
  </si>
  <si>
    <t>Sphenomorphus consobrinus</t>
  </si>
  <si>
    <t>Sphenomorphus cophias</t>
  </si>
  <si>
    <t>Tahan Mountain Forest Skink</t>
  </si>
  <si>
    <t>Sphenomorphus courcyanus</t>
  </si>
  <si>
    <t>Medog Skink</t>
  </si>
  <si>
    <t>India, China</t>
  </si>
  <si>
    <t>Sphenomorphus crassus</t>
  </si>
  <si>
    <t>Sphenomorphus dekkerae</t>
  </si>
  <si>
    <t>Sphenomorphus fragosus</t>
  </si>
  <si>
    <t>Sphenomorphus fuscolineatus</t>
  </si>
  <si>
    <t>Sphenomorphus grandisonae</t>
  </si>
  <si>
    <t>Grandison’s Forest Skink</t>
  </si>
  <si>
    <t>Sphenomorphus haasi</t>
  </si>
  <si>
    <t>Sphenomorphus helenae</t>
  </si>
  <si>
    <t>Notaburi Forest Skink</t>
  </si>
  <si>
    <t>Sphenomorphus leptofasciatus</t>
  </si>
  <si>
    <t>Sphenomorphus longicaudatus</t>
  </si>
  <si>
    <t>Sphenomorphus louisiadensis</t>
  </si>
  <si>
    <t>Sphenomorphus malaisei</t>
  </si>
  <si>
    <t>Sphenomorphus mimikanus</t>
  </si>
  <si>
    <t>Sphenomorphus modigliani</t>
  </si>
  <si>
    <t>Sphenomorphus murudensis</t>
  </si>
  <si>
    <t>Sphenomorphus neuhaussi</t>
  </si>
  <si>
    <t>Sphenomorphus oligolepis</t>
  </si>
  <si>
    <t>Papua New Guinea, Indonesia</t>
  </si>
  <si>
    <t>Sphenomorphus orientalis</t>
  </si>
  <si>
    <t>Sphenomorphus rarus</t>
  </si>
  <si>
    <t>Sphenomorphus sanana</t>
  </si>
  <si>
    <t>Sphenomorphus schlegeli</t>
  </si>
  <si>
    <t>Sphenomorphus shelfordi</t>
  </si>
  <si>
    <t>Sphenomorphus tanneri</t>
  </si>
  <si>
    <t>Tanner's Skink</t>
  </si>
  <si>
    <t>Sphenomorphus taylori</t>
  </si>
  <si>
    <t>Taylor’s Solomon Skink</t>
  </si>
  <si>
    <t>Sphenomorphus tenuiculus</t>
  </si>
  <si>
    <t>Sphenomorphus tetradactylus</t>
  </si>
  <si>
    <t>Sphenomorphus transversus</t>
  </si>
  <si>
    <t>Sphenomorphus tritaeniatus</t>
  </si>
  <si>
    <t>Sphenomorphus vanhuerni</t>
  </si>
  <si>
    <t>Sphenomorphus wollastoni</t>
  </si>
  <si>
    <t>Sphenomorphus zimmeri</t>
  </si>
  <si>
    <t>Spondylurus anegadae</t>
  </si>
  <si>
    <t>Anegada Skink</t>
  </si>
  <si>
    <t>British Virgin Islands</t>
  </si>
  <si>
    <t>Spondylurus haitiae</t>
  </si>
  <si>
    <t>Hispaniolan four-lined skink</t>
  </si>
  <si>
    <t>Spondylurus lineolatus</t>
  </si>
  <si>
    <t>Hispaniolan ten-lined skink</t>
  </si>
  <si>
    <t>Dominican Republic, Haiti</t>
  </si>
  <si>
    <t>Spondylurus macleani</t>
  </si>
  <si>
    <t>Carrot Rock Skink</t>
  </si>
  <si>
    <t>Spondylurus magnacruzae</t>
  </si>
  <si>
    <t>Greater Saint Croix Skink</t>
  </si>
  <si>
    <t>U.S. Virgin Islands</t>
  </si>
  <si>
    <t>Spondylurus martinae</t>
  </si>
  <si>
    <t>St. Martin Skink</t>
  </si>
  <si>
    <t>Sint Maarten</t>
  </si>
  <si>
    <t>Spondylurus monae</t>
  </si>
  <si>
    <t>Mona Skink</t>
  </si>
  <si>
    <t>Spondylurus spilonotus</t>
  </si>
  <si>
    <t>Greater Virgin Islands Skink</t>
  </si>
  <si>
    <t>Tiliqua adelaidensis</t>
  </si>
  <si>
    <t>Pygmy Blue-tongue Lizard</t>
  </si>
  <si>
    <t>Trachylepis betsileana</t>
  </si>
  <si>
    <t>Betsileo Mabuya</t>
  </si>
  <si>
    <t>Trachylepis loluiensis</t>
  </si>
  <si>
    <t>Lolui Island skink</t>
  </si>
  <si>
    <t>Uganda, Tanzania, Kenya</t>
  </si>
  <si>
    <t>Trachylepis nganghae</t>
  </si>
  <si>
    <t>Trachylepis pendeana</t>
  </si>
  <si>
    <t>Central African Republic</t>
  </si>
  <si>
    <t>Trachylepis vezo</t>
  </si>
  <si>
    <t>Tribolonotus parkeri</t>
  </si>
  <si>
    <t>Tribolonotus ponceleti</t>
  </si>
  <si>
    <t>Giant Spiny Skink</t>
  </si>
  <si>
    <t>Tropidophorus hangnam</t>
  </si>
  <si>
    <t>Tropidophorus iniquus</t>
  </si>
  <si>
    <t>Tropidophorus latiscutatus</t>
  </si>
  <si>
    <t>Tropidophorus matsuii</t>
  </si>
  <si>
    <t>Tropidophorus murphyi</t>
  </si>
  <si>
    <t>Murphy’s Water Skink</t>
  </si>
  <si>
    <t>Typhlacontias rudebecki</t>
  </si>
  <si>
    <t>Rudebeck's Blind Dart Skink</t>
  </si>
  <si>
    <t>Tytthoscincus perhentianensis</t>
  </si>
  <si>
    <t>Vietnascincus rugosus</t>
  </si>
  <si>
    <t>Voeltzkowia mobydick</t>
  </si>
  <si>
    <t>Xantusiidae</t>
  </si>
  <si>
    <t>Lepidophyma chicoasensis</t>
  </si>
  <si>
    <t>Sumidero Tropical Night Lizard</t>
  </si>
  <si>
    <t>Lepidophyma dontomasi</t>
  </si>
  <si>
    <t>MacDougall's Tropical Night Lizard</t>
  </si>
  <si>
    <t>Lepidophyma lowei</t>
  </si>
  <si>
    <t>Lowe’s Tropical Night Lizard</t>
  </si>
  <si>
    <t>Lepidophyma zongolica</t>
  </si>
  <si>
    <t>Anomalepididae</t>
  </si>
  <si>
    <t>Liotyphlops schubarti</t>
  </si>
  <si>
    <t>Sao Paulo Blind Snake</t>
  </si>
  <si>
    <t>Colubridae</t>
  </si>
  <si>
    <t>Dendrophidion atlantica</t>
  </si>
  <si>
    <t>Dendrophidion boshelli</t>
  </si>
  <si>
    <t>Hoshell's Forest Racer</t>
  </si>
  <si>
    <t>Ditaxodon taeniatus</t>
  </si>
  <si>
    <t>Hensel's Snake</t>
  </si>
  <si>
    <t>Hypsiglena ochrorhyncha unaocularus</t>
  </si>
  <si>
    <t>Clarion nightsnake</t>
  </si>
  <si>
    <t>Lycodon kundui</t>
  </si>
  <si>
    <t>Kundu's Wolf Snake</t>
  </si>
  <si>
    <t>Oligodon jintakunei</t>
  </si>
  <si>
    <t>Jintakune's Kukri Snake</t>
  </si>
  <si>
    <t>Tantilla albiceps</t>
  </si>
  <si>
    <t>Barbour's Centipede Snake</t>
  </si>
  <si>
    <t>Tantilla tecta</t>
  </si>
  <si>
    <t>Dipsadidae</t>
  </si>
  <si>
    <t>Alsophis antiguae</t>
  </si>
  <si>
    <t>Antiguan Racer</t>
  </si>
  <si>
    <t>Antigua and Barbuda</t>
  </si>
  <si>
    <t>Atractus andinus</t>
  </si>
  <si>
    <t>Andean Ground Snake</t>
  </si>
  <si>
    <t>Atractus boulengerii</t>
  </si>
  <si>
    <t>Atractus microrhynchus</t>
  </si>
  <si>
    <t>Ecuador, Peru</t>
  </si>
  <si>
    <t>Atractus peruvianus</t>
  </si>
  <si>
    <t>Peru Ground Snake</t>
  </si>
  <si>
    <t>Emmochliophis fugleri</t>
  </si>
  <si>
    <t>Fugler’s shadow snake, Pinchinda Snake</t>
  </si>
  <si>
    <t>Erythrolamprus cursor</t>
  </si>
  <si>
    <t>Lacépède's Ground Snake</t>
  </si>
  <si>
    <t>Erythrolamprus ornatus</t>
  </si>
  <si>
    <t>Ornate ground snake, Saint Lucia racer</t>
  </si>
  <si>
    <t>Erythrolamprus perfuscus</t>
  </si>
  <si>
    <t>Barbados Racer</t>
  </si>
  <si>
    <t>Erythrolamprus williamsi</t>
  </si>
  <si>
    <t>Hypsirhynchus ater</t>
  </si>
  <si>
    <t>Jamaican Racer</t>
  </si>
  <si>
    <t>Hypsirhynchus melanichnus</t>
  </si>
  <si>
    <t>La Vega Racer</t>
  </si>
  <si>
    <t>Ialtris parishi</t>
  </si>
  <si>
    <t>Parish's Fanged Snake</t>
  </si>
  <si>
    <t>Omoadiphas cannula</t>
  </si>
  <si>
    <t>Trimetopon viquezi</t>
  </si>
  <si>
    <t>Viquez's Tropical Ground Snake</t>
  </si>
  <si>
    <t>Elapidae</t>
  </si>
  <si>
    <t>Aipysurus apraefrontalis</t>
  </si>
  <si>
    <t>Short-nosed Sea Snake</t>
  </si>
  <si>
    <t>Aipysurus foliosquama</t>
  </si>
  <si>
    <t>Leaf-scaled Sea Snake</t>
  </si>
  <si>
    <t>Aipysurus fuscus</t>
  </si>
  <si>
    <t>Dusky Sea Snake, Timor Reef Snake</t>
  </si>
  <si>
    <t>Hydrophis annandalei (Kolpophis annandalei)</t>
  </si>
  <si>
    <t>Bighead Sea Snake</t>
  </si>
  <si>
    <t>Malaysia, Thailand, Indonesia, Singapore, Vietnam, Borneo, Java</t>
  </si>
  <si>
    <t>Hydrophis hendersoni</t>
  </si>
  <si>
    <t>Hydrophis klossi</t>
  </si>
  <si>
    <t>Kloss' Sea Snake</t>
  </si>
  <si>
    <t>Indonesia, Thailand</t>
  </si>
  <si>
    <t>Hydrophis nigrocinctus</t>
  </si>
  <si>
    <t>Daudin's Sea Snake</t>
  </si>
  <si>
    <t>Bangladesh, India, Myanmar</t>
  </si>
  <si>
    <t>Hydrophis torquatus</t>
  </si>
  <si>
    <t>West Coast Black-headed Sea Snake</t>
  </si>
  <si>
    <t>Cambodia, Malaysia, Thailand, Indonesia</t>
  </si>
  <si>
    <t>Hydrophis vorisi</t>
  </si>
  <si>
    <t>Estuarine Sea Snake</t>
  </si>
  <si>
    <t>Oxyuranus microlepidotus</t>
  </si>
  <si>
    <t>Fierce snake, Inland taipan</t>
  </si>
  <si>
    <t>Homalopsidae</t>
  </si>
  <si>
    <t>Raclitia indica (Enhydris indica)</t>
  </si>
  <si>
    <t>Selangor Mud Snake</t>
  </si>
  <si>
    <t>Malaysia, Singapore</t>
  </si>
  <si>
    <t>Lamprophiidae</t>
  </si>
  <si>
    <t>Montaspis gilvomaculata</t>
  </si>
  <si>
    <t>Cream-spotted Mountain Snake</t>
  </si>
  <si>
    <t>Leptotyphlopidae</t>
  </si>
  <si>
    <t>Epictia rubrolineata</t>
  </si>
  <si>
    <t>Red-lined Blind Snake</t>
  </si>
  <si>
    <t>Leptotpyhlops telloi</t>
  </si>
  <si>
    <t>Tello's threadsnake, Tello's worm snake</t>
  </si>
  <si>
    <t>Leptotyphlops pungwensis</t>
  </si>
  <si>
    <t>Mitophis calypso</t>
  </si>
  <si>
    <t>Samana Threadsnake</t>
  </si>
  <si>
    <t>Mitophis leptipileptus (Mitophis leptepileptus)</t>
  </si>
  <si>
    <t>Haitian Border Threadsnake</t>
  </si>
  <si>
    <t>Myriopholis yemenicus</t>
  </si>
  <si>
    <t>Yemen Blind Snake</t>
  </si>
  <si>
    <t>Natricidae</t>
  </si>
  <si>
    <t>Herpetoreas pealii</t>
  </si>
  <si>
    <t>Assam keelback, Peel's keelback, Bark Brown Keelback</t>
  </si>
  <si>
    <t>Pareidae</t>
  </si>
  <si>
    <t>Xylophis stenorhynchus</t>
  </si>
  <si>
    <t>Günther's Mountain Snake</t>
  </si>
  <si>
    <t>Prosymnidae</t>
  </si>
  <si>
    <t>Prosymna ornatissima</t>
  </si>
  <si>
    <t>Ornate Shovel-snout</t>
  </si>
  <si>
    <t>Pseudoxenodontidae</t>
  </si>
  <si>
    <t>Plagiopholis unipostocularis</t>
  </si>
  <si>
    <t>Yunnan Mountain Snake</t>
  </si>
  <si>
    <t>Pythonidae</t>
  </si>
  <si>
    <t>Python kyaiktiyo</t>
  </si>
  <si>
    <t>Tropidophiidae</t>
  </si>
  <si>
    <t>Trachyboa gularis</t>
  </si>
  <si>
    <t>Southern Eyelash Boa</t>
  </si>
  <si>
    <t>Tropidophis hendersoni</t>
  </si>
  <si>
    <t>Cuban Khaki Trope</t>
  </si>
  <si>
    <t>Typhlopidae</t>
  </si>
  <si>
    <t>Amerotyphlops tasymicris</t>
  </si>
  <si>
    <t>Grenada Bank Blindsnake</t>
  </si>
  <si>
    <t>Saint Vincent and the Grenadines, Grenada</t>
  </si>
  <si>
    <t>Anilios insperatus</t>
  </si>
  <si>
    <t>Fassifern Blind Snake</t>
  </si>
  <si>
    <t>Letheobia leucosticta</t>
  </si>
  <si>
    <t>Liberia Worm Snake</t>
  </si>
  <si>
    <t>Liberia</t>
  </si>
  <si>
    <t>Madatyphlops madagascariensis</t>
  </si>
  <si>
    <t>Madagascar Worm Snake</t>
  </si>
  <si>
    <t>Ramphotyphlops aluensis</t>
  </si>
  <si>
    <t>Typhlops agoralionis</t>
  </si>
  <si>
    <t>La Hotte Blindsnake</t>
  </si>
  <si>
    <t>Typhlops tetrathyreus</t>
  </si>
  <si>
    <t>Haitian Worm Snake</t>
  </si>
  <si>
    <t>Xenotyphlops mocquardi</t>
  </si>
  <si>
    <t>Viperidae</t>
  </si>
  <si>
    <t>Vipera anatolica</t>
  </si>
  <si>
    <t>Anatolian meadow viper</t>
  </si>
  <si>
    <t>Turkey</t>
  </si>
  <si>
    <t>Testudines</t>
  </si>
  <si>
    <t>Chelidae</t>
  </si>
  <si>
    <t>Chelodina kuchlingi</t>
  </si>
  <si>
    <t>Kuchling's Snake-necked Turtle</t>
  </si>
  <si>
    <t>Elusor macrurus</t>
  </si>
  <si>
    <t>Mary River Turtle</t>
  </si>
  <si>
    <t>Emydura subglobosa subglobosa</t>
  </si>
  <si>
    <t>Jardine river turtle</t>
  </si>
  <si>
    <t>Pseudemydura umbrina</t>
  </si>
  <si>
    <t>Western Swamp Turtle</t>
  </si>
  <si>
    <t>Geoemydidae</t>
  </si>
  <si>
    <t>Cuora yunnanensis</t>
  </si>
  <si>
    <t>Yunnan Box Turtle</t>
  </si>
  <si>
    <t>Cuora zhoui</t>
  </si>
  <si>
    <t>Zhou's box turtle</t>
  </si>
  <si>
    <t>Geoemyda silvatica (Vijayachelys silvatica)</t>
  </si>
  <si>
    <t>Cochin Forest Cane Turtle</t>
  </si>
  <si>
    <t>Heosemys depressa</t>
  </si>
  <si>
    <t>Arakan forest turtle</t>
  </si>
  <si>
    <t>Bangladesh, Myanmar</t>
  </si>
  <si>
    <t>Siebenrockiella leytensis</t>
  </si>
  <si>
    <t>Palawan Forest Turtle / Philippine Pond Turtle</t>
  </si>
  <si>
    <t>Testudinidae</t>
  </si>
  <si>
    <t>Chelonoidis phantasticus</t>
  </si>
  <si>
    <t>Fernandina Giant Tortoise</t>
  </si>
  <si>
    <t>Trionychidae</t>
  </si>
  <si>
    <t>Rafetus swinhoei</t>
  </si>
  <si>
    <t>Yangtze Giant Softshell Turtle</t>
  </si>
  <si>
    <t>Abronia campbelli</t>
  </si>
  <si>
    <t>Abronia frosti</t>
  </si>
  <si>
    <t>Frost's arboreal alligator lizard</t>
  </si>
  <si>
    <t>Kalophrynus eok</t>
  </si>
  <si>
    <t>Kalophrynus robinsoni</t>
  </si>
  <si>
    <t>Dipodomys merriami insularis</t>
  </si>
  <si>
    <t>Orange sandveld lizard</t>
  </si>
  <si>
    <t>Small island or mainland</t>
  </si>
  <si>
    <t>Years lost</t>
  </si>
  <si>
    <t>Adult body mass</t>
  </si>
  <si>
    <t>Human Development Index</t>
  </si>
  <si>
    <t>Campbell's Alligator Lizard</t>
  </si>
  <si>
    <t>Acanthodactylus spinicauda</t>
  </si>
  <si>
    <t>What factors influence the rediscovery of lost tetrapod species?</t>
  </si>
  <si>
    <t>Supporting Information</t>
  </si>
  <si>
    <t>V1: Taxonomic status</t>
  </si>
  <si>
    <t>V3: The cumulative number of lost and rediscovered species from different classes within different decades</t>
  </si>
  <si>
    <t>V4: Time lost</t>
  </si>
  <si>
    <t>V5: Body mass</t>
  </si>
  <si>
    <t>V9: Threats</t>
  </si>
  <si>
    <t>V10: Human development</t>
  </si>
  <si>
    <t>V11: Survey effort</t>
  </si>
  <si>
    <t>Rediscovered species - number of years lost</t>
  </si>
  <si>
    <t>Lost species - number of years lost</t>
  </si>
  <si>
    <t>V2: Countries / islands of occupancy
V8: Small island / mainland</t>
  </si>
  <si>
    <t>V6: Habitat breadth
V7: Habitat type</t>
  </si>
  <si>
    <t>Wetlands (inland)</t>
  </si>
  <si>
    <t>Appendix G: Variables tested for their influence on rediscovery</t>
  </si>
  <si>
    <t>Species name</t>
  </si>
  <si>
    <t>NA</t>
  </si>
  <si>
    <t>*No known common name*</t>
  </si>
  <si>
    <t>Lost or rediscovered</t>
  </si>
  <si>
    <t>IUCN Red List threat status</t>
  </si>
  <si>
    <t>VU</t>
  </si>
  <si>
    <t>CR</t>
  </si>
  <si>
    <t>DD</t>
  </si>
  <si>
    <t>NE</t>
  </si>
  <si>
    <t>EN</t>
  </si>
  <si>
    <t>LC</t>
  </si>
  <si>
    <t>CR(PE)</t>
  </si>
  <si>
    <t>NT</t>
  </si>
  <si>
    <t>EX</t>
  </si>
  <si>
    <t>Continent</t>
  </si>
  <si>
    <t>North America</t>
  </si>
  <si>
    <t>Oceania</t>
  </si>
  <si>
    <t>Africa</t>
  </si>
  <si>
    <t>Asia</t>
  </si>
  <si>
    <t>South America</t>
  </si>
  <si>
    <t>Asia; Oceania</t>
  </si>
  <si>
    <t>Europe</t>
  </si>
  <si>
    <t>North America; South America</t>
  </si>
  <si>
    <t xml:space="preserve">North America </t>
  </si>
  <si>
    <t>Region</t>
  </si>
  <si>
    <t>Agua volcano</t>
  </si>
  <si>
    <t>Jalapa</t>
  </si>
  <si>
    <t>Sierra de los Cuchumatanes</t>
  </si>
  <si>
    <t>*Information not provided*</t>
  </si>
  <si>
    <t>King Island</t>
  </si>
  <si>
    <t>Algerian Sahara Atlas Mountains and is only known from the oases Arba Tahtani and El Abiod-Sidi-Cheikh.</t>
  </si>
  <si>
    <t>Peninsular Malaysia</t>
  </si>
  <si>
    <t>Talaud Islands</t>
  </si>
  <si>
    <t>island of Moorea</t>
  </si>
  <si>
    <t>Badakhshan</t>
  </si>
  <si>
    <t>Bougainville</t>
  </si>
  <si>
    <t>Peak Wilderness Sanctuary</t>
  </si>
  <si>
    <t>Indonesian New Guinea</t>
  </si>
  <si>
    <t>Waigeo</t>
  </si>
  <si>
    <t>Aneityum; Erromango; Tanna</t>
  </si>
  <si>
    <t>Ashmore Reef and Hibernia Reef (Timor Sea)</t>
  </si>
  <si>
    <t>Ashmore, Hibernia, Cartier, Scott and Serangipatan Reefs.</t>
  </si>
  <si>
    <t>Java</t>
  </si>
  <si>
    <t>Greame Hall Swamp and Chancery Lane, about 8 km apart and at the southern tip of the island</t>
  </si>
  <si>
    <t>southern slopes of Cerro Humo, Península de Paria</t>
  </si>
  <si>
    <t>eastern foothills of eastern slopes of Venezuelan Andes, in Trujillo &amp; Barinas States</t>
  </si>
  <si>
    <t>western slopes of the Bolivian Andes</t>
  </si>
  <si>
    <t>Río Guatiquia in the city of Villavicencio, Meta Department</t>
  </si>
  <si>
    <t>Analamazaotra Special Reserve, Anjanaharibe-Sud Special Reserve, Antsahanadraitry forest, Masoala National Park, Mananara-Nord National Park, Marojejy National Park , Marotandrano Special Reserve, Forêt de Vohidrazana , Zahamena Strict Nature Reserve and National Park</t>
  </si>
  <si>
    <t>Guadalcanal</t>
  </si>
  <si>
    <t>western slopes of Andes</t>
  </si>
  <si>
    <t>Great Bird Island and three outlying islands</t>
  </si>
  <si>
    <t>mountains of south central Ethiopia</t>
  </si>
  <si>
    <t>Sao Tome</t>
  </si>
  <si>
    <t>Western Madagascar</t>
  </si>
  <si>
    <t>Volcán de Miravalles</t>
  </si>
  <si>
    <t>Serranía de San Lucas; Magdalena Valley</t>
  </si>
  <si>
    <t>Foya mountains (Irian Jaya)</t>
  </si>
  <si>
    <t>Pilon Lajas Biosphere Reserve; Altamachi, Ayopaya Province, in Cochabamba Department</t>
  </si>
  <si>
    <t>Llamaquizú on the western slope of the Cordillera Yanachaga-Chemillén, Oxapampa Province, Pasco Region</t>
  </si>
  <si>
    <t>Two specimens, collected at St. David Parish and St. Andrew Parish, Grenada in 1968. These sites are less than 20 km apart. Rediscovered in 2010 on the slopes above Chatham Bay on Union Island, St. Vincent and the Grenadines</t>
  </si>
  <si>
    <t>Monogaga</t>
  </si>
  <si>
    <t>Pangnamdim</t>
  </si>
  <si>
    <t>southern China, northern Viet Nam and northern Laos</t>
  </si>
  <si>
    <t>Type locality: “at Masoala Peninsula, Campsite 5 (Menamalona), Antalaha
Fivondronana, Antsiranana Faritany (Diégo Suarez Province), 15°22.87'S, 49°59.27'E, elevation 780 m.”</t>
  </si>
  <si>
    <t>Type locality: Tsararano Forest, Campsite 2 (Andatony Anivo), Andapa Fivondronana, Antsiranana Faritany (Diégo Suarez Province), 14°54.8'S, 49°42.6'E, elevation 650 m.</t>
  </si>
  <si>
    <t>Grand Cayemite</t>
  </si>
  <si>
    <t>Dent Island (Campbell Island)</t>
  </si>
  <si>
    <t>eastern slope of Volcán Reventador</t>
  </si>
  <si>
    <t>western slopes of the Cordillera Occidental</t>
  </si>
  <si>
    <t>Tandayapa</t>
  </si>
  <si>
    <t>Warrill View, west of Brisbane, in the Fassifern Valley, in southeastern Queensland</t>
  </si>
  <si>
    <t>north Argentina, south Paraguay, north-east Uruguay and Brazil, from Paraná state southwards</t>
  </si>
  <si>
    <t>northeast Bahia</t>
  </si>
  <si>
    <t>Mindo</t>
  </si>
  <si>
    <t>The smaller islands of the eastern portion of the Puerto Rican Bank, and historically from Vieques and Culebra (part of Puerto Rico), St. John (part of the US Virgin Islands), and Tortola (part of the British Virgin Islands).</t>
  </si>
  <si>
    <t>Monts Atachi-Bakka; Monte Galbao</t>
  </si>
  <si>
    <t>western Borneo; western Sarawak</t>
  </si>
  <si>
    <t>Brahmagiri Hills; Coorg</t>
  </si>
  <si>
    <t>Khao Chong Mountains</t>
  </si>
  <si>
    <t>Serra dos Órgãos, Rio de Janeiro State</t>
  </si>
  <si>
    <t>island of Pohnpei</t>
  </si>
  <si>
    <t>Luzon Island</t>
  </si>
  <si>
    <t>Eastern Highlands Province</t>
  </si>
  <si>
    <t>Hacienda El Potrero, near the city of Córdoba, west-central Veracruz,</t>
  </si>
  <si>
    <t>Llanos de Mojos</t>
  </si>
  <si>
    <t>southern Vietnam; eastern Cambodia</t>
  </si>
  <si>
    <t>Juan Fernández Archipelago</t>
  </si>
  <si>
    <t>Guadalupe Island, San Benito Islands, California islands</t>
  </si>
  <si>
    <t>Andes of Mérida State</t>
  </si>
  <si>
    <t>El Vivero, entre Páramo El Zumbador y Mesa del Aura</t>
  </si>
  <si>
    <t xml:space="preserve"> Páramo de Mucubají, Sierra de Santo Domingo</t>
  </si>
  <si>
    <t>Bailadores, in Mérida State</t>
  </si>
  <si>
    <t>Agua de Obispo, in the state of Trujillo</t>
  </si>
  <si>
    <t>El Morro, in the district of Libertador</t>
  </si>
  <si>
    <t>Kooitobos River in the northeast of Mount Elgon; Suam River</t>
  </si>
  <si>
    <t>Freetown Peninsula; Bumbuna; Yahoro; Sinikoro; Soyah</t>
  </si>
  <si>
    <t>Ngozi Crater in the Poroto Mountains</t>
  </si>
  <si>
    <t>western Chimanimani Mountains</t>
  </si>
  <si>
    <t>Valencia, San Sebastián Municipality; Río de La Plata and Maldonado, Carchi Province</t>
  </si>
  <si>
    <t>Volcán Galeras eastward to Laguna de la Cocha  in the Pasto Massif of the Andean Cordillera</t>
  </si>
  <si>
    <t>Sierra Nevada de Santa Marta</t>
  </si>
  <si>
    <t>Pacific versant of the Andes of Ecuador</t>
  </si>
  <si>
    <t>Cordillera Oriental in southern Ecuador</t>
  </si>
  <si>
    <t xml:space="preserve"> provinces of Morona-Santiago and Loja, in the south-eastern versant of the Cordillera Oriental, the Cordillera de Cutucú, and the Cordillera del Cóndor</t>
  </si>
  <si>
    <t>Las Orquideas National Park and from Murri in La Blanquita, both in Antioquia Department</t>
  </si>
  <si>
    <t>Bosque San Eusebio (La Carbonera) and Páramo El Tambor, in the state of Mérida</t>
  </si>
  <si>
    <t>Cerro Chirripó</t>
  </si>
  <si>
    <t>north of Department of Valle del Cauca (Serranía de los Paraguas) to southeastern of Department of Choco (Cerro Torrá)</t>
  </si>
  <si>
    <t>Pichincha; Imbabura; Carchi</t>
  </si>
  <si>
    <t>Cata; Cuyagua</t>
  </si>
  <si>
    <t>western versant of the Cordillera Azul, Huánuco Department</t>
  </si>
  <si>
    <t>southern part of Colmbian Andes</t>
  </si>
  <si>
    <t>Cordillera Carabaya on the Amazon versant of the Andes in the Regions of Puno and Cusco</t>
  </si>
  <si>
    <t>Cauca Department, on the western slope of the central Andes, Totoro-Malvasa</t>
  </si>
  <si>
    <t>Huamba</t>
  </si>
  <si>
    <t>La Costa and El Tambito</t>
  </si>
  <si>
    <t>Granjas del Padre Luna, Municipio de Alban, western slope of the Cordillera Oriental</t>
  </si>
  <si>
    <t>Paramillo National Park in Antioquia Department, on the northern slope of the western Andes</t>
  </si>
  <si>
    <t>La Victoria, Departamento Nariño</t>
  </si>
  <si>
    <t>Gallo Rumi and Guanujo</t>
  </si>
  <si>
    <t>Laguna de Guitara, Sumapaz National Park</t>
  </si>
  <si>
    <t>Cordillera Kutucú, in Morona-Santiago Province</t>
  </si>
  <si>
    <t>Andean Cordilleras</t>
  </si>
  <si>
    <t>southeast Cuchilla San Lorenzo;   La Serranía de Cebolletas; Guajira</t>
  </si>
  <si>
    <t>El Tambo and Playa de Oro</t>
  </si>
  <si>
    <t>Maldonado, Province of Carchi</t>
  </si>
  <si>
    <t>La Playa and Carpanta streams in Reserva Biológica Carpanta</t>
  </si>
  <si>
    <t>north-western versant of Andes of Ecuador</t>
  </si>
  <si>
    <t>eastern slope of the eastern Andes, Meta Department: Villavicencio, Vereda Portachuelo, Acacias</t>
  </si>
  <si>
    <t>Santuario de Fauna y Flora Guanentá Alto Río Fonce, río Cañaverales; Virolin Charala, río Guillermo and Bogotacito, Gambita (Santander)</t>
  </si>
  <si>
    <t>Páramo de Mucubají</t>
  </si>
  <si>
    <t>Cordillera Oriental of Colombia in Parque Nacional Chingaza</t>
  </si>
  <si>
    <t>Parque Nacional Natural Sierra Nevada de Santa Marta; La Serranía de Cebolletas; Nabusimake; Rio Ranchería watershed</t>
  </si>
  <si>
    <t>Alto de Caicedo, in Antioquia Department</t>
  </si>
  <si>
    <t>Río Chipla; Azuay Basin</t>
  </si>
  <si>
    <t>La Alegría-Sibundoy</t>
  </si>
  <si>
    <t>Mérida, in Mérida State, in the Cordillera de Mérida in the Venezuelan Andes</t>
  </si>
  <si>
    <t>Cordillera de Tarros; Cordillera Central of the Andes; Cordillera Oriental of the Andes</t>
  </si>
  <si>
    <t>Tungurahua and Pastaza provinces</t>
  </si>
  <si>
    <t>Department of Nariño; Imbabura provinces</t>
  </si>
  <si>
    <t>San Isidro in Municipio de Gachalá</t>
  </si>
  <si>
    <t>northern Peruvian Andes near the surroundings of Celendín, Abra Comulica, San Miguel de Pallaques, and in the Province of Hualgayoc, all in the Department of Cajamarca</t>
  </si>
  <si>
    <t>Cordillera Oriental of the Andes in Ecuador, Provinces of Napo and Chimborazo</t>
  </si>
  <si>
    <t>Los Picachos National Park</t>
  </si>
  <si>
    <t>Alto Pance (Corea), municipality of Cali, Valle del Cauca Department on the eastern slope of the Cordillera Occidental</t>
  </si>
  <si>
    <t>Piñango, Mérida State</t>
  </si>
  <si>
    <t>eastern slopes of the Ecuadorian Andes</t>
  </si>
  <si>
    <t>Provincias Loja and Zamora Chinchipe, in the southern Cordillera Oriental of Ecuador; Cordillera de Huancabamba, Región Piura, in northern Peru</t>
  </si>
  <si>
    <t>northern section of the Río Huallaga basin</t>
  </si>
  <si>
    <t>Risaralda, Quindio and Caldas Departments</t>
  </si>
  <si>
    <t>eastern versant of the Cordillera Azul in the Department of Ucayali</t>
  </si>
  <si>
    <t>northeastern versant of the Cordillera Occidental</t>
  </si>
  <si>
    <t>Upper Amazon Basin of San Martín</t>
  </si>
  <si>
    <t>Serrania Las Baldias; Belmira</t>
  </si>
  <si>
    <t>central Andes of Colombia, from Cauca, Huila, and Tolima Departments</t>
  </si>
  <si>
    <t>eastern slope of the isolated mountain range of the Serrania de Sira (Cerros del Sira), Huánuco Region</t>
  </si>
  <si>
    <t>Mesopotamia</t>
  </si>
  <si>
    <t>Paramito de San Francisco</t>
  </si>
  <si>
    <t>Colombian Andes: Alto San Miguel and Aguadita, Municipios de Sibaté, and Fusagasuga, Cundinamarca Department</t>
  </si>
  <si>
    <t>Páramo de Tamá</t>
  </si>
  <si>
    <t>volcanic caldera of El Valle de Antón and Cerro Campana</t>
  </si>
  <si>
    <t>Toranmal Forest (Nandurbar District, Maharashtra); Taloda Forest (Nandurbar District, Maharashtra); Melghat Tiger Reserve (Amravati District, Maharashtra); Khaknar Forest (Burhanpur District, Madhya Pradesh); Piplod Forests and East and West Kalibhit Forests (Khandwa District, Madhya Pradesh); Yawal Wildlife Sanctuary (Jalgaon District, Maharashtra); Tansa Wildlife Sanctuary (Palghar District, Maharashtra); Purna Wildlife Sanctuary (Dang District, Gujarat); Betul District (Madhya Pradesh); Navsari and Valsad Districts (Gujarat) and Nashik District (Maharashtra)</t>
  </si>
  <si>
    <t>San Pedro de los Milagros</t>
  </si>
  <si>
    <t>Azuay; Loja</t>
  </si>
  <si>
    <t>North Cordillera Vilcabamba, east-central Cuzco</t>
  </si>
  <si>
    <t>Sonsón in the Cordillera Central, in the department of Antioquia</t>
  </si>
  <si>
    <t>Rediscovered along the lower Anchicayá River, on the old road between Cali and Buenaventura (03º44'N, 76º58'W), department of Valle del Cauca, Pacific lowlands of Colombia</t>
  </si>
  <si>
    <t>Pacific lowlands from central western Ecuador to northwestern Peru</t>
  </si>
  <si>
    <t>Albany</t>
  </si>
  <si>
    <t>Owen Stanley Range</t>
  </si>
  <si>
    <t>Rossel Island; Sudest Island</t>
  </si>
  <si>
    <t>Lake Alaotra</t>
  </si>
  <si>
    <t>Type locality: ‘‘West Africa’’ (actually near Mokwa, Nigeria)</t>
  </si>
  <si>
    <t>SW-Colombia, NE-Ecuador</t>
  </si>
  <si>
    <t>Pacific slope of the West Andes</t>
  </si>
  <si>
    <t>western Colombia</t>
  </si>
  <si>
    <t>Busuanga; Culion; Palawan Islands</t>
  </si>
  <si>
    <t>central and western Kalimantan</t>
  </si>
  <si>
    <t xml:space="preserve">Orissa. Two locations; the type locality of Barkuda Island in Chilka Lake, Ganjam District, and the adjacent Nandan Kanan Biological Park, Cuttack District </t>
  </si>
  <si>
    <t>Namdapha National Park</t>
  </si>
  <si>
    <t>Barro Branco; Linhares</t>
  </si>
  <si>
    <t>Serra da Bocaina</t>
  </si>
  <si>
    <t>Rubião Júnior</t>
  </si>
  <si>
    <t>Marumbi</t>
  </si>
  <si>
    <t>Albán and Sasaima" in the Cordillera Oriental</t>
  </si>
  <si>
    <t>Tsiafajavona Mountain</t>
  </si>
  <si>
    <t>Cambodia, southern Lao PDR, southeast Thailand, and western Viet Nam</t>
  </si>
  <si>
    <t>Serra da Cantareira</t>
  </si>
  <si>
    <t>Mololo Island</t>
  </si>
  <si>
    <t>Tablas Island</t>
  </si>
  <si>
    <t xml:space="preserve">Luzon Island. Philippines, Nueva Vizcaya Province
in the north central region </t>
  </si>
  <si>
    <t>Luzon</t>
  </si>
  <si>
    <t>Lubang Island</t>
  </si>
  <si>
    <t>Bubuan Island, Sulu Archipelago</t>
  </si>
  <si>
    <t>northern highlands Madagascar</t>
  </si>
  <si>
    <t>mountains of Lepanto (Luzon)</t>
  </si>
  <si>
    <t>Sierra de los Cuchumatanes; Yalambojoch; San José Maxbal; San Francisco Jimbal</t>
  </si>
  <si>
    <t>Garo Hills, Meghalaya</t>
  </si>
  <si>
    <t>Western Cape, Northern Cape Province</t>
  </si>
  <si>
    <t>Amazon lowlands (Peru); western Brazil</t>
  </si>
  <si>
    <t>Apaporis River—a 700-mile river that stretches from central Colombia to the Brazilian border</t>
  </si>
  <si>
    <t>Giohar</t>
  </si>
  <si>
    <t>west coast of the South Island, Banks Peninsula, Stewart Island and offshore islets</t>
  </si>
  <si>
    <t>Itombwe and Kabobo highlands</t>
  </si>
  <si>
    <t>Sumatra</t>
  </si>
  <si>
    <t>north of Rio de Janeiro city</t>
  </si>
  <si>
    <t>Sierra Madre Occidental</t>
  </si>
  <si>
    <t>south-east U.S.A.; Cuba</t>
  </si>
  <si>
    <t>Sierra Nevada de Santa Marta mountains, north-east Colombia</t>
  </si>
  <si>
    <t>central Andes</t>
  </si>
  <si>
    <t>northern central Andes</t>
  </si>
  <si>
    <t>Susúa-Maricao; Guayanilla-Peñuelas; Guánica-Bermeja</t>
  </si>
  <si>
    <t>Malenge, in the Itombwe Mountains of the eastern Democratic Republic of Congo</t>
  </si>
  <si>
    <t>Nechisar Plains</t>
  </si>
  <si>
    <t>Shuklaphanta National Park; Bardia National Park; Chitwan National Park; Jaldapara National Park; Manas National Park; Royal Manas National Park</t>
  </si>
  <si>
    <t>Rwanda; Burundi; eastern Democratic Republic of Congo</t>
  </si>
  <si>
    <t>Pulau Sukur</t>
  </si>
  <si>
    <t>Mt. Data, Benguet Province, Luzon</t>
  </si>
  <si>
    <t>Alagoas, Paraíba, Pernambuco, Rio Grande do Norte</t>
  </si>
  <si>
    <t>San Cristobal Province</t>
  </si>
  <si>
    <t>Bascobel, St. Mary</t>
  </si>
  <si>
    <t>Bluefields, near to the Black River Morass</t>
  </si>
  <si>
    <t>Goias</t>
  </si>
  <si>
    <t>Cordilleras of Colombia, south to the north-western Andean slopes of Ecuador in Carchi and Pichincha Provinces</t>
  </si>
  <si>
    <t>Amazonian slopes of the Andes in Río Salado, Río Azuela and 16 km from Santa Rosa in Napo and Sucumbíos Provinces</t>
  </si>
  <si>
    <t>southern Nigeria</t>
  </si>
  <si>
    <t>Southwest China; Southeast Tibet; Bhutan</t>
  </si>
  <si>
    <t>Daito Islands</t>
  </si>
  <si>
    <t>northern Argentina</t>
  </si>
  <si>
    <t>near Fez</t>
  </si>
  <si>
    <t>Betsako</t>
  </si>
  <si>
    <t>islands of Viti Levu, Vanua Levu, Taveuni and Ovalau</t>
  </si>
  <si>
    <t>Buru</t>
  </si>
  <si>
    <t>Ranomafana, Marojejy, Tsinjoarivo</t>
  </si>
  <si>
    <t>Fernandina (Narborough Island), Galápagos Islands, Ecuador</t>
  </si>
  <si>
    <t>Sapiranga Reserve</t>
  </si>
  <si>
    <t>foothills of Andes</t>
  </si>
  <si>
    <t>Mpwapwa, Ugogo</t>
  </si>
  <si>
    <t>West Bengal; Assam; Chittagong; Rangamati Hill-district</t>
  </si>
  <si>
    <t>Tlapacoyan, Veracruz</t>
  </si>
  <si>
    <t>Gouna, Northern Cape</t>
  </si>
  <si>
    <t>north-east Angola; south-eastern Congo</t>
  </si>
  <si>
    <t>north-west Venezuela; north Colombia</t>
  </si>
  <si>
    <t>Amazonas; Rondônia; Mato Grosso</t>
  </si>
  <si>
    <t>Nendo</t>
  </si>
  <si>
    <t>Manu´a; Ofu; Olosega</t>
  </si>
  <si>
    <t>Andamans, Narcondam Island</t>
  </si>
  <si>
    <t>Nias Island</t>
  </si>
  <si>
    <t>Simeulue Island</t>
  </si>
  <si>
    <t>Pagai Island</t>
  </si>
  <si>
    <t>Siantan Island</t>
  </si>
  <si>
    <t>Páramo de Frontino; Farallones de Citará; Jardín; Tatamá Natural National Park</t>
  </si>
  <si>
    <t>Simeulue; Mentawi Islands; Riau; Lingga archipelagos; Sarawak; Kalimantan</t>
  </si>
  <si>
    <t>Minas Gerais</t>
  </si>
  <si>
    <t>Borneo, Sarawak</t>
  </si>
  <si>
    <t>Goias; Mato Grosso; Pará</t>
  </si>
  <si>
    <t xml:space="preserve">Togo-Volta Highlands; </t>
  </si>
  <si>
    <t>Chuquisaca, Cochabamba, Santa Cruz, and Potosí</t>
  </si>
  <si>
    <t>Isla de Margarita</t>
  </si>
  <si>
    <t>Cebu</t>
  </si>
  <si>
    <t>Île Art, in the Îles Belep group more than 40 km north-west of Grande Terre</t>
  </si>
  <si>
    <t>Province Sud. Grande Terre and Ile des Pins.</t>
  </si>
  <si>
    <t>Peleng</t>
  </si>
  <si>
    <t>Dinagat Island; Loreto Municipality</t>
  </si>
  <si>
    <t>Ilin island</t>
  </si>
  <si>
    <t>Sierra de las Minas</t>
  </si>
  <si>
    <t>Atlantic slopes of the northern and central portions of the Costa Rican cordilleras</t>
  </si>
  <si>
    <t>extreme south-western Pacific slope of Costa Rica and adjacent western Panama</t>
  </si>
  <si>
    <t>Quebrada de Oro in the Río Viejo, south-east of La Ceiba, Department of Atlantida</t>
  </si>
  <si>
    <t>Cerro Bufalo in Cordillera Nombre de Dios on the Atlantic slope south of La Ceiba</t>
  </si>
  <si>
    <t>Sierra de Agalta, Olancho</t>
  </si>
  <si>
    <t>Quebrada de Oro in Parque Nacional Pico Bonito and Cerro Calentura in Parque Nacional Capiro y Calentura</t>
  </si>
  <si>
    <t>Meseta Central, Oriental and Occidental, on the Pacific slopes of the volcanoes Poás and Barva, on the Atlantic slopes of the volcanoes Irazú, Turrialba, and on the slopes of the Cordillera de Talamanca</t>
  </si>
  <si>
    <t>southern Cordillera de Talamanca of Costa Rica and western Panama</t>
  </si>
  <si>
    <t xml:space="preserve"> lower Santa Ana Canyon on the Atlantic slope near San Pedro Sula, Cortés</t>
  </si>
  <si>
    <t>mountains of Omoa; mountains of Espiritu Santo; Parque Nacional Cusuco</t>
  </si>
  <si>
    <t>Atlantic slopes of south-eastern Costa Rica and north-western Panama</t>
  </si>
  <si>
    <t>Quebrada El Pinol (Parque Nacional La Muralla) and Río de Enmedio (Montaña El Armado)</t>
  </si>
  <si>
    <t>Puntarenas Province, Cantón Coto Brus, Zona Protectora Las Tablas, Finca Jaguar on the Río Coton</t>
  </si>
  <si>
    <t>western and central cordilleras of Panama</t>
  </si>
  <si>
    <t>southern slopes of the Cordillera Talamanca-Barú of Costa Rica and western Panama</t>
  </si>
  <si>
    <t>west and central portion of the Cordillera Nombre de Dios</t>
  </si>
  <si>
    <t>Sierra de Santa Cruz, Izabal</t>
  </si>
  <si>
    <t>Pará; Maranhão</t>
  </si>
  <si>
    <t xml:space="preserve">Shoa province; Awash National Park; </t>
  </si>
  <si>
    <t>central Annam</t>
  </si>
  <si>
    <t>South Adaman Island</t>
  </si>
  <si>
    <t>(Oman:Dhofar, Khadrafi), (Yemen: Hawf)</t>
  </si>
  <si>
    <t>Western Plateau of Ethiopia</t>
  </si>
  <si>
    <t>Cameroon mountains</t>
  </si>
  <si>
    <t>Adiopodoume; Banco National Park</t>
  </si>
  <si>
    <t>Alto Macae, Nova Friburgo</t>
  </si>
  <si>
    <t>Parque Nacional do Itatiaia; Serra da Bocaina</t>
  </si>
  <si>
    <t>Moçambique Island</t>
  </si>
  <si>
    <t xml:space="preserve">Northern Territory. Type locality: Mount Borradaile, Arnhem Land, Northern Territory, Australia, 12°03’07”S 132°53’17”E.  </t>
  </si>
  <si>
    <t>Port Nolloth, Northern Cape Province</t>
  </si>
  <si>
    <t>Western Panama</t>
  </si>
  <si>
    <t>Veracruz</t>
  </si>
  <si>
    <t xml:space="preserve">SW Queensland. Type locality: Oorida area, Diamantina Lakes, Queensland (23°46’S 141°08’E)  </t>
  </si>
  <si>
    <t>Diamantina Lakes area of southwestern Queensland</t>
  </si>
  <si>
    <t xml:space="preserve">Western Australia. Type locality: 16 km S of Hamelin HS, Western Australia, in 26°34'S, 114° 14’ E.  </t>
  </si>
  <si>
    <t>The precise geographic origin of C. yunnanensis remains subject of speculation, with northwestern Yunnan and adjacent Sichuan, northeastern Yunnan close to the Myanmar border, southern Yunnan, and northern Laos having been suggested</t>
  </si>
  <si>
    <t>Machu Picchu</t>
  </si>
  <si>
    <t>Serra do Mar</t>
  </si>
  <si>
    <t>Serra dos Órgãos and Serra da Mantiqueira</t>
  </si>
  <si>
    <t>Serra da Bocaina (part of the Serra do Mar) and Itatiaia (in the Serra da Mantiqueira)</t>
  </si>
  <si>
    <t>Serra dos Órgãos</t>
  </si>
  <si>
    <t>Serra Geral</t>
  </si>
  <si>
    <t>Hellshire Hills</t>
  </si>
  <si>
    <t>Eastern Nigeria, described as "Okoloma Village near Port Harcourt"</t>
  </si>
  <si>
    <t>Jos Plateau, Kigom Plateau</t>
  </si>
  <si>
    <t>N Nigeria (vicinity of Takwashara, near Abuja). Type locality: ‘‘in the vicinity of Takwashara, near Abuja (8°52’N, 7°27’E) in Northern Nigeria.’’</t>
  </si>
  <si>
    <t>Yapoma</t>
  </si>
  <si>
    <t>Wenchi, about 60 mi north and slightly east of Kumasi</t>
  </si>
  <si>
    <t>Kunming Lake</t>
  </si>
  <si>
    <t>Tuntungan and Delitua in the lowlands of northern Sumatra</t>
  </si>
  <si>
    <t>Sulawesi</t>
  </si>
  <si>
    <t>Hon Son Island</t>
  </si>
  <si>
    <t>Eastern Ghats (Jeypore Hills in Orissa and neighbouring Andhra Pradesh)</t>
  </si>
  <si>
    <t xml:space="preserve">Western Australia: East Montalivet Island. Type locality: Australia, Western Australia, Kimberley region, East Montalivet Island (14°16’S, 125°18’E),  </t>
  </si>
  <si>
    <t>Surin Islands</t>
  </si>
  <si>
    <t>Fergusson Island</t>
  </si>
  <si>
    <t>Wondiwoi Peninsula, West Papua</t>
  </si>
  <si>
    <t>Chitau</t>
  </si>
  <si>
    <t>Department of Cundinamarca</t>
  </si>
  <si>
    <t>Salvador; Almenara; Arataca</t>
  </si>
  <si>
    <t>Cerro Socopó</t>
  </si>
  <si>
    <t>Domingos Martins; Santa Teresa</t>
  </si>
  <si>
    <t>(Borneo: Sabah, east Malaysia). Type locality: highlands of Mendolong, Sipitang District, Sabah, Eastern Malaysia (Borneo).</t>
  </si>
  <si>
    <t>Con Son, Hon Ba and Hon Bay Canh Islands</t>
  </si>
  <si>
    <t>Mentawai Archipelago, Pulau Simeuleu</t>
  </si>
  <si>
    <t>Île Baaba</t>
  </si>
  <si>
    <t>Province Nord, Sommet Poum</t>
  </si>
  <si>
    <t>Province Nord, Kaala massif</t>
  </si>
  <si>
    <t>Province Nord, Mt. Taom</t>
  </si>
  <si>
    <t>West Andes</t>
  </si>
  <si>
    <t>Darussalam (Brunei); Kalimantan (Indonesia); Sabah, Sarawak (Malaysia)</t>
  </si>
  <si>
    <t>north-western Baja California</t>
  </si>
  <si>
    <t>San José Island</t>
  </si>
  <si>
    <t>Western Australia. Type locality: Crystal Creek, in 14° 30’ S, 125° 47’ E, W. A.</t>
  </si>
  <si>
    <t>Cebu Island, Negros Islands</t>
  </si>
  <si>
    <t>Biaro Island (Sangihe Islands)</t>
  </si>
  <si>
    <t>Tahulandang Island (Sangihe Islands)</t>
  </si>
  <si>
    <t>Baja Verapaz and southern Alta Verapaz</t>
  </si>
  <si>
    <t>Lubuk Selasi on Sumatra</t>
  </si>
  <si>
    <t>Weh Island</t>
  </si>
  <si>
    <t>Andes</t>
  </si>
  <si>
    <t>northern slopes of the Sierra de Juárez</t>
  </si>
  <si>
    <t>mountains in the immediate vicinity of the town of El Valle de Antón, in both Coclé and Panama provinces</t>
  </si>
  <si>
    <t>Caribbean lowlands</t>
  </si>
  <si>
    <t>El Boquerón, in the Serrania de los Paraguas</t>
  </si>
  <si>
    <t>coastal Bahia</t>
  </si>
  <si>
    <t>Uganda,the northeastern Democratic Republic of the Congo and South Sudan</t>
  </si>
  <si>
    <t>northern coast Somalia</t>
  </si>
  <si>
    <t>Sierra Maestra</t>
  </si>
  <si>
    <t>Massif de la Selle</t>
  </si>
  <si>
    <t>interior uplands of Puerto Rico</t>
  </si>
  <si>
    <t>central limestone plateau</t>
  </si>
  <si>
    <t>Sierra de Cayey</t>
  </si>
  <si>
    <t>Central uplands</t>
  </si>
  <si>
    <t>eastern Puerto Rico; western mountains</t>
  </si>
  <si>
    <t>Northern Haiti, Massif du Nord</t>
  </si>
  <si>
    <t>Presquile du Nord Ouest</t>
  </si>
  <si>
    <t>Portland, St. Andrew, and St. Thomas parishes</t>
  </si>
  <si>
    <t>Interior uplands of the Cordillera Central in the Dominican Republic</t>
  </si>
  <si>
    <t>Cordillera Septentrional and Cordillera Central; Massif du Nord</t>
  </si>
  <si>
    <t>Cockpit Country of south-western Trelawny Parish</t>
  </si>
  <si>
    <t>Mary River in south-eastern Queensland</t>
  </si>
  <si>
    <t>Serra do Espinhaco</t>
  </si>
  <si>
    <t>Rio Manduriacu reserve and lowland, humid semi-deciduous forests of the Ecuadorian Chocó, in the south of Santo Domingo de los Tsachilas province</t>
  </si>
  <si>
    <t>Aneityum Island</t>
  </si>
  <si>
    <t>Viti Levu</t>
  </si>
  <si>
    <t>Futuna Island, an island formerly called Erronan</t>
  </si>
  <si>
    <t>Mare and Lifou islands, Loyalty Islands</t>
  </si>
  <si>
    <t>Rotuma Island</t>
  </si>
  <si>
    <t>Graciosa Bay, Santa Cruz Island</t>
  </si>
  <si>
    <t>Taumako Island (Duff Islands)</t>
  </si>
  <si>
    <t>Rarotonga</t>
  </si>
  <si>
    <t>Cape York</t>
  </si>
  <si>
    <t xml:space="preserve">Two specimens from near Koumac in the north of the island; rediscovered in
the southern Grande Terre, 265 km distant. </t>
  </si>
  <si>
    <t>Sumba Island</t>
  </si>
  <si>
    <t>Bale Mountains</t>
  </si>
  <si>
    <t>río Guaillabamba</t>
  </si>
  <si>
    <t>Munchique National Park; Cerro Charguayaco; Serrania del Pinche; El Planchón</t>
  </si>
  <si>
    <t>Pichincha;  Esmeraldas;  Imbabura</t>
  </si>
  <si>
    <t>Martinique and the satellite of Rocher du Diamant</t>
  </si>
  <si>
    <t>Saint Lucia and the offshore island Maria Major</t>
  </si>
  <si>
    <t>Ouémé delta; Niger delta</t>
  </si>
  <si>
    <t>Sula Island</t>
  </si>
  <si>
    <t>Diamer; southern Gilgit</t>
  </si>
  <si>
    <t>Khugairk Reserve Forest</t>
  </si>
  <si>
    <t>central Thailand</t>
  </si>
  <si>
    <t>San Marcos pool of the Balcones aquifer</t>
  </si>
  <si>
    <t>Sangihe</t>
  </si>
  <si>
    <t>eastern rainforest</t>
  </si>
  <si>
    <t>Type locality: Lambusango Reserve, Buton Island, Southeast Sulawesi, Indonesia, 5°12’59’’S, 122°52’10’’E, 400 m elevation.</t>
  </si>
  <si>
    <t>forest remnants between town of Santa Rosa and western foothills of the Cordillera del Cóndor; Pedro Ruiz</t>
  </si>
  <si>
    <t>Lompobatang massif of Sulawesi</t>
  </si>
  <si>
    <t>Type locality: collected at Masoala Peninsula, Campsite 5 (Menamalona),
Antalaha Fivondronana, Antsiranana Faritany (Diégo Suarez Province), 15°22.87'S, 49°59.27'E, elevation 780 m.</t>
  </si>
  <si>
    <t>Ilha Grande bay; Serra do Piloto; Angra dos Reis; Paraty</t>
  </si>
  <si>
    <t>Mercury islands; Little Barrier Island; Hauraki Gulf; Victoria; New South Wales</t>
  </si>
  <si>
    <t>Central Gabon</t>
  </si>
  <si>
    <t>Antema, Bembatuka Bay according to the original label [Bombetoka according to Brygoo (1971)], Western Madagascar.</t>
  </si>
  <si>
    <t>Luzon; Polillo</t>
  </si>
  <si>
    <t>Sulu archipelago</t>
  </si>
  <si>
    <t>Canary Islands. Two separate inaccessible cliffs 2 km apart, close to the Valle Gran Rey, in the west of the island of La Gomera in the Canary Islands</t>
  </si>
  <si>
    <t>mountains of north-west Yunnan and south-west Sichuan</t>
  </si>
  <si>
    <t>Jiangxi Province</t>
  </si>
  <si>
    <t>Pacific lowlands of north-western Ecuador and western Colombia</t>
  </si>
  <si>
    <t>western versant of the Cordillera Occidental</t>
  </si>
  <si>
    <t>Yungas Andean forests</t>
  </si>
  <si>
    <t>central Costa Rica; central Panama; eastern Panama; Pacific lowlands Colombia; western Ecuador</t>
  </si>
  <si>
    <t>Serra dos Órgãos; Serra do Mar;  Serra da Mantiqueira</t>
  </si>
  <si>
    <t>Pacific slopes of the Andes in northern Ecuador (Pichincha and Cotapaxi provinces) and western Colombia (Nariño, Cauca, Chocó, and Antioquia departments)</t>
  </si>
  <si>
    <t>Parque Nacional Amboró</t>
  </si>
  <si>
    <t>Dorle Village</t>
  </si>
  <si>
    <t>Guishan Island</t>
  </si>
  <si>
    <t>Niger Delta; Cross River</t>
  </si>
  <si>
    <t>Little Wax Cay; Warderick Wells Cay; East Plana Cay</t>
  </si>
  <si>
    <t>Western Ghats</t>
  </si>
  <si>
    <t>Northern Territory: Arnhem Land. Type locality: Yirrkala, Northern Territory, in 12°15' S, 136 52' E.</t>
  </si>
  <si>
    <t>Reserva Biológica de Saltinho</t>
  </si>
  <si>
    <t>Western Java</t>
  </si>
  <si>
    <t>Puerto Ayacucho, Amazonas</t>
  </si>
  <si>
    <t>Hacienda la Providencia</t>
  </si>
  <si>
    <t>Volcán Ruíz-Tolima massif of the Central Andes</t>
  </si>
  <si>
    <t>Central Victoria</t>
  </si>
  <si>
    <t xml:space="preserve">Type locality: 7 km NW of Rugno Well (± 4° N, 47 °E), about 80 km SE of El Bur on the road to El Dere, Mudugh Province, Somalia. </t>
  </si>
  <si>
    <t>west slope of Central Andes in Quindío, Risaralda &amp; Tolima</t>
  </si>
  <si>
    <t>Sumatra, Sidjungjung</t>
  </si>
  <si>
    <t>Central Borneo and Sarawak</t>
  </si>
  <si>
    <t>Sumatra, Lake Toba and its caldera</t>
  </si>
  <si>
    <t>Mizoram; Uttarakhand</t>
  </si>
  <si>
    <t>Annobon Island</t>
  </si>
  <si>
    <t>Gelib</t>
  </si>
  <si>
    <t>Fogo Island</t>
  </si>
  <si>
    <t>Northwest Province, Nser village, 6°50’30”N, 10°07’10”E, ca. 500 m elevation.</t>
  </si>
  <si>
    <t>Maui</t>
  </si>
  <si>
    <t>Kaua'i</t>
  </si>
  <si>
    <t>campina forest on east bank of Rio Negro; rio Içana; rio Apuaú; rio Cuieras</t>
  </si>
  <si>
    <t>south-east Brazil: Salto Piraí;  Brusque; RPPN Volta Velha near Itapoá; São Francisco do Sul municipality, Barra Velha municipality, Blumenau municipality, Piçarras/Itajuba (Piçarras municipality), Morro do Bau (Ilhota municipality), Sanepar bridge (São João river), and National Park Saint-Hilare/Langue</t>
  </si>
  <si>
    <t>Gwa town (Arakan state) in the south of Myanmar to Thanchi, Alikadam, and Nykhyangchori in southeastern Bangladesh</t>
  </si>
  <si>
    <t>Upper Assam</t>
  </si>
  <si>
    <t>Jijiga; Wajale</t>
  </si>
  <si>
    <t>central and western uplands; Gola Forest</t>
  </si>
  <si>
    <t>Peninsular Malaysia; Botanic Gardens Singapore; Sarawak; Sabah; Darussalam; Kalimantan</t>
  </si>
  <si>
    <t>Santa Isabel, Azuay Province</t>
  </si>
  <si>
    <t>Itatiaia Mountains</t>
  </si>
  <si>
    <t>Sao Paulo; extreme south-western Rio de Janeiro; extreme southern Minas Gerais</t>
  </si>
  <si>
    <t>Moravia de Chirripó; Guayacán de Siquirres; Alegría</t>
  </si>
  <si>
    <t>Guadalupe</t>
  </si>
  <si>
    <t>Bay of Bengal and adjacent coasts</t>
  </si>
  <si>
    <t>Southern Papua New Guinea</t>
  </si>
  <si>
    <t>La Salina, Casanare Department</t>
  </si>
  <si>
    <t>Central Cordilleras on Luzon</t>
  </si>
  <si>
    <t>Río Pomasani; Río Quelhuacota</t>
  </si>
  <si>
    <t>eastern slopes of the Bolivian Andes</t>
  </si>
  <si>
    <t>western slope of the Cordillera Oriental</t>
  </si>
  <si>
    <t>Nudo de Pasto area; Santa Bárbara on the Cordillera Oriental</t>
  </si>
  <si>
    <t>western slope of the Cordillera Occidental in Risaralda department, from the western slope of the Cordillera Central in Antioquia department, and from the northern part of the Cordillera Central in Quindío department</t>
  </si>
  <si>
    <t>Cordillera Oriental (Cordillera Real or Central); Mazán River</t>
  </si>
  <si>
    <t>Cordillera Oriental: La Cueva de las Moyas and the Páramo de Cruz Verde</t>
  </si>
  <si>
    <t>Maquipucuna, Pichincha Province</t>
  </si>
  <si>
    <t>Río Negro</t>
  </si>
  <si>
    <t>Fusagasuga</t>
  </si>
  <si>
    <t>area "between Pamir and Samarkand"</t>
  </si>
  <si>
    <t xml:space="preserve"> Ilhéus; Una</t>
  </si>
  <si>
    <t>Campo Grande da Serra</t>
  </si>
  <si>
    <t>Huancabamba</t>
  </si>
  <si>
    <t>Isla Clarión (Santa Rosa) (Revillagigedo Islands)</t>
  </si>
  <si>
    <t>West Papua Province</t>
  </si>
  <si>
    <t>Historically common island-wide</t>
  </si>
  <si>
    <t>Two widely-separated historical localities</t>
  </si>
  <si>
    <t>This species is known to occur only on Hispaniola and on the adjacent island of Île de la Tortue. On the mainland it is known only from a record from La Bastille, 10 miles east of Baraderes in Haiti.</t>
  </si>
  <si>
    <t>Aba, Uelle Region</t>
  </si>
  <si>
    <t>Lake Tanganyika coast</t>
  </si>
  <si>
    <t>West &amp; Central Java</t>
  </si>
  <si>
    <t>Cordillera de Talamanca of Costa Rica; Atlantic slope of Panama</t>
  </si>
  <si>
    <t>Pacific slope of Cerro Bollo</t>
  </si>
  <si>
    <t>Parque Internacional La Amistad</t>
  </si>
  <si>
    <t>Kempholey, Hassan</t>
  </si>
  <si>
    <t>Palawan</t>
  </si>
  <si>
    <t>Paraíba; Pernambuco; Alagoas; Bahia</t>
  </si>
  <si>
    <t>Boracéia</t>
  </si>
  <si>
    <t>southern Cordillera de Talamanca, on Cerro Pando on the Pacific slope in Costa Rica and the Atlantic versant in Panama, and on the Pacific slope in south-western Panama</t>
  </si>
  <si>
    <t>Tilarán; Central; Talamanca; western Panama</t>
  </si>
  <si>
    <t>El Pozo; Tierra y Libertad; Cerro Baúl</t>
  </si>
  <si>
    <t>Cerro Baul</t>
  </si>
  <si>
    <t>Wokha district</t>
  </si>
  <si>
    <t>Long Re</t>
  </si>
  <si>
    <t>Kuala Teku</t>
  </si>
  <si>
    <t>Eastern Tanzania</t>
  </si>
  <si>
    <t>Meghalaya; Arunachal Pradesh</t>
  </si>
  <si>
    <t>Cuanza Norte</t>
  </si>
  <si>
    <t>Borneo</t>
  </si>
  <si>
    <t>Principe</t>
  </si>
  <si>
    <t>Kerala; Tamil Nadu</t>
  </si>
  <si>
    <t>Hula Nature Reserve</t>
  </si>
  <si>
    <t>Kiandjo</t>
  </si>
  <si>
    <t>Aru Island; New Guinea</t>
  </si>
  <si>
    <t>Adele</t>
  </si>
  <si>
    <t xml:space="preserve">Haiti and on Ile-a-Cabrit </t>
  </si>
  <si>
    <t>Department de l'Artibonite, northwestern Haiti</t>
  </si>
  <si>
    <t>Atlantic forest</t>
  </si>
  <si>
    <t>Magdalena</t>
  </si>
  <si>
    <t>Espirito Santo Island</t>
  </si>
  <si>
    <t>Tuvalu</t>
  </si>
  <si>
    <t>rio Cururu; rio Jamanxim</t>
  </si>
  <si>
    <t>Montaña de Celaque and Sierra del Merendón</t>
  </si>
  <si>
    <t>Pernambuco</t>
  </si>
  <si>
    <t>Darai Plateau</t>
  </si>
  <si>
    <t>Dong Tam Ve, Cantral Annam</t>
  </si>
  <si>
    <t>Abong Mbang</t>
  </si>
  <si>
    <t>Mabali, Tumba Lake. Type locality: Marais Roeke, près de Mabali, lac Tumba, District de l’Equateur, Zaïre.</t>
  </si>
  <si>
    <t>Adamaoua Massif, Central-Northern Province</t>
  </si>
  <si>
    <t>Kilombero district, Uzungwa Mountains</t>
  </si>
  <si>
    <t xml:space="preserve">S Mozambique, Swaziland (Lebombo mountains). Type locality: Estatuane, Mozambique.  </t>
  </si>
  <si>
    <t xml:space="preserve">Between Muda and Lamego railway sidings, Pungwe Flats, Mozambique (19°22'S: 34°22'E).  </t>
  </si>
  <si>
    <t>Clermont in the central Brigalow Belt bioregion, Queensland</t>
  </si>
  <si>
    <t>Queensland. Type locality: 19. 7 km W of the junction of the Kennedy and Gulf Highways along the Gulf Highway, NE Qld.</t>
  </si>
  <si>
    <t xml:space="preserve">Western Australia. White coastal and near-coastal sands of the upper west coast from Gnaraloo, south to Cape Cuvier. Type locality: 1km S Gnaraloo, HS, WA [23°49'S 113°31'E]. </t>
  </si>
  <si>
    <t xml:space="preserve">Western Australia. Type locality: 25 km NNE Queen Victoria Spring, WA [30°14'S 123°41'E].  </t>
  </si>
  <si>
    <t xml:space="preserve">Western Australia, near Karratha. Type locality: on the Maitland River, 25 km SE Karratha HS, WA [ 21°01'S 116°48'E] </t>
  </si>
  <si>
    <t>St Lucia</t>
  </si>
  <si>
    <t>Yenigou Valley</t>
  </si>
  <si>
    <t>Nueva Moka, Department of Santa Cruz, eastern Bolivia</t>
  </si>
  <si>
    <t>Nihuil reservoir, San Rafael, Mendoza province</t>
  </si>
  <si>
    <t>Sepik Province.</t>
  </si>
  <si>
    <t>NE Irian Jaya. Type locality: Irian Jaya, Cyclops Mountains.</t>
  </si>
  <si>
    <t>Celebes, Sulawesi. Type locality: Boelawa-Gebirge, 1200 m [elevation], Celebes [now Huidu Matabulawa, in the Bone Mountains].</t>
  </si>
  <si>
    <t>Pulau Miang</t>
  </si>
  <si>
    <t>Sarawak, Borneo</t>
  </si>
  <si>
    <t>Type locality: Launch Camp, Setekwa River; now Southern Irian Jaya.</t>
  </si>
  <si>
    <t xml:space="preserve">NW Irian Jaya. Type locality: vicinity of Nabire, Cenderawasih Bay, elevation 3 m. </t>
  </si>
  <si>
    <t>Engano Island</t>
  </si>
  <si>
    <t>Camiguin Island</t>
  </si>
  <si>
    <t>Philippines (Mindanao), Indonesia (Celebes, Sulawesi)</t>
  </si>
  <si>
    <t xml:space="preserve">W Irian Jaya. Type locality: Irian Jaya, Vogelkop Peninsula, Ajamaroe.  </t>
  </si>
  <si>
    <t>Las Vegas Valley, Clark County</t>
  </si>
  <si>
    <t>Arizona; Nevada; Utah</t>
  </si>
  <si>
    <t>Huauchinango city and the adjacent Río Necaxa, Puebla</t>
  </si>
  <si>
    <t>Valley of Mexico at Xochimilco; Chalco; eastern state of México, central Mexico</t>
  </si>
  <si>
    <t>Monteverde; Reserva Bosque Nuboso Santa Elena; Reserva Biologica Alberto Manuel Brenes; Cordillera Volcánica Central; Chumacera; Pérez Zeledón; Parque Nacional Volcán Barú</t>
  </si>
  <si>
    <t>Alexandra Creek; Hilda Creek; Roaring Meg Cascades; Bluff Creek</t>
  </si>
  <si>
    <t>Wet Tropics from Douglas Creek near Cardwell to Alexandra Creek, Thornton Peak</t>
  </si>
  <si>
    <t>east of the Northern Tablelands</t>
  </si>
  <si>
    <t>Lantau; Lamma; Chek Lap Kok; Po Toi</t>
  </si>
  <si>
    <t>eastern slopes of the río Utcubamba valley</t>
  </si>
  <si>
    <t>Central Vietnam. Known historically from four provinces (Ha Tinh, Quang Binh, Quang Tri and Thua Thien Hue).</t>
  </si>
  <si>
    <t>Ujiji</t>
  </si>
  <si>
    <t>Borneo, Kalimantan</t>
  </si>
  <si>
    <t>Gyobyu, Taikkyi Township, Pegu (=Bago) District</t>
  </si>
  <si>
    <t xml:space="preserve">NE Queensland. Type locality: Donkey Springs, Bulleringa NP, (17° 35’ 12’’ S, 143° 48’ 46’’ E).  </t>
  </si>
  <si>
    <t>Murri, Northern Front Division, elevation 900m, Kenya.</t>
  </si>
  <si>
    <t>Mont Mandritsara</t>
  </si>
  <si>
    <t>Ambatomenaloha, 1600 m elevation, Masif de l’Itremo, 75 km W Ambositra</t>
  </si>
  <si>
    <t>W Malaysia (Borneo, Sabah, Sarawak), Indonesia (Sumatra)</t>
  </si>
  <si>
    <t>Sabah</t>
  </si>
  <si>
    <t>“Indragiri, Djapura”, Sumatra</t>
  </si>
  <si>
    <t>Jaggayapet, Andhra Pradesh</t>
  </si>
  <si>
    <t>Îlet à Cochons</t>
  </si>
  <si>
    <t>Grande Terre</t>
  </si>
  <si>
    <t>Basse-Terre</t>
  </si>
  <si>
    <t>The capital city of Santo Domingo</t>
  </si>
  <si>
    <t>Two specific named localities on the west coast of the island: St. Pierre and Fort-de-France. It is however likely occurred throughout the island, or at least the humid north, before the mongoose was introduced.</t>
  </si>
  <si>
    <t>west slope of East Andes</t>
  </si>
  <si>
    <t>New South Wales</t>
  </si>
  <si>
    <t>Nosy Be</t>
  </si>
  <si>
    <t>South Kalimantan</t>
  </si>
  <si>
    <t>Henri Pittier National Park</t>
  </si>
  <si>
    <t>Ankaratra Massif</t>
  </si>
  <si>
    <t>Great Corn Island</t>
  </si>
  <si>
    <t>Cuzco</t>
  </si>
  <si>
    <t>Alto da Serra and Boraceia</t>
  </si>
  <si>
    <t>Viti Levu; Vanua Levu</t>
  </si>
  <si>
    <t>Vanua Levu</t>
  </si>
  <si>
    <t>Vista Hermosa in the Sierra de Juárez</t>
  </si>
  <si>
    <t>Kalakad; Indira Ghandi National Park; Periyar Tiger Reserve</t>
  </si>
  <si>
    <t>Tabubil area; Boana</t>
  </si>
  <si>
    <t>Lomas de Atocongo</t>
  </si>
  <si>
    <t>Torres, Rio Grande do Sul State</t>
  </si>
  <si>
    <t>Rio Grande do Sul</t>
  </si>
  <si>
    <t>Pico do Selado, District of Monte Verde</t>
  </si>
  <si>
    <t>Seram island</t>
  </si>
  <si>
    <t>Teloeti Bay, southern coast of Seram island</t>
  </si>
  <si>
    <t>Bramble Cay</t>
  </si>
  <si>
    <t>Sungai Metallum in Bintulu District</t>
  </si>
  <si>
    <t>Fazenda Jueirana, near Una Biological Reserve, Bahia; Jequitinhonha valley, Minas Gerais</t>
  </si>
  <si>
    <t>Bud Bud (about 4°12’ N, 46° 28’ E), 70 km S of El Bur, central Somalia.</t>
  </si>
  <si>
    <t>Ciego de Avila</t>
  </si>
  <si>
    <t>Ciénega de Zapata</t>
  </si>
  <si>
    <t>Cayo Juan García</t>
  </si>
  <si>
    <t>Kadur; Bhadrea</t>
  </si>
  <si>
    <t>Parque Nacional de Brasilia</t>
  </si>
  <si>
    <t>Danum Valley Conservation Area</t>
  </si>
  <si>
    <t>Northeasterm Alps</t>
  </si>
  <si>
    <t>Naduvattom, Tamil Nadu</t>
  </si>
  <si>
    <t>Parambikulam forests, Cochin State</t>
  </si>
  <si>
    <t>Wattekole, Coorg [Mysore], S. India</t>
  </si>
  <si>
    <t>Samaná Peninsula</t>
  </si>
  <si>
    <t>Southern Haiti</t>
  </si>
  <si>
    <t>Afgoi</t>
  </si>
  <si>
    <t>Cupola Basin in the Nelson Lakes National Park and the Sabine Valley</t>
  </si>
  <si>
    <t>Westland, from Okarito Lagoon to Haast. Occurs in rainforest and possibly subalpine scrub.</t>
  </si>
  <si>
    <t>Boano</t>
  </si>
  <si>
    <t>Kofiau</t>
  </si>
  <si>
    <t>Itararé, state of São Paulo State, Brazil; “Misiones, alrededores”, Provincía Misiones, Argentina</t>
  </si>
  <si>
    <t xml:space="preserve">Type locality: ‘‘Bukena près Mulongo (Distr. Ht. Lomami)
[elevation 617 meters]’’, Democratic Republic of the Congo. </t>
  </si>
  <si>
    <t>‘‘Lukulu près de Kiambi’’</t>
  </si>
  <si>
    <t>Type locality: "Organ Pipes Pass, near the 'The Camel', Cathedral Peak Forest Reserve, Natal, South Africa, 28˚ 00'35" S, 29˚11'11" E; at ca. 2860 m above sea level."</t>
  </si>
  <si>
    <t>Western Sumatra</t>
  </si>
  <si>
    <t>Northern Lao PDR</t>
  </si>
  <si>
    <t>Tsushima Island</t>
  </si>
  <si>
    <t>Tatsienlu, Sichuan Province; Mt Taibai Zhouzhi county</t>
  </si>
  <si>
    <t>Chapa, Hoang Lien Son mountain range</t>
  </si>
  <si>
    <t>Maui; Lana'i;  Moloka'i</t>
  </si>
  <si>
    <t>Coahuila; Nuevo León;  Zacatecas</t>
  </si>
  <si>
    <t>Big South Cape Island</t>
  </si>
  <si>
    <t xml:space="preserve">Rossel Island. Louisiade Islands, Woodlark Island. Type locality: on ridge on S side of Mt. Rossel, Rossel Island, 11.35552° S, 154.22459° E, 720 m elevation, Milne Bay Province, Papua New Guinea.  </t>
  </si>
  <si>
    <t>Ancash (Pallasca), Cajamarca, and La Libertad (Santiago de Chuco and Otuzco)</t>
  </si>
  <si>
    <t>Type locality: Forêt Plate (600-700 m elevation), 21° 07’ S, 165° 07’ E</t>
  </si>
  <si>
    <t>Mont Aoupinié, elevations &gt; 900 m. Type locality: summit of Mt Aoupinié (1086 m elevation), New Caledonia, 21° 11’ S, 165° 16’ E.</t>
  </si>
  <si>
    <t xml:space="preserve">northwestern Thailand; northwestern Viet Nam; southern China; northeastern Lao PDR </t>
  </si>
  <si>
    <t>Mokokchung in Nagaland</t>
  </si>
  <si>
    <t>Western tip of Cuba</t>
  </si>
  <si>
    <t>Mkalazi Valley</t>
  </si>
  <si>
    <t>Espírito Santo</t>
  </si>
  <si>
    <t>eastern Madagascar</t>
  </si>
  <si>
    <t>northwestern Brazil</t>
  </si>
  <si>
    <t>Seram</t>
  </si>
  <si>
    <t>Fernandina Island (Galapagos archipelago)</t>
  </si>
  <si>
    <t>Santiago Island (Galapagos archipelago)</t>
  </si>
  <si>
    <t>Malagasy rainforest</t>
  </si>
  <si>
    <t>Little Abbai River, north western Ethiopia</t>
  </si>
  <si>
    <t>Mount Nimba region</t>
  </si>
  <si>
    <t>Pedra Branca islet off Tasmania</t>
  </si>
  <si>
    <t>Trung Khanh District; Jingxi County</t>
  </si>
  <si>
    <t>Refugio de Vida Silvestre Texíguat, Atlántida Department</t>
  </si>
  <si>
    <t>Strandveld of the Western Cape</t>
  </si>
  <si>
    <t>Argentina; Barbados; Brazil; Canada; Chile; Mexico; Paraguay; United States; Uruguay</t>
  </si>
  <si>
    <t>Amazon Basin</t>
  </si>
  <si>
    <t>island of Bangka</t>
  </si>
  <si>
    <t>Malaita; Makira</t>
  </si>
  <si>
    <t>Cerro Ingles</t>
  </si>
  <si>
    <t>eastern slopes of Bolivian Andes</t>
  </si>
  <si>
    <t>Kosñipata Valley</t>
  </si>
  <si>
    <t>Mocha Island</t>
  </si>
  <si>
    <t>northern Cordillera de Talamanca</t>
  </si>
  <si>
    <t>Isla Escudo de Veraguas in the Bocas del Toro Province</t>
  </si>
  <si>
    <t>northern end of the Cordillera de Talamanca</t>
  </si>
  <si>
    <t>Parque Nacional Pico Bonito in Atlántida Department</t>
  </si>
  <si>
    <t xml:space="preserve">Roncesvalles-Tolima; Jardin-Antioquia; </t>
  </si>
  <si>
    <t>South Island, possibly Hokitika</t>
  </si>
  <si>
    <t>South Island</t>
  </si>
  <si>
    <t>Sierra de Agalta National Park</t>
  </si>
  <si>
    <t>Queensland</t>
  </si>
  <si>
    <t>Abminga near the South Australian/Northern Territory Border. Further
records from the Coober Pedy area and a number from the Arkaringa Hills, between
Coober Pedy and Abminga.</t>
  </si>
  <si>
    <t>western Himalayas in Uttaranchal</t>
  </si>
  <si>
    <t>eastern and western versants of Cordillera Carabaya</t>
  </si>
  <si>
    <t>Cáceres</t>
  </si>
  <si>
    <t>Zongo Valley</t>
  </si>
  <si>
    <t>San Martin (east); Amazonas (southwest)</t>
  </si>
  <si>
    <t>southern China; northern Vietnam</t>
  </si>
  <si>
    <t>Utila Island</t>
  </si>
  <si>
    <t>coast of gulf of Maracaibo &amp; Darien</t>
  </si>
  <si>
    <t>south-central highlands and the flank of the eastern escarpment of Madagascar</t>
  </si>
  <si>
    <t>Península de Osa; Golfito area</t>
  </si>
  <si>
    <t>western Java</t>
  </si>
  <si>
    <t>Flores</t>
  </si>
  <si>
    <t>Anjouan</t>
  </si>
  <si>
    <t>Mahé</t>
  </si>
  <si>
    <t>Grand Comoro</t>
  </si>
  <si>
    <t>island of Siau</t>
  </si>
  <si>
    <t>mountains of Santa Marta region</t>
  </si>
  <si>
    <t>Southwest Queensland and adjacent South Australia into central South Australia</t>
  </si>
  <si>
    <t>Namibia, Oshikoto Region, Tsumeb District, Farm Uithoek</t>
  </si>
  <si>
    <t>Zhejiang Province; Fujian Province</t>
  </si>
  <si>
    <t>Ruwenzori Mountains</t>
  </si>
  <si>
    <t>Ngaouyanga</t>
  </si>
  <si>
    <t>Bugongo Ridge, Ruwenzori, Belgian Congo</t>
  </si>
  <si>
    <t>Talodi, Nuba-Mountain Province,angloägyptischer Sudan</t>
  </si>
  <si>
    <t>south Jalisco</t>
  </si>
  <si>
    <t>Bahia (Brazil), south through eastern Brazil to northern Argentina and eastern Paraguay</t>
  </si>
  <si>
    <t>Type locality: Baie de Sakalava, 12°16′24″ S, 49°23′33″ E, 11 m a.s.l., Forêt d’Orangea, Antsiranana Province, northern Madagascar.</t>
  </si>
  <si>
    <t>Type locality: Mahasoa forest (pitfall camp), 17.29769° S, 48.70199° E, 1032 m elevation, near Ambatodisakoana village, central eastern Madagascar.</t>
  </si>
  <si>
    <t>Type locality: collected at Antsahamanara, Manarikoba Forest, RNI de Tsaratanana, Marovato Fivondronana, Antsiranana Faritany (Diégo
Suarez Province), 14°02.55'S, 48°46.79'E, elevation about 1000 m.</t>
  </si>
  <si>
    <t>Type locality: collected at Tsararano Forest, Campsite 1 (Antsarahan'ny Tsararano), 14°54.4'S, 49°41.2'E, elevation 710 m.</t>
  </si>
  <si>
    <t>Type locality: north-eastern Madagascar, Makira Reserve, site locally named Angozongahy, 15°26′13.3′′ S, 49°07′07.0′′ E, 1,009 m elevation.</t>
  </si>
  <si>
    <t>Andohahela National Park: western slopes of the Andohahela massif</t>
  </si>
  <si>
    <t>Fitzgerald River National Park</t>
  </si>
  <si>
    <t>Bonito; Estación Ecológica de Bananal</t>
  </si>
  <si>
    <t>Alto do Itatiaia</t>
  </si>
  <si>
    <t>Campos do Jordao in the Serra de Mantiqueira</t>
  </si>
  <si>
    <t>Savai`i</t>
  </si>
  <si>
    <t>Makira</t>
  </si>
  <si>
    <t>hills to the west of Amani, in the East Usambara Mountains</t>
  </si>
  <si>
    <t>O`ahu</t>
  </si>
  <si>
    <t>Pegunungan Gauttier</t>
  </si>
  <si>
    <t>La Planada, Altaquer, in Nariño Department</t>
  </si>
  <si>
    <t>Panay Island</t>
  </si>
  <si>
    <t>north-western Dominican Republic</t>
  </si>
  <si>
    <t>southern coast of Puerto Rico</t>
  </si>
  <si>
    <t>Lambayeque; Cajamarca</t>
  </si>
  <si>
    <t>Manipur; Assam</t>
  </si>
  <si>
    <t>Mount Kenya</t>
  </si>
  <si>
    <t>Ángel de la Guarda Island</t>
  </si>
  <si>
    <t>south-east Puebla</t>
  </si>
  <si>
    <t xml:space="preserve">Kerala; Tamil Nadu; Karnataka (India); Central; North Central; Sabaragamuwa; Southern; Uva provinces (Sri Lanka) </t>
  </si>
  <si>
    <t>central western Australia</t>
  </si>
  <si>
    <t>Atlantic Forest in Minas Gerais; Rio de Janeiro; São Paulo states</t>
  </si>
  <si>
    <t>Telefomin and Tifalmin</t>
  </si>
  <si>
    <t>Cloudy Bay Forestry Management Area</t>
  </si>
  <si>
    <t>Type locality: Anja Reserve, 13 km south of Ambalavao 21°51'2.64'' S, 46°50'33.80'' E, 949 m elevation, Haute Matsiatra Region, Fianarantsoa province, southern central Madagascar.</t>
  </si>
  <si>
    <t>Lac Ampitabe (18°36’ S, 49°15’ E) near Andranokoditra, ca. 65 km south of Toamasina (= Tamatave), East Madagascar.</t>
  </si>
  <si>
    <t>the northeast, Cap Est on the Masoala peninsula</t>
  </si>
  <si>
    <t>Mount Ungaran, Central Java</t>
  </si>
  <si>
    <t>Upper Rotung in Arunachal Pradesh</t>
  </si>
  <si>
    <t>Abor Hills in the state of Arunachal Pradesh</t>
  </si>
  <si>
    <t>A small islet off Ile des Pins</t>
  </si>
  <si>
    <t>Itombwe Forest</t>
  </si>
  <si>
    <t>New Britain Island (Papua New Guinea); Coastline of eastern Australia; Biak (Indonesia)</t>
  </si>
  <si>
    <t>Ankasa Reserve</t>
  </si>
  <si>
    <t>Crater Lake</t>
  </si>
  <si>
    <t>Kilum-Ijim Forest, including the shores of Lake Oku, on Mount Oku</t>
  </si>
  <si>
    <t>(São Bento), Novo Horizonte, Lauro Muller in Santa Catarina State, and Serra de Araracuara, Guaratuba, in Parana State</t>
  </si>
  <si>
    <t>Cordillera Oriental in the puna of Maraynioc</t>
  </si>
  <si>
    <t>Culpepper Island</t>
  </si>
  <si>
    <t>coastal Bahia State</t>
  </si>
  <si>
    <t>Helvecia in Bahia state</t>
  </si>
  <si>
    <t>eastern Saint Catherine</t>
  </si>
  <si>
    <t>Várzea da Palma, near Pirapora</t>
  </si>
  <si>
    <t>swamps of northern Republic of Congo; riverine forests in south Congo</t>
  </si>
  <si>
    <t>Nzi-Bandama River system in south-eastern Côte d'Ivoire to south-western Ghana</t>
  </si>
  <si>
    <t>south-eastern side of Rio Jurua</t>
  </si>
  <si>
    <t>río Morona; Chicais; Tunigrama River</t>
  </si>
  <si>
    <t>Hispaniola</t>
  </si>
  <si>
    <t>Yunnan</t>
  </si>
  <si>
    <t>Negros; Masbate Island</t>
  </si>
  <si>
    <t>Meseta Central of Chiapas</t>
  </si>
  <si>
    <t>Bay Springs, Jasper County</t>
  </si>
  <si>
    <t xml:space="preserve"> Jemez Mountains</t>
  </si>
  <si>
    <t>Ituri Forest</t>
  </si>
  <si>
    <t>Delhi; northern Uttar Pradesh; Uttarakhand states; extreme western Nepal</t>
  </si>
  <si>
    <t>Parna dos Campos Amazônicos; Borba</t>
  </si>
  <si>
    <t>Samling Camp at Ravenscourt</t>
  </si>
  <si>
    <t>island of Ua Pou</t>
  </si>
  <si>
    <t>Mana Island; Kapiti Island; Cape Sanctuary; Tawharanui; Maungatautari Ecological Island; Rotoroa; Tiritiri Matangi; Motutapu</t>
  </si>
  <si>
    <t>Bald Island Nature Reserve</t>
  </si>
  <si>
    <t>Sumatra; Borneo; Malayan Peninsula</t>
  </si>
  <si>
    <t>Alto de Oso, on the western flank of the Cordillera Occidental</t>
  </si>
  <si>
    <t>Henri Pittier National Park, Aragua state</t>
  </si>
  <si>
    <t>Sonsón-Dorada and Argelia roads in Sonsón Municipality</t>
  </si>
  <si>
    <t>Parque Nacional Natural Munchique in Cauca Department</t>
  </si>
  <si>
    <t>lowlands and foothills of southwestern Colombia; northwestern Ecuador</t>
  </si>
  <si>
    <t>Valle del Cauca and Chocó Departments on the western flank of the Cordillera Occidental</t>
  </si>
  <si>
    <t>Valle del Cauca Department on the western flank of the Cordillera Occidental</t>
  </si>
  <si>
    <t>Río Calima in the Valle del Cauca Department on the western slopes of the Cordillera Occidental, Colombia</t>
  </si>
  <si>
    <t>Hacienda El Tambito, near Munchique National Park</t>
  </si>
  <si>
    <t>southern slope of Cerro Humo, Península de Paria</t>
  </si>
  <si>
    <t>El Tambo municipality, Department of Cauca</t>
  </si>
  <si>
    <t>Florencia Forest, Samaná municipality</t>
  </si>
  <si>
    <t>southern slopes of Cerro Humo in Paria peninsula</t>
  </si>
  <si>
    <t>La Empalada, in the municipality of Mistrató</t>
  </si>
  <si>
    <t>Pan de Azúcar, Medellín</t>
  </si>
  <si>
    <t>eastern slope of the Andes in northern Ecuador (Sucumbios and Napo provinces) and southern Colombia (Caquetá and Putumayo departments)</t>
  </si>
  <si>
    <t>carretera E in San José del Palmar on the western slopes of the Serranía de los Paraguas</t>
  </si>
  <si>
    <t>western slopes of the Cordillera Oriental</t>
  </si>
  <si>
    <t>Pico Periquito, Rancho Grande</t>
  </si>
  <si>
    <t>Florencia Forest, Samaná municipality in Caldas Department, in the Cordillera Central</t>
  </si>
  <si>
    <t>Serranía de los Paraguas</t>
  </si>
  <si>
    <t>Hanish al-Kabir Island</t>
  </si>
  <si>
    <t>Springfield Station in the Mt. Surprise area of northeastern Queensland</t>
  </si>
  <si>
    <t>Botucatu</t>
  </si>
  <si>
    <t>Didy; Andasibe; Ranomafana National Park; Andringitra National Park; Brickaville District; Vatomandry District; Ifanadiana District; Vondrozo District</t>
  </si>
  <si>
    <t>Lumbo</t>
  </si>
  <si>
    <t>Hacienda Los Venados and Caurimare creek</t>
  </si>
  <si>
    <t>Uluguru Mountains</t>
  </si>
  <si>
    <t>Puxiong</t>
  </si>
  <si>
    <t>Vanderlin, North, Centre, South-west in the Sir Edward Pellew group; Gulf hinterland</t>
  </si>
  <si>
    <t>Scattered localities on the Swan Coastal Plain in Western Australia, from Perth Airport northwards to near Pearce Royal Australian Air Force Base in the Bullsbrook locality</t>
  </si>
  <si>
    <t>Kandala</t>
  </si>
  <si>
    <t>Type locality: collected at Berara Forest, Sahamalaza Peninsula, Analalava Fivondronana, Mahajanga Faritany (Majunga Province), 14°18.55'S,
47°54.92'E, elevation c. 170 m.</t>
  </si>
  <si>
    <t>Nosy Be. Type locality: near Ambanoro, about 100 m elevation, 13°24’25’’ S, 48°18’11’’ E, Lokobe Reserve, Nosy Be Fivondronana, Antsiranana Province, Madagascar.</t>
  </si>
  <si>
    <t>New Ireland; Bismarck Sea; Solomon Islands</t>
  </si>
  <si>
    <t>Gau Island</t>
  </si>
  <si>
    <t>San Vicente Lachixío town in the Sierra Madre del Sur, Oaxaca</t>
  </si>
  <si>
    <t>Totontepec in central-eastern Oaxaca</t>
  </si>
  <si>
    <t>Región de Soconusco in southeastern Chiapas, Mexico; Volcán Chicabal in southwestern Guatemala</t>
  </si>
  <si>
    <t>Cerro Miramundo, in the highlands to the southwest of Jalapa</t>
  </si>
  <si>
    <t>Volcán Tajumulco (San Marcos Province), Volcán Chicabal (Quetzaltenango Province), and Volcán Agua (Sacatepequez Province)</t>
  </si>
  <si>
    <t>Sierra Madre del Sur</t>
  </si>
  <si>
    <t>southeast of Puerto del Gallo town, on the slopes of Cerro Teotepec</t>
  </si>
  <si>
    <t>Cerro San Felipe and Cerro San Luis in north central Oaxaca</t>
  </si>
  <si>
    <t>Maui (Hawaii)</t>
  </si>
  <si>
    <t>Peak Wilderness Sanctuary; Norton Bridge; Mussakele</t>
  </si>
  <si>
    <t>Peak Wilderness Nature Reserve</t>
  </si>
  <si>
    <t>O`ahu, Maui, Moloka`i, Lana`i, Kaua`i</t>
  </si>
  <si>
    <t>Bougainville (Papua New Guinea); Choiseul (Solomon Islands)</t>
  </si>
  <si>
    <t>Bougainville, Buka, Choiseul, Santa Isabel</t>
  </si>
  <si>
    <t>southern slopes of Mount Makarakomburu, Guadalcanal</t>
  </si>
  <si>
    <t>Nile Valley</t>
  </si>
  <si>
    <t>Chatham Island</t>
  </si>
  <si>
    <t>Aru Islands</t>
  </si>
  <si>
    <t>New Britain; New Ireland</t>
  </si>
  <si>
    <t>Nendö</t>
  </si>
  <si>
    <t>Mt Canlaon on the island of Negros</t>
  </si>
  <si>
    <t>Quebrada Sancapech, Finca San Francisco, in Huehuetenango Department</t>
  </si>
  <si>
    <t>southern Mindanao Island</t>
  </si>
  <si>
    <t>Papahag Island, Tawi-Tawi Island</t>
  </si>
  <si>
    <t>north-east Kalimantan; Sumatra; Batu Apoi National Park</t>
  </si>
  <si>
    <t>São Miguel</t>
  </si>
  <si>
    <t>Sinú Valley</t>
  </si>
  <si>
    <t>Kyaiktiyo Wildlife Sanctuary at Yetagon Myaung, along the western face of the Tenghyo Range, Mon State</t>
  </si>
  <si>
    <t>Specimens have been reported from a jungle stream in Klang, Selangor, from an area near Taiping, on the Malaysian Peninsula, and a potential, but questionable report from Singapore in the 1930s. More recently it has been found in the Sungai Singgor area of Temengor Forest Reserve, Hulu Perak on the Malay Peninsula. Also Nee Soon swamp forest, Singapore.</t>
  </si>
  <si>
    <t>Red River basin of Yunnan and Viet Nam, as well as the coastal plains of northern Viet Nam. The species is also known from the lower Yangtze lowlands of eastern China.</t>
  </si>
  <si>
    <t>Santa Cruz; Chubut; Magallanes</t>
  </si>
  <si>
    <t>Taveuni</t>
  </si>
  <si>
    <t>Mount Emei, in Sichuan Province</t>
  </si>
  <si>
    <t>Munnar</t>
  </si>
  <si>
    <t>Kapildhara Falls</t>
  </si>
  <si>
    <t>Vagaman; Vandiperiyar; Periyar Tiger Reserve</t>
  </si>
  <si>
    <t>Mount Giluwe; Kaijende Highlands</t>
  </si>
  <si>
    <t>Bengkulu, Sumatra</t>
  </si>
  <si>
    <t>Kerala; Karnataka</t>
  </si>
  <si>
    <t>Atlantic Forest in Espirtu Santo, Sao Paolo, Santa Catarina, Minas Gerais states, Rio de Janeiro state</t>
  </si>
  <si>
    <t>Loja Basin, an inter-Andean valley in Loja Province</t>
  </si>
  <si>
    <t>Cordillera Nombre de Dios along the Atlantic versant</t>
  </si>
  <si>
    <t>Amazonian versant of Andes</t>
  </si>
  <si>
    <t>Santa Rita Creek</t>
  </si>
  <si>
    <t>Zapallar (Valparaíso region) to Ramadillas (Bíobío region)</t>
  </si>
  <si>
    <t>Nyunwe National Park</t>
  </si>
  <si>
    <t>western Guinea</t>
  </si>
  <si>
    <t>Yunnan; Guizhou; Hunan provinces (China); Hoang Lien National Park of Vietnam</t>
  </si>
  <si>
    <t>northeastern Viet Nam east of Red River</t>
  </si>
  <si>
    <t>Tibet; Yunnan</t>
  </si>
  <si>
    <t>Eastern Ghats of Andhra Pradesh and extreme southern Madhya Pradesh</t>
  </si>
  <si>
    <t>high mountains of Malaita</t>
  </si>
  <si>
    <t>wetlands of India, Bangladesh and Myanmar, Nepal</t>
  </si>
  <si>
    <t>island of Seram</t>
  </si>
  <si>
    <t>southeastern Antioquia</t>
  </si>
  <si>
    <t>Cerro Pelón, Sierra de Juárez</t>
  </si>
  <si>
    <t>northwest Puebla and northeast Hidalgo</t>
  </si>
  <si>
    <t>Sierra de Juárez: Cerro Pelón and Cerro Humo Chico</t>
  </si>
  <si>
    <t>Atlantic slopes of the Sierra Madre Oriental in central Veracruz</t>
  </si>
  <si>
    <t>Sierra Mixes in northern Oaxaca</t>
  </si>
  <si>
    <t>northern slopes of Sierra de Juárez, northern Oaxaca</t>
  </si>
  <si>
    <t>west slope of the Cofre de Perote Mountain (Veracruz) and the Sierra Madre Oriental (Oaxaca and Veracruz)</t>
  </si>
  <si>
    <t>Analamazaotra; Andapa; Torotorofotsy Marsh; Anjozorobe; Ranomafana/Vohiparara; Andringitra National Park</t>
  </si>
  <si>
    <t>Peña Blanca, Queretaro</t>
  </si>
  <si>
    <t>Benguerua Island</t>
  </si>
  <si>
    <t>Bioko Island</t>
  </si>
  <si>
    <t>Great Nicobar Island</t>
  </si>
  <si>
    <t xml:space="preserve">Buoenloy Anhche district, Gi-Lai province, Vietnam (14° 20' N, 108° 36'E) 750 m elevation (only found at the type locality).  </t>
  </si>
  <si>
    <t>Dar es Salaam</t>
  </si>
  <si>
    <t>Lumbo, north Mozambique coast.</t>
  </si>
  <si>
    <t>Garze County, in north-western Sichuan province, and Jiangda, in eastern Xizang province</t>
  </si>
  <si>
    <t>Saut Tamanoir on the Fleuve Mana, c. 10 km above the confluence of the Rivière Cockioco</t>
  </si>
  <si>
    <t>Palawan island group in the western region of the archipelago. The species does not occur on Leyte Island as previously believed. It is presently known only from the northern regions of Palawan Island and on the island of Dumaran.</t>
  </si>
  <si>
    <t>Yungas of La Paz, Cochabamba, Santa Cruz; Puno</t>
  </si>
  <si>
    <t>north slope of the Sierra de Baoruco and between Oviedo &amp; Pedernales; between Arcahaie &amp; Montruis north of Port-au-Prince</t>
  </si>
  <si>
    <t xml:space="preserve"> north-west Queensland</t>
  </si>
  <si>
    <t>Northern Territory: West MacDonnell National Park; Westerm Australia: Pilbara, Murchinson, Northeastern Goldfields, Ashburton, Gibson Desert</t>
  </si>
  <si>
    <t>Eyre Peninsula: Hambidge Conservation Park, Ironstone Hill Conservation Park, Secret Rocks, Munyaroo Conservation Park and Pinkawillinie Conservation Park</t>
  </si>
  <si>
    <t>Oltenia; Muntenia</t>
  </si>
  <si>
    <t>Mishmi Hills</t>
  </si>
  <si>
    <t>Itabuna; Ilhéus; Linhares</t>
  </si>
  <si>
    <t>Massif de la Hotte</t>
  </si>
  <si>
    <t>Northern Haiti</t>
  </si>
  <si>
    <t>Tiburon Peninsula</t>
  </si>
  <si>
    <t>Kai Besar</t>
  </si>
  <si>
    <t xml:space="preserve">Imigabip and Wangbin. Type locality: Wangbin (4800 ft), northern part of western district of Papua New Guinea, -5.2518116° 141.2411924° (AGD66).  </t>
  </si>
  <si>
    <t xml:space="preserve">Bacan Island. Type locality: “Isola di Batcian” (or Batjan) [Bacan Island]. </t>
  </si>
  <si>
    <t>Gunung Tahan, 3000 ft</t>
  </si>
  <si>
    <t>India (Assam, Mizoram), China (S Xizang = Tibet)</t>
  </si>
  <si>
    <t xml:space="preserve">Doberai Peninsula. Type locality: Ajamaroe [= Ayamaru], Vogelkop [= Doberai Peninsula], [Maybrat Regency, West Papua Province, Indonesia  </t>
  </si>
  <si>
    <t xml:space="preserve">Bougainville Island. Type locality: “at Lake Loloru (elev. 4300 feet), Bougainville, Solomon Islands” </t>
  </si>
  <si>
    <t>Type locality: Tifalmin, West Sepik Province, Papua New Guinea (5° 07’ S, 141° 24’ E).</t>
  </si>
  <si>
    <t xml:space="preserve">Central highlandsof from 4400-7000 ft elevation. Type locality: Kundiawa (5200 ft), Chimbu District, Papua New Guinea.  </t>
  </si>
  <si>
    <t>Type locality: S. New Guinea (Lorentz river).</t>
  </si>
  <si>
    <t>Rossel Island</t>
  </si>
  <si>
    <t>Mimika River</t>
  </si>
  <si>
    <t>Mentawi Islands, Sipura</t>
  </si>
  <si>
    <t xml:space="preserve">Chimbu Province, Maibang, Tauta, Bismarck Archipelago. Type locality: Sattelberg on the Huon Peninsula. </t>
  </si>
  <si>
    <t>Papua New Guinea (Mimika River, Lorentz River), Indonesia (Seram, Irian Jaya). Type locality: “Mimika River”.</t>
  </si>
  <si>
    <t>Mount victoria, 2600 m elevation, Pakokku-Chin, Hills, Burma</t>
  </si>
  <si>
    <t>Sanana Island</t>
  </si>
  <si>
    <t>Komodo, Flores</t>
  </si>
  <si>
    <t>New Britain, Bismarck Archipelago. Type locality: “at Kunua, Bougainville, Solomon Islands”.</t>
  </si>
  <si>
    <t>Bougainville Island</t>
  </si>
  <si>
    <t>Quang Binh Province</t>
  </si>
  <si>
    <t>Tam Dao and Cuc Phuong National Park</t>
  </si>
  <si>
    <t>Anegada</t>
  </si>
  <si>
    <t>Jérémie</t>
  </si>
  <si>
    <t>Carrot Rock</t>
  </si>
  <si>
    <t>Green Cay</t>
  </si>
  <si>
    <t>St. Martin Island</t>
  </si>
  <si>
    <t>Mona Island</t>
  </si>
  <si>
    <t>St. Thomas and St. John.</t>
  </si>
  <si>
    <t>central Annam; central Laos</t>
  </si>
  <si>
    <t>Balzapamba, Provincia Bolivar</t>
  </si>
  <si>
    <t>Matsu Islands of Fujian; Jiushan Islands; Wuzhishan Islands of Zhejiangand Islands; South Jeolla Province</t>
  </si>
  <si>
    <t>Alto Río Cuevas, near Murri, in the municipality of Frontino</t>
  </si>
  <si>
    <t>Río Pitzara, Pichincha Province</t>
  </si>
  <si>
    <t>lower Pacific slopes of the Andes, from the provinces of Cotopaxi, Pichincha and Santo Domingo northwards to the province of Carchi</t>
  </si>
  <si>
    <t>Lendu Plateau</t>
  </si>
  <si>
    <t>Sierra Madre del Sur, near Omiltemi, in Guerrero</t>
  </si>
  <si>
    <t>rio Cotingo; rio Surumu; rio Tacutu; rio Uraricoera; upper rio Branco</t>
  </si>
  <si>
    <t>Primorye, Russia; Hokkaido, Japan; South Korea</t>
  </si>
  <si>
    <t>Barro Colorado Island in the Panama Canal, within the Caribbean lowlands of Panama</t>
  </si>
  <si>
    <t>Southern &amp; central Sulawesi</t>
  </si>
  <si>
    <t>eastern Cordillera (Cordillera de Apolobamba, Real, and Quimsa Cruz)</t>
  </si>
  <si>
    <t>north to Los Sosa River in Tucumán Province</t>
  </si>
  <si>
    <t>Abra de Zamora and from the eastern slopes of the Cordillera Oriental in the provinces of Loja and Zamora Chinchipe</t>
  </si>
  <si>
    <t>Cordillera de Colán</t>
  </si>
  <si>
    <t>Agallpampa, on road from Otuzco to Huamachuco, La Libertad Region</t>
  </si>
  <si>
    <t>Andean slopes of the Cordillera Oriental</t>
  </si>
  <si>
    <t>Choquetanga Chico, Inquisivi Province</t>
  </si>
  <si>
    <t>Carangas; Norcarangas</t>
  </si>
  <si>
    <t>Ollagüe in El Loa Province</t>
  </si>
  <si>
    <t>Río Sihuas</t>
  </si>
  <si>
    <t>valley of Tafí in Tucumán Province</t>
  </si>
  <si>
    <t>Río Kosñipata Valley in the Cordillera de Paucartambo</t>
  </si>
  <si>
    <t>eastern slope of the Abra Pardo de Miguel</t>
  </si>
  <si>
    <t>Ecuadorian Andes from the Cuenca Basin (in the Province of Azuay) north to Juan Benigno Vela (in the Province of Tungurahua)</t>
  </si>
  <si>
    <t>Murmuntani, Parinacota Province</t>
  </si>
  <si>
    <t>Serranía Siberia to Remates</t>
  </si>
  <si>
    <t>northern Peruvian Andes</t>
  </si>
  <si>
    <t>Cajanuma Mountains, Cordillera Oriental</t>
  </si>
  <si>
    <t>Biobío; Maule</t>
  </si>
  <si>
    <t xml:space="preserve">Type locality: Bomalang’ombe grasslands at 1880 m elevation (08° 11’ 36.7’’ S, 35° 51’ 52.7’’ E), Gendawaki valley, Kilolo District, Udzungwa Mountains, South East Tanzania, collected on 7 March 2002 by M. Menegon, S. Salvidio and R. Sindaco.  </t>
  </si>
  <si>
    <t>bank of the Orange (Gariep) River in the Northern Cape</t>
  </si>
  <si>
    <t>Nayarit; Jalisco; Colima</t>
  </si>
  <si>
    <t>río Lagarto in east Napo; La Selva on the north and south sides of the Río Napo</t>
  </si>
  <si>
    <t>northern &amp; eastern Cambodia; extreme southern Lao PDR; Yok Don National Park</t>
  </si>
  <si>
    <t>Atoyac, in the Sierra Madre del Sur de Guerrero</t>
  </si>
  <si>
    <t>south of Sola de Vega; San Vicente Lachixio</t>
  </si>
  <si>
    <t>Acultzingo, in central Veracruz</t>
  </si>
  <si>
    <t>Oaxaca</t>
  </si>
  <si>
    <t>Serra des Órgãos</t>
  </si>
  <si>
    <t>caño Capuana; Puerto Inírida</t>
  </si>
  <si>
    <t>western slope of east Andes</t>
  </si>
  <si>
    <t>Serra dos Órgãos; Serra do Tinguá; Serra das Araras; Nova Caledônia</t>
  </si>
  <si>
    <t>South Australia, this species' range presently extends from Peterborough south to Bagot Well. Historically the range extended south to Adelaide, from which it was lost in the 1950s</t>
  </si>
  <si>
    <t>south-central Colombia</t>
  </si>
  <si>
    <t>Rio Madeira; northern Mato Grosso</t>
  </si>
  <si>
    <t>Yanbaru area on Okinawa Island</t>
  </si>
  <si>
    <t>Bahia, Ceará, Pernambuco, Alagoas, Sergipe, Piauí, Maranhão (eastern portion), Mato Grosso (extreme central eastern portion), Goiás (extreme north), Minas Gerais (extreme north-west), Tocantins (eastern portion), Paraíba, and Rio Grande do Norte</t>
  </si>
  <si>
    <t>Cozumel Island</t>
  </si>
  <si>
    <t>Betafo, province de Betsileo</t>
  </si>
  <si>
    <t>Lolui Island, Lake Victoria</t>
  </si>
  <si>
    <t>Type locality: “dans les éboulis rocheux du Hosséré Ngang-Ha (coordonnées: 7,363°N, 13,991°E), à 1 800 m d'altitude”.</t>
  </si>
  <si>
    <t>Type locality: 0.5 km WSW of Lavenombato village, 23°33.5’S, 43°48.3’E, 10 m elevation, Toliara Fivondronana, Toliara Province [near the mouth of the Onilahy River], Madagascar.</t>
  </si>
  <si>
    <t>Ninh Binh; Nam Ha; Hoa Binh; Thanh Hoa</t>
  </si>
  <si>
    <t>Buka Island</t>
  </si>
  <si>
    <t>Siquirres</t>
  </si>
  <si>
    <t>Guarda la Vaca, Holguin Province</t>
  </si>
  <si>
    <t>Tanna</t>
  </si>
  <si>
    <t>Tuxtla Gutierrez</t>
  </si>
  <si>
    <t>Tumbalá</t>
  </si>
  <si>
    <t>Victoria - it made its home in the grasslands of what is now St Kilda and Kew, and on the islands in the Yarra River. It was last spotted 50 years ago in grasslands between Melbourne and Geelong, most of which have since been overtaken by development.</t>
  </si>
  <si>
    <t>Quimilo, Dept de Chamical</t>
  </si>
  <si>
    <t>Mocamedes district, Sao Nicolau. Type locality: Sao Nicolau, Moçamedes (= Namibe) district, Angola (1412 Ad).</t>
  </si>
  <si>
    <t>Plaine de Cul de Sa and adjacent mountain slopes</t>
  </si>
  <si>
    <t>Buru (and probably Seram) in South Maluku, and Yamdena and Larat in the Tanimbar group, Nusa Tenggara, Indonesia</t>
  </si>
  <si>
    <t>Perhentian Island</t>
  </si>
  <si>
    <t>Chengalam Village</t>
  </si>
  <si>
    <t>Bonaccord, in Thiruvanathapuram District, Kerala State, in the Western Ghats</t>
  </si>
  <si>
    <t>Udzungwa Mountains</t>
  </si>
  <si>
    <t>Owi Island</t>
  </si>
  <si>
    <t>Aola, Guadalcanal</t>
  </si>
  <si>
    <t>Babar Island</t>
  </si>
  <si>
    <t>Roti Island</t>
  </si>
  <si>
    <t>New Ireland (Island)</t>
  </si>
  <si>
    <t>Halmahera Island, Moluccan Islands</t>
  </si>
  <si>
    <t>Missouri, Arkansas, Kentucky, Alabama, South Carolina, Florida (USA); Cuba</t>
  </si>
  <si>
    <t>Kohu Dag, 20km east of Elmali, in southwestern Anatolia</t>
  </si>
  <si>
    <t>Western Ghats of southern India</t>
  </si>
  <si>
    <t>Type locality: Northwest Madagascar, Sofia region, commune rurale of Port Bergé II, 3 km from the village of Marosely, plateau of Bongolava (15°38’49.7’’S, 47°34’59’’E), 250 m elevation.</t>
  </si>
  <si>
    <t>Antsirasira</t>
  </si>
  <si>
    <t>Mounts Manengouba, Nlonako, Kupe and Nta Ali, and at Fotabong in western Cameroon, and on the mountains around Yaoundé (Kala and Mbam-Minkoum) in southern Cameroon</t>
  </si>
  <si>
    <t>northern Peru</t>
  </si>
  <si>
    <t>Ambodivahibe</t>
  </si>
  <si>
    <t>Berg Rara in the Cyclops Mountains in extreme northern Papua Province</t>
  </si>
  <si>
    <t>southern Philippines</t>
  </si>
  <si>
    <t>Tagula</t>
  </si>
  <si>
    <t>West MacDonnell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</si>
</sst>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b/>
      <sz val="9"/>
      <color theme="1"/>
      <name val="Helvetica Neue"/>
      <family val="2"/>
    </font>
    <font>
      <sz val="9"/>
      <color theme="1"/>
      <name val="Helvetica Neue"/>
      <family val="2"/>
    </font>
    <font>
      <i/>
      <sz val="9"/>
      <color theme="1"/>
      <name val="Helvetica Neue"/>
      <family val="2"/>
    </font>
    <font>
      <u/>
      <sz val="9"/>
      <color theme="1"/>
      <name val="Helvetica Neue"/>
      <family val="2"/>
    </font>
    <font>
      <sz val="11"/>
      <color theme="1"/>
      <name val="Calibri"/>
      <family val="2"/>
      <scheme val="minor"/>
    </font>
    <font>
      <sz val="9"/>
      <name val="Helvetica Neue"/>
      <family val="2"/>
    </font>
    <font>
      <i/>
      <sz val="9"/>
      <name val="Helvetica Neue"/>
      <family val="2"/>
    </font>
    <font>
      <sz val="11"/>
      <name val="Calibri"/>
      <family val="2"/>
      <scheme val="minor"/>
    </font>
    <font>
      <b/>
      <sz val="11"/>
      <color theme="1"/>
      <name val="Helvetica Neue"/>
      <family val="2"/>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2" fontId="2" fillId="0" borderId="0" xfId="0" applyNumberFormat="1" applyFont="1" applyAlignment="1">
      <alignment horizontal="left" vertical="center" wrapText="1"/>
    </xf>
    <xf numFmtId="0" fontId="4" fillId="0" borderId="0" xfId="0" applyFont="1" applyAlignment="1">
      <alignment horizontal="left" vertical="center" wrapText="1"/>
    </xf>
    <xf numFmtId="0" fontId="2" fillId="0" borderId="0" xfId="0" applyFont="1" applyAlignment="1">
      <alignment wrapText="1"/>
    </xf>
    <xf numFmtId="0" fontId="5" fillId="0" borderId="0" xfId="0" applyFont="1" applyAlignment="1">
      <alignment wrapText="1"/>
    </xf>
    <xf numFmtId="0" fontId="5" fillId="2" borderId="0" xfId="0" applyFont="1" applyFill="1" applyAlignment="1">
      <alignment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wrapText="1"/>
    </xf>
    <xf numFmtId="0" fontId="1" fillId="0" borderId="0" xfId="0" applyFont="1" applyAlignment="1">
      <alignment vertical="center" wrapText="1"/>
    </xf>
    <xf numFmtId="0" fontId="1" fillId="0" borderId="0" xfId="0" applyFont="1" applyAlignment="1">
      <alignment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globalwildlife.org/voeltzkows-chameleon/" TargetMode="External"/><Relationship Id="rId1" Type="http://schemas.openxmlformats.org/officeDocument/2006/relationships/hyperlink" Target="https://www.reptiles.org.nz/herpetofauna/native/complex/mokopirirak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H1285"/>
  <sheetViews>
    <sheetView tabSelected="1" zoomScaleNormal="100" workbookViewId="0">
      <pane ySplit="5" topLeftCell="A1252" activePane="bottomLeft" state="frozen"/>
      <selection pane="bottomLeft" activeCell="J5" sqref="J5:J1285"/>
    </sheetView>
  </sheetViews>
  <sheetFormatPr baseColWidth="10" defaultColWidth="14.5" defaultRowHeight="50" customHeight="1" x14ac:dyDescent="0.2"/>
  <cols>
    <col min="1" max="32" width="15.83203125" style="6" customWidth="1"/>
    <col min="477" max="16384" width="14.5" style="6"/>
  </cols>
  <sheetData>
    <row r="1" spans="1:476" ht="50" customHeight="1" x14ac:dyDescent="0.2">
      <c r="A1" s="14" t="s">
        <v>2692</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row>
    <row r="2" spans="1:476" ht="50" customHeight="1" x14ac:dyDescent="0.2">
      <c r="A2" s="15" t="s">
        <v>2693</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row>
    <row r="3" spans="1:476" ht="50" customHeight="1" x14ac:dyDescent="0.2">
      <c r="A3" s="15" t="s">
        <v>2706</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row>
    <row r="4" spans="1:476" ht="50" customHeight="1" x14ac:dyDescent="0.2">
      <c r="A4" s="16" t="s">
        <v>2694</v>
      </c>
      <c r="B4" s="16"/>
      <c r="C4" s="16"/>
      <c r="D4" s="16"/>
      <c r="E4" s="16"/>
      <c r="F4" s="13"/>
      <c r="G4" s="13"/>
      <c r="H4" s="13"/>
      <c r="I4" s="16" t="s">
        <v>2703</v>
      </c>
      <c r="J4" s="16"/>
      <c r="K4" s="16"/>
      <c r="L4" s="16" t="s">
        <v>2695</v>
      </c>
      <c r="M4" s="16"/>
      <c r="N4" s="16"/>
      <c r="O4" s="16"/>
      <c r="P4" s="12" t="s">
        <v>2696</v>
      </c>
      <c r="Q4" s="12" t="s">
        <v>2697</v>
      </c>
      <c r="R4" s="16" t="s">
        <v>2704</v>
      </c>
      <c r="S4" s="16"/>
      <c r="T4" s="16"/>
      <c r="U4" s="16"/>
      <c r="V4" s="16"/>
      <c r="W4" s="16"/>
      <c r="X4" s="16"/>
      <c r="Y4" s="16"/>
      <c r="Z4" s="16" t="s">
        <v>2698</v>
      </c>
      <c r="AA4" s="16"/>
      <c r="AB4" s="16"/>
      <c r="AC4" s="16"/>
      <c r="AD4" s="16"/>
      <c r="AE4" s="12" t="s">
        <v>2699</v>
      </c>
      <c r="AF4" s="12" t="s">
        <v>2700</v>
      </c>
    </row>
    <row r="5" spans="1:476" ht="50" customHeight="1" x14ac:dyDescent="0.2">
      <c r="A5" s="1" t="s">
        <v>0</v>
      </c>
      <c r="B5" s="1" t="s">
        <v>1</v>
      </c>
      <c r="C5" s="1" t="s">
        <v>2</v>
      </c>
      <c r="D5" s="1" t="s">
        <v>2707</v>
      </c>
      <c r="E5" s="1" t="s">
        <v>3</v>
      </c>
      <c r="F5" s="1" t="s">
        <v>2710</v>
      </c>
      <c r="G5" s="1" t="s">
        <v>2711</v>
      </c>
      <c r="H5" s="1" t="s">
        <v>2721</v>
      </c>
      <c r="I5" s="1" t="s">
        <v>4</v>
      </c>
      <c r="J5" s="1" t="s">
        <v>2731</v>
      </c>
      <c r="K5" s="1" t="s">
        <v>2686</v>
      </c>
      <c r="L5" s="1" t="s">
        <v>5</v>
      </c>
      <c r="M5" s="1" t="s">
        <v>6</v>
      </c>
      <c r="N5" s="1" t="s">
        <v>2701</v>
      </c>
      <c r="O5" s="1" t="s">
        <v>2702</v>
      </c>
      <c r="P5" s="1" t="s">
        <v>2687</v>
      </c>
      <c r="Q5" s="1" t="s">
        <v>2688</v>
      </c>
      <c r="R5" s="1" t="s">
        <v>7</v>
      </c>
      <c r="S5" s="1" t="s">
        <v>8</v>
      </c>
      <c r="T5" s="1" t="s">
        <v>9</v>
      </c>
      <c r="U5" s="1" t="s">
        <v>10</v>
      </c>
      <c r="V5" s="1" t="s">
        <v>2705</v>
      </c>
      <c r="W5" s="1" t="s">
        <v>11</v>
      </c>
      <c r="X5" s="1" t="s">
        <v>12</v>
      </c>
      <c r="Y5" s="1" t="s">
        <v>13</v>
      </c>
      <c r="Z5" s="1" t="s">
        <v>14</v>
      </c>
      <c r="AA5" s="1" t="s">
        <v>15</v>
      </c>
      <c r="AB5" s="1" t="s">
        <v>16</v>
      </c>
      <c r="AC5" s="1" t="s">
        <v>17</v>
      </c>
      <c r="AD5" s="1" t="s">
        <v>18</v>
      </c>
      <c r="AE5" s="1" t="s">
        <v>2689</v>
      </c>
      <c r="AF5" s="1" t="s">
        <v>19</v>
      </c>
    </row>
    <row r="6" spans="1:476" s="7" customFormat="1" ht="50" customHeight="1" x14ac:dyDescent="0.2">
      <c r="A6" s="2" t="s">
        <v>1752</v>
      </c>
      <c r="B6" s="2" t="s">
        <v>1757</v>
      </c>
      <c r="C6" s="2" t="s">
        <v>1758</v>
      </c>
      <c r="D6" s="3" t="s">
        <v>1759</v>
      </c>
      <c r="E6" s="2" t="s">
        <v>1760</v>
      </c>
      <c r="F6" s="2">
        <v>0</v>
      </c>
      <c r="G6" s="2" t="s">
        <v>2712</v>
      </c>
      <c r="H6" s="2" t="s">
        <v>2722</v>
      </c>
      <c r="I6" s="2" t="s">
        <v>289</v>
      </c>
      <c r="J6" s="2" t="s">
        <v>2732</v>
      </c>
      <c r="K6" s="2">
        <v>0</v>
      </c>
      <c r="L6" s="2">
        <v>1974</v>
      </c>
      <c r="M6" s="2" t="s">
        <v>2708</v>
      </c>
      <c r="N6" s="2" t="s">
        <v>2708</v>
      </c>
      <c r="O6" s="2">
        <f>2021-L6</f>
        <v>47</v>
      </c>
      <c r="P6" s="2">
        <v>47</v>
      </c>
      <c r="Q6" s="2">
        <v>19.7</v>
      </c>
      <c r="R6" s="2">
        <v>1</v>
      </c>
      <c r="S6" s="2">
        <v>0</v>
      </c>
      <c r="T6" s="2">
        <v>0</v>
      </c>
      <c r="U6" s="2">
        <v>0</v>
      </c>
      <c r="V6" s="2">
        <v>0</v>
      </c>
      <c r="W6" s="2">
        <v>0</v>
      </c>
      <c r="X6" s="2">
        <v>0</v>
      </c>
      <c r="Y6" s="2">
        <v>0</v>
      </c>
      <c r="Z6" s="2">
        <v>0</v>
      </c>
      <c r="AA6" s="2">
        <v>1</v>
      </c>
      <c r="AB6" s="2">
        <v>1</v>
      </c>
      <c r="AC6" s="2">
        <v>0</v>
      </c>
      <c r="AD6" s="2">
        <v>1</v>
      </c>
      <c r="AE6" s="2">
        <v>0.66300000000000003</v>
      </c>
      <c r="AF6" s="2">
        <v>3</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row>
    <row r="7" spans="1:476" s="7" customFormat="1" ht="50" customHeight="1" x14ac:dyDescent="0.2">
      <c r="A7" s="2" t="s">
        <v>1752</v>
      </c>
      <c r="B7" s="2" t="s">
        <v>1757</v>
      </c>
      <c r="C7" s="2" t="s">
        <v>1758</v>
      </c>
      <c r="D7" s="3" t="s">
        <v>2679</v>
      </c>
      <c r="E7" s="2" t="s">
        <v>2690</v>
      </c>
      <c r="F7" s="2">
        <v>1</v>
      </c>
      <c r="G7" s="2" t="s">
        <v>2713</v>
      </c>
      <c r="H7" s="2" t="s">
        <v>2722</v>
      </c>
      <c r="I7" s="2" t="s">
        <v>289</v>
      </c>
      <c r="J7" s="2" t="s">
        <v>2733</v>
      </c>
      <c r="K7" s="2">
        <v>0</v>
      </c>
      <c r="L7" s="2">
        <v>1993</v>
      </c>
      <c r="M7" s="2">
        <v>2010</v>
      </c>
      <c r="N7" s="2">
        <f>M7-L7</f>
        <v>17</v>
      </c>
      <c r="O7" s="2" t="s">
        <v>2708</v>
      </c>
      <c r="P7" s="2">
        <v>17</v>
      </c>
      <c r="Q7" s="2">
        <v>18</v>
      </c>
      <c r="R7" s="2">
        <v>1</v>
      </c>
      <c r="S7" s="2">
        <v>0</v>
      </c>
      <c r="T7" s="2">
        <v>0</v>
      </c>
      <c r="U7" s="2">
        <v>0</v>
      </c>
      <c r="V7" s="2">
        <v>0</v>
      </c>
      <c r="W7" s="2">
        <v>0</v>
      </c>
      <c r="X7" s="2">
        <v>0</v>
      </c>
      <c r="Y7" s="2">
        <v>0</v>
      </c>
      <c r="Z7" s="2">
        <v>0</v>
      </c>
      <c r="AA7" s="2">
        <v>1</v>
      </c>
      <c r="AB7" s="2">
        <v>1</v>
      </c>
      <c r="AC7" s="2">
        <v>0</v>
      </c>
      <c r="AD7" s="2">
        <v>1</v>
      </c>
      <c r="AE7" s="2">
        <v>0.66300000000000003</v>
      </c>
      <c r="AF7" s="2">
        <v>2</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row>
    <row r="8" spans="1:476" s="7" customFormat="1" ht="50" customHeight="1" x14ac:dyDescent="0.2">
      <c r="A8" s="2" t="s">
        <v>1752</v>
      </c>
      <c r="B8" s="2" t="s">
        <v>1757</v>
      </c>
      <c r="C8" s="2" t="s">
        <v>1758</v>
      </c>
      <c r="D8" s="3" t="s">
        <v>2680</v>
      </c>
      <c r="E8" s="2" t="s">
        <v>2681</v>
      </c>
      <c r="F8" s="2">
        <v>1</v>
      </c>
      <c r="G8" s="2" t="s">
        <v>2713</v>
      </c>
      <c r="H8" s="2" t="s">
        <v>2722</v>
      </c>
      <c r="I8" s="2" t="s">
        <v>289</v>
      </c>
      <c r="J8" s="2" t="s">
        <v>2734</v>
      </c>
      <c r="K8" s="2">
        <v>0</v>
      </c>
      <c r="L8" s="2">
        <v>1998</v>
      </c>
      <c r="M8" s="2">
        <v>2010</v>
      </c>
      <c r="N8" s="2">
        <f>M8-L8</f>
        <v>12</v>
      </c>
      <c r="O8" s="2" t="s">
        <v>2708</v>
      </c>
      <c r="P8" s="2">
        <v>12</v>
      </c>
      <c r="Q8" s="2">
        <v>20</v>
      </c>
      <c r="R8" s="2">
        <v>1</v>
      </c>
      <c r="S8" s="2">
        <v>0</v>
      </c>
      <c r="T8" s="2">
        <v>0</v>
      </c>
      <c r="U8" s="2">
        <v>0</v>
      </c>
      <c r="V8" s="2">
        <v>0</v>
      </c>
      <c r="W8" s="2">
        <v>0</v>
      </c>
      <c r="X8" s="2">
        <v>0</v>
      </c>
      <c r="Y8" s="2">
        <v>0</v>
      </c>
      <c r="Z8" s="2">
        <v>0</v>
      </c>
      <c r="AA8" s="2">
        <v>1</v>
      </c>
      <c r="AB8" s="2">
        <v>1</v>
      </c>
      <c r="AC8" s="2">
        <v>0</v>
      </c>
      <c r="AD8" s="2">
        <v>1</v>
      </c>
      <c r="AE8" s="2">
        <v>0.66300000000000003</v>
      </c>
      <c r="AF8" s="2">
        <v>3</v>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row>
    <row r="9" spans="1:476" s="7" customFormat="1" ht="50" customHeight="1" x14ac:dyDescent="0.2">
      <c r="A9" s="2" t="s">
        <v>1752</v>
      </c>
      <c r="B9" s="2" t="s">
        <v>1757</v>
      </c>
      <c r="C9" s="2" t="s">
        <v>1758</v>
      </c>
      <c r="D9" s="3" t="s">
        <v>1761</v>
      </c>
      <c r="E9" s="2" t="s">
        <v>1762</v>
      </c>
      <c r="F9" s="2">
        <v>0</v>
      </c>
      <c r="G9" s="2" t="s">
        <v>2714</v>
      </c>
      <c r="H9" s="2" t="s">
        <v>2722</v>
      </c>
      <c r="I9" s="2" t="s">
        <v>482</v>
      </c>
      <c r="J9" s="3" t="s">
        <v>2735</v>
      </c>
      <c r="K9" s="2">
        <v>0</v>
      </c>
      <c r="L9" s="2">
        <v>1974</v>
      </c>
      <c r="M9" s="2" t="s">
        <v>2708</v>
      </c>
      <c r="N9" s="2" t="s">
        <v>2708</v>
      </c>
      <c r="O9" s="2">
        <f>2021-L9</f>
        <v>47</v>
      </c>
      <c r="P9" s="2">
        <v>47</v>
      </c>
      <c r="Q9" s="2">
        <v>19.7</v>
      </c>
      <c r="R9" s="2">
        <v>1</v>
      </c>
      <c r="S9" s="2">
        <v>0</v>
      </c>
      <c r="T9" s="2">
        <v>0</v>
      </c>
      <c r="U9" s="2">
        <v>0</v>
      </c>
      <c r="V9" s="2">
        <v>0</v>
      </c>
      <c r="W9" s="2">
        <v>0</v>
      </c>
      <c r="X9" s="2">
        <v>0</v>
      </c>
      <c r="Y9" s="2">
        <v>0</v>
      </c>
      <c r="Z9" s="2">
        <v>0</v>
      </c>
      <c r="AA9" s="2">
        <v>0</v>
      </c>
      <c r="AB9" s="2">
        <v>0</v>
      </c>
      <c r="AC9" s="2">
        <v>0</v>
      </c>
      <c r="AD9" s="2">
        <v>0</v>
      </c>
      <c r="AE9" s="2">
        <v>0.77900000000000003</v>
      </c>
      <c r="AF9" s="2">
        <v>1</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row>
    <row r="10" spans="1:476" s="7" customFormat="1" ht="50" customHeight="1" x14ac:dyDescent="0.2">
      <c r="A10" s="2" t="s">
        <v>1752</v>
      </c>
      <c r="B10" s="2" t="s">
        <v>1757</v>
      </c>
      <c r="C10" s="2" t="s">
        <v>1758</v>
      </c>
      <c r="D10" s="3" t="s">
        <v>1763</v>
      </c>
      <c r="E10" s="2" t="s">
        <v>1764</v>
      </c>
      <c r="F10" s="2">
        <v>0</v>
      </c>
      <c r="G10" s="2" t="s">
        <v>2714</v>
      </c>
      <c r="H10" s="2" t="s">
        <v>2722</v>
      </c>
      <c r="I10" s="2" t="s">
        <v>482</v>
      </c>
      <c r="J10" s="3" t="s">
        <v>2735</v>
      </c>
      <c r="K10" s="2">
        <v>0</v>
      </c>
      <c r="L10" s="2">
        <v>1935</v>
      </c>
      <c r="M10" s="2" t="s">
        <v>2708</v>
      </c>
      <c r="N10" s="2" t="s">
        <v>2708</v>
      </c>
      <c r="O10" s="2">
        <f>2021-L10</f>
        <v>86</v>
      </c>
      <c r="P10" s="2">
        <v>86</v>
      </c>
      <c r="Q10" s="2">
        <v>19.7</v>
      </c>
      <c r="R10" s="2">
        <v>1</v>
      </c>
      <c r="S10" s="2">
        <v>0</v>
      </c>
      <c r="T10" s="2">
        <v>0</v>
      </c>
      <c r="U10" s="2">
        <v>0</v>
      </c>
      <c r="V10" s="2">
        <v>0</v>
      </c>
      <c r="W10" s="2">
        <v>0</v>
      </c>
      <c r="X10" s="2">
        <v>0</v>
      </c>
      <c r="Y10" s="2">
        <v>0</v>
      </c>
      <c r="Z10" s="2">
        <v>0</v>
      </c>
      <c r="AA10" s="2">
        <v>1</v>
      </c>
      <c r="AB10" s="2">
        <v>1</v>
      </c>
      <c r="AC10" s="2">
        <v>0</v>
      </c>
      <c r="AD10" s="2">
        <v>0</v>
      </c>
      <c r="AE10" s="2">
        <v>0.77900000000000003</v>
      </c>
      <c r="AF10" s="2">
        <v>1</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row>
    <row r="11" spans="1:476" s="7" customFormat="1" ht="50" customHeight="1" x14ac:dyDescent="0.2">
      <c r="A11" s="2" t="s">
        <v>1752</v>
      </c>
      <c r="B11" s="2" t="s">
        <v>1757</v>
      </c>
      <c r="C11" s="2" t="s">
        <v>1758</v>
      </c>
      <c r="D11" s="3" t="s">
        <v>1765</v>
      </c>
      <c r="E11" s="2" t="s">
        <v>1766</v>
      </c>
      <c r="F11" s="2">
        <v>0</v>
      </c>
      <c r="G11" s="2" t="s">
        <v>2714</v>
      </c>
      <c r="H11" s="2" t="s">
        <v>2722</v>
      </c>
      <c r="I11" s="2" t="s">
        <v>482</v>
      </c>
      <c r="J11" s="3" t="s">
        <v>2735</v>
      </c>
      <c r="K11" s="2">
        <v>0</v>
      </c>
      <c r="L11" s="2">
        <v>1985</v>
      </c>
      <c r="M11" s="2" t="s">
        <v>2708</v>
      </c>
      <c r="N11" s="2" t="s">
        <v>2708</v>
      </c>
      <c r="O11" s="2">
        <f>2021-L11</f>
        <v>36</v>
      </c>
      <c r="P11" s="2">
        <v>36</v>
      </c>
      <c r="Q11" s="2">
        <v>19.7</v>
      </c>
      <c r="R11" s="2">
        <v>1</v>
      </c>
      <c r="S11" s="2">
        <v>0</v>
      </c>
      <c r="T11" s="2">
        <v>0</v>
      </c>
      <c r="U11" s="2">
        <v>0</v>
      </c>
      <c r="V11" s="2">
        <v>0</v>
      </c>
      <c r="W11" s="2">
        <v>0</v>
      </c>
      <c r="X11" s="2">
        <v>0</v>
      </c>
      <c r="Y11" s="2">
        <v>0</v>
      </c>
      <c r="Z11" s="2">
        <v>0</v>
      </c>
      <c r="AA11" s="2">
        <v>1</v>
      </c>
      <c r="AB11" s="2">
        <v>1</v>
      </c>
      <c r="AC11" s="2">
        <v>0</v>
      </c>
      <c r="AD11" s="2">
        <v>0</v>
      </c>
      <c r="AE11" s="2">
        <v>0.77900000000000003</v>
      </c>
      <c r="AF11" s="2">
        <v>1</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row>
    <row r="12" spans="1:476" s="7" customFormat="1" ht="50" customHeight="1" x14ac:dyDescent="0.2">
      <c r="A12" s="2" t="s">
        <v>1752</v>
      </c>
      <c r="B12" s="2" t="s">
        <v>1757</v>
      </c>
      <c r="C12" s="2" t="s">
        <v>1758</v>
      </c>
      <c r="D12" s="3" t="s">
        <v>1767</v>
      </c>
      <c r="E12" s="2" t="s">
        <v>1768</v>
      </c>
      <c r="F12" s="2">
        <v>0</v>
      </c>
      <c r="G12" s="2" t="s">
        <v>2714</v>
      </c>
      <c r="H12" s="2" t="s">
        <v>2722</v>
      </c>
      <c r="I12" s="2" t="s">
        <v>482</v>
      </c>
      <c r="J12" s="3" t="s">
        <v>2735</v>
      </c>
      <c r="K12" s="2">
        <v>0</v>
      </c>
      <c r="L12" s="2">
        <v>1990</v>
      </c>
      <c r="M12" s="2" t="s">
        <v>2708</v>
      </c>
      <c r="N12" s="2" t="s">
        <v>2708</v>
      </c>
      <c r="O12" s="2">
        <f>2021-L12</f>
        <v>31</v>
      </c>
      <c r="P12" s="2">
        <v>31</v>
      </c>
      <c r="Q12" s="2">
        <v>19.7</v>
      </c>
      <c r="R12" s="2">
        <v>1</v>
      </c>
      <c r="S12" s="2">
        <v>0</v>
      </c>
      <c r="T12" s="2">
        <v>0</v>
      </c>
      <c r="U12" s="2">
        <v>0</v>
      </c>
      <c r="V12" s="2">
        <v>0</v>
      </c>
      <c r="W12" s="2">
        <v>0</v>
      </c>
      <c r="X12" s="2">
        <v>0</v>
      </c>
      <c r="Y12" s="2">
        <v>0</v>
      </c>
      <c r="Z12" s="2">
        <v>0</v>
      </c>
      <c r="AA12" s="2">
        <v>0</v>
      </c>
      <c r="AB12" s="2">
        <v>0</v>
      </c>
      <c r="AC12" s="2">
        <v>0</v>
      </c>
      <c r="AD12" s="2">
        <v>0</v>
      </c>
      <c r="AE12" s="2">
        <v>0.77900000000000003</v>
      </c>
      <c r="AF12" s="2">
        <v>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row>
    <row r="13" spans="1:476" s="7" customFormat="1" ht="50" customHeight="1" x14ac:dyDescent="0.2">
      <c r="A13" s="2" t="s">
        <v>780</v>
      </c>
      <c r="B13" s="2" t="s">
        <v>945</v>
      </c>
      <c r="C13" s="2" t="s">
        <v>946</v>
      </c>
      <c r="D13" s="3" t="s">
        <v>947</v>
      </c>
      <c r="E13" s="2" t="s">
        <v>948</v>
      </c>
      <c r="F13" s="2">
        <v>1</v>
      </c>
      <c r="G13" s="2" t="s">
        <v>2715</v>
      </c>
      <c r="H13" s="2" t="s">
        <v>2723</v>
      </c>
      <c r="I13" s="2" t="s">
        <v>575</v>
      </c>
      <c r="J13" s="2" t="s">
        <v>2736</v>
      </c>
      <c r="K13" s="2">
        <v>1</v>
      </c>
      <c r="L13" s="2">
        <v>1971</v>
      </c>
      <c r="M13" s="2">
        <v>2002</v>
      </c>
      <c r="N13" s="2">
        <f>M13-L13</f>
        <v>31</v>
      </c>
      <c r="O13" s="2" t="s">
        <v>2708</v>
      </c>
      <c r="P13" s="2">
        <v>31</v>
      </c>
      <c r="Q13" s="2">
        <v>7.6</v>
      </c>
      <c r="R13" s="2">
        <v>1</v>
      </c>
      <c r="S13" s="2">
        <v>0</v>
      </c>
      <c r="T13" s="2">
        <v>1</v>
      </c>
      <c r="U13" s="2">
        <v>0</v>
      </c>
      <c r="V13" s="2">
        <v>0</v>
      </c>
      <c r="W13" s="2">
        <v>0</v>
      </c>
      <c r="X13" s="2">
        <v>1</v>
      </c>
      <c r="Y13" s="2">
        <v>0</v>
      </c>
      <c r="Z13" s="2">
        <v>0</v>
      </c>
      <c r="AA13" s="2">
        <v>0</v>
      </c>
      <c r="AB13" s="2">
        <v>0</v>
      </c>
      <c r="AC13" s="2">
        <v>0</v>
      </c>
      <c r="AD13" s="2">
        <v>0</v>
      </c>
      <c r="AE13" s="2">
        <v>0.94399999999999995</v>
      </c>
      <c r="AF13" s="2">
        <v>1</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row>
    <row r="14" spans="1:476" s="7" customFormat="1" ht="50" customHeight="1" x14ac:dyDescent="0.2">
      <c r="A14" s="2" t="s">
        <v>1752</v>
      </c>
      <c r="B14" s="2" t="s">
        <v>1757</v>
      </c>
      <c r="C14" s="2" t="s">
        <v>1905</v>
      </c>
      <c r="D14" s="3" t="s">
        <v>2691</v>
      </c>
      <c r="E14" s="2" t="s">
        <v>2146</v>
      </c>
      <c r="F14" s="2">
        <v>1</v>
      </c>
      <c r="G14" s="2" t="s">
        <v>2713</v>
      </c>
      <c r="H14" s="2" t="s">
        <v>2724</v>
      </c>
      <c r="I14" s="2" t="s">
        <v>2147</v>
      </c>
      <c r="J14" s="2" t="s">
        <v>2737</v>
      </c>
      <c r="K14" s="2">
        <v>0</v>
      </c>
      <c r="L14" s="2">
        <v>1901</v>
      </c>
      <c r="M14" s="2">
        <v>2015</v>
      </c>
      <c r="N14" s="2">
        <f>M14-L14</f>
        <v>114</v>
      </c>
      <c r="O14" s="2" t="s">
        <v>2708</v>
      </c>
      <c r="P14" s="2">
        <v>114</v>
      </c>
      <c r="Q14" s="2">
        <v>5.58</v>
      </c>
      <c r="R14" s="2">
        <v>0</v>
      </c>
      <c r="S14" s="2">
        <v>0</v>
      </c>
      <c r="T14" s="2">
        <v>1</v>
      </c>
      <c r="U14" s="2">
        <v>0</v>
      </c>
      <c r="V14" s="2">
        <v>0</v>
      </c>
      <c r="W14" s="2">
        <v>1</v>
      </c>
      <c r="X14" s="2">
        <v>0</v>
      </c>
      <c r="Y14" s="2">
        <v>0</v>
      </c>
      <c r="Z14" s="2">
        <v>0</v>
      </c>
      <c r="AA14" s="2">
        <v>0</v>
      </c>
      <c r="AB14" s="2">
        <v>0</v>
      </c>
      <c r="AC14" s="2">
        <v>0</v>
      </c>
      <c r="AD14" s="2">
        <v>0</v>
      </c>
      <c r="AE14" s="2">
        <v>0.748</v>
      </c>
      <c r="AF14" s="2">
        <v>1</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row>
    <row r="15" spans="1:476" s="7" customFormat="1" ht="50" customHeight="1" x14ac:dyDescent="0.2">
      <c r="A15" s="2" t="s">
        <v>1752</v>
      </c>
      <c r="B15" s="2" t="s">
        <v>1757</v>
      </c>
      <c r="C15" s="2" t="s">
        <v>1958</v>
      </c>
      <c r="D15" s="3" t="s">
        <v>1959</v>
      </c>
      <c r="E15" s="2" t="s">
        <v>1960</v>
      </c>
      <c r="F15" s="2">
        <v>0</v>
      </c>
      <c r="G15" s="2" t="s">
        <v>2715</v>
      </c>
      <c r="H15" s="2" t="s">
        <v>2725</v>
      </c>
      <c r="I15" s="2" t="s">
        <v>568</v>
      </c>
      <c r="J15" s="2" t="s">
        <v>2738</v>
      </c>
      <c r="K15" s="2">
        <v>0</v>
      </c>
      <c r="L15" s="2">
        <v>2008</v>
      </c>
      <c r="M15" s="2" t="s">
        <v>2708</v>
      </c>
      <c r="N15" s="2" t="s">
        <v>2708</v>
      </c>
      <c r="O15" s="2">
        <f>2021-L15</f>
        <v>13</v>
      </c>
      <c r="P15" s="2">
        <v>13</v>
      </c>
      <c r="Q15" s="2">
        <v>36.700000000000003</v>
      </c>
      <c r="R15" s="2">
        <v>1</v>
      </c>
      <c r="S15" s="2">
        <v>0</v>
      </c>
      <c r="T15" s="2">
        <v>0</v>
      </c>
      <c r="U15" s="2">
        <v>0</v>
      </c>
      <c r="V15" s="2">
        <v>0</v>
      </c>
      <c r="W15" s="2">
        <v>0</v>
      </c>
      <c r="X15" s="2">
        <v>0</v>
      </c>
      <c r="Y15" s="2">
        <v>0</v>
      </c>
      <c r="Z15" s="2">
        <v>0</v>
      </c>
      <c r="AA15" s="2">
        <v>1</v>
      </c>
      <c r="AB15" s="2">
        <v>0</v>
      </c>
      <c r="AC15" s="2">
        <v>0</v>
      </c>
      <c r="AD15" s="2">
        <v>0</v>
      </c>
      <c r="AE15" s="2">
        <v>0.81</v>
      </c>
      <c r="AF15" s="2">
        <v>3</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row>
    <row r="16" spans="1:476" s="7" customFormat="1" ht="50" customHeight="1" x14ac:dyDescent="0.2">
      <c r="A16" s="2" t="s">
        <v>1752</v>
      </c>
      <c r="B16" s="2" t="s">
        <v>1757</v>
      </c>
      <c r="C16" s="2" t="s">
        <v>1958</v>
      </c>
      <c r="D16" s="3" t="s">
        <v>1961</v>
      </c>
      <c r="E16" s="3" t="s">
        <v>2709</v>
      </c>
      <c r="F16" s="2">
        <v>0</v>
      </c>
      <c r="G16" s="2" t="s">
        <v>2715</v>
      </c>
      <c r="H16" s="2" t="s">
        <v>2725</v>
      </c>
      <c r="I16" s="2" t="s">
        <v>918</v>
      </c>
      <c r="J16" s="3" t="s">
        <v>2735</v>
      </c>
      <c r="K16" s="2">
        <v>0</v>
      </c>
      <c r="L16" s="2">
        <v>2006</v>
      </c>
      <c r="M16" s="2" t="s">
        <v>2708</v>
      </c>
      <c r="N16" s="2" t="s">
        <v>2708</v>
      </c>
      <c r="O16" s="2">
        <f>2021-L16</f>
        <v>15</v>
      </c>
      <c r="P16" s="2">
        <v>15</v>
      </c>
      <c r="Q16" s="2">
        <v>36.700000000000003</v>
      </c>
      <c r="R16" s="2">
        <v>1</v>
      </c>
      <c r="S16" s="2">
        <v>0</v>
      </c>
      <c r="T16" s="2">
        <v>0</v>
      </c>
      <c r="U16" s="2">
        <v>0</v>
      </c>
      <c r="V16" s="2">
        <v>0</v>
      </c>
      <c r="W16" s="2">
        <v>0</v>
      </c>
      <c r="X16" s="2">
        <v>0</v>
      </c>
      <c r="Y16" s="2">
        <v>0</v>
      </c>
      <c r="Z16" s="2">
        <v>0</v>
      </c>
      <c r="AA16" s="2">
        <v>1</v>
      </c>
      <c r="AB16" s="2">
        <v>0</v>
      </c>
      <c r="AC16" s="2">
        <v>0</v>
      </c>
      <c r="AD16" s="2">
        <v>0</v>
      </c>
      <c r="AE16" s="2">
        <v>0.70399999999999996</v>
      </c>
      <c r="AF16" s="2">
        <v>1</v>
      </c>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row>
    <row r="17" spans="1:476" s="7" customFormat="1" ht="50" customHeight="1" x14ac:dyDescent="0.2">
      <c r="A17" s="2" t="s">
        <v>1340</v>
      </c>
      <c r="B17" s="2" t="s">
        <v>1401</v>
      </c>
      <c r="C17" s="2" t="s">
        <v>1432</v>
      </c>
      <c r="D17" s="3" t="s">
        <v>1433</v>
      </c>
      <c r="E17" s="2" t="s">
        <v>1434</v>
      </c>
      <c r="F17" s="2">
        <v>1</v>
      </c>
      <c r="G17" s="2" t="s">
        <v>2716</v>
      </c>
      <c r="H17" s="2" t="s">
        <v>2725</v>
      </c>
      <c r="I17" s="2" t="s">
        <v>79</v>
      </c>
      <c r="J17" s="2" t="s">
        <v>2739</v>
      </c>
      <c r="K17" s="2">
        <v>1</v>
      </c>
      <c r="L17" s="2">
        <v>1899</v>
      </c>
      <c r="M17" s="2">
        <v>1999</v>
      </c>
      <c r="N17" s="2">
        <f>M17-L17</f>
        <v>100</v>
      </c>
      <c r="O17" s="2" t="s">
        <v>2708</v>
      </c>
      <c r="P17" s="2">
        <v>100</v>
      </c>
      <c r="Q17" s="2">
        <v>352.43</v>
      </c>
      <c r="R17" s="2">
        <v>1</v>
      </c>
      <c r="S17" s="2">
        <v>0</v>
      </c>
      <c r="T17" s="2">
        <v>0</v>
      </c>
      <c r="U17" s="2">
        <v>0</v>
      </c>
      <c r="V17" s="2">
        <v>0</v>
      </c>
      <c r="W17" s="2">
        <v>0</v>
      </c>
      <c r="X17" s="2">
        <v>0</v>
      </c>
      <c r="Y17" s="2">
        <v>0</v>
      </c>
      <c r="Z17" s="2">
        <v>0</v>
      </c>
      <c r="AA17" s="2">
        <v>0</v>
      </c>
      <c r="AB17" s="2">
        <v>1</v>
      </c>
      <c r="AC17" s="2">
        <v>0</v>
      </c>
      <c r="AD17" s="2">
        <v>0</v>
      </c>
      <c r="AE17" s="4">
        <v>0.71799999999999997</v>
      </c>
      <c r="AF17" s="2">
        <v>1</v>
      </c>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row>
    <row r="18" spans="1:476" s="7" customFormat="1" ht="50" customHeight="1" x14ac:dyDescent="0.2">
      <c r="A18" s="2" t="s">
        <v>780</v>
      </c>
      <c r="B18" s="2" t="s">
        <v>945</v>
      </c>
      <c r="C18" s="2" t="s">
        <v>949</v>
      </c>
      <c r="D18" s="3" t="s">
        <v>950</v>
      </c>
      <c r="E18" s="2" t="s">
        <v>951</v>
      </c>
      <c r="F18" s="2">
        <v>0</v>
      </c>
      <c r="G18" s="2" t="s">
        <v>2713</v>
      </c>
      <c r="H18" s="2" t="s">
        <v>2723</v>
      </c>
      <c r="I18" s="2" t="s">
        <v>952</v>
      </c>
      <c r="J18" s="2" t="s">
        <v>2740</v>
      </c>
      <c r="K18" s="2">
        <v>1</v>
      </c>
      <c r="L18" s="2">
        <v>1981</v>
      </c>
      <c r="M18" s="2" t="s">
        <v>2708</v>
      </c>
      <c r="N18" s="2" t="s">
        <v>2708</v>
      </c>
      <c r="O18" s="2">
        <f>2021-L18</f>
        <v>40</v>
      </c>
      <c r="P18" s="2">
        <v>40</v>
      </c>
      <c r="Q18" s="2">
        <v>20.37</v>
      </c>
      <c r="R18" s="2">
        <v>1</v>
      </c>
      <c r="S18" s="2">
        <v>0</v>
      </c>
      <c r="T18" s="2">
        <v>1</v>
      </c>
      <c r="U18" s="2">
        <v>0</v>
      </c>
      <c r="V18" s="2">
        <v>0</v>
      </c>
      <c r="W18" s="2">
        <v>0</v>
      </c>
      <c r="X18" s="2">
        <v>1</v>
      </c>
      <c r="Y18" s="2">
        <v>0</v>
      </c>
      <c r="Z18" s="2">
        <v>1</v>
      </c>
      <c r="AA18" s="2">
        <v>1</v>
      </c>
      <c r="AB18" s="2">
        <v>1</v>
      </c>
      <c r="AC18" s="2">
        <v>0</v>
      </c>
      <c r="AD18" s="2">
        <v>0</v>
      </c>
      <c r="AE18" s="2">
        <v>0.7</v>
      </c>
      <c r="AF18" s="2">
        <v>4</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row>
    <row r="19" spans="1:476" s="7" customFormat="1" ht="50" customHeight="1" x14ac:dyDescent="0.2">
      <c r="A19" s="2" t="s">
        <v>780</v>
      </c>
      <c r="B19" s="2" t="s">
        <v>945</v>
      </c>
      <c r="C19" s="2" t="s">
        <v>949</v>
      </c>
      <c r="D19" s="3" t="s">
        <v>953</v>
      </c>
      <c r="E19" s="2" t="s">
        <v>954</v>
      </c>
      <c r="F19" s="2">
        <v>1</v>
      </c>
      <c r="G19" s="2" t="s">
        <v>2714</v>
      </c>
      <c r="H19" s="2" t="s">
        <v>2725</v>
      </c>
      <c r="I19" s="2" t="s">
        <v>955</v>
      </c>
      <c r="J19" s="2" t="s">
        <v>2741</v>
      </c>
      <c r="K19" s="2">
        <v>0</v>
      </c>
      <c r="L19" s="2">
        <v>1867</v>
      </c>
      <c r="M19" s="2">
        <v>2006</v>
      </c>
      <c r="N19" s="2">
        <f>M19-L19</f>
        <v>139</v>
      </c>
      <c r="O19" s="2" t="s">
        <v>2708</v>
      </c>
      <c r="P19" s="2">
        <v>139</v>
      </c>
      <c r="Q19" s="2">
        <v>9.5</v>
      </c>
      <c r="R19" s="2">
        <v>1</v>
      </c>
      <c r="S19" s="2">
        <v>0</v>
      </c>
      <c r="T19" s="2">
        <v>1</v>
      </c>
      <c r="U19" s="2">
        <v>1</v>
      </c>
      <c r="V19" s="2">
        <v>1</v>
      </c>
      <c r="W19" s="2">
        <v>0</v>
      </c>
      <c r="X19" s="2">
        <v>0</v>
      </c>
      <c r="Y19" s="2">
        <v>0</v>
      </c>
      <c r="Z19" s="2">
        <v>0</v>
      </c>
      <c r="AA19" s="2">
        <v>1</v>
      </c>
      <c r="AB19" s="2">
        <v>1</v>
      </c>
      <c r="AC19" s="2">
        <v>0</v>
      </c>
      <c r="AD19" s="2">
        <v>0</v>
      </c>
      <c r="AE19" s="2">
        <v>0.66800000000000004</v>
      </c>
      <c r="AF19" s="2">
        <v>4</v>
      </c>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row>
    <row r="20" spans="1:476" s="7" customFormat="1" ht="50" customHeight="1" x14ac:dyDescent="0.2">
      <c r="A20" s="2" t="s">
        <v>780</v>
      </c>
      <c r="B20" s="2" t="s">
        <v>891</v>
      </c>
      <c r="C20" s="2" t="s">
        <v>892</v>
      </c>
      <c r="D20" s="3" t="s">
        <v>893</v>
      </c>
      <c r="E20" s="2" t="s">
        <v>894</v>
      </c>
      <c r="F20" s="2">
        <v>1</v>
      </c>
      <c r="G20" s="2" t="s">
        <v>2716</v>
      </c>
      <c r="H20" s="2" t="s">
        <v>2723</v>
      </c>
      <c r="I20" s="2" t="s">
        <v>561</v>
      </c>
      <c r="J20" s="2" t="s">
        <v>2742</v>
      </c>
      <c r="K20" s="2">
        <v>1</v>
      </c>
      <c r="L20" s="2">
        <v>1953</v>
      </c>
      <c r="M20" s="2">
        <v>1994</v>
      </c>
      <c r="N20" s="2">
        <f>M20-L20</f>
        <v>41</v>
      </c>
      <c r="O20" s="2" t="s">
        <v>2708</v>
      </c>
      <c r="P20" s="2">
        <v>41</v>
      </c>
      <c r="Q20" s="2">
        <v>188</v>
      </c>
      <c r="R20" s="2">
        <v>1</v>
      </c>
      <c r="S20" s="2">
        <v>0</v>
      </c>
      <c r="T20" s="2">
        <v>0</v>
      </c>
      <c r="U20" s="2">
        <v>0</v>
      </c>
      <c r="V20" s="2">
        <v>0</v>
      </c>
      <c r="W20" s="2">
        <v>0</v>
      </c>
      <c r="X20" s="2">
        <v>0</v>
      </c>
      <c r="Y20" s="2">
        <v>0</v>
      </c>
      <c r="Z20" s="2">
        <v>1</v>
      </c>
      <c r="AA20" s="2">
        <v>0</v>
      </c>
      <c r="AB20" s="2">
        <v>0</v>
      </c>
      <c r="AC20" s="2">
        <v>0</v>
      </c>
      <c r="AD20" s="2">
        <v>0</v>
      </c>
      <c r="AE20" s="2">
        <v>0.55500000000000005</v>
      </c>
      <c r="AF20" s="2">
        <v>4</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row>
    <row r="21" spans="1:476" s="7" customFormat="1" ht="50" customHeight="1" x14ac:dyDescent="0.2">
      <c r="A21" s="2" t="s">
        <v>20</v>
      </c>
      <c r="B21" s="2" t="s">
        <v>21</v>
      </c>
      <c r="C21" s="2" t="s">
        <v>85</v>
      </c>
      <c r="D21" s="3" t="s">
        <v>86</v>
      </c>
      <c r="E21" s="3" t="s">
        <v>2709</v>
      </c>
      <c r="F21" s="2">
        <v>1</v>
      </c>
      <c r="G21" s="2" t="s">
        <v>2716</v>
      </c>
      <c r="H21" s="2" t="s">
        <v>2725</v>
      </c>
      <c r="I21" s="2" t="s">
        <v>87</v>
      </c>
      <c r="J21" s="2" t="s">
        <v>2743</v>
      </c>
      <c r="K21" s="2">
        <v>0</v>
      </c>
      <c r="L21" s="2">
        <v>1872</v>
      </c>
      <c r="M21" s="2">
        <v>2009</v>
      </c>
      <c r="N21" s="2">
        <f>M21-L21</f>
        <v>137</v>
      </c>
      <c r="O21" s="2" t="s">
        <v>2708</v>
      </c>
      <c r="P21" s="2">
        <v>137</v>
      </c>
      <c r="Q21" s="2">
        <v>3</v>
      </c>
      <c r="R21" s="2">
        <v>1</v>
      </c>
      <c r="S21" s="2">
        <v>0</v>
      </c>
      <c r="T21" s="2">
        <v>0</v>
      </c>
      <c r="U21" s="2">
        <v>0</v>
      </c>
      <c r="V21" s="2">
        <v>1</v>
      </c>
      <c r="W21" s="2">
        <v>0</v>
      </c>
      <c r="X21" s="2">
        <v>0</v>
      </c>
      <c r="Y21" s="2">
        <v>0</v>
      </c>
      <c r="Z21" s="2">
        <v>1</v>
      </c>
      <c r="AA21" s="2">
        <v>1</v>
      </c>
      <c r="AB21" s="2">
        <v>1</v>
      </c>
      <c r="AC21" s="2">
        <v>1</v>
      </c>
      <c r="AD21" s="2">
        <v>1</v>
      </c>
      <c r="AE21" s="2">
        <v>0.78200000000000003</v>
      </c>
      <c r="AF21" s="2">
        <v>1</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row>
    <row r="22" spans="1:476" s="7" customFormat="1" ht="50" customHeight="1" x14ac:dyDescent="0.2">
      <c r="A22" s="2" t="s">
        <v>1752</v>
      </c>
      <c r="B22" s="2" t="s">
        <v>1757</v>
      </c>
      <c r="C22" s="2" t="s">
        <v>2114</v>
      </c>
      <c r="D22" s="3" t="s">
        <v>2115</v>
      </c>
      <c r="E22" s="3" t="s">
        <v>2709</v>
      </c>
      <c r="F22" s="2">
        <v>0</v>
      </c>
      <c r="G22" s="2" t="s">
        <v>2717</v>
      </c>
      <c r="H22" s="2" t="s">
        <v>2726</v>
      </c>
      <c r="I22" s="2" t="s">
        <v>33</v>
      </c>
      <c r="J22" s="3" t="s">
        <v>2735</v>
      </c>
      <c r="K22" s="2">
        <v>0</v>
      </c>
      <c r="L22" s="2">
        <v>1995</v>
      </c>
      <c r="M22" s="2" t="s">
        <v>2708</v>
      </c>
      <c r="N22" s="2" t="s">
        <v>2708</v>
      </c>
      <c r="O22" s="2">
        <f>2021-L22</f>
        <v>26</v>
      </c>
      <c r="P22" s="2">
        <v>26</v>
      </c>
      <c r="Q22" s="2">
        <v>3.9</v>
      </c>
      <c r="R22" s="2">
        <v>1</v>
      </c>
      <c r="S22" s="2">
        <v>0</v>
      </c>
      <c r="T22" s="2">
        <v>0</v>
      </c>
      <c r="U22" s="2">
        <v>0</v>
      </c>
      <c r="V22" s="2">
        <v>0</v>
      </c>
      <c r="W22" s="2">
        <v>0</v>
      </c>
      <c r="X22" s="2">
        <v>0</v>
      </c>
      <c r="Y22" s="2">
        <v>0</v>
      </c>
      <c r="Z22" s="2">
        <v>0</v>
      </c>
      <c r="AA22" s="2">
        <v>0</v>
      </c>
      <c r="AB22" s="2">
        <v>0</v>
      </c>
      <c r="AC22" s="2">
        <v>0</v>
      </c>
      <c r="AD22" s="2">
        <v>0</v>
      </c>
      <c r="AE22" s="2">
        <v>0.71099999999999997</v>
      </c>
      <c r="AF22" s="2">
        <v>1</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row>
    <row r="23" spans="1:476" s="7" customFormat="1" ht="50" customHeight="1" x14ac:dyDescent="0.2">
      <c r="A23" s="2" t="s">
        <v>780</v>
      </c>
      <c r="B23" s="2" t="s">
        <v>800</v>
      </c>
      <c r="C23" s="2" t="s">
        <v>801</v>
      </c>
      <c r="D23" s="3" t="s">
        <v>802</v>
      </c>
      <c r="E23" s="2" t="s">
        <v>803</v>
      </c>
      <c r="F23" s="2">
        <v>0</v>
      </c>
      <c r="G23" s="2" t="s">
        <v>2713</v>
      </c>
      <c r="H23" s="2" t="s">
        <v>2723</v>
      </c>
      <c r="I23" s="2" t="s">
        <v>804</v>
      </c>
      <c r="J23" s="2" t="s">
        <v>804</v>
      </c>
      <c r="K23" s="2">
        <v>1</v>
      </c>
      <c r="L23" s="2">
        <v>1998</v>
      </c>
      <c r="M23" s="2" t="s">
        <v>2708</v>
      </c>
      <c r="N23" s="2" t="s">
        <v>2708</v>
      </c>
      <c r="O23" s="2">
        <f>2021-L23</f>
        <v>23</v>
      </c>
      <c r="P23" s="2">
        <v>23</v>
      </c>
      <c r="Q23" s="2">
        <v>107.75</v>
      </c>
      <c r="R23" s="2">
        <v>1</v>
      </c>
      <c r="S23" s="2">
        <v>0</v>
      </c>
      <c r="T23" s="2">
        <v>0</v>
      </c>
      <c r="U23" s="2">
        <v>0</v>
      </c>
      <c r="V23" s="2">
        <v>0</v>
      </c>
      <c r="W23" s="2">
        <v>0</v>
      </c>
      <c r="X23" s="2">
        <v>0</v>
      </c>
      <c r="Y23" s="2">
        <v>0</v>
      </c>
      <c r="Z23" s="2">
        <v>1</v>
      </c>
      <c r="AA23" s="2">
        <v>1</v>
      </c>
      <c r="AB23" s="2">
        <v>1</v>
      </c>
      <c r="AC23" s="2">
        <v>0</v>
      </c>
      <c r="AD23" s="2">
        <v>0</v>
      </c>
      <c r="AE23" s="2">
        <v>0.8</v>
      </c>
      <c r="AF23" s="2">
        <v>4</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row>
    <row r="24" spans="1:476" s="7" customFormat="1" ht="50" customHeight="1" x14ac:dyDescent="0.2">
      <c r="A24" s="2" t="s">
        <v>780</v>
      </c>
      <c r="B24" s="2" t="s">
        <v>800</v>
      </c>
      <c r="C24" s="2" t="s">
        <v>801</v>
      </c>
      <c r="D24" s="3" t="s">
        <v>805</v>
      </c>
      <c r="E24" s="2" t="s">
        <v>806</v>
      </c>
      <c r="F24" s="2">
        <v>1</v>
      </c>
      <c r="G24" s="2" t="s">
        <v>2714</v>
      </c>
      <c r="H24" s="2" t="s">
        <v>2727</v>
      </c>
      <c r="I24" s="2" t="s">
        <v>542</v>
      </c>
      <c r="J24" s="2" t="s">
        <v>2744</v>
      </c>
      <c r="K24" s="2">
        <v>0</v>
      </c>
      <c r="L24" s="2">
        <v>1969</v>
      </c>
      <c r="M24" s="2">
        <v>2003</v>
      </c>
      <c r="N24" s="2">
        <f>M24-L24</f>
        <v>34</v>
      </c>
      <c r="O24" s="2" t="s">
        <v>2708</v>
      </c>
      <c r="P24" s="2">
        <v>34</v>
      </c>
      <c r="Q24" s="2">
        <v>52</v>
      </c>
      <c r="R24" s="2">
        <v>1</v>
      </c>
      <c r="S24" s="2">
        <v>0</v>
      </c>
      <c r="T24" s="2">
        <v>0</v>
      </c>
      <c r="U24" s="2">
        <v>0</v>
      </c>
      <c r="V24" s="2">
        <v>0</v>
      </c>
      <c r="W24" s="2">
        <v>0</v>
      </c>
      <c r="X24" s="2">
        <v>0</v>
      </c>
      <c r="Y24" s="2">
        <v>0</v>
      </c>
      <c r="Z24" s="2">
        <v>0</v>
      </c>
      <c r="AA24" s="2">
        <v>0</v>
      </c>
      <c r="AB24" s="2">
        <v>1</v>
      </c>
      <c r="AC24" s="2">
        <v>0</v>
      </c>
      <c r="AD24" s="2">
        <v>0</v>
      </c>
      <c r="AE24" s="2">
        <v>0.71799999999999997</v>
      </c>
      <c r="AF24" s="2">
        <v>1</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row>
    <row r="25" spans="1:476" s="7" customFormat="1" ht="50" customHeight="1" x14ac:dyDescent="0.2">
      <c r="A25" s="2" t="s">
        <v>780</v>
      </c>
      <c r="B25" s="2" t="s">
        <v>901</v>
      </c>
      <c r="C25" s="2" t="s">
        <v>909</v>
      </c>
      <c r="D25" s="3" t="s">
        <v>910</v>
      </c>
      <c r="E25" s="2" t="s">
        <v>911</v>
      </c>
      <c r="F25" s="2">
        <v>1</v>
      </c>
      <c r="G25" s="2" t="s">
        <v>2716</v>
      </c>
      <c r="H25" s="2" t="s">
        <v>2725</v>
      </c>
      <c r="I25" s="2" t="s">
        <v>79</v>
      </c>
      <c r="J25" s="2" t="s">
        <v>2745</v>
      </c>
      <c r="K25" s="2">
        <v>1</v>
      </c>
      <c r="L25" s="2">
        <v>1938</v>
      </c>
      <c r="M25" s="2">
        <v>2002</v>
      </c>
      <c r="N25" s="2">
        <f>M25-L25</f>
        <v>64</v>
      </c>
      <c r="O25" s="2" t="s">
        <v>2708</v>
      </c>
      <c r="P25" s="2">
        <v>64</v>
      </c>
      <c r="Q25" s="2">
        <v>1487.75</v>
      </c>
      <c r="R25" s="2">
        <v>1</v>
      </c>
      <c r="S25" s="2">
        <v>0</v>
      </c>
      <c r="T25" s="2">
        <v>0</v>
      </c>
      <c r="U25" s="2">
        <v>0</v>
      </c>
      <c r="V25" s="2">
        <v>0</v>
      </c>
      <c r="W25" s="2">
        <v>0</v>
      </c>
      <c r="X25" s="2">
        <v>0</v>
      </c>
      <c r="Y25" s="2">
        <v>0</v>
      </c>
      <c r="Z25" s="2">
        <v>1</v>
      </c>
      <c r="AA25" s="2">
        <v>1</v>
      </c>
      <c r="AB25" s="2">
        <v>1</v>
      </c>
      <c r="AC25" s="2">
        <v>0</v>
      </c>
      <c r="AD25" s="2">
        <v>0</v>
      </c>
      <c r="AE25" s="2">
        <v>0.71799999999999997</v>
      </c>
      <c r="AF25" s="2">
        <v>4</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row>
    <row r="26" spans="1:476" s="7" customFormat="1" ht="50" customHeight="1" x14ac:dyDescent="0.2">
      <c r="A26" s="2" t="s">
        <v>780</v>
      </c>
      <c r="B26" s="2" t="s">
        <v>800</v>
      </c>
      <c r="C26" s="2" t="s">
        <v>807</v>
      </c>
      <c r="D26" s="3" t="s">
        <v>808</v>
      </c>
      <c r="E26" s="2" t="s">
        <v>809</v>
      </c>
      <c r="F26" s="2">
        <v>1</v>
      </c>
      <c r="G26" s="2" t="s">
        <v>2715</v>
      </c>
      <c r="H26" s="2" t="s">
        <v>2723</v>
      </c>
      <c r="I26" s="2" t="s">
        <v>810</v>
      </c>
      <c r="J26" s="2" t="s">
        <v>2746</v>
      </c>
      <c r="K26" s="2">
        <v>1</v>
      </c>
      <c r="L26" s="2">
        <v>1937</v>
      </c>
      <c r="M26" s="2">
        <v>2011</v>
      </c>
      <c r="N26" s="2">
        <f>M26-L26</f>
        <v>74</v>
      </c>
      <c r="O26" s="2" t="s">
        <v>2708</v>
      </c>
      <c r="P26" s="2">
        <v>74</v>
      </c>
      <c r="Q26" s="2">
        <v>9.3000000000000007</v>
      </c>
      <c r="R26" s="2">
        <v>1</v>
      </c>
      <c r="S26" s="2">
        <v>0</v>
      </c>
      <c r="T26" s="2">
        <v>0</v>
      </c>
      <c r="U26" s="2">
        <v>0</v>
      </c>
      <c r="V26" s="2">
        <v>0</v>
      </c>
      <c r="W26" s="2">
        <v>0</v>
      </c>
      <c r="X26" s="2">
        <v>0</v>
      </c>
      <c r="Y26" s="2">
        <v>0</v>
      </c>
      <c r="Z26" s="2">
        <v>0</v>
      </c>
      <c r="AA26" s="2">
        <v>0</v>
      </c>
      <c r="AB26" s="2">
        <v>0</v>
      </c>
      <c r="AC26" s="2">
        <v>0</v>
      </c>
      <c r="AD26" s="2">
        <v>0</v>
      </c>
      <c r="AE26" s="2">
        <v>0.60899999999999999</v>
      </c>
      <c r="AF26" s="2">
        <v>1</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row>
    <row r="27" spans="1:476" s="7" customFormat="1" ht="50" customHeight="1" x14ac:dyDescent="0.2">
      <c r="A27" s="2" t="s">
        <v>1752</v>
      </c>
      <c r="B27" s="2" t="s">
        <v>1757</v>
      </c>
      <c r="C27" s="2" t="s">
        <v>1958</v>
      </c>
      <c r="D27" s="3" t="s">
        <v>1962</v>
      </c>
      <c r="E27" s="3" t="s">
        <v>2709</v>
      </c>
      <c r="F27" s="2">
        <v>0</v>
      </c>
      <c r="G27" s="2" t="s">
        <v>2715</v>
      </c>
      <c r="H27" s="2" t="s">
        <v>2724</v>
      </c>
      <c r="I27" s="2" t="s">
        <v>90</v>
      </c>
      <c r="J27" s="3" t="s">
        <v>2735</v>
      </c>
      <c r="K27" s="2">
        <v>0</v>
      </c>
      <c r="L27" s="2">
        <v>1964</v>
      </c>
      <c r="M27" s="2" t="s">
        <v>2708</v>
      </c>
      <c r="N27" s="2" t="s">
        <v>2708</v>
      </c>
      <c r="O27" s="2">
        <f>2021-L27</f>
        <v>57</v>
      </c>
      <c r="P27" s="2">
        <v>57</v>
      </c>
      <c r="Q27" s="2">
        <v>72.8</v>
      </c>
      <c r="R27" s="2">
        <v>0</v>
      </c>
      <c r="S27" s="2">
        <v>0</v>
      </c>
      <c r="T27" s="2">
        <v>1</v>
      </c>
      <c r="U27" s="2">
        <v>0</v>
      </c>
      <c r="V27" s="2">
        <v>0</v>
      </c>
      <c r="W27" s="2">
        <v>0</v>
      </c>
      <c r="X27" s="2">
        <v>0</v>
      </c>
      <c r="Y27" s="2">
        <v>0</v>
      </c>
      <c r="Z27" s="2">
        <v>0</v>
      </c>
      <c r="AA27" s="2">
        <v>0</v>
      </c>
      <c r="AB27" s="2">
        <v>0</v>
      </c>
      <c r="AC27" s="2">
        <v>0</v>
      </c>
      <c r="AD27" s="2">
        <v>0</v>
      </c>
      <c r="AE27" s="2">
        <v>0.48499999999999999</v>
      </c>
      <c r="AF27" s="2">
        <v>1</v>
      </c>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row>
    <row r="28" spans="1:476" s="7" customFormat="1" ht="50" customHeight="1" x14ac:dyDescent="0.2">
      <c r="A28" s="2" t="s">
        <v>1752</v>
      </c>
      <c r="B28" s="2" t="s">
        <v>1757</v>
      </c>
      <c r="C28" s="2" t="s">
        <v>2568</v>
      </c>
      <c r="D28" s="3" t="s">
        <v>2569</v>
      </c>
      <c r="E28" s="2" t="s">
        <v>2570</v>
      </c>
      <c r="F28" s="2">
        <v>1</v>
      </c>
      <c r="G28" s="2" t="s">
        <v>2713</v>
      </c>
      <c r="H28" s="2" t="s">
        <v>2723</v>
      </c>
      <c r="I28" s="2" t="s">
        <v>575</v>
      </c>
      <c r="J28" s="2" t="s">
        <v>2747</v>
      </c>
      <c r="K28" s="2">
        <v>1</v>
      </c>
      <c r="L28" s="2">
        <v>2000</v>
      </c>
      <c r="M28" s="2">
        <v>2015</v>
      </c>
      <c r="N28" s="2">
        <f>M28-L28</f>
        <v>15</v>
      </c>
      <c r="O28" s="2" t="s">
        <v>2708</v>
      </c>
      <c r="P28" s="2">
        <v>15</v>
      </c>
      <c r="Q28" s="2">
        <v>1430.3</v>
      </c>
      <c r="R28" s="2">
        <v>0</v>
      </c>
      <c r="S28" s="2">
        <v>0</v>
      </c>
      <c r="T28" s="2">
        <v>0</v>
      </c>
      <c r="U28" s="2">
        <v>0</v>
      </c>
      <c r="V28" s="2">
        <v>0</v>
      </c>
      <c r="W28" s="2">
        <v>0</v>
      </c>
      <c r="X28" s="2">
        <v>0</v>
      </c>
      <c r="Y28" s="2">
        <v>1</v>
      </c>
      <c r="Z28" s="2">
        <v>0</v>
      </c>
      <c r="AA28" s="2">
        <v>0</v>
      </c>
      <c r="AB28" s="2">
        <v>0</v>
      </c>
      <c r="AC28" s="2">
        <v>0</v>
      </c>
      <c r="AD28" s="2">
        <v>0</v>
      </c>
      <c r="AE28" s="2">
        <v>0.94399999999999995</v>
      </c>
      <c r="AF28" s="2">
        <v>4</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row>
    <row r="29" spans="1:476" s="7" customFormat="1" ht="50" customHeight="1" x14ac:dyDescent="0.2">
      <c r="A29" s="2" t="s">
        <v>1752</v>
      </c>
      <c r="B29" s="2" t="s">
        <v>1757</v>
      </c>
      <c r="C29" s="2" t="s">
        <v>2568</v>
      </c>
      <c r="D29" s="3" t="s">
        <v>2571</v>
      </c>
      <c r="E29" s="2" t="s">
        <v>2572</v>
      </c>
      <c r="F29" s="2">
        <v>1</v>
      </c>
      <c r="G29" s="2" t="s">
        <v>2713</v>
      </c>
      <c r="H29" s="2" t="s">
        <v>2723</v>
      </c>
      <c r="I29" s="2" t="s">
        <v>575</v>
      </c>
      <c r="J29" s="2" t="s">
        <v>2747</v>
      </c>
      <c r="K29" s="2">
        <v>1</v>
      </c>
      <c r="L29" s="2">
        <v>2001</v>
      </c>
      <c r="M29" s="2">
        <v>2015</v>
      </c>
      <c r="N29" s="2">
        <f>M29-L29</f>
        <v>14</v>
      </c>
      <c r="O29" s="2" t="s">
        <v>2708</v>
      </c>
      <c r="P29" s="2">
        <v>14</v>
      </c>
      <c r="Q29" s="2">
        <v>1430.3</v>
      </c>
      <c r="R29" s="2">
        <v>0</v>
      </c>
      <c r="S29" s="2">
        <v>0</v>
      </c>
      <c r="T29" s="2">
        <v>0</v>
      </c>
      <c r="U29" s="2">
        <v>0</v>
      </c>
      <c r="V29" s="2">
        <v>0</v>
      </c>
      <c r="W29" s="2">
        <v>0</v>
      </c>
      <c r="X29" s="2">
        <v>0</v>
      </c>
      <c r="Y29" s="2">
        <v>1</v>
      </c>
      <c r="Z29" s="2">
        <v>0</v>
      </c>
      <c r="AA29" s="2">
        <v>1</v>
      </c>
      <c r="AB29" s="2">
        <v>0</v>
      </c>
      <c r="AC29" s="2">
        <v>0</v>
      </c>
      <c r="AD29" s="2">
        <v>0</v>
      </c>
      <c r="AE29" s="2">
        <v>0.94399999999999995</v>
      </c>
      <c r="AF29" s="2">
        <v>4</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row>
    <row r="30" spans="1:476" s="7" customFormat="1" ht="50" customHeight="1" x14ac:dyDescent="0.2">
      <c r="A30" s="2" t="s">
        <v>1752</v>
      </c>
      <c r="B30" s="2" t="s">
        <v>1757</v>
      </c>
      <c r="C30" s="2" t="s">
        <v>2568</v>
      </c>
      <c r="D30" s="3" t="s">
        <v>2573</v>
      </c>
      <c r="E30" s="2" t="s">
        <v>2574</v>
      </c>
      <c r="F30" s="2">
        <v>0</v>
      </c>
      <c r="G30" s="2" t="s">
        <v>2716</v>
      </c>
      <c r="H30" s="2" t="s">
        <v>2723</v>
      </c>
      <c r="I30" s="2" t="s">
        <v>575</v>
      </c>
      <c r="J30" s="2" t="s">
        <v>2748</v>
      </c>
      <c r="K30" s="2">
        <v>1</v>
      </c>
      <c r="L30" s="2">
        <v>2005</v>
      </c>
      <c r="M30" s="2" t="s">
        <v>2708</v>
      </c>
      <c r="N30" s="2" t="s">
        <v>2708</v>
      </c>
      <c r="O30" s="2">
        <f>2021-L30</f>
        <v>16</v>
      </c>
      <c r="P30" s="2">
        <v>16</v>
      </c>
      <c r="Q30" s="2">
        <v>1430.3</v>
      </c>
      <c r="R30" s="2">
        <v>0</v>
      </c>
      <c r="S30" s="2">
        <v>0</v>
      </c>
      <c r="T30" s="2">
        <v>0</v>
      </c>
      <c r="U30" s="2">
        <v>0</v>
      </c>
      <c r="V30" s="2">
        <v>0</v>
      </c>
      <c r="W30" s="2">
        <v>0</v>
      </c>
      <c r="X30" s="2">
        <v>0</v>
      </c>
      <c r="Y30" s="2">
        <v>1</v>
      </c>
      <c r="Z30" s="2">
        <v>0</v>
      </c>
      <c r="AA30" s="2">
        <v>0</v>
      </c>
      <c r="AB30" s="2">
        <v>0</v>
      </c>
      <c r="AC30" s="2">
        <v>0</v>
      </c>
      <c r="AD30" s="2">
        <v>1</v>
      </c>
      <c r="AE30" s="2">
        <v>0.94399999999999995</v>
      </c>
      <c r="AF30" s="2">
        <v>4</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row>
    <row r="31" spans="1:476" s="7" customFormat="1" ht="50" customHeight="1" x14ac:dyDescent="0.2">
      <c r="A31" s="2" t="s">
        <v>780</v>
      </c>
      <c r="B31" s="2" t="s">
        <v>891</v>
      </c>
      <c r="C31" s="2" t="s">
        <v>892</v>
      </c>
      <c r="D31" s="3" t="s">
        <v>895</v>
      </c>
      <c r="E31" s="2" t="s">
        <v>896</v>
      </c>
      <c r="F31" s="2">
        <v>1</v>
      </c>
      <c r="G31" s="2" t="s">
        <v>2715</v>
      </c>
      <c r="H31" s="2" t="s">
        <v>2725</v>
      </c>
      <c r="I31" s="2" t="s">
        <v>79</v>
      </c>
      <c r="J31" s="2" t="s">
        <v>2749</v>
      </c>
      <c r="K31" s="2">
        <v>0</v>
      </c>
      <c r="L31" s="2">
        <v>1937</v>
      </c>
      <c r="M31" s="2">
        <v>2000</v>
      </c>
      <c r="N31" s="2">
        <f>M31-L31</f>
        <v>63</v>
      </c>
      <c r="O31" s="2" t="s">
        <v>2708</v>
      </c>
      <c r="P31" s="2">
        <v>63</v>
      </c>
      <c r="Q31" s="2">
        <v>42.9</v>
      </c>
      <c r="R31" s="2">
        <v>1</v>
      </c>
      <c r="S31" s="2">
        <v>0</v>
      </c>
      <c r="T31" s="2">
        <v>0</v>
      </c>
      <c r="U31" s="2">
        <v>0</v>
      </c>
      <c r="V31" s="2">
        <v>1</v>
      </c>
      <c r="W31" s="2">
        <v>0</v>
      </c>
      <c r="X31" s="2">
        <v>0</v>
      </c>
      <c r="Y31" s="2">
        <v>0</v>
      </c>
      <c r="Z31" s="2">
        <v>0</v>
      </c>
      <c r="AA31" s="2">
        <v>0</v>
      </c>
      <c r="AB31" s="2">
        <v>0</v>
      </c>
      <c r="AC31" s="2">
        <v>0</v>
      </c>
      <c r="AD31" s="2">
        <v>0</v>
      </c>
      <c r="AE31" s="2">
        <v>0.71799999999999997</v>
      </c>
      <c r="AF31" s="2">
        <v>1</v>
      </c>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row>
    <row r="32" spans="1:476" s="7" customFormat="1" ht="50" customHeight="1" x14ac:dyDescent="0.2">
      <c r="A32" s="2" t="s">
        <v>1752</v>
      </c>
      <c r="B32" s="2" t="s">
        <v>1757</v>
      </c>
      <c r="C32" s="2" t="s">
        <v>2176</v>
      </c>
      <c r="D32" s="3" t="s">
        <v>2177</v>
      </c>
      <c r="E32" s="2" t="s">
        <v>2178</v>
      </c>
      <c r="F32" s="2">
        <v>0</v>
      </c>
      <c r="G32" s="2" t="s">
        <v>2713</v>
      </c>
      <c r="H32" s="2" t="s">
        <v>2722</v>
      </c>
      <c r="I32" s="2" t="s">
        <v>1923</v>
      </c>
      <c r="J32" s="2" t="s">
        <v>2750</v>
      </c>
      <c r="K32" s="2">
        <v>1</v>
      </c>
      <c r="L32" s="2">
        <v>1889</v>
      </c>
      <c r="M32" s="2" t="s">
        <v>2708</v>
      </c>
      <c r="N32" s="2" t="s">
        <v>2708</v>
      </c>
      <c r="O32" s="2">
        <f>2021-L32</f>
        <v>132</v>
      </c>
      <c r="P32" s="2">
        <v>132</v>
      </c>
      <c r="Q32" s="2">
        <v>16.8</v>
      </c>
      <c r="R32" s="2">
        <v>1</v>
      </c>
      <c r="S32" s="2">
        <v>0</v>
      </c>
      <c r="T32" s="2">
        <v>0</v>
      </c>
      <c r="U32" s="2">
        <v>0</v>
      </c>
      <c r="V32" s="2">
        <v>0</v>
      </c>
      <c r="W32" s="2">
        <v>0</v>
      </c>
      <c r="X32" s="2">
        <v>0</v>
      </c>
      <c r="Y32" s="2">
        <v>0</v>
      </c>
      <c r="Z32" s="2">
        <v>1</v>
      </c>
      <c r="AA32" s="2">
        <v>1</v>
      </c>
      <c r="AB32" s="2">
        <v>0</v>
      </c>
      <c r="AC32" s="2">
        <v>0</v>
      </c>
      <c r="AD32" s="2">
        <v>0</v>
      </c>
      <c r="AE32" s="2">
        <v>0.81399999999999995</v>
      </c>
      <c r="AF32" s="2">
        <v>4</v>
      </c>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row>
    <row r="33" spans="1:476" s="7" customFormat="1" ht="50" customHeight="1" x14ac:dyDescent="0.2">
      <c r="A33" s="2" t="s">
        <v>20</v>
      </c>
      <c r="B33" s="2" t="s">
        <v>21</v>
      </c>
      <c r="C33" s="2" t="s">
        <v>30</v>
      </c>
      <c r="D33" s="3" t="s">
        <v>31</v>
      </c>
      <c r="E33" s="2" t="s">
        <v>32</v>
      </c>
      <c r="F33" s="2">
        <v>0</v>
      </c>
      <c r="G33" s="2" t="s">
        <v>2713</v>
      </c>
      <c r="H33" s="2" t="s">
        <v>2726</v>
      </c>
      <c r="I33" s="2" t="s">
        <v>33</v>
      </c>
      <c r="J33" s="2" t="s">
        <v>2751</v>
      </c>
      <c r="K33" s="2">
        <v>0</v>
      </c>
      <c r="L33" s="2">
        <v>2000</v>
      </c>
      <c r="M33" s="2" t="s">
        <v>2708</v>
      </c>
      <c r="N33" s="2" t="s">
        <v>2708</v>
      </c>
      <c r="O33" s="2">
        <f>2021-L33</f>
        <v>21</v>
      </c>
      <c r="P33" s="2">
        <v>21</v>
      </c>
      <c r="Q33" s="2">
        <v>0.54</v>
      </c>
      <c r="R33" s="2">
        <v>1</v>
      </c>
      <c r="S33" s="2">
        <v>0</v>
      </c>
      <c r="T33" s="2">
        <v>0</v>
      </c>
      <c r="U33" s="2">
        <v>0</v>
      </c>
      <c r="V33" s="2">
        <v>1</v>
      </c>
      <c r="W33" s="2">
        <v>0</v>
      </c>
      <c r="X33" s="2">
        <v>0</v>
      </c>
      <c r="Y33" s="2">
        <v>0</v>
      </c>
      <c r="Z33" s="2">
        <v>1</v>
      </c>
      <c r="AA33" s="2">
        <v>1</v>
      </c>
      <c r="AB33" s="2">
        <v>1</v>
      </c>
      <c r="AC33" s="2">
        <v>0</v>
      </c>
      <c r="AD33" s="2">
        <v>0</v>
      </c>
      <c r="AE33" s="2">
        <v>0.72599999999999998</v>
      </c>
      <c r="AF33" s="2">
        <v>3</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row>
    <row r="34" spans="1:476" s="7" customFormat="1" ht="50" customHeight="1" x14ac:dyDescent="0.2">
      <c r="A34" s="2" t="s">
        <v>20</v>
      </c>
      <c r="B34" s="2" t="s">
        <v>21</v>
      </c>
      <c r="C34" s="2" t="s">
        <v>30</v>
      </c>
      <c r="D34" s="3" t="s">
        <v>34</v>
      </c>
      <c r="E34" s="2" t="s">
        <v>35</v>
      </c>
      <c r="F34" s="2">
        <v>1</v>
      </c>
      <c r="G34" s="2" t="s">
        <v>2716</v>
      </c>
      <c r="H34" s="2" t="s">
        <v>2726</v>
      </c>
      <c r="I34" s="2" t="s">
        <v>33</v>
      </c>
      <c r="J34" s="2" t="s">
        <v>2752</v>
      </c>
      <c r="K34" s="2">
        <v>0</v>
      </c>
      <c r="L34" s="2">
        <v>1980</v>
      </c>
      <c r="M34" s="2">
        <v>2002</v>
      </c>
      <c r="N34" s="2">
        <f>M34-L34</f>
        <v>22</v>
      </c>
      <c r="O34" s="2" t="s">
        <v>2708</v>
      </c>
      <c r="P34" s="2">
        <v>22</v>
      </c>
      <c r="Q34" s="2">
        <v>2.3199999999999998</v>
      </c>
      <c r="R34" s="2">
        <v>1</v>
      </c>
      <c r="S34" s="2">
        <v>0</v>
      </c>
      <c r="T34" s="2">
        <v>0</v>
      </c>
      <c r="U34" s="2">
        <v>0</v>
      </c>
      <c r="V34" s="2">
        <v>1</v>
      </c>
      <c r="W34" s="2">
        <v>0</v>
      </c>
      <c r="X34" s="2">
        <v>0</v>
      </c>
      <c r="Y34" s="2">
        <v>0</v>
      </c>
      <c r="Z34" s="2">
        <v>0</v>
      </c>
      <c r="AA34" s="2">
        <v>1</v>
      </c>
      <c r="AB34" s="2">
        <v>0</v>
      </c>
      <c r="AC34" s="2">
        <v>0</v>
      </c>
      <c r="AD34" s="2">
        <v>1</v>
      </c>
      <c r="AE34" s="2">
        <v>0.71099999999999997</v>
      </c>
      <c r="AF34" s="2">
        <v>3</v>
      </c>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row>
    <row r="35" spans="1:476" s="7" customFormat="1" ht="50" customHeight="1" x14ac:dyDescent="0.2">
      <c r="A35" s="2" t="s">
        <v>20</v>
      </c>
      <c r="B35" s="2" t="s">
        <v>21</v>
      </c>
      <c r="C35" s="2" t="s">
        <v>30</v>
      </c>
      <c r="D35" s="3" t="s">
        <v>36</v>
      </c>
      <c r="E35" s="3" t="s">
        <v>2709</v>
      </c>
      <c r="F35" s="2">
        <v>0</v>
      </c>
      <c r="G35" s="2" t="s">
        <v>2718</v>
      </c>
      <c r="H35" s="2" t="s">
        <v>2726</v>
      </c>
      <c r="I35" s="2" t="s">
        <v>37</v>
      </c>
      <c r="J35" s="2" t="s">
        <v>2753</v>
      </c>
      <c r="K35" s="2">
        <v>0</v>
      </c>
      <c r="L35" s="2">
        <v>2005</v>
      </c>
      <c r="M35" s="2" t="s">
        <v>2708</v>
      </c>
      <c r="N35" s="2" t="s">
        <v>2708</v>
      </c>
      <c r="O35" s="2">
        <f>2021-L35</f>
        <v>16</v>
      </c>
      <c r="P35" s="2">
        <v>16</v>
      </c>
      <c r="Q35" s="2">
        <v>2.3199999999999998</v>
      </c>
      <c r="R35" s="2">
        <v>1</v>
      </c>
      <c r="S35" s="2">
        <v>0</v>
      </c>
      <c r="T35" s="2">
        <v>0</v>
      </c>
      <c r="U35" s="2">
        <v>0</v>
      </c>
      <c r="V35" s="2">
        <v>1</v>
      </c>
      <c r="W35" s="2">
        <v>0</v>
      </c>
      <c r="X35" s="2">
        <v>0</v>
      </c>
      <c r="Y35" s="2">
        <v>0</v>
      </c>
      <c r="Z35" s="2">
        <v>1</v>
      </c>
      <c r="AA35" s="2">
        <v>1</v>
      </c>
      <c r="AB35" s="2">
        <v>0</v>
      </c>
      <c r="AC35" s="2">
        <v>1</v>
      </c>
      <c r="AD35" s="2">
        <v>0</v>
      </c>
      <c r="AE35" s="2">
        <v>0.70299999999999996</v>
      </c>
      <c r="AF35" s="2">
        <v>2</v>
      </c>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row>
    <row r="36" spans="1:476" s="7" customFormat="1" ht="50" customHeight="1" x14ac:dyDescent="0.2">
      <c r="A36" s="2" t="s">
        <v>20</v>
      </c>
      <c r="B36" s="2" t="s">
        <v>21</v>
      </c>
      <c r="C36" s="2" t="s">
        <v>30</v>
      </c>
      <c r="D36" s="3" t="s">
        <v>38</v>
      </c>
      <c r="E36" s="2" t="s">
        <v>39</v>
      </c>
      <c r="F36" s="2">
        <v>0</v>
      </c>
      <c r="G36" s="2" t="s">
        <v>2718</v>
      </c>
      <c r="H36" s="2" t="s">
        <v>2726</v>
      </c>
      <c r="I36" s="2" t="s">
        <v>40</v>
      </c>
      <c r="J36" s="2" t="s">
        <v>2754</v>
      </c>
      <c r="K36" s="2">
        <v>0</v>
      </c>
      <c r="L36" s="2">
        <v>2001</v>
      </c>
      <c r="M36" s="2" t="s">
        <v>2708</v>
      </c>
      <c r="N36" s="2" t="s">
        <v>2708</v>
      </c>
      <c r="O36" s="2">
        <f>2021-L36</f>
        <v>20</v>
      </c>
      <c r="P36" s="2">
        <v>20</v>
      </c>
      <c r="Q36" s="2">
        <v>2.3199999999999998</v>
      </c>
      <c r="R36" s="2">
        <v>1</v>
      </c>
      <c r="S36" s="2">
        <v>0</v>
      </c>
      <c r="T36" s="2">
        <v>0</v>
      </c>
      <c r="U36" s="2">
        <v>0</v>
      </c>
      <c r="V36" s="2">
        <v>1</v>
      </c>
      <c r="W36" s="2">
        <v>0</v>
      </c>
      <c r="X36" s="2">
        <v>0</v>
      </c>
      <c r="Y36" s="2">
        <v>0</v>
      </c>
      <c r="Z36" s="2">
        <v>1</v>
      </c>
      <c r="AA36" s="2">
        <v>1</v>
      </c>
      <c r="AB36" s="2">
        <v>1</v>
      </c>
      <c r="AC36" s="2">
        <v>0</v>
      </c>
      <c r="AD36" s="2">
        <v>0</v>
      </c>
      <c r="AE36" s="2">
        <v>0.76700000000000002</v>
      </c>
      <c r="AF36" s="2">
        <v>2</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row>
    <row r="37" spans="1:476" s="7" customFormat="1" ht="50" customHeight="1" x14ac:dyDescent="0.2">
      <c r="A37" s="2" t="s">
        <v>1340</v>
      </c>
      <c r="B37" s="2" t="s">
        <v>1581</v>
      </c>
      <c r="C37" s="2" t="s">
        <v>1607</v>
      </c>
      <c r="D37" s="3" t="s">
        <v>1608</v>
      </c>
      <c r="E37" s="2" t="s">
        <v>1609</v>
      </c>
      <c r="F37" s="2">
        <v>1</v>
      </c>
      <c r="G37" s="2" t="s">
        <v>2716</v>
      </c>
      <c r="H37" s="2" t="s">
        <v>2724</v>
      </c>
      <c r="I37" s="2" t="s">
        <v>546</v>
      </c>
      <c r="J37" s="2" t="s">
        <v>2755</v>
      </c>
      <c r="K37" s="2">
        <v>0</v>
      </c>
      <c r="L37" s="2">
        <v>1875</v>
      </c>
      <c r="M37" s="2">
        <v>1989</v>
      </c>
      <c r="N37" s="2">
        <f>M37-L37</f>
        <v>114</v>
      </c>
      <c r="O37" s="2" t="s">
        <v>2708</v>
      </c>
      <c r="P37" s="2">
        <v>114</v>
      </c>
      <c r="Q37" s="2">
        <v>78.09</v>
      </c>
      <c r="R37" s="2">
        <v>1</v>
      </c>
      <c r="S37" s="2">
        <v>0</v>
      </c>
      <c r="T37" s="2">
        <v>0</v>
      </c>
      <c r="U37" s="2">
        <v>0</v>
      </c>
      <c r="V37" s="2">
        <v>0</v>
      </c>
      <c r="W37" s="2">
        <v>0</v>
      </c>
      <c r="X37" s="2">
        <v>0</v>
      </c>
      <c r="Y37" s="2">
        <v>0</v>
      </c>
      <c r="Z37" s="2">
        <v>0</v>
      </c>
      <c r="AA37" s="2">
        <v>1</v>
      </c>
      <c r="AB37" s="2">
        <v>1</v>
      </c>
      <c r="AC37" s="2">
        <v>0</v>
      </c>
      <c r="AD37" s="2">
        <v>0</v>
      </c>
      <c r="AE37" s="2">
        <v>0.52800000000000002</v>
      </c>
      <c r="AF37" s="2">
        <v>1</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row>
    <row r="38" spans="1:476" s="7" customFormat="1" ht="50" customHeight="1" x14ac:dyDescent="0.2">
      <c r="A38" s="2" t="s">
        <v>780</v>
      </c>
      <c r="B38" s="2" t="s">
        <v>871</v>
      </c>
      <c r="C38" s="2" t="s">
        <v>872</v>
      </c>
      <c r="D38" s="3" t="s">
        <v>873</v>
      </c>
      <c r="E38" s="2" t="s">
        <v>874</v>
      </c>
      <c r="F38" s="2">
        <v>1</v>
      </c>
      <c r="G38" s="2" t="s">
        <v>2715</v>
      </c>
      <c r="H38" s="2" t="s">
        <v>2723</v>
      </c>
      <c r="I38" s="2" t="s">
        <v>875</v>
      </c>
      <c r="J38" s="2" t="s">
        <v>2756</v>
      </c>
      <c r="K38" s="2">
        <v>1</v>
      </c>
      <c r="L38" s="2">
        <v>1930</v>
      </c>
      <c r="M38" s="2">
        <v>2008</v>
      </c>
      <c r="N38" s="2">
        <f>M38-L38</f>
        <v>78</v>
      </c>
      <c r="O38" s="2" t="s">
        <v>2708</v>
      </c>
      <c r="P38" s="2">
        <v>78</v>
      </c>
      <c r="Q38" s="2">
        <v>136</v>
      </c>
      <c r="R38" s="2">
        <v>1</v>
      </c>
      <c r="S38" s="2">
        <v>0</v>
      </c>
      <c r="T38" s="2">
        <v>0</v>
      </c>
      <c r="U38" s="2">
        <v>0</v>
      </c>
      <c r="V38" s="2">
        <v>0</v>
      </c>
      <c r="W38" s="2">
        <v>0</v>
      </c>
      <c r="X38" s="2">
        <v>1</v>
      </c>
      <c r="Y38" s="2">
        <v>0</v>
      </c>
      <c r="Z38" s="2">
        <v>0</v>
      </c>
      <c r="AA38" s="2">
        <v>0</v>
      </c>
      <c r="AB38" s="2">
        <v>0</v>
      </c>
      <c r="AC38" s="2">
        <v>0</v>
      </c>
      <c r="AD38" s="2">
        <v>0</v>
      </c>
      <c r="AE38" s="2">
        <v>0.56699999999999995</v>
      </c>
      <c r="AF38" s="2">
        <v>1</v>
      </c>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row>
    <row r="39" spans="1:476" s="7" customFormat="1" ht="50" customHeight="1" x14ac:dyDescent="0.2">
      <c r="A39" s="2" t="s">
        <v>1752</v>
      </c>
      <c r="B39" s="2" t="s">
        <v>1757</v>
      </c>
      <c r="C39" s="2" t="s">
        <v>2114</v>
      </c>
      <c r="D39" s="3" t="s">
        <v>2116</v>
      </c>
      <c r="E39" s="3" t="s">
        <v>2709</v>
      </c>
      <c r="F39" s="2">
        <v>0</v>
      </c>
      <c r="G39" s="2" t="s">
        <v>2715</v>
      </c>
      <c r="H39" s="2" t="s">
        <v>2726</v>
      </c>
      <c r="I39" s="2" t="s">
        <v>40</v>
      </c>
      <c r="J39" s="3" t="s">
        <v>2735</v>
      </c>
      <c r="K39" s="2">
        <v>0</v>
      </c>
      <c r="L39" s="2">
        <v>1962</v>
      </c>
      <c r="M39" s="2" t="s">
        <v>2708</v>
      </c>
      <c r="N39" s="2" t="s">
        <v>2708</v>
      </c>
      <c r="O39" s="2">
        <f>2021-L39</f>
        <v>59</v>
      </c>
      <c r="P39" s="2">
        <v>59</v>
      </c>
      <c r="Q39" s="2">
        <v>4.2</v>
      </c>
      <c r="R39" s="2">
        <v>1</v>
      </c>
      <c r="S39" s="2">
        <v>0</v>
      </c>
      <c r="T39" s="2">
        <v>0</v>
      </c>
      <c r="U39" s="2">
        <v>0</v>
      </c>
      <c r="V39" s="2">
        <v>0</v>
      </c>
      <c r="W39" s="2">
        <v>0</v>
      </c>
      <c r="X39" s="2">
        <v>0</v>
      </c>
      <c r="Y39" s="2">
        <v>0</v>
      </c>
      <c r="Z39" s="2">
        <v>0</v>
      </c>
      <c r="AA39" s="2">
        <v>1</v>
      </c>
      <c r="AB39" s="2">
        <v>1</v>
      </c>
      <c r="AC39" s="2">
        <v>0</v>
      </c>
      <c r="AD39" s="2">
        <v>0</v>
      </c>
      <c r="AE39" s="2">
        <v>0.76700000000000002</v>
      </c>
      <c r="AF39" s="2">
        <v>2</v>
      </c>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row>
    <row r="40" spans="1:476" s="7" customFormat="1" ht="50" customHeight="1" x14ac:dyDescent="0.2">
      <c r="A40" s="2" t="s">
        <v>20</v>
      </c>
      <c r="B40" s="2" t="s">
        <v>21</v>
      </c>
      <c r="C40" s="2" t="s">
        <v>22</v>
      </c>
      <c r="D40" s="3" t="s">
        <v>23</v>
      </c>
      <c r="E40" s="2" t="s">
        <v>24</v>
      </c>
      <c r="F40" s="2">
        <v>1</v>
      </c>
      <c r="G40" s="2" t="s">
        <v>2712</v>
      </c>
      <c r="H40" s="2" t="s">
        <v>2726</v>
      </c>
      <c r="I40" s="2" t="s">
        <v>25</v>
      </c>
      <c r="J40" s="2" t="s">
        <v>2757</v>
      </c>
      <c r="K40" s="2">
        <v>0</v>
      </c>
      <c r="L40" s="2">
        <v>1902</v>
      </c>
      <c r="M40" s="2">
        <v>1964</v>
      </c>
      <c r="N40" s="2">
        <f>M40-L40</f>
        <v>62</v>
      </c>
      <c r="O40" s="2" t="s">
        <v>2708</v>
      </c>
      <c r="P40" s="2">
        <v>62</v>
      </c>
      <c r="Q40" s="2">
        <v>32.76</v>
      </c>
      <c r="R40" s="2">
        <v>0</v>
      </c>
      <c r="S40" s="2">
        <v>0</v>
      </c>
      <c r="T40" s="2">
        <v>1</v>
      </c>
      <c r="U40" s="2">
        <v>0</v>
      </c>
      <c r="V40" s="2">
        <v>1</v>
      </c>
      <c r="W40" s="2">
        <v>0</v>
      </c>
      <c r="X40" s="2">
        <v>0</v>
      </c>
      <c r="Y40" s="2">
        <v>0</v>
      </c>
      <c r="Z40" s="2">
        <v>0</v>
      </c>
      <c r="AA40" s="2">
        <v>1</v>
      </c>
      <c r="AB40" s="2">
        <v>0</v>
      </c>
      <c r="AC40" s="2">
        <v>1</v>
      </c>
      <c r="AD40" s="2">
        <v>0</v>
      </c>
      <c r="AE40" s="2">
        <v>0.85099999999999998</v>
      </c>
      <c r="AF40" s="2">
        <v>1</v>
      </c>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row>
    <row r="41" spans="1:476" s="7" customFormat="1" ht="50" customHeight="1" x14ac:dyDescent="0.2">
      <c r="A41" s="2" t="s">
        <v>1752</v>
      </c>
      <c r="B41" s="2" t="s">
        <v>1757</v>
      </c>
      <c r="C41" s="2" t="s">
        <v>2539</v>
      </c>
      <c r="D41" s="3" t="s">
        <v>2540</v>
      </c>
      <c r="E41" s="2" t="s">
        <v>2541</v>
      </c>
      <c r="F41" s="2">
        <v>1</v>
      </c>
      <c r="G41" s="2" t="s">
        <v>2713</v>
      </c>
      <c r="H41" s="2" t="s">
        <v>2722</v>
      </c>
      <c r="I41" s="2" t="s">
        <v>2542</v>
      </c>
      <c r="J41" s="2" t="s">
        <v>2758</v>
      </c>
      <c r="K41" s="2">
        <v>1</v>
      </c>
      <c r="L41" s="2">
        <v>1936</v>
      </c>
      <c r="M41" s="2">
        <v>1965</v>
      </c>
      <c r="N41" s="2">
        <f>M41-L41</f>
        <v>29</v>
      </c>
      <c r="O41" s="2" t="s">
        <v>2708</v>
      </c>
      <c r="P41" s="2">
        <v>29</v>
      </c>
      <c r="Q41" s="2">
        <v>363.5</v>
      </c>
      <c r="R41" s="2">
        <v>1</v>
      </c>
      <c r="S41" s="2">
        <v>0</v>
      </c>
      <c r="T41" s="2">
        <v>0</v>
      </c>
      <c r="U41" s="2">
        <v>0</v>
      </c>
      <c r="V41" s="2">
        <v>0</v>
      </c>
      <c r="W41" s="2">
        <v>0</v>
      </c>
      <c r="X41" s="2">
        <v>0</v>
      </c>
      <c r="Y41" s="2">
        <v>0</v>
      </c>
      <c r="Z41" s="2">
        <v>1</v>
      </c>
      <c r="AA41" s="2">
        <v>1</v>
      </c>
      <c r="AB41" s="2">
        <v>0</v>
      </c>
      <c r="AC41" s="2">
        <v>0</v>
      </c>
      <c r="AD41" s="2">
        <v>1</v>
      </c>
      <c r="AE41" s="2">
        <v>0.77800000000000002</v>
      </c>
      <c r="AF41" s="2">
        <v>1</v>
      </c>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row>
    <row r="42" spans="1:476" s="7" customFormat="1" ht="50" customHeight="1" x14ac:dyDescent="0.2">
      <c r="A42" s="2" t="s">
        <v>20</v>
      </c>
      <c r="B42" s="2" t="s">
        <v>21</v>
      </c>
      <c r="C42" s="2" t="s">
        <v>85</v>
      </c>
      <c r="D42" s="3" t="s">
        <v>88</v>
      </c>
      <c r="E42" s="2" t="s">
        <v>89</v>
      </c>
      <c r="F42" s="2">
        <v>0</v>
      </c>
      <c r="G42" s="2" t="s">
        <v>2718</v>
      </c>
      <c r="H42" s="2" t="s">
        <v>2724</v>
      </c>
      <c r="I42" s="2" t="s">
        <v>90</v>
      </c>
      <c r="J42" s="2" t="s">
        <v>2759</v>
      </c>
      <c r="K42" s="2">
        <v>0</v>
      </c>
      <c r="L42" s="2">
        <v>2003</v>
      </c>
      <c r="M42" s="2" t="s">
        <v>2708</v>
      </c>
      <c r="N42" s="2" t="s">
        <v>2708</v>
      </c>
      <c r="O42" s="2">
        <f>2021-L42</f>
        <v>18</v>
      </c>
      <c r="P42" s="2">
        <v>18</v>
      </c>
      <c r="Q42" s="2">
        <v>79.56</v>
      </c>
      <c r="R42" s="2">
        <v>1</v>
      </c>
      <c r="S42" s="2">
        <v>0</v>
      </c>
      <c r="T42" s="2">
        <v>1</v>
      </c>
      <c r="U42" s="2">
        <v>0</v>
      </c>
      <c r="V42" s="2">
        <v>1</v>
      </c>
      <c r="W42" s="2">
        <v>0</v>
      </c>
      <c r="X42" s="2">
        <v>0</v>
      </c>
      <c r="Y42" s="2">
        <v>0</v>
      </c>
      <c r="Z42" s="2">
        <v>1</v>
      </c>
      <c r="AA42" s="2">
        <v>1</v>
      </c>
      <c r="AB42" s="2">
        <v>1</v>
      </c>
      <c r="AC42" s="2">
        <v>0</v>
      </c>
      <c r="AD42" s="2">
        <v>0</v>
      </c>
      <c r="AE42" s="2">
        <v>0.47</v>
      </c>
      <c r="AF42" s="2">
        <v>3</v>
      </c>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row>
    <row r="43" spans="1:476" s="7" customFormat="1" ht="50" customHeight="1" x14ac:dyDescent="0.2">
      <c r="A43" s="2" t="s">
        <v>780</v>
      </c>
      <c r="B43" s="2" t="s">
        <v>945</v>
      </c>
      <c r="C43" s="2" t="s">
        <v>1078</v>
      </c>
      <c r="D43" s="3" t="s">
        <v>1079</v>
      </c>
      <c r="E43" s="2" t="s">
        <v>1080</v>
      </c>
      <c r="F43" s="2">
        <v>1</v>
      </c>
      <c r="G43" s="2" t="s">
        <v>2712</v>
      </c>
      <c r="H43" s="2" t="s">
        <v>2724</v>
      </c>
      <c r="I43" s="2" t="s">
        <v>931</v>
      </c>
      <c r="J43" s="2" t="s">
        <v>2760</v>
      </c>
      <c r="K43" s="2">
        <v>1</v>
      </c>
      <c r="L43" s="2">
        <v>1928</v>
      </c>
      <c r="M43" s="2">
        <v>1990</v>
      </c>
      <c r="N43" s="2">
        <f>M43-L43</f>
        <v>62</v>
      </c>
      <c r="O43" s="2" t="s">
        <v>2708</v>
      </c>
      <c r="P43" s="2">
        <v>62</v>
      </c>
      <c r="Q43" s="2">
        <v>25.2</v>
      </c>
      <c r="R43" s="2">
        <v>1</v>
      </c>
      <c r="S43" s="2">
        <v>0</v>
      </c>
      <c r="T43" s="2">
        <v>0</v>
      </c>
      <c r="U43" s="2">
        <v>0</v>
      </c>
      <c r="V43" s="2">
        <v>0</v>
      </c>
      <c r="W43" s="2">
        <v>0</v>
      </c>
      <c r="X43" s="2">
        <v>0</v>
      </c>
      <c r="Y43" s="2">
        <v>0</v>
      </c>
      <c r="Z43" s="2">
        <v>1</v>
      </c>
      <c r="AA43" s="2">
        <v>1</v>
      </c>
      <c r="AB43" s="2">
        <v>1</v>
      </c>
      <c r="AC43" s="2">
        <v>0</v>
      </c>
      <c r="AD43" s="2">
        <v>0</v>
      </c>
      <c r="AE43" s="2">
        <v>0.625</v>
      </c>
      <c r="AF43" s="2">
        <v>3</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row>
    <row r="44" spans="1:476" s="7" customFormat="1" ht="50" customHeight="1" x14ac:dyDescent="0.2">
      <c r="A44" s="2" t="s">
        <v>780</v>
      </c>
      <c r="B44" s="2" t="s">
        <v>923</v>
      </c>
      <c r="C44" s="2" t="s">
        <v>924</v>
      </c>
      <c r="D44" s="3" t="s">
        <v>925</v>
      </c>
      <c r="E44" s="2" t="s">
        <v>926</v>
      </c>
      <c r="F44" s="2">
        <v>1</v>
      </c>
      <c r="G44" s="2" t="s">
        <v>2716</v>
      </c>
      <c r="H44" s="2" t="s">
        <v>2724</v>
      </c>
      <c r="I44" s="2" t="s">
        <v>546</v>
      </c>
      <c r="J44" s="2" t="s">
        <v>2761</v>
      </c>
      <c r="K44" s="2">
        <v>0</v>
      </c>
      <c r="L44" s="2">
        <v>1962</v>
      </c>
      <c r="M44" s="2">
        <v>1995</v>
      </c>
      <c r="N44" s="2">
        <f>M44-L44</f>
        <v>33</v>
      </c>
      <c r="O44" s="2" t="s">
        <v>2708</v>
      </c>
      <c r="P44" s="2">
        <v>33</v>
      </c>
      <c r="Q44" s="2">
        <v>184.21</v>
      </c>
      <c r="R44" s="2">
        <v>0</v>
      </c>
      <c r="S44" s="2">
        <v>0</v>
      </c>
      <c r="T44" s="2">
        <v>0</v>
      </c>
      <c r="U44" s="2">
        <v>0</v>
      </c>
      <c r="V44" s="2">
        <v>1</v>
      </c>
      <c r="W44" s="2">
        <v>0</v>
      </c>
      <c r="X44" s="2">
        <v>0</v>
      </c>
      <c r="Y44" s="2">
        <v>0</v>
      </c>
      <c r="Z44" s="2">
        <v>1</v>
      </c>
      <c r="AA44" s="2">
        <v>1</v>
      </c>
      <c r="AB44" s="2">
        <v>1</v>
      </c>
      <c r="AC44" s="2">
        <v>0</v>
      </c>
      <c r="AD44" s="2">
        <v>1</v>
      </c>
      <c r="AE44" s="2">
        <v>0.52800000000000002</v>
      </c>
      <c r="AF44" s="2">
        <v>1</v>
      </c>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row>
    <row r="45" spans="1:476" s="7" customFormat="1" ht="50" customHeight="1" x14ac:dyDescent="0.2">
      <c r="A45" s="2" t="s">
        <v>780</v>
      </c>
      <c r="B45" s="2" t="s">
        <v>800</v>
      </c>
      <c r="C45" s="2" t="s">
        <v>832</v>
      </c>
      <c r="D45" s="3" t="s">
        <v>833</v>
      </c>
      <c r="E45" s="2" t="s">
        <v>834</v>
      </c>
      <c r="F45" s="2">
        <v>0</v>
      </c>
      <c r="G45" s="2" t="s">
        <v>2713</v>
      </c>
      <c r="H45" s="2" t="s">
        <v>2722</v>
      </c>
      <c r="I45" s="2" t="s">
        <v>126</v>
      </c>
      <c r="J45" s="2" t="s">
        <v>2762</v>
      </c>
      <c r="K45" s="2">
        <v>0</v>
      </c>
      <c r="L45" s="2">
        <v>1895</v>
      </c>
      <c r="M45" s="2" t="s">
        <v>2708</v>
      </c>
      <c r="N45" s="2" t="s">
        <v>2708</v>
      </c>
      <c r="O45" s="2">
        <f>2021-L45</f>
        <v>126</v>
      </c>
      <c r="P45" s="2">
        <v>126</v>
      </c>
      <c r="Q45" s="2">
        <v>4.7</v>
      </c>
      <c r="R45" s="5">
        <v>1</v>
      </c>
      <c r="S45" s="2">
        <v>0</v>
      </c>
      <c r="T45" s="2">
        <v>0</v>
      </c>
      <c r="U45" s="2">
        <v>0</v>
      </c>
      <c r="V45" s="2">
        <v>0</v>
      </c>
      <c r="W45" s="2">
        <v>0</v>
      </c>
      <c r="X45" s="2">
        <v>0</v>
      </c>
      <c r="Y45" s="2">
        <v>0</v>
      </c>
      <c r="Z45" s="2">
        <v>0</v>
      </c>
      <c r="AA45" s="2">
        <v>1</v>
      </c>
      <c r="AB45" s="2">
        <v>0</v>
      </c>
      <c r="AC45" s="2">
        <v>0</v>
      </c>
      <c r="AD45" s="2">
        <v>0</v>
      </c>
      <c r="AE45" s="2">
        <v>0.79400000000000004</v>
      </c>
      <c r="AF45" s="2">
        <v>2</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row>
    <row r="46" spans="1:476" s="7" customFormat="1" ht="50" customHeight="1" x14ac:dyDescent="0.2">
      <c r="A46" s="2" t="s">
        <v>780</v>
      </c>
      <c r="B46" s="2" t="s">
        <v>800</v>
      </c>
      <c r="C46" s="2" t="s">
        <v>832</v>
      </c>
      <c r="D46" s="3" t="s">
        <v>835</v>
      </c>
      <c r="E46" s="2" t="s">
        <v>836</v>
      </c>
      <c r="F46" s="2">
        <v>1</v>
      </c>
      <c r="G46" s="2" t="s">
        <v>2719</v>
      </c>
      <c r="H46" s="2" t="s">
        <v>2726</v>
      </c>
      <c r="I46" s="2" t="s">
        <v>40</v>
      </c>
      <c r="J46" s="2" t="s">
        <v>2763</v>
      </c>
      <c r="K46" s="2">
        <v>0</v>
      </c>
      <c r="L46" s="2">
        <v>1979</v>
      </c>
      <c r="M46" s="2">
        <v>2004</v>
      </c>
      <c r="N46" s="2">
        <f>M46-L46</f>
        <v>25</v>
      </c>
      <c r="O46" s="2" t="s">
        <v>2708</v>
      </c>
      <c r="P46" s="2">
        <v>25</v>
      </c>
      <c r="Q46" s="2">
        <v>5</v>
      </c>
      <c r="R46" s="2">
        <v>1</v>
      </c>
      <c r="S46" s="2">
        <v>0</v>
      </c>
      <c r="T46" s="2">
        <v>1</v>
      </c>
      <c r="U46" s="2">
        <v>0</v>
      </c>
      <c r="V46" s="2">
        <v>0</v>
      </c>
      <c r="W46" s="2">
        <v>0</v>
      </c>
      <c r="X46" s="2">
        <v>1</v>
      </c>
      <c r="Y46" s="2">
        <v>0</v>
      </c>
      <c r="Z46" s="2">
        <v>0</v>
      </c>
      <c r="AA46" s="2">
        <v>1</v>
      </c>
      <c r="AB46" s="2">
        <v>1</v>
      </c>
      <c r="AC46" s="2">
        <v>0</v>
      </c>
      <c r="AD46" s="2">
        <v>0</v>
      </c>
      <c r="AE46" s="2">
        <v>0.76700000000000002</v>
      </c>
      <c r="AF46" s="2">
        <v>1</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row>
    <row r="47" spans="1:476" s="7" customFormat="1" ht="50" customHeight="1" x14ac:dyDescent="0.2">
      <c r="A47" s="2" t="s">
        <v>780</v>
      </c>
      <c r="B47" s="2" t="s">
        <v>945</v>
      </c>
      <c r="C47" s="2" t="s">
        <v>1130</v>
      </c>
      <c r="D47" s="3" t="s">
        <v>1131</v>
      </c>
      <c r="E47" s="2" t="s">
        <v>1132</v>
      </c>
      <c r="F47" s="2">
        <v>1</v>
      </c>
      <c r="G47" s="2" t="s">
        <v>2717</v>
      </c>
      <c r="H47" s="2" t="s">
        <v>2725</v>
      </c>
      <c r="I47" s="2" t="s">
        <v>79</v>
      </c>
      <c r="J47" s="2" t="s">
        <v>2764</v>
      </c>
      <c r="K47" s="2">
        <v>0</v>
      </c>
      <c r="L47" s="2">
        <v>1895</v>
      </c>
      <c r="M47" s="2">
        <v>1981</v>
      </c>
      <c r="N47" s="2">
        <f>M47-L47</f>
        <v>86</v>
      </c>
      <c r="O47" s="2" t="s">
        <v>2708</v>
      </c>
      <c r="P47" s="2">
        <v>86</v>
      </c>
      <c r="Q47" s="2">
        <v>120</v>
      </c>
      <c r="R47" s="2">
        <v>1</v>
      </c>
      <c r="S47" s="2">
        <v>0</v>
      </c>
      <c r="T47" s="2">
        <v>0</v>
      </c>
      <c r="U47" s="2">
        <v>0</v>
      </c>
      <c r="V47" s="2">
        <v>0</v>
      </c>
      <c r="W47" s="2">
        <v>0</v>
      </c>
      <c r="X47" s="2">
        <v>0</v>
      </c>
      <c r="Y47" s="2">
        <v>0</v>
      </c>
      <c r="Z47" s="2">
        <v>0</v>
      </c>
      <c r="AA47" s="2">
        <v>0</v>
      </c>
      <c r="AB47" s="2">
        <v>0</v>
      </c>
      <c r="AC47" s="2">
        <v>0</v>
      </c>
      <c r="AD47" s="2">
        <v>0</v>
      </c>
      <c r="AE47" s="2">
        <v>0.71799999999999997</v>
      </c>
      <c r="AF47" s="2">
        <v>4</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row>
    <row r="48" spans="1:476" s="7" customFormat="1" ht="50" customHeight="1" x14ac:dyDescent="0.2">
      <c r="A48" s="2" t="s">
        <v>20</v>
      </c>
      <c r="B48" s="2" t="s">
        <v>21</v>
      </c>
      <c r="C48" s="2" t="s">
        <v>380</v>
      </c>
      <c r="D48" s="3" t="s">
        <v>381</v>
      </c>
      <c r="E48" s="2" t="s">
        <v>382</v>
      </c>
      <c r="F48" s="2">
        <v>1</v>
      </c>
      <c r="G48" s="2" t="s">
        <v>2719</v>
      </c>
      <c r="H48" s="2" t="s">
        <v>2726</v>
      </c>
      <c r="I48" s="2" t="s">
        <v>37</v>
      </c>
      <c r="J48" s="2" t="s">
        <v>2765</v>
      </c>
      <c r="K48" s="2">
        <v>0</v>
      </c>
      <c r="L48" s="2">
        <v>1902</v>
      </c>
      <c r="M48" s="2">
        <v>1998</v>
      </c>
      <c r="N48" s="2">
        <f>M48-L48</f>
        <v>96</v>
      </c>
      <c r="O48" s="2" t="s">
        <v>2708</v>
      </c>
      <c r="P48" s="2">
        <v>96</v>
      </c>
      <c r="Q48" s="2">
        <v>0.87</v>
      </c>
      <c r="R48" s="2">
        <v>1</v>
      </c>
      <c r="S48" s="2">
        <v>0</v>
      </c>
      <c r="T48" s="2">
        <v>0</v>
      </c>
      <c r="U48" s="2">
        <v>0</v>
      </c>
      <c r="V48" s="2">
        <v>1</v>
      </c>
      <c r="W48" s="2">
        <v>0</v>
      </c>
      <c r="X48" s="2">
        <v>1</v>
      </c>
      <c r="Y48" s="2">
        <v>0</v>
      </c>
      <c r="Z48" s="2">
        <v>0</v>
      </c>
      <c r="AA48" s="2">
        <v>1</v>
      </c>
      <c r="AB48" s="2">
        <v>1</v>
      </c>
      <c r="AC48" s="2">
        <v>0</v>
      </c>
      <c r="AD48" s="2">
        <v>1</v>
      </c>
      <c r="AE48" s="2">
        <v>0.71799999999999997</v>
      </c>
      <c r="AF48" s="2">
        <v>1</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row>
    <row r="49" spans="1:476" s="7" customFormat="1" ht="50" customHeight="1" x14ac:dyDescent="0.2">
      <c r="A49" s="2" t="s">
        <v>20</v>
      </c>
      <c r="B49" s="2" t="s">
        <v>21</v>
      </c>
      <c r="C49" s="2" t="s">
        <v>380</v>
      </c>
      <c r="D49" s="3" t="s">
        <v>383</v>
      </c>
      <c r="E49" s="3" t="s">
        <v>2709</v>
      </c>
      <c r="F49" s="2">
        <v>1</v>
      </c>
      <c r="G49" s="2" t="s">
        <v>2713</v>
      </c>
      <c r="H49" s="2" t="s">
        <v>2726</v>
      </c>
      <c r="I49" s="2" t="s">
        <v>134</v>
      </c>
      <c r="J49" s="2" t="s">
        <v>2766</v>
      </c>
      <c r="K49" s="2">
        <v>0</v>
      </c>
      <c r="L49" s="2">
        <v>1996</v>
      </c>
      <c r="M49" s="2">
        <v>2007</v>
      </c>
      <c r="N49" s="2">
        <f>M49-L49</f>
        <v>11</v>
      </c>
      <c r="O49" s="2" t="s">
        <v>2708</v>
      </c>
      <c r="P49" s="2">
        <v>11</v>
      </c>
      <c r="Q49" s="2">
        <v>0.87</v>
      </c>
      <c r="R49" s="2">
        <v>1</v>
      </c>
      <c r="S49" s="2">
        <v>0</v>
      </c>
      <c r="T49" s="2">
        <v>0</v>
      </c>
      <c r="U49" s="2">
        <v>0</v>
      </c>
      <c r="V49" s="2">
        <v>1</v>
      </c>
      <c r="W49" s="2">
        <v>0</v>
      </c>
      <c r="X49" s="2">
        <v>1</v>
      </c>
      <c r="Y49" s="2">
        <v>0</v>
      </c>
      <c r="Z49" s="2">
        <v>0</v>
      </c>
      <c r="AA49" s="2">
        <v>1</v>
      </c>
      <c r="AB49" s="2">
        <v>1</v>
      </c>
      <c r="AC49" s="2">
        <v>1</v>
      </c>
      <c r="AD49" s="2">
        <v>0</v>
      </c>
      <c r="AE49" s="2">
        <v>0.77700000000000002</v>
      </c>
      <c r="AF49" s="2">
        <v>1</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row>
    <row r="50" spans="1:476" s="7" customFormat="1" ht="50" customHeight="1" x14ac:dyDescent="0.2">
      <c r="A50" s="2" t="s">
        <v>1752</v>
      </c>
      <c r="B50" s="2" t="s">
        <v>1757</v>
      </c>
      <c r="C50" s="2" t="s">
        <v>2630</v>
      </c>
      <c r="D50" s="3" t="s">
        <v>2631</v>
      </c>
      <c r="E50" s="2" t="s">
        <v>2632</v>
      </c>
      <c r="F50" s="2">
        <v>1</v>
      </c>
      <c r="G50" s="2" t="s">
        <v>2716</v>
      </c>
      <c r="H50" s="2" t="s">
        <v>2722</v>
      </c>
      <c r="I50" s="2" t="s">
        <v>2633</v>
      </c>
      <c r="J50" s="2" t="s">
        <v>2767</v>
      </c>
      <c r="K50" s="2">
        <v>1</v>
      </c>
      <c r="L50" s="2">
        <v>1968</v>
      </c>
      <c r="M50" s="2">
        <v>2010</v>
      </c>
      <c r="N50" s="2">
        <f>M50-L50</f>
        <v>42</v>
      </c>
      <c r="O50" s="2" t="s">
        <v>2708</v>
      </c>
      <c r="P50" s="2">
        <v>42</v>
      </c>
      <c r="Q50" s="2">
        <v>21.3</v>
      </c>
      <c r="R50" s="2">
        <v>1</v>
      </c>
      <c r="S50" s="2">
        <v>0</v>
      </c>
      <c r="T50" s="2">
        <v>0</v>
      </c>
      <c r="U50" s="2">
        <v>0</v>
      </c>
      <c r="V50" s="2">
        <v>0</v>
      </c>
      <c r="W50" s="2">
        <v>0</v>
      </c>
      <c r="X50" s="2">
        <v>1</v>
      </c>
      <c r="Y50" s="2">
        <v>0</v>
      </c>
      <c r="Z50" s="2">
        <v>1</v>
      </c>
      <c r="AA50" s="2">
        <v>1</v>
      </c>
      <c r="AB50" s="2">
        <v>0</v>
      </c>
      <c r="AC50" s="2">
        <v>0</v>
      </c>
      <c r="AD50" s="2">
        <v>1</v>
      </c>
      <c r="AE50" s="2">
        <v>0.73799999999999999</v>
      </c>
      <c r="AF50" s="2">
        <v>4</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row>
    <row r="51" spans="1:476" s="7" customFormat="1" ht="50" customHeight="1" x14ac:dyDescent="0.2">
      <c r="A51" s="2" t="s">
        <v>20</v>
      </c>
      <c r="B51" s="2" t="s">
        <v>21</v>
      </c>
      <c r="C51" s="2" t="s">
        <v>85</v>
      </c>
      <c r="D51" s="3" t="s">
        <v>91</v>
      </c>
      <c r="E51" s="2" t="s">
        <v>92</v>
      </c>
      <c r="F51" s="2">
        <v>0</v>
      </c>
      <c r="G51" s="2" t="s">
        <v>2714</v>
      </c>
      <c r="H51" s="2" t="s">
        <v>2724</v>
      </c>
      <c r="I51" s="2" t="s">
        <v>93</v>
      </c>
      <c r="J51" s="2" t="s">
        <v>2768</v>
      </c>
      <c r="K51" s="2">
        <v>0</v>
      </c>
      <c r="L51" s="2">
        <v>1977</v>
      </c>
      <c r="M51" s="2" t="s">
        <v>2708</v>
      </c>
      <c r="N51" s="2" t="s">
        <v>2708</v>
      </c>
      <c r="O51" s="2">
        <f>2021-L51</f>
        <v>44</v>
      </c>
      <c r="P51" s="2">
        <v>44</v>
      </c>
      <c r="Q51" s="2">
        <v>71.56</v>
      </c>
      <c r="R51" s="2">
        <v>1</v>
      </c>
      <c r="S51" s="2">
        <v>0</v>
      </c>
      <c r="T51" s="2">
        <v>0</v>
      </c>
      <c r="U51" s="2">
        <v>0</v>
      </c>
      <c r="V51" s="2">
        <v>0</v>
      </c>
      <c r="W51" s="2">
        <v>0</v>
      </c>
      <c r="X51" s="2">
        <v>0</v>
      </c>
      <c r="Y51" s="2">
        <v>1</v>
      </c>
      <c r="Z51" s="2">
        <v>0</v>
      </c>
      <c r="AA51" s="2">
        <v>0</v>
      </c>
      <c r="AB51" s="2">
        <v>0</v>
      </c>
      <c r="AC51" s="2">
        <v>0</v>
      </c>
      <c r="AD51" s="2">
        <v>0</v>
      </c>
      <c r="AE51" s="2">
        <v>0.51600000000000001</v>
      </c>
      <c r="AF51" s="2">
        <v>1</v>
      </c>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row>
    <row r="52" spans="1:476" s="7" customFormat="1" ht="50" customHeight="1" x14ac:dyDescent="0.2">
      <c r="A52" s="2" t="s">
        <v>20</v>
      </c>
      <c r="B52" s="2" t="s">
        <v>21</v>
      </c>
      <c r="C52" s="2" t="s">
        <v>602</v>
      </c>
      <c r="D52" s="3" t="s">
        <v>603</v>
      </c>
      <c r="E52" s="3" t="s">
        <v>2709</v>
      </c>
      <c r="F52" s="2">
        <v>0</v>
      </c>
      <c r="G52" s="2" t="s">
        <v>2714</v>
      </c>
      <c r="H52" s="2" t="s">
        <v>2725</v>
      </c>
      <c r="I52" s="2" t="s">
        <v>604</v>
      </c>
      <c r="J52" s="2" t="s">
        <v>2769</v>
      </c>
      <c r="K52" s="2">
        <v>0</v>
      </c>
      <c r="L52" s="2">
        <v>1935</v>
      </c>
      <c r="M52" s="2" t="s">
        <v>2708</v>
      </c>
      <c r="N52" s="2" t="s">
        <v>2708</v>
      </c>
      <c r="O52" s="2">
        <f>2021-L52</f>
        <v>86</v>
      </c>
      <c r="P52" s="2">
        <v>86</v>
      </c>
      <c r="Q52" s="2">
        <v>36</v>
      </c>
      <c r="R52" s="2">
        <v>1</v>
      </c>
      <c r="S52" s="2">
        <v>0</v>
      </c>
      <c r="T52" s="2">
        <v>0</v>
      </c>
      <c r="U52" s="2">
        <v>0</v>
      </c>
      <c r="V52" s="2">
        <v>1</v>
      </c>
      <c r="W52" s="2">
        <v>0</v>
      </c>
      <c r="X52" s="2">
        <v>0</v>
      </c>
      <c r="Y52" s="2">
        <v>0</v>
      </c>
      <c r="Z52" s="2">
        <v>0</v>
      </c>
      <c r="AA52" s="2">
        <v>0</v>
      </c>
      <c r="AB52" s="2">
        <v>0</v>
      </c>
      <c r="AC52" s="2">
        <v>0</v>
      </c>
      <c r="AD52" s="2">
        <v>0</v>
      </c>
      <c r="AE52" s="2">
        <v>0.58299999999999996</v>
      </c>
      <c r="AF52" s="2">
        <v>1</v>
      </c>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row>
    <row r="53" spans="1:476" s="7" customFormat="1" ht="50" customHeight="1" x14ac:dyDescent="0.2">
      <c r="A53" s="2" t="s">
        <v>20</v>
      </c>
      <c r="B53" s="2" t="s">
        <v>21</v>
      </c>
      <c r="C53" s="2" t="s">
        <v>602</v>
      </c>
      <c r="D53" s="3" t="s">
        <v>605</v>
      </c>
      <c r="E53" s="2" t="s">
        <v>606</v>
      </c>
      <c r="F53" s="2">
        <v>0</v>
      </c>
      <c r="G53" s="2" t="s">
        <v>2717</v>
      </c>
      <c r="H53" s="2" t="s">
        <v>2725</v>
      </c>
      <c r="I53" s="2" t="s">
        <v>607</v>
      </c>
      <c r="J53" s="2" t="s">
        <v>2770</v>
      </c>
      <c r="K53" s="2">
        <v>0</v>
      </c>
      <c r="L53" s="2">
        <v>1957</v>
      </c>
      <c r="M53" s="2" t="s">
        <v>2708</v>
      </c>
      <c r="N53" s="2" t="s">
        <v>2708</v>
      </c>
      <c r="O53" s="2">
        <f>2021-L53</f>
        <v>64</v>
      </c>
      <c r="P53" s="2">
        <v>64</v>
      </c>
      <c r="Q53" s="2">
        <v>36</v>
      </c>
      <c r="R53" s="2">
        <v>1</v>
      </c>
      <c r="S53" s="2">
        <v>0</v>
      </c>
      <c r="T53" s="2">
        <v>0</v>
      </c>
      <c r="U53" s="2">
        <v>0</v>
      </c>
      <c r="V53" s="2">
        <v>1</v>
      </c>
      <c r="W53" s="2">
        <v>0</v>
      </c>
      <c r="X53" s="2">
        <v>0</v>
      </c>
      <c r="Y53" s="2">
        <v>0</v>
      </c>
      <c r="Z53" s="2">
        <v>0</v>
      </c>
      <c r="AA53" s="2">
        <v>1</v>
      </c>
      <c r="AB53" s="2">
        <v>1</v>
      </c>
      <c r="AC53" s="2">
        <v>0</v>
      </c>
      <c r="AD53" s="2">
        <v>0</v>
      </c>
      <c r="AE53" s="2">
        <v>0.76100000000000001</v>
      </c>
      <c r="AF53" s="2">
        <v>1</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row>
    <row r="54" spans="1:476" s="7" customFormat="1" ht="50" customHeight="1" x14ac:dyDescent="0.2">
      <c r="A54" s="2" t="s">
        <v>1752</v>
      </c>
      <c r="B54" s="2" t="s">
        <v>1757</v>
      </c>
      <c r="C54" s="2" t="s">
        <v>2176</v>
      </c>
      <c r="D54" s="3" t="s">
        <v>2179</v>
      </c>
      <c r="E54" s="3" t="s">
        <v>2709</v>
      </c>
      <c r="F54" s="2">
        <v>0</v>
      </c>
      <c r="G54" s="2" t="s">
        <v>2714</v>
      </c>
      <c r="H54" s="2" t="s">
        <v>2724</v>
      </c>
      <c r="I54" s="2" t="s">
        <v>546</v>
      </c>
      <c r="J54" s="2" t="s">
        <v>2771</v>
      </c>
      <c r="K54" s="2">
        <v>0</v>
      </c>
      <c r="L54" s="2">
        <v>1999</v>
      </c>
      <c r="M54" s="2" t="s">
        <v>2708</v>
      </c>
      <c r="N54" s="2" t="s">
        <v>2708</v>
      </c>
      <c r="O54" s="2">
        <f>2021-L54</f>
        <v>22</v>
      </c>
      <c r="P54" s="2">
        <v>22</v>
      </c>
      <c r="Q54" s="2">
        <v>4.5999999999999996</v>
      </c>
      <c r="R54" s="2">
        <v>1</v>
      </c>
      <c r="S54" s="2">
        <v>0</v>
      </c>
      <c r="T54" s="2">
        <v>0</v>
      </c>
      <c r="U54" s="2">
        <v>0</v>
      </c>
      <c r="V54" s="2">
        <v>0</v>
      </c>
      <c r="W54" s="2">
        <v>0</v>
      </c>
      <c r="X54" s="2">
        <v>0</v>
      </c>
      <c r="Y54" s="2">
        <v>0</v>
      </c>
      <c r="Z54" s="2">
        <v>0</v>
      </c>
      <c r="AA54" s="2">
        <v>1</v>
      </c>
      <c r="AB54" s="2">
        <v>1</v>
      </c>
      <c r="AC54" s="2">
        <v>0</v>
      </c>
      <c r="AD54" s="2">
        <v>0</v>
      </c>
      <c r="AE54" s="2">
        <v>0.52800000000000002</v>
      </c>
      <c r="AF54" s="2">
        <v>1</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row>
    <row r="55" spans="1:476" s="7" customFormat="1" ht="50" customHeight="1" x14ac:dyDescent="0.2">
      <c r="A55" s="2" t="s">
        <v>1752</v>
      </c>
      <c r="B55" s="2" t="s">
        <v>1757</v>
      </c>
      <c r="C55" s="2" t="s">
        <v>2176</v>
      </c>
      <c r="D55" s="3" t="s">
        <v>2180</v>
      </c>
      <c r="E55" s="3" t="s">
        <v>2709</v>
      </c>
      <c r="F55" s="2">
        <v>0</v>
      </c>
      <c r="G55" s="2" t="s">
        <v>2714</v>
      </c>
      <c r="H55" s="2" t="s">
        <v>2724</v>
      </c>
      <c r="I55" s="2" t="s">
        <v>546</v>
      </c>
      <c r="J55" s="2" t="s">
        <v>2772</v>
      </c>
      <c r="K55" s="2">
        <v>0</v>
      </c>
      <c r="L55" s="2">
        <v>1996</v>
      </c>
      <c r="M55" s="2" t="s">
        <v>2708</v>
      </c>
      <c r="N55" s="2" t="s">
        <v>2708</v>
      </c>
      <c r="O55" s="2">
        <f>2021-L55</f>
        <v>25</v>
      </c>
      <c r="P55" s="2">
        <v>25</v>
      </c>
      <c r="Q55" s="2">
        <v>2.1</v>
      </c>
      <c r="R55" s="2">
        <v>1</v>
      </c>
      <c r="S55" s="2">
        <v>0</v>
      </c>
      <c r="T55" s="2">
        <v>0</v>
      </c>
      <c r="U55" s="2">
        <v>0</v>
      </c>
      <c r="V55" s="2">
        <v>0</v>
      </c>
      <c r="W55" s="2">
        <v>0</v>
      </c>
      <c r="X55" s="2">
        <v>0</v>
      </c>
      <c r="Y55" s="2">
        <v>0</v>
      </c>
      <c r="Z55" s="2">
        <v>0</v>
      </c>
      <c r="AA55" s="2">
        <v>1</v>
      </c>
      <c r="AB55" s="2">
        <v>1</v>
      </c>
      <c r="AC55" s="2">
        <v>0</v>
      </c>
      <c r="AD55" s="2">
        <v>0</v>
      </c>
      <c r="AE55" s="2">
        <v>0.52800000000000002</v>
      </c>
      <c r="AF55" s="2">
        <v>1</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row>
    <row r="56" spans="1:476" s="7" customFormat="1" ht="50" customHeight="1" x14ac:dyDescent="0.2">
      <c r="A56" s="2" t="s">
        <v>1752</v>
      </c>
      <c r="B56" s="2" t="s">
        <v>1757</v>
      </c>
      <c r="C56" s="2" t="s">
        <v>2176</v>
      </c>
      <c r="D56" s="3" t="s">
        <v>2181</v>
      </c>
      <c r="E56" s="3" t="s">
        <v>2709</v>
      </c>
      <c r="F56" s="2">
        <v>0</v>
      </c>
      <c r="G56" s="2" t="s">
        <v>2714</v>
      </c>
      <c r="H56" s="2" t="s">
        <v>2724</v>
      </c>
      <c r="I56" s="2" t="s">
        <v>546</v>
      </c>
      <c r="J56" s="3" t="s">
        <v>2735</v>
      </c>
      <c r="K56" s="2">
        <v>0</v>
      </c>
      <c r="L56" s="2">
        <v>1999</v>
      </c>
      <c r="M56" s="2" t="s">
        <v>2708</v>
      </c>
      <c r="N56" s="2" t="s">
        <v>2708</v>
      </c>
      <c r="O56" s="2">
        <f>2021-L56</f>
        <v>22</v>
      </c>
      <c r="P56" s="2">
        <v>22</v>
      </c>
      <c r="Q56" s="2">
        <v>2.1</v>
      </c>
      <c r="R56" s="2">
        <v>1</v>
      </c>
      <c r="S56" s="2">
        <v>0</v>
      </c>
      <c r="T56" s="2">
        <v>0</v>
      </c>
      <c r="U56" s="2">
        <v>0</v>
      </c>
      <c r="V56" s="2">
        <v>0</v>
      </c>
      <c r="W56" s="2">
        <v>0</v>
      </c>
      <c r="X56" s="2">
        <v>0</v>
      </c>
      <c r="Y56" s="2">
        <v>0</v>
      </c>
      <c r="Z56" s="2">
        <v>0</v>
      </c>
      <c r="AA56" s="2">
        <v>1</v>
      </c>
      <c r="AB56" s="2">
        <v>1</v>
      </c>
      <c r="AC56" s="2">
        <v>0</v>
      </c>
      <c r="AD56" s="2">
        <v>0</v>
      </c>
      <c r="AE56" s="2">
        <v>0.52800000000000002</v>
      </c>
      <c r="AF56" s="2">
        <v>1</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row>
    <row r="57" spans="1:476" s="7" customFormat="1" ht="50" customHeight="1" x14ac:dyDescent="0.2">
      <c r="A57" s="2" t="s">
        <v>1752</v>
      </c>
      <c r="B57" s="2" t="s">
        <v>1757</v>
      </c>
      <c r="C57" s="2" t="s">
        <v>2073</v>
      </c>
      <c r="D57" s="3" t="s">
        <v>2074</v>
      </c>
      <c r="E57" s="3" t="s">
        <v>2709</v>
      </c>
      <c r="F57" s="2">
        <v>0</v>
      </c>
      <c r="G57" s="2" t="s">
        <v>2714</v>
      </c>
      <c r="H57" s="2" t="s">
        <v>2726</v>
      </c>
      <c r="I57" s="2" t="s">
        <v>82</v>
      </c>
      <c r="J57" s="3" t="s">
        <v>2735</v>
      </c>
      <c r="K57" s="2">
        <v>0</v>
      </c>
      <c r="L57" s="2">
        <v>1993</v>
      </c>
      <c r="M57" s="2" t="s">
        <v>2708</v>
      </c>
      <c r="N57" s="2" t="s">
        <v>2708</v>
      </c>
      <c r="O57" s="2">
        <f>2021-L57</f>
        <v>28</v>
      </c>
      <c r="P57" s="2">
        <v>28</v>
      </c>
      <c r="Q57" s="2">
        <v>72.400000000000006</v>
      </c>
      <c r="R57" s="2">
        <v>0</v>
      </c>
      <c r="S57" s="2">
        <v>1</v>
      </c>
      <c r="T57" s="2">
        <v>0</v>
      </c>
      <c r="U57" s="2">
        <v>0</v>
      </c>
      <c r="V57" s="2">
        <v>0</v>
      </c>
      <c r="W57" s="2">
        <v>0</v>
      </c>
      <c r="X57" s="2">
        <v>0</v>
      </c>
      <c r="Y57" s="2">
        <v>0</v>
      </c>
      <c r="Z57" s="2">
        <v>0</v>
      </c>
      <c r="AA57" s="2">
        <v>0</v>
      </c>
      <c r="AB57" s="2">
        <v>0</v>
      </c>
      <c r="AC57" s="2">
        <v>0</v>
      </c>
      <c r="AD57" s="2">
        <v>0</v>
      </c>
      <c r="AE57" s="2">
        <v>0.76500000000000001</v>
      </c>
      <c r="AF57" s="2">
        <v>1</v>
      </c>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row>
    <row r="58" spans="1:476" s="7" customFormat="1" ht="50" customHeight="1" x14ac:dyDescent="0.2">
      <c r="A58" s="2" t="s">
        <v>1752</v>
      </c>
      <c r="B58" s="2" t="s">
        <v>1757</v>
      </c>
      <c r="C58" s="2" t="s">
        <v>2073</v>
      </c>
      <c r="D58" s="3" t="s">
        <v>2075</v>
      </c>
      <c r="E58" s="3" t="s">
        <v>2709</v>
      </c>
      <c r="F58" s="2">
        <v>0</v>
      </c>
      <c r="G58" s="2" t="s">
        <v>2715</v>
      </c>
      <c r="H58" s="2" t="s">
        <v>2726</v>
      </c>
      <c r="I58" s="2" t="s">
        <v>82</v>
      </c>
      <c r="J58" s="3" t="s">
        <v>2735</v>
      </c>
      <c r="K58" s="2">
        <v>0</v>
      </c>
      <c r="L58" s="2">
        <v>2003</v>
      </c>
      <c r="M58" s="2" t="s">
        <v>2708</v>
      </c>
      <c r="N58" s="2" t="s">
        <v>2708</v>
      </c>
      <c r="O58" s="2">
        <f>2021-L58</f>
        <v>18</v>
      </c>
      <c r="P58" s="2">
        <v>18</v>
      </c>
      <c r="Q58" s="2">
        <v>72.400000000000006</v>
      </c>
      <c r="R58" s="2">
        <v>0</v>
      </c>
      <c r="S58" s="2">
        <v>1</v>
      </c>
      <c r="T58" s="2">
        <v>0</v>
      </c>
      <c r="U58" s="2">
        <v>0</v>
      </c>
      <c r="V58" s="2">
        <v>0</v>
      </c>
      <c r="W58" s="2">
        <v>0</v>
      </c>
      <c r="X58" s="2">
        <v>0</v>
      </c>
      <c r="Y58" s="2">
        <v>0</v>
      </c>
      <c r="Z58" s="2">
        <v>0</v>
      </c>
      <c r="AA58" s="2">
        <v>0</v>
      </c>
      <c r="AB58" s="2">
        <v>0</v>
      </c>
      <c r="AC58" s="2">
        <v>0</v>
      </c>
      <c r="AD58" s="2">
        <v>0</v>
      </c>
      <c r="AE58" s="2">
        <v>0.76500000000000001</v>
      </c>
      <c r="AF58" s="2">
        <v>1</v>
      </c>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row>
    <row r="59" spans="1:476" s="7" customFormat="1" ht="50" customHeight="1" x14ac:dyDescent="0.2">
      <c r="A59" s="2" t="s">
        <v>1752</v>
      </c>
      <c r="B59" s="2" t="s">
        <v>1757</v>
      </c>
      <c r="C59" s="2" t="s">
        <v>2073</v>
      </c>
      <c r="D59" s="3" t="s">
        <v>2076</v>
      </c>
      <c r="E59" s="3" t="s">
        <v>2709</v>
      </c>
      <c r="F59" s="2">
        <v>0</v>
      </c>
      <c r="G59" s="2" t="s">
        <v>2715</v>
      </c>
      <c r="H59" s="2" t="s">
        <v>2726</v>
      </c>
      <c r="I59" s="2" t="s">
        <v>82</v>
      </c>
      <c r="J59" s="3" t="s">
        <v>2735</v>
      </c>
      <c r="K59" s="2">
        <v>0</v>
      </c>
      <c r="L59" s="2">
        <v>2000</v>
      </c>
      <c r="M59" s="2" t="s">
        <v>2708</v>
      </c>
      <c r="N59" s="2" t="s">
        <v>2708</v>
      </c>
      <c r="O59" s="2">
        <f>2021-L59</f>
        <v>21</v>
      </c>
      <c r="P59" s="2">
        <v>21</v>
      </c>
      <c r="Q59" s="2">
        <v>72.400000000000006</v>
      </c>
      <c r="R59" s="2">
        <v>1</v>
      </c>
      <c r="S59" s="2">
        <v>1</v>
      </c>
      <c r="T59" s="2">
        <v>0</v>
      </c>
      <c r="U59" s="2">
        <v>0</v>
      </c>
      <c r="V59" s="2">
        <v>0</v>
      </c>
      <c r="W59" s="2">
        <v>0</v>
      </c>
      <c r="X59" s="2">
        <v>1</v>
      </c>
      <c r="Y59" s="2">
        <v>0</v>
      </c>
      <c r="Z59" s="2">
        <v>0</v>
      </c>
      <c r="AA59" s="2">
        <v>0</v>
      </c>
      <c r="AB59" s="2">
        <v>0</v>
      </c>
      <c r="AC59" s="2">
        <v>0</v>
      </c>
      <c r="AD59" s="2">
        <v>0</v>
      </c>
      <c r="AE59" s="2">
        <v>0.76500000000000001</v>
      </c>
      <c r="AF59" s="2">
        <v>1</v>
      </c>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row>
    <row r="60" spans="1:476" s="7" customFormat="1" ht="50" customHeight="1" x14ac:dyDescent="0.2">
      <c r="A60" s="2" t="s">
        <v>1752</v>
      </c>
      <c r="B60" s="2" t="s">
        <v>1757</v>
      </c>
      <c r="C60" s="2" t="s">
        <v>2073</v>
      </c>
      <c r="D60" s="3" t="s">
        <v>2077</v>
      </c>
      <c r="E60" s="3" t="s">
        <v>2709</v>
      </c>
      <c r="F60" s="2">
        <v>0</v>
      </c>
      <c r="G60" s="2" t="s">
        <v>2715</v>
      </c>
      <c r="H60" s="2" t="s">
        <v>2726</v>
      </c>
      <c r="I60" s="2" t="s">
        <v>459</v>
      </c>
      <c r="J60" s="3" t="s">
        <v>2735</v>
      </c>
      <c r="K60" s="2">
        <v>0</v>
      </c>
      <c r="L60" s="2">
        <v>2002</v>
      </c>
      <c r="M60" s="2" t="s">
        <v>2708</v>
      </c>
      <c r="N60" s="2" t="s">
        <v>2708</v>
      </c>
      <c r="O60" s="2">
        <f>2021-L60</f>
        <v>19</v>
      </c>
      <c r="P60" s="2">
        <v>19</v>
      </c>
      <c r="Q60" s="2">
        <v>72.400000000000006</v>
      </c>
      <c r="R60" s="2">
        <v>1</v>
      </c>
      <c r="S60" s="2">
        <v>1</v>
      </c>
      <c r="T60" s="2">
        <v>0</v>
      </c>
      <c r="U60" s="2">
        <v>1</v>
      </c>
      <c r="V60" s="2">
        <v>0</v>
      </c>
      <c r="W60" s="2">
        <v>0</v>
      </c>
      <c r="X60" s="2">
        <v>0</v>
      </c>
      <c r="Y60" s="2">
        <v>0</v>
      </c>
      <c r="Z60" s="2">
        <v>0</v>
      </c>
      <c r="AA60" s="2">
        <v>0</v>
      </c>
      <c r="AB60" s="2">
        <v>0</v>
      </c>
      <c r="AC60" s="2">
        <v>0</v>
      </c>
      <c r="AD60" s="2">
        <v>0</v>
      </c>
      <c r="AE60" s="2">
        <v>0.84499999999999997</v>
      </c>
      <c r="AF60" s="2">
        <v>1</v>
      </c>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row>
    <row r="61" spans="1:476" s="7" customFormat="1" ht="50" customHeight="1" x14ac:dyDescent="0.2">
      <c r="A61" s="2" t="s">
        <v>1752</v>
      </c>
      <c r="B61" s="2" t="s">
        <v>1757</v>
      </c>
      <c r="C61" s="2" t="s">
        <v>2073</v>
      </c>
      <c r="D61" s="3" t="s">
        <v>2078</v>
      </c>
      <c r="E61" s="3" t="s">
        <v>2709</v>
      </c>
      <c r="F61" s="2">
        <v>0</v>
      </c>
      <c r="G61" s="2" t="s">
        <v>2715</v>
      </c>
      <c r="H61" s="2" t="s">
        <v>2726</v>
      </c>
      <c r="I61" s="2" t="s">
        <v>82</v>
      </c>
      <c r="J61" s="3" t="s">
        <v>2735</v>
      </c>
      <c r="K61" s="2">
        <v>0</v>
      </c>
      <c r="L61" s="2">
        <v>2001</v>
      </c>
      <c r="M61" s="2" t="s">
        <v>2708</v>
      </c>
      <c r="N61" s="2" t="s">
        <v>2708</v>
      </c>
      <c r="O61" s="2">
        <f>2021-L61</f>
        <v>20</v>
      </c>
      <c r="P61" s="2">
        <v>20</v>
      </c>
      <c r="Q61" s="2">
        <v>72.400000000000006</v>
      </c>
      <c r="R61" s="2">
        <v>1</v>
      </c>
      <c r="S61" s="2">
        <v>1</v>
      </c>
      <c r="T61" s="2">
        <v>0</v>
      </c>
      <c r="U61" s="2">
        <v>1</v>
      </c>
      <c r="V61" s="2">
        <v>0</v>
      </c>
      <c r="W61" s="2">
        <v>0</v>
      </c>
      <c r="X61" s="2">
        <v>0</v>
      </c>
      <c r="Y61" s="2">
        <v>0</v>
      </c>
      <c r="Z61" s="2">
        <v>0</v>
      </c>
      <c r="AA61" s="2">
        <v>0</v>
      </c>
      <c r="AB61" s="2">
        <v>0</v>
      </c>
      <c r="AC61" s="2">
        <v>0</v>
      </c>
      <c r="AD61" s="2">
        <v>0</v>
      </c>
      <c r="AE61" s="2">
        <v>0.76500000000000001</v>
      </c>
      <c r="AF61" s="2">
        <v>1</v>
      </c>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row>
    <row r="62" spans="1:476" s="7" customFormat="1" ht="50" customHeight="1" x14ac:dyDescent="0.2">
      <c r="A62" s="2" t="s">
        <v>1752</v>
      </c>
      <c r="B62" s="2" t="s">
        <v>1757</v>
      </c>
      <c r="C62" s="2" t="s">
        <v>2073</v>
      </c>
      <c r="D62" s="3" t="s">
        <v>2079</v>
      </c>
      <c r="E62" s="2" t="s">
        <v>2080</v>
      </c>
      <c r="F62" s="2">
        <v>1</v>
      </c>
      <c r="G62" s="2" t="s">
        <v>2715</v>
      </c>
      <c r="H62" s="2" t="s">
        <v>2722</v>
      </c>
      <c r="I62" s="2" t="s">
        <v>420</v>
      </c>
      <c r="J62" s="3" t="s">
        <v>2735</v>
      </c>
      <c r="K62" s="2">
        <v>0</v>
      </c>
      <c r="L62" s="2">
        <v>1994</v>
      </c>
      <c r="M62" s="2">
        <v>2019</v>
      </c>
      <c r="N62" s="2">
        <f>M62-L62</f>
        <v>25</v>
      </c>
      <c r="O62" s="2" t="s">
        <v>2708</v>
      </c>
      <c r="P62" s="2">
        <v>25</v>
      </c>
      <c r="Q62" s="2">
        <v>72.400000000000006</v>
      </c>
      <c r="R62" s="2">
        <v>1</v>
      </c>
      <c r="S62" s="2">
        <v>0</v>
      </c>
      <c r="T62" s="2">
        <v>0</v>
      </c>
      <c r="U62" s="2">
        <v>0</v>
      </c>
      <c r="V62" s="2">
        <v>0</v>
      </c>
      <c r="W62" s="2">
        <v>0</v>
      </c>
      <c r="X62" s="2">
        <v>0</v>
      </c>
      <c r="Y62" s="2">
        <v>0</v>
      </c>
      <c r="Z62" s="2">
        <v>0</v>
      </c>
      <c r="AA62" s="2">
        <v>1</v>
      </c>
      <c r="AB62" s="2">
        <v>1</v>
      </c>
      <c r="AC62" s="2">
        <v>0</v>
      </c>
      <c r="AD62" s="2">
        <v>0</v>
      </c>
      <c r="AE62" s="2">
        <v>0.78300000000000003</v>
      </c>
      <c r="AF62" s="2">
        <v>1</v>
      </c>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row>
    <row r="63" spans="1:476" s="7" customFormat="1" ht="50" customHeight="1" x14ac:dyDescent="0.2">
      <c r="A63" s="2" t="s">
        <v>1752</v>
      </c>
      <c r="B63" s="2" t="s">
        <v>1757</v>
      </c>
      <c r="C63" s="2" t="s">
        <v>2073</v>
      </c>
      <c r="D63" s="3" t="s">
        <v>2081</v>
      </c>
      <c r="E63" s="2" t="s">
        <v>2082</v>
      </c>
      <c r="F63" s="2">
        <v>0</v>
      </c>
      <c r="G63" s="2" t="s">
        <v>2715</v>
      </c>
      <c r="H63" s="2" t="s">
        <v>2722</v>
      </c>
      <c r="I63" s="2" t="s">
        <v>423</v>
      </c>
      <c r="J63" s="2" t="s">
        <v>2773</v>
      </c>
      <c r="K63" s="2">
        <v>0</v>
      </c>
      <c r="L63" s="2">
        <v>1971</v>
      </c>
      <c r="M63" s="2" t="s">
        <v>2708</v>
      </c>
      <c r="N63" s="2" t="s">
        <v>2708</v>
      </c>
      <c r="O63" s="2">
        <f>2021-L63</f>
        <v>50</v>
      </c>
      <c r="P63" s="2">
        <v>50</v>
      </c>
      <c r="Q63" s="2">
        <v>72.400000000000006</v>
      </c>
      <c r="R63" s="2">
        <v>1</v>
      </c>
      <c r="S63" s="2">
        <v>0</v>
      </c>
      <c r="T63" s="2">
        <v>0</v>
      </c>
      <c r="U63" s="2">
        <v>0</v>
      </c>
      <c r="V63" s="2">
        <v>0</v>
      </c>
      <c r="W63" s="2">
        <v>0</v>
      </c>
      <c r="X63" s="2">
        <v>0</v>
      </c>
      <c r="Y63" s="2">
        <v>0</v>
      </c>
      <c r="Z63" s="2">
        <v>0</v>
      </c>
      <c r="AA63" s="2">
        <v>1</v>
      </c>
      <c r="AB63" s="2">
        <v>1</v>
      </c>
      <c r="AC63" s="2">
        <v>0</v>
      </c>
      <c r="AD63" s="2">
        <v>0</v>
      </c>
      <c r="AE63" s="2">
        <v>0.51</v>
      </c>
      <c r="AF63" s="2">
        <v>1</v>
      </c>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row>
    <row r="64" spans="1:476" s="7" customFormat="1" ht="50" customHeight="1" x14ac:dyDescent="0.2">
      <c r="A64" s="2" t="s">
        <v>1752</v>
      </c>
      <c r="B64" s="2" t="s">
        <v>1757</v>
      </c>
      <c r="C64" s="2" t="s">
        <v>2073</v>
      </c>
      <c r="D64" s="3" t="s">
        <v>2083</v>
      </c>
      <c r="E64" s="3" t="s">
        <v>2709</v>
      </c>
      <c r="F64" s="2">
        <v>0</v>
      </c>
      <c r="G64" s="2" t="s">
        <v>2715</v>
      </c>
      <c r="H64" s="2" t="s">
        <v>2726</v>
      </c>
      <c r="I64" s="2" t="s">
        <v>82</v>
      </c>
      <c r="J64" s="3" t="s">
        <v>2735</v>
      </c>
      <c r="K64" s="2">
        <v>0</v>
      </c>
      <c r="L64" s="2">
        <v>2006</v>
      </c>
      <c r="M64" s="2" t="s">
        <v>2708</v>
      </c>
      <c r="N64" s="2" t="s">
        <v>2708</v>
      </c>
      <c r="O64" s="2">
        <f>2021-L64</f>
        <v>15</v>
      </c>
      <c r="P64" s="2">
        <v>15</v>
      </c>
      <c r="Q64" s="2">
        <v>72.400000000000006</v>
      </c>
      <c r="R64" s="2">
        <v>0</v>
      </c>
      <c r="S64" s="2">
        <v>1</v>
      </c>
      <c r="T64" s="2">
        <v>0</v>
      </c>
      <c r="U64" s="2">
        <v>0</v>
      </c>
      <c r="V64" s="2">
        <v>0</v>
      </c>
      <c r="W64" s="2">
        <v>0</v>
      </c>
      <c r="X64" s="2">
        <v>0</v>
      </c>
      <c r="Y64" s="2">
        <v>0</v>
      </c>
      <c r="Z64" s="2">
        <v>0</v>
      </c>
      <c r="AA64" s="2">
        <v>0</v>
      </c>
      <c r="AB64" s="2">
        <v>0</v>
      </c>
      <c r="AC64" s="2">
        <v>0</v>
      </c>
      <c r="AD64" s="2">
        <v>0</v>
      </c>
      <c r="AE64" s="2">
        <v>0.76500000000000001</v>
      </c>
      <c r="AF64" s="2">
        <v>1</v>
      </c>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row>
    <row r="65" spans="1:476" s="7" customFormat="1" ht="50" customHeight="1" x14ac:dyDescent="0.2">
      <c r="A65" s="2" t="s">
        <v>1752</v>
      </c>
      <c r="B65" s="2" t="s">
        <v>1757</v>
      </c>
      <c r="C65" s="2" t="s">
        <v>2073</v>
      </c>
      <c r="D65" s="3" t="s">
        <v>2084</v>
      </c>
      <c r="E65" s="2" t="s">
        <v>2085</v>
      </c>
      <c r="F65" s="2">
        <v>0</v>
      </c>
      <c r="G65" s="2" t="s">
        <v>2713</v>
      </c>
      <c r="H65" s="2" t="s">
        <v>2722</v>
      </c>
      <c r="I65" s="2" t="s">
        <v>423</v>
      </c>
      <c r="J65" s="3" t="s">
        <v>2735</v>
      </c>
      <c r="K65" s="2">
        <v>0</v>
      </c>
      <c r="L65" s="2">
        <v>1991</v>
      </c>
      <c r="M65" s="2" t="s">
        <v>2708</v>
      </c>
      <c r="N65" s="2" t="s">
        <v>2708</v>
      </c>
      <c r="O65" s="2">
        <f>2021-L65</f>
        <v>30</v>
      </c>
      <c r="P65" s="2">
        <v>30</v>
      </c>
      <c r="Q65" s="2">
        <v>72.400000000000006</v>
      </c>
      <c r="R65" s="2">
        <v>1</v>
      </c>
      <c r="S65" s="2">
        <v>0</v>
      </c>
      <c r="T65" s="2">
        <v>0</v>
      </c>
      <c r="U65" s="2">
        <v>0</v>
      </c>
      <c r="V65" s="2">
        <v>0</v>
      </c>
      <c r="W65" s="2">
        <v>0</v>
      </c>
      <c r="X65" s="2">
        <v>0</v>
      </c>
      <c r="Y65" s="2">
        <v>0</v>
      </c>
      <c r="Z65" s="2">
        <v>1</v>
      </c>
      <c r="AA65" s="2">
        <v>1</v>
      </c>
      <c r="AB65" s="2">
        <v>1</v>
      </c>
      <c r="AC65" s="2">
        <v>0</v>
      </c>
      <c r="AD65" s="2">
        <v>0</v>
      </c>
      <c r="AE65" s="2">
        <v>0.51</v>
      </c>
      <c r="AF65" s="2">
        <v>1</v>
      </c>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row>
    <row r="66" spans="1:476" s="7" customFormat="1" ht="50" customHeight="1" x14ac:dyDescent="0.2">
      <c r="A66" s="2" t="s">
        <v>1752</v>
      </c>
      <c r="B66" s="2" t="s">
        <v>1757</v>
      </c>
      <c r="C66" s="2" t="s">
        <v>2073</v>
      </c>
      <c r="D66" s="3" t="s">
        <v>2086</v>
      </c>
      <c r="E66" s="3" t="s">
        <v>2709</v>
      </c>
      <c r="F66" s="2">
        <v>0</v>
      </c>
      <c r="G66" s="2" t="s">
        <v>2715</v>
      </c>
      <c r="H66" s="2" t="s">
        <v>2726</v>
      </c>
      <c r="I66" s="2" t="s">
        <v>2087</v>
      </c>
      <c r="J66" s="3" t="s">
        <v>2735</v>
      </c>
      <c r="K66" s="2">
        <v>0</v>
      </c>
      <c r="L66" s="2">
        <v>1963</v>
      </c>
      <c r="M66" s="2" t="s">
        <v>2708</v>
      </c>
      <c r="N66" s="2" t="s">
        <v>2708</v>
      </c>
      <c r="O66" s="2">
        <f>2021-L66</f>
        <v>58</v>
      </c>
      <c r="P66" s="2">
        <v>58</v>
      </c>
      <c r="Q66" s="2">
        <v>72.400000000000006</v>
      </c>
      <c r="R66" s="2">
        <v>1</v>
      </c>
      <c r="S66" s="2">
        <v>0</v>
      </c>
      <c r="T66" s="2">
        <v>0</v>
      </c>
      <c r="U66" s="2">
        <v>0</v>
      </c>
      <c r="V66" s="2">
        <v>0</v>
      </c>
      <c r="W66" s="2">
        <v>0</v>
      </c>
      <c r="X66" s="2">
        <v>0</v>
      </c>
      <c r="Y66" s="2">
        <v>0</v>
      </c>
      <c r="Z66" s="2">
        <v>0</v>
      </c>
      <c r="AA66" s="2">
        <v>0</v>
      </c>
      <c r="AB66" s="2">
        <v>0</v>
      </c>
      <c r="AC66" s="2">
        <v>0</v>
      </c>
      <c r="AD66" s="2">
        <v>0</v>
      </c>
      <c r="AE66" s="2">
        <v>0.73799999999999999</v>
      </c>
      <c r="AF66" s="2">
        <v>1</v>
      </c>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row>
    <row r="67" spans="1:476" s="7" customFormat="1" ht="50" customHeight="1" x14ac:dyDescent="0.2">
      <c r="A67" s="2" t="s">
        <v>1752</v>
      </c>
      <c r="B67" s="2" t="s">
        <v>1757</v>
      </c>
      <c r="C67" s="2" t="s">
        <v>2073</v>
      </c>
      <c r="D67" s="3" t="s">
        <v>2088</v>
      </c>
      <c r="E67" s="3" t="s">
        <v>2709</v>
      </c>
      <c r="F67" s="2">
        <v>0</v>
      </c>
      <c r="G67" s="2" t="s">
        <v>2714</v>
      </c>
      <c r="H67" s="2" t="s">
        <v>2726</v>
      </c>
      <c r="I67" s="2" t="s">
        <v>134</v>
      </c>
      <c r="J67" s="3" t="s">
        <v>2735</v>
      </c>
      <c r="K67" s="2">
        <v>0</v>
      </c>
      <c r="L67" s="2">
        <v>1900</v>
      </c>
      <c r="M67" s="2" t="s">
        <v>2708</v>
      </c>
      <c r="N67" s="2" t="s">
        <v>2708</v>
      </c>
      <c r="O67" s="2">
        <f>2021-L67</f>
        <v>121</v>
      </c>
      <c r="P67" s="2">
        <v>121</v>
      </c>
      <c r="Q67" s="2">
        <v>72.400000000000006</v>
      </c>
      <c r="R67" s="2">
        <v>0</v>
      </c>
      <c r="S67" s="2">
        <v>1</v>
      </c>
      <c r="T67" s="2">
        <v>0</v>
      </c>
      <c r="U67" s="2">
        <v>0</v>
      </c>
      <c r="V67" s="2">
        <v>0</v>
      </c>
      <c r="W67" s="2">
        <v>0</v>
      </c>
      <c r="X67" s="2">
        <v>0</v>
      </c>
      <c r="Y67" s="2">
        <v>0</v>
      </c>
      <c r="Z67" s="2">
        <v>0</v>
      </c>
      <c r="AA67" s="2">
        <v>1</v>
      </c>
      <c r="AB67" s="2">
        <v>0</v>
      </c>
      <c r="AC67" s="2">
        <v>0</v>
      </c>
      <c r="AD67" s="2">
        <v>0</v>
      </c>
      <c r="AE67" s="2">
        <v>0.77700000000000002</v>
      </c>
      <c r="AF67" s="2">
        <v>1</v>
      </c>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row>
    <row r="68" spans="1:476" s="7" customFormat="1" ht="50" customHeight="1" x14ac:dyDescent="0.2">
      <c r="A68" s="2" t="s">
        <v>1752</v>
      </c>
      <c r="B68" s="2" t="s">
        <v>1757</v>
      </c>
      <c r="C68" s="2" t="s">
        <v>2073</v>
      </c>
      <c r="D68" s="3" t="s">
        <v>2089</v>
      </c>
      <c r="E68" s="2" t="s">
        <v>2090</v>
      </c>
      <c r="F68" s="2">
        <v>0</v>
      </c>
      <c r="G68" s="2" t="s">
        <v>2715</v>
      </c>
      <c r="H68" s="2" t="s">
        <v>2726</v>
      </c>
      <c r="I68" s="2" t="s">
        <v>33</v>
      </c>
      <c r="J68" s="3" t="s">
        <v>2735</v>
      </c>
      <c r="K68" s="2">
        <v>0</v>
      </c>
      <c r="L68" s="2">
        <v>1953</v>
      </c>
      <c r="M68" s="2" t="s">
        <v>2708</v>
      </c>
      <c r="N68" s="2" t="s">
        <v>2708</v>
      </c>
      <c r="O68" s="2">
        <f>2021-L68</f>
        <v>68</v>
      </c>
      <c r="P68" s="2">
        <v>68</v>
      </c>
      <c r="Q68" s="2">
        <v>72.400000000000006</v>
      </c>
      <c r="R68" s="2">
        <v>1</v>
      </c>
      <c r="S68" s="2">
        <v>0</v>
      </c>
      <c r="T68" s="2">
        <v>0</v>
      </c>
      <c r="U68" s="2">
        <v>0</v>
      </c>
      <c r="V68" s="2">
        <v>0</v>
      </c>
      <c r="W68" s="2">
        <v>0</v>
      </c>
      <c r="X68" s="2">
        <v>0</v>
      </c>
      <c r="Y68" s="2">
        <v>0</v>
      </c>
      <c r="Z68" s="2">
        <v>0</v>
      </c>
      <c r="AA68" s="2">
        <v>1</v>
      </c>
      <c r="AB68" s="2">
        <v>0</v>
      </c>
      <c r="AC68" s="2">
        <v>0</v>
      </c>
      <c r="AD68" s="2">
        <v>0</v>
      </c>
      <c r="AE68" s="2">
        <v>0.71099999999999997</v>
      </c>
      <c r="AF68" s="2">
        <v>2</v>
      </c>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row>
    <row r="69" spans="1:476" s="7" customFormat="1" ht="50" customHeight="1" x14ac:dyDescent="0.2">
      <c r="A69" s="2" t="s">
        <v>1752</v>
      </c>
      <c r="B69" s="2" t="s">
        <v>1757</v>
      </c>
      <c r="C69" s="2" t="s">
        <v>2073</v>
      </c>
      <c r="D69" s="3" t="s">
        <v>2091</v>
      </c>
      <c r="E69" s="2" t="s">
        <v>2092</v>
      </c>
      <c r="F69" s="2">
        <v>0</v>
      </c>
      <c r="G69" s="2" t="s">
        <v>2714</v>
      </c>
      <c r="H69" s="2" t="s">
        <v>2726</v>
      </c>
      <c r="I69" s="2" t="s">
        <v>2093</v>
      </c>
      <c r="J69" s="3" t="s">
        <v>2735</v>
      </c>
      <c r="K69" s="2">
        <v>0</v>
      </c>
      <c r="L69" s="2">
        <v>1921</v>
      </c>
      <c r="M69" s="2" t="s">
        <v>2708</v>
      </c>
      <c r="N69" s="2" t="s">
        <v>2708</v>
      </c>
      <c r="O69" s="2">
        <f>2021-L69</f>
        <v>100</v>
      </c>
      <c r="P69" s="2">
        <v>100</v>
      </c>
      <c r="Q69" s="2">
        <v>72.400000000000006</v>
      </c>
      <c r="R69" s="2">
        <v>1</v>
      </c>
      <c r="S69" s="2">
        <v>0</v>
      </c>
      <c r="T69" s="2">
        <v>0</v>
      </c>
      <c r="U69" s="2">
        <v>0</v>
      </c>
      <c r="V69" s="2">
        <v>0</v>
      </c>
      <c r="W69" s="2">
        <v>0</v>
      </c>
      <c r="X69" s="2">
        <v>0</v>
      </c>
      <c r="Y69" s="2">
        <v>0</v>
      </c>
      <c r="Z69" s="2">
        <v>0</v>
      </c>
      <c r="AA69" s="2">
        <v>0</v>
      </c>
      <c r="AB69" s="2">
        <v>0</v>
      </c>
      <c r="AC69" s="2">
        <v>0</v>
      </c>
      <c r="AD69" s="2">
        <v>0</v>
      </c>
      <c r="AE69" s="2">
        <v>0.68200000000000005</v>
      </c>
      <c r="AF69" s="2">
        <v>1</v>
      </c>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row>
    <row r="70" spans="1:476" s="7" customFormat="1" ht="50" customHeight="1" x14ac:dyDescent="0.2">
      <c r="A70" s="2" t="s">
        <v>1752</v>
      </c>
      <c r="B70" s="2" t="s">
        <v>1757</v>
      </c>
      <c r="C70" s="2" t="s">
        <v>2073</v>
      </c>
      <c r="D70" s="3" t="s">
        <v>2094</v>
      </c>
      <c r="E70" s="3" t="s">
        <v>2709</v>
      </c>
      <c r="F70" s="2">
        <v>0</v>
      </c>
      <c r="G70" s="2" t="s">
        <v>2714</v>
      </c>
      <c r="H70" s="2" t="s">
        <v>2726</v>
      </c>
      <c r="I70" s="2" t="s">
        <v>82</v>
      </c>
      <c r="J70" s="3" t="s">
        <v>2735</v>
      </c>
      <c r="K70" s="2">
        <v>0</v>
      </c>
      <c r="L70" s="2">
        <v>1968</v>
      </c>
      <c r="M70" s="2" t="s">
        <v>2708</v>
      </c>
      <c r="N70" s="2" t="s">
        <v>2708</v>
      </c>
      <c r="O70" s="2">
        <f>2021-L70</f>
        <v>53</v>
      </c>
      <c r="P70" s="2">
        <v>53</v>
      </c>
      <c r="Q70" s="2">
        <v>72.400000000000006</v>
      </c>
      <c r="R70" s="2">
        <v>0</v>
      </c>
      <c r="S70" s="2">
        <v>1</v>
      </c>
      <c r="T70" s="2">
        <v>0</v>
      </c>
      <c r="U70" s="2">
        <v>0</v>
      </c>
      <c r="V70" s="2">
        <v>0</v>
      </c>
      <c r="W70" s="2">
        <v>0</v>
      </c>
      <c r="X70" s="2">
        <v>0</v>
      </c>
      <c r="Y70" s="2">
        <v>0</v>
      </c>
      <c r="Z70" s="2">
        <v>0</v>
      </c>
      <c r="AA70" s="2">
        <v>1</v>
      </c>
      <c r="AB70" s="2">
        <v>0</v>
      </c>
      <c r="AC70" s="2">
        <v>0</v>
      </c>
      <c r="AD70" s="2">
        <v>0</v>
      </c>
      <c r="AE70" s="2">
        <v>0.76500000000000001</v>
      </c>
      <c r="AF70" s="2">
        <v>1</v>
      </c>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row>
    <row r="71" spans="1:476" s="7" customFormat="1" ht="50" customHeight="1" x14ac:dyDescent="0.2">
      <c r="A71" s="2" t="s">
        <v>1752</v>
      </c>
      <c r="B71" s="2" t="s">
        <v>1757</v>
      </c>
      <c r="C71" s="2" t="s">
        <v>2114</v>
      </c>
      <c r="D71" s="3" t="s">
        <v>2117</v>
      </c>
      <c r="E71" s="3" t="s">
        <v>2709</v>
      </c>
      <c r="F71" s="2">
        <v>0</v>
      </c>
      <c r="G71" s="2" t="s">
        <v>2715</v>
      </c>
      <c r="H71" s="2" t="s">
        <v>2726</v>
      </c>
      <c r="I71" s="2" t="s">
        <v>40</v>
      </c>
      <c r="J71" s="3" t="s">
        <v>2735</v>
      </c>
      <c r="K71" s="2">
        <v>0</v>
      </c>
      <c r="L71" s="2">
        <v>1939</v>
      </c>
      <c r="M71" s="2" t="s">
        <v>2708</v>
      </c>
      <c r="N71" s="2" t="s">
        <v>2708</v>
      </c>
      <c r="O71" s="2">
        <f>2021-L71</f>
        <v>82</v>
      </c>
      <c r="P71" s="2">
        <v>82</v>
      </c>
      <c r="Q71" s="2">
        <v>5.2</v>
      </c>
      <c r="R71" s="2">
        <v>0</v>
      </c>
      <c r="S71" s="2">
        <v>0</v>
      </c>
      <c r="T71" s="2">
        <v>0</v>
      </c>
      <c r="U71" s="2">
        <v>1</v>
      </c>
      <c r="V71" s="2">
        <v>0</v>
      </c>
      <c r="W71" s="2">
        <v>0</v>
      </c>
      <c r="X71" s="2">
        <v>0</v>
      </c>
      <c r="Y71" s="2">
        <v>0</v>
      </c>
      <c r="Z71" s="2">
        <v>0</v>
      </c>
      <c r="AA71" s="2">
        <v>0</v>
      </c>
      <c r="AB71" s="2">
        <v>0</v>
      </c>
      <c r="AC71" s="2">
        <v>0</v>
      </c>
      <c r="AD71" s="2">
        <v>0</v>
      </c>
      <c r="AE71" s="2">
        <v>0.76700000000000002</v>
      </c>
      <c r="AF71" s="2">
        <v>1</v>
      </c>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row>
    <row r="72" spans="1:476" s="7" customFormat="1" ht="50" customHeight="1" x14ac:dyDescent="0.2">
      <c r="A72" s="2" t="s">
        <v>1752</v>
      </c>
      <c r="B72" s="2" t="s">
        <v>1757</v>
      </c>
      <c r="C72" s="2" t="s">
        <v>2114</v>
      </c>
      <c r="D72" s="3" t="s">
        <v>2118</v>
      </c>
      <c r="E72" s="2" t="s">
        <v>2119</v>
      </c>
      <c r="F72" s="2">
        <v>0</v>
      </c>
      <c r="G72" s="2" t="s">
        <v>2716</v>
      </c>
      <c r="H72" s="2" t="s">
        <v>2726</v>
      </c>
      <c r="I72" s="2" t="s">
        <v>33</v>
      </c>
      <c r="J72" s="3" t="s">
        <v>2735</v>
      </c>
      <c r="K72" s="2">
        <v>0</v>
      </c>
      <c r="L72" s="2">
        <v>1992</v>
      </c>
      <c r="M72" s="2" t="s">
        <v>2708</v>
      </c>
      <c r="N72" s="2" t="s">
        <v>2708</v>
      </c>
      <c r="O72" s="2">
        <f>2021-L72</f>
        <v>29</v>
      </c>
      <c r="P72" s="2">
        <v>29</v>
      </c>
      <c r="Q72" s="2">
        <v>5.2</v>
      </c>
      <c r="R72" s="2">
        <v>1</v>
      </c>
      <c r="S72" s="2">
        <v>0</v>
      </c>
      <c r="T72" s="2">
        <v>0</v>
      </c>
      <c r="U72" s="2">
        <v>0</v>
      </c>
      <c r="V72" s="2">
        <v>0</v>
      </c>
      <c r="W72" s="2">
        <v>0</v>
      </c>
      <c r="X72" s="2">
        <v>0</v>
      </c>
      <c r="Y72" s="2">
        <v>0</v>
      </c>
      <c r="Z72" s="2">
        <v>0</v>
      </c>
      <c r="AA72" s="2">
        <v>1</v>
      </c>
      <c r="AB72" s="2">
        <v>1</v>
      </c>
      <c r="AC72" s="2">
        <v>0</v>
      </c>
      <c r="AD72" s="2">
        <v>0</v>
      </c>
      <c r="AE72" s="2">
        <v>0.71099999999999997</v>
      </c>
      <c r="AF72" s="2">
        <v>1</v>
      </c>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row>
    <row r="73" spans="1:476" s="7" customFormat="1" ht="50" customHeight="1" x14ac:dyDescent="0.2">
      <c r="A73" s="2" t="s">
        <v>780</v>
      </c>
      <c r="B73" s="2" t="s">
        <v>787</v>
      </c>
      <c r="C73" s="2" t="s">
        <v>788</v>
      </c>
      <c r="D73" s="3" t="s">
        <v>789</v>
      </c>
      <c r="E73" s="2" t="s">
        <v>790</v>
      </c>
      <c r="F73" s="2">
        <v>1</v>
      </c>
      <c r="G73" s="2" t="s">
        <v>2712</v>
      </c>
      <c r="H73" s="2" t="s">
        <v>2723</v>
      </c>
      <c r="I73" s="2" t="s">
        <v>791</v>
      </c>
      <c r="J73" s="2" t="s">
        <v>2774</v>
      </c>
      <c r="K73" s="2">
        <v>1</v>
      </c>
      <c r="L73" s="2">
        <v>1886</v>
      </c>
      <c r="M73" s="2">
        <v>1975</v>
      </c>
      <c r="N73" s="2">
        <f>M73-L73</f>
        <v>89</v>
      </c>
      <c r="O73" s="2" t="s">
        <v>2708</v>
      </c>
      <c r="P73" s="2">
        <v>89</v>
      </c>
      <c r="Q73" s="2">
        <v>465.5</v>
      </c>
      <c r="R73" s="2">
        <v>1</v>
      </c>
      <c r="S73" s="2">
        <v>0</v>
      </c>
      <c r="T73" s="2">
        <v>0</v>
      </c>
      <c r="U73" s="2">
        <v>1</v>
      </c>
      <c r="V73" s="2">
        <v>1</v>
      </c>
      <c r="W73" s="2">
        <v>0</v>
      </c>
      <c r="X73" s="2">
        <v>0</v>
      </c>
      <c r="Y73" s="2">
        <v>1</v>
      </c>
      <c r="Z73" s="2">
        <v>1</v>
      </c>
      <c r="AA73" s="2">
        <v>0</v>
      </c>
      <c r="AB73" s="2">
        <v>0</v>
      </c>
      <c r="AC73" s="2">
        <v>0</v>
      </c>
      <c r="AD73" s="2">
        <v>0</v>
      </c>
      <c r="AE73" s="2">
        <v>0.93100000000000005</v>
      </c>
      <c r="AF73" s="2">
        <v>1</v>
      </c>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row>
    <row r="74" spans="1:476" s="7" customFormat="1" ht="50" customHeight="1" x14ac:dyDescent="0.2">
      <c r="A74" s="2" t="s">
        <v>20</v>
      </c>
      <c r="B74" s="2" t="s">
        <v>21</v>
      </c>
      <c r="C74" s="2" t="s">
        <v>380</v>
      </c>
      <c r="D74" s="3" t="s">
        <v>384</v>
      </c>
      <c r="E74" s="2" t="s">
        <v>385</v>
      </c>
      <c r="F74" s="2">
        <v>0</v>
      </c>
      <c r="G74" s="2" t="s">
        <v>2718</v>
      </c>
      <c r="H74" s="2" t="s">
        <v>2726</v>
      </c>
      <c r="I74" s="2" t="s">
        <v>97</v>
      </c>
      <c r="J74" s="2" t="s">
        <v>2775</v>
      </c>
      <c r="K74" s="2">
        <v>0</v>
      </c>
      <c r="L74" s="2">
        <v>1974</v>
      </c>
      <c r="M74" s="2" t="s">
        <v>2708</v>
      </c>
      <c r="N74" s="2" t="s">
        <v>2708</v>
      </c>
      <c r="O74" s="2">
        <f>2021-L74</f>
        <v>47</v>
      </c>
      <c r="P74" s="2">
        <v>47</v>
      </c>
      <c r="Q74" s="2">
        <v>0.87</v>
      </c>
      <c r="R74" s="2">
        <v>1</v>
      </c>
      <c r="S74" s="2">
        <v>0</v>
      </c>
      <c r="T74" s="2">
        <v>0</v>
      </c>
      <c r="U74" s="2">
        <v>0</v>
      </c>
      <c r="V74" s="2">
        <v>0</v>
      </c>
      <c r="W74" s="2">
        <v>0</v>
      </c>
      <c r="X74" s="2">
        <v>0</v>
      </c>
      <c r="Y74" s="2">
        <v>0</v>
      </c>
      <c r="Z74" s="2">
        <v>1</v>
      </c>
      <c r="AA74" s="2">
        <v>1</v>
      </c>
      <c r="AB74" s="2">
        <v>1</v>
      </c>
      <c r="AC74" s="2">
        <v>1</v>
      </c>
      <c r="AD74" s="2">
        <v>1</v>
      </c>
      <c r="AE74" s="2">
        <v>0.75900000000000001</v>
      </c>
      <c r="AF74" s="2">
        <v>3</v>
      </c>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row>
    <row r="75" spans="1:476" s="7" customFormat="1" ht="50" customHeight="1" x14ac:dyDescent="0.2">
      <c r="A75" s="2" t="s">
        <v>20</v>
      </c>
      <c r="B75" s="2" t="s">
        <v>21</v>
      </c>
      <c r="C75" s="2" t="s">
        <v>380</v>
      </c>
      <c r="D75" s="3" t="s">
        <v>386</v>
      </c>
      <c r="E75" s="2" t="s">
        <v>387</v>
      </c>
      <c r="F75" s="2">
        <v>0</v>
      </c>
      <c r="G75" s="2" t="s">
        <v>2718</v>
      </c>
      <c r="H75" s="2" t="s">
        <v>2726</v>
      </c>
      <c r="I75" s="2" t="s">
        <v>40</v>
      </c>
      <c r="J75" s="2" t="s">
        <v>2776</v>
      </c>
      <c r="K75" s="2">
        <v>0</v>
      </c>
      <c r="L75" s="2">
        <v>2005</v>
      </c>
      <c r="M75" s="2" t="s">
        <v>2708</v>
      </c>
      <c r="N75" s="2" t="s">
        <v>2708</v>
      </c>
      <c r="O75" s="2">
        <f>2021-L75</f>
        <v>16</v>
      </c>
      <c r="P75" s="2">
        <v>16</v>
      </c>
      <c r="Q75" s="2">
        <v>0.87</v>
      </c>
      <c r="R75" s="2">
        <v>1</v>
      </c>
      <c r="S75" s="2">
        <v>0</v>
      </c>
      <c r="T75" s="2">
        <v>0</v>
      </c>
      <c r="U75" s="2">
        <v>0</v>
      </c>
      <c r="V75" s="2">
        <v>0</v>
      </c>
      <c r="W75" s="2">
        <v>0</v>
      </c>
      <c r="X75" s="2">
        <v>0</v>
      </c>
      <c r="Y75" s="2">
        <v>0</v>
      </c>
      <c r="Z75" s="2">
        <v>1</v>
      </c>
      <c r="AA75" s="2">
        <v>1</v>
      </c>
      <c r="AB75" s="2">
        <v>0</v>
      </c>
      <c r="AC75" s="2">
        <v>0</v>
      </c>
      <c r="AD75" s="2">
        <v>0</v>
      </c>
      <c r="AE75" s="2">
        <v>0.76700000000000002</v>
      </c>
      <c r="AF75" s="2">
        <v>2</v>
      </c>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row>
    <row r="76" spans="1:476" s="7" customFormat="1" ht="50" customHeight="1" x14ac:dyDescent="0.2">
      <c r="A76" s="2" t="s">
        <v>20</v>
      </c>
      <c r="B76" s="2" t="s">
        <v>21</v>
      </c>
      <c r="C76" s="2" t="s">
        <v>85</v>
      </c>
      <c r="D76" s="3" t="s">
        <v>95</v>
      </c>
      <c r="E76" s="2" t="s">
        <v>96</v>
      </c>
      <c r="F76" s="2">
        <v>1</v>
      </c>
      <c r="G76" s="2" t="s">
        <v>2713</v>
      </c>
      <c r="H76" s="2" t="s">
        <v>2726</v>
      </c>
      <c r="I76" s="2" t="s">
        <v>97</v>
      </c>
      <c r="J76" s="2" t="s">
        <v>2777</v>
      </c>
      <c r="K76" s="2">
        <v>0</v>
      </c>
      <c r="L76" s="2">
        <v>1970</v>
      </c>
      <c r="M76" s="2">
        <v>2012</v>
      </c>
      <c r="N76" s="2">
        <f>M76-L76</f>
        <v>42</v>
      </c>
      <c r="O76" s="2" t="s">
        <v>2708</v>
      </c>
      <c r="P76" s="2">
        <v>42</v>
      </c>
      <c r="Q76" s="2">
        <v>39</v>
      </c>
      <c r="R76" s="2">
        <v>1</v>
      </c>
      <c r="S76" s="2">
        <v>0</v>
      </c>
      <c r="T76" s="2">
        <v>0</v>
      </c>
      <c r="U76" s="2">
        <v>0</v>
      </c>
      <c r="V76" s="2">
        <v>1</v>
      </c>
      <c r="W76" s="2">
        <v>0</v>
      </c>
      <c r="X76" s="2">
        <v>0</v>
      </c>
      <c r="Y76" s="2">
        <v>0</v>
      </c>
      <c r="Z76" s="2">
        <v>0</v>
      </c>
      <c r="AA76" s="2">
        <v>1</v>
      </c>
      <c r="AB76" s="2">
        <v>1</v>
      </c>
      <c r="AC76" s="2">
        <v>0</v>
      </c>
      <c r="AD76" s="2">
        <v>0</v>
      </c>
      <c r="AE76" s="2">
        <v>0.75900000000000001</v>
      </c>
      <c r="AF76" s="2">
        <v>3</v>
      </c>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row>
    <row r="77" spans="1:476" s="7" customFormat="1" ht="50" customHeight="1" x14ac:dyDescent="0.2">
      <c r="A77" s="2" t="s">
        <v>1752</v>
      </c>
      <c r="B77" s="2" t="s">
        <v>1757</v>
      </c>
      <c r="C77" s="2" t="s">
        <v>2630</v>
      </c>
      <c r="D77" s="3" t="s">
        <v>2634</v>
      </c>
      <c r="E77" s="2" t="s">
        <v>2635</v>
      </c>
      <c r="F77" s="2">
        <v>0</v>
      </c>
      <c r="G77" s="2" t="s">
        <v>2718</v>
      </c>
      <c r="H77" s="2" t="s">
        <v>2723</v>
      </c>
      <c r="I77" s="2" t="s">
        <v>575</v>
      </c>
      <c r="J77" s="2" t="s">
        <v>2778</v>
      </c>
      <c r="K77" s="2">
        <v>0</v>
      </c>
      <c r="L77" s="2">
        <v>1992</v>
      </c>
      <c r="M77" s="2" t="s">
        <v>2708</v>
      </c>
      <c r="N77" s="2" t="s">
        <v>2708</v>
      </c>
      <c r="O77" s="2">
        <f>2021-L77</f>
        <v>29</v>
      </c>
      <c r="P77" s="2">
        <v>29</v>
      </c>
      <c r="Q77" s="2">
        <v>44.7</v>
      </c>
      <c r="R77" s="2">
        <v>1</v>
      </c>
      <c r="S77" s="2">
        <v>0</v>
      </c>
      <c r="T77" s="2">
        <v>0</v>
      </c>
      <c r="U77" s="2">
        <v>0</v>
      </c>
      <c r="V77" s="2">
        <v>0</v>
      </c>
      <c r="W77" s="2">
        <v>0</v>
      </c>
      <c r="X77" s="2">
        <v>1</v>
      </c>
      <c r="Y77" s="2">
        <v>0</v>
      </c>
      <c r="Z77" s="2">
        <v>1</v>
      </c>
      <c r="AA77" s="2">
        <v>1</v>
      </c>
      <c r="AB77" s="2">
        <v>0</v>
      </c>
      <c r="AC77" s="2">
        <v>0</v>
      </c>
      <c r="AD77" s="2">
        <v>0</v>
      </c>
      <c r="AE77" s="2">
        <v>0.94399999999999995</v>
      </c>
      <c r="AF77" s="2">
        <v>3</v>
      </c>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row>
    <row r="78" spans="1:476" s="7" customFormat="1" ht="50" customHeight="1" x14ac:dyDescent="0.2">
      <c r="A78" s="2" t="s">
        <v>780</v>
      </c>
      <c r="B78" s="2" t="s">
        <v>1279</v>
      </c>
      <c r="C78" s="2" t="s">
        <v>1280</v>
      </c>
      <c r="D78" s="3" t="s">
        <v>1281</v>
      </c>
      <c r="E78" s="2" t="s">
        <v>1282</v>
      </c>
      <c r="F78" s="2">
        <v>0</v>
      </c>
      <c r="G78" s="2" t="s">
        <v>2718</v>
      </c>
      <c r="H78" s="2" t="s">
        <v>2726</v>
      </c>
      <c r="I78" s="2" t="s">
        <v>1283</v>
      </c>
      <c r="J78" s="2" t="s">
        <v>2779</v>
      </c>
      <c r="K78" s="2">
        <v>0</v>
      </c>
      <c r="L78" s="2">
        <v>2001</v>
      </c>
      <c r="M78" s="2" t="s">
        <v>2708</v>
      </c>
      <c r="N78" s="2" t="s">
        <v>2708</v>
      </c>
      <c r="O78" s="2">
        <f>2021-L78</f>
        <v>20</v>
      </c>
      <c r="P78" s="2">
        <v>20</v>
      </c>
      <c r="Q78" s="2">
        <v>1150.3900000000001</v>
      </c>
      <c r="R78" s="2">
        <v>1</v>
      </c>
      <c r="S78" s="2">
        <v>1</v>
      </c>
      <c r="T78" s="2">
        <v>0</v>
      </c>
      <c r="U78" s="2">
        <v>0</v>
      </c>
      <c r="V78" s="2">
        <v>0</v>
      </c>
      <c r="W78" s="2">
        <v>0</v>
      </c>
      <c r="X78" s="2">
        <v>0</v>
      </c>
      <c r="Y78" s="2">
        <v>0</v>
      </c>
      <c r="Z78" s="2">
        <v>0</v>
      </c>
      <c r="AA78" s="2">
        <v>1</v>
      </c>
      <c r="AB78" s="2">
        <v>1</v>
      </c>
      <c r="AC78" s="2">
        <v>0</v>
      </c>
      <c r="AD78" s="2">
        <v>0</v>
      </c>
      <c r="AE78" s="2">
        <v>0.83</v>
      </c>
      <c r="AF78" s="2">
        <v>4</v>
      </c>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row>
    <row r="79" spans="1:476" s="7" customFormat="1" ht="50" customHeight="1" x14ac:dyDescent="0.2">
      <c r="A79" s="2" t="s">
        <v>780</v>
      </c>
      <c r="B79" s="2" t="s">
        <v>1279</v>
      </c>
      <c r="C79" s="2" t="s">
        <v>1280</v>
      </c>
      <c r="D79" s="3" t="s">
        <v>1284</v>
      </c>
      <c r="E79" s="2" t="s">
        <v>1285</v>
      </c>
      <c r="F79" s="2">
        <v>1</v>
      </c>
      <c r="G79" s="2" t="s">
        <v>2716</v>
      </c>
      <c r="H79" s="2" t="s">
        <v>2726</v>
      </c>
      <c r="I79" s="2" t="s">
        <v>82</v>
      </c>
      <c r="J79" s="2" t="s">
        <v>2780</v>
      </c>
      <c r="K79" s="2">
        <v>0</v>
      </c>
      <c r="L79" s="2">
        <v>1856</v>
      </c>
      <c r="M79" s="2">
        <v>1978</v>
      </c>
      <c r="N79" s="2">
        <f>M79-L79</f>
        <v>122</v>
      </c>
      <c r="O79" s="2" t="s">
        <v>2708</v>
      </c>
      <c r="P79" s="2">
        <v>122</v>
      </c>
      <c r="Q79" s="2">
        <v>940</v>
      </c>
      <c r="R79" s="2">
        <v>0</v>
      </c>
      <c r="S79" s="2">
        <v>1</v>
      </c>
      <c r="T79" s="2">
        <v>1</v>
      </c>
      <c r="U79" s="2">
        <v>0</v>
      </c>
      <c r="V79" s="2">
        <v>0</v>
      </c>
      <c r="W79" s="2">
        <v>0</v>
      </c>
      <c r="X79" s="2">
        <v>0</v>
      </c>
      <c r="Y79" s="2">
        <v>0</v>
      </c>
      <c r="Z79" s="2">
        <v>0</v>
      </c>
      <c r="AA79" s="2">
        <v>1</v>
      </c>
      <c r="AB79" s="2">
        <v>1</v>
      </c>
      <c r="AC79" s="2">
        <v>0</v>
      </c>
      <c r="AD79" s="2">
        <v>0</v>
      </c>
      <c r="AE79" s="2">
        <v>0.76500000000000001</v>
      </c>
      <c r="AF79" s="2">
        <v>4</v>
      </c>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row>
    <row r="80" spans="1:476" s="7" customFormat="1" ht="50" customHeight="1" x14ac:dyDescent="0.2">
      <c r="A80" s="2" t="s">
        <v>1752</v>
      </c>
      <c r="B80" s="2" t="s">
        <v>1757</v>
      </c>
      <c r="C80" s="2" t="s">
        <v>2006</v>
      </c>
      <c r="D80" s="3" t="s">
        <v>2007</v>
      </c>
      <c r="E80" s="2" t="s">
        <v>2008</v>
      </c>
      <c r="F80" s="2">
        <v>1</v>
      </c>
      <c r="G80" s="2" t="s">
        <v>2715</v>
      </c>
      <c r="H80" s="2" t="s">
        <v>2722</v>
      </c>
      <c r="I80" s="2" t="s">
        <v>420</v>
      </c>
      <c r="J80" s="3" t="s">
        <v>2735</v>
      </c>
      <c r="K80" s="2">
        <v>0</v>
      </c>
      <c r="L80" s="2">
        <v>1990</v>
      </c>
      <c r="M80" s="2">
        <v>2020</v>
      </c>
      <c r="N80" s="2">
        <f>M80-L80</f>
        <v>30</v>
      </c>
      <c r="O80" s="2" t="s">
        <v>2708</v>
      </c>
      <c r="P80" s="2">
        <v>30</v>
      </c>
      <c r="Q80" s="2">
        <v>9.5</v>
      </c>
      <c r="R80" s="2">
        <v>1</v>
      </c>
      <c r="S80" s="2">
        <v>0</v>
      </c>
      <c r="T80" s="2">
        <v>0</v>
      </c>
      <c r="U80" s="2">
        <v>0</v>
      </c>
      <c r="V80" s="2">
        <v>0</v>
      </c>
      <c r="W80" s="2">
        <v>0</v>
      </c>
      <c r="X80" s="2">
        <v>0</v>
      </c>
      <c r="Y80" s="2">
        <v>0</v>
      </c>
      <c r="Z80" s="2">
        <v>0</v>
      </c>
      <c r="AA80" s="2">
        <v>0</v>
      </c>
      <c r="AB80" s="2">
        <v>0</v>
      </c>
      <c r="AC80" s="2">
        <v>0</v>
      </c>
      <c r="AD80" s="2">
        <v>0</v>
      </c>
      <c r="AE80" s="2">
        <v>0.78300000000000003</v>
      </c>
      <c r="AF80" s="2">
        <v>2</v>
      </c>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row>
    <row r="81" spans="1:476" s="7" customFormat="1" ht="50" customHeight="1" x14ac:dyDescent="0.2">
      <c r="A81" s="2" t="s">
        <v>1752</v>
      </c>
      <c r="B81" s="2" t="s">
        <v>1757</v>
      </c>
      <c r="C81" s="2" t="s">
        <v>2006</v>
      </c>
      <c r="D81" s="3" t="s">
        <v>2009</v>
      </c>
      <c r="E81" s="3" t="s">
        <v>2709</v>
      </c>
      <c r="F81" s="2">
        <v>0</v>
      </c>
      <c r="G81" s="2" t="s">
        <v>2715</v>
      </c>
      <c r="H81" s="2" t="s">
        <v>2722</v>
      </c>
      <c r="I81" s="2" t="s">
        <v>420</v>
      </c>
      <c r="J81" s="3" t="s">
        <v>2735</v>
      </c>
      <c r="K81" s="2">
        <v>0</v>
      </c>
      <c r="L81" s="2">
        <v>1989</v>
      </c>
      <c r="M81" s="2" t="s">
        <v>2708</v>
      </c>
      <c r="N81" s="2" t="s">
        <v>2708</v>
      </c>
      <c r="O81" s="2">
        <f>2021-L81</f>
        <v>32</v>
      </c>
      <c r="P81" s="2">
        <v>32</v>
      </c>
      <c r="Q81" s="2">
        <v>9.5</v>
      </c>
      <c r="R81" s="2">
        <v>1</v>
      </c>
      <c r="S81" s="2">
        <v>0</v>
      </c>
      <c r="T81" s="2">
        <v>0</v>
      </c>
      <c r="U81" s="2">
        <v>0</v>
      </c>
      <c r="V81" s="2">
        <v>0</v>
      </c>
      <c r="W81" s="2">
        <v>0</v>
      </c>
      <c r="X81" s="2">
        <v>0</v>
      </c>
      <c r="Y81" s="2">
        <v>0</v>
      </c>
      <c r="Z81" s="2">
        <v>0</v>
      </c>
      <c r="AA81" s="2">
        <v>0</v>
      </c>
      <c r="AB81" s="2">
        <v>0</v>
      </c>
      <c r="AC81" s="2">
        <v>0</v>
      </c>
      <c r="AD81" s="2">
        <v>0</v>
      </c>
      <c r="AE81" s="2">
        <v>0.78300000000000003</v>
      </c>
      <c r="AF81" s="2">
        <v>1</v>
      </c>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row>
    <row r="82" spans="1:476" s="7" customFormat="1" ht="50" customHeight="1" x14ac:dyDescent="0.2">
      <c r="A82" s="2" t="s">
        <v>1752</v>
      </c>
      <c r="B82" s="2" t="s">
        <v>1757</v>
      </c>
      <c r="C82" s="2" t="s">
        <v>2006</v>
      </c>
      <c r="D82" s="3" t="s">
        <v>2010</v>
      </c>
      <c r="E82" s="2" t="s">
        <v>2011</v>
      </c>
      <c r="F82" s="2">
        <v>1</v>
      </c>
      <c r="G82" s="2" t="s">
        <v>2715</v>
      </c>
      <c r="H82" s="2" t="s">
        <v>2722</v>
      </c>
      <c r="I82" s="2" t="s">
        <v>420</v>
      </c>
      <c r="J82" s="3" t="s">
        <v>2735</v>
      </c>
      <c r="K82" s="2">
        <v>0</v>
      </c>
      <c r="L82" s="2">
        <v>1980</v>
      </c>
      <c r="M82" s="2">
        <v>2019</v>
      </c>
      <c r="N82" s="2">
        <f>M82-L82</f>
        <v>39</v>
      </c>
      <c r="O82" s="2" t="s">
        <v>2708</v>
      </c>
      <c r="P82" s="2">
        <v>39</v>
      </c>
      <c r="Q82" s="2">
        <v>9.5</v>
      </c>
      <c r="R82" s="2">
        <v>1</v>
      </c>
      <c r="S82" s="2">
        <v>0</v>
      </c>
      <c r="T82" s="2">
        <v>0</v>
      </c>
      <c r="U82" s="2">
        <v>0</v>
      </c>
      <c r="V82" s="2">
        <v>0</v>
      </c>
      <c r="W82" s="2">
        <v>0</v>
      </c>
      <c r="X82" s="2">
        <v>0</v>
      </c>
      <c r="Y82" s="2">
        <v>0</v>
      </c>
      <c r="Z82" s="2">
        <v>0</v>
      </c>
      <c r="AA82" s="2">
        <v>0</v>
      </c>
      <c r="AB82" s="2">
        <v>0</v>
      </c>
      <c r="AC82" s="2">
        <v>0</v>
      </c>
      <c r="AD82" s="2">
        <v>0</v>
      </c>
      <c r="AE82" s="2">
        <v>0.78300000000000003</v>
      </c>
      <c r="AF82" s="2">
        <v>1</v>
      </c>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row>
    <row r="83" spans="1:476" s="7" customFormat="1" ht="50" customHeight="1" x14ac:dyDescent="0.2">
      <c r="A83" s="2" t="s">
        <v>1752</v>
      </c>
      <c r="B83" s="2" t="s">
        <v>1757</v>
      </c>
      <c r="C83" s="2" t="s">
        <v>2006</v>
      </c>
      <c r="D83" s="3" t="s">
        <v>2012</v>
      </c>
      <c r="E83" s="3" t="s">
        <v>2709</v>
      </c>
      <c r="F83" s="2">
        <v>0</v>
      </c>
      <c r="G83" s="2" t="s">
        <v>2715</v>
      </c>
      <c r="H83" s="2" t="s">
        <v>2726</v>
      </c>
      <c r="I83" s="2" t="s">
        <v>33</v>
      </c>
      <c r="J83" s="3" t="s">
        <v>2735</v>
      </c>
      <c r="K83" s="2">
        <v>0</v>
      </c>
      <c r="L83" s="2">
        <v>1984</v>
      </c>
      <c r="M83" s="2" t="s">
        <v>2708</v>
      </c>
      <c r="N83" s="2" t="s">
        <v>2708</v>
      </c>
      <c r="O83" s="2">
        <f>2021-L83</f>
        <v>37</v>
      </c>
      <c r="P83" s="2">
        <v>37</v>
      </c>
      <c r="Q83" s="2">
        <v>9.5</v>
      </c>
      <c r="R83" s="2">
        <v>0</v>
      </c>
      <c r="S83" s="2">
        <v>0</v>
      </c>
      <c r="T83" s="2">
        <v>1</v>
      </c>
      <c r="U83" s="2">
        <v>0</v>
      </c>
      <c r="V83" s="2">
        <v>0</v>
      </c>
      <c r="W83" s="2">
        <v>0</v>
      </c>
      <c r="X83" s="2">
        <v>0</v>
      </c>
      <c r="Y83" s="2">
        <v>0</v>
      </c>
      <c r="Z83" s="2">
        <v>0</v>
      </c>
      <c r="AA83" s="2">
        <v>0</v>
      </c>
      <c r="AB83" s="2">
        <v>0</v>
      </c>
      <c r="AC83" s="2">
        <v>0</v>
      </c>
      <c r="AD83" s="2">
        <v>0</v>
      </c>
      <c r="AE83" s="2">
        <v>0.71099999999999997</v>
      </c>
      <c r="AF83" s="2">
        <v>1</v>
      </c>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row>
    <row r="84" spans="1:476" s="7" customFormat="1" ht="50" customHeight="1" x14ac:dyDescent="0.2">
      <c r="A84" s="2" t="s">
        <v>1752</v>
      </c>
      <c r="B84" s="2" t="s">
        <v>1757</v>
      </c>
      <c r="C84" s="2" t="s">
        <v>2006</v>
      </c>
      <c r="D84" s="3" t="s">
        <v>2013</v>
      </c>
      <c r="E84" s="3" t="s">
        <v>2709</v>
      </c>
      <c r="F84" s="2">
        <v>1</v>
      </c>
      <c r="G84" s="2" t="s">
        <v>2715</v>
      </c>
      <c r="H84" s="2" t="s">
        <v>2722</v>
      </c>
      <c r="I84" s="2" t="s">
        <v>420</v>
      </c>
      <c r="J84" s="3" t="s">
        <v>2735</v>
      </c>
      <c r="K84" s="2">
        <v>0</v>
      </c>
      <c r="L84" s="2">
        <v>1991</v>
      </c>
      <c r="M84" s="2">
        <v>2020</v>
      </c>
      <c r="N84" s="2">
        <f>M84-L84</f>
        <v>29</v>
      </c>
      <c r="O84" s="2" t="s">
        <v>2708</v>
      </c>
      <c r="P84" s="2">
        <v>29</v>
      </c>
      <c r="Q84" s="2">
        <v>9.5</v>
      </c>
      <c r="R84" s="2">
        <v>0</v>
      </c>
      <c r="S84" s="2">
        <v>1</v>
      </c>
      <c r="T84" s="2">
        <v>0</v>
      </c>
      <c r="U84" s="2">
        <v>0</v>
      </c>
      <c r="V84" s="2">
        <v>0</v>
      </c>
      <c r="W84" s="2">
        <v>0</v>
      </c>
      <c r="X84" s="2">
        <v>0</v>
      </c>
      <c r="Y84" s="2">
        <v>0</v>
      </c>
      <c r="Z84" s="2">
        <v>0</v>
      </c>
      <c r="AA84" s="2">
        <v>0</v>
      </c>
      <c r="AB84" s="2">
        <v>0</v>
      </c>
      <c r="AC84" s="2">
        <v>0</v>
      </c>
      <c r="AD84" s="2">
        <v>0</v>
      </c>
      <c r="AE84" s="2">
        <v>0.78300000000000003</v>
      </c>
      <c r="AF84" s="2">
        <v>1</v>
      </c>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row>
    <row r="85" spans="1:476" s="7" customFormat="1" ht="50" customHeight="1" x14ac:dyDescent="0.2">
      <c r="A85" s="2" t="s">
        <v>1752</v>
      </c>
      <c r="B85" s="2" t="s">
        <v>1757</v>
      </c>
      <c r="C85" s="2" t="s">
        <v>2006</v>
      </c>
      <c r="D85" s="3" t="s">
        <v>2014</v>
      </c>
      <c r="E85" s="2" t="s">
        <v>2015</v>
      </c>
      <c r="F85" s="2">
        <v>0</v>
      </c>
      <c r="G85" s="2" t="s">
        <v>2715</v>
      </c>
      <c r="H85" s="2" t="s">
        <v>2722</v>
      </c>
      <c r="I85" s="2" t="s">
        <v>420</v>
      </c>
      <c r="J85" s="3" t="s">
        <v>2735</v>
      </c>
      <c r="K85" s="2">
        <v>0</v>
      </c>
      <c r="L85" s="2">
        <v>1963</v>
      </c>
      <c r="M85" s="2" t="s">
        <v>2708</v>
      </c>
      <c r="N85" s="2" t="s">
        <v>2708</v>
      </c>
      <c r="O85" s="2">
        <f>2021-L85</f>
        <v>58</v>
      </c>
      <c r="P85" s="2">
        <v>58</v>
      </c>
      <c r="Q85" s="2">
        <v>9.5</v>
      </c>
      <c r="R85" s="2">
        <v>1</v>
      </c>
      <c r="S85" s="2">
        <v>0</v>
      </c>
      <c r="T85" s="2">
        <v>0</v>
      </c>
      <c r="U85" s="2">
        <v>0</v>
      </c>
      <c r="V85" s="2">
        <v>0</v>
      </c>
      <c r="W85" s="2">
        <v>0</v>
      </c>
      <c r="X85" s="2">
        <v>0</v>
      </c>
      <c r="Y85" s="2">
        <v>0</v>
      </c>
      <c r="Z85" s="2">
        <v>0</v>
      </c>
      <c r="AA85" s="2">
        <v>0</v>
      </c>
      <c r="AB85" s="2">
        <v>0</v>
      </c>
      <c r="AC85" s="2">
        <v>0</v>
      </c>
      <c r="AD85" s="2">
        <v>0</v>
      </c>
      <c r="AE85" s="2">
        <v>0.78300000000000003</v>
      </c>
      <c r="AF85" s="2">
        <v>2</v>
      </c>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row>
    <row r="86" spans="1:476" s="7" customFormat="1" ht="50" customHeight="1" x14ac:dyDescent="0.2">
      <c r="A86" s="2" t="s">
        <v>1752</v>
      </c>
      <c r="B86" s="2" t="s">
        <v>1757</v>
      </c>
      <c r="C86" s="2" t="s">
        <v>2006</v>
      </c>
      <c r="D86" s="3" t="s">
        <v>2016</v>
      </c>
      <c r="E86" s="3" t="s">
        <v>2709</v>
      </c>
      <c r="F86" s="2">
        <v>0</v>
      </c>
      <c r="G86" s="2" t="s">
        <v>2713</v>
      </c>
      <c r="H86" s="2" t="s">
        <v>2722</v>
      </c>
      <c r="I86" s="2" t="s">
        <v>420</v>
      </c>
      <c r="J86" s="3" t="s">
        <v>2735</v>
      </c>
      <c r="K86" s="2">
        <v>0</v>
      </c>
      <c r="L86" s="2">
        <v>2008</v>
      </c>
      <c r="M86" s="2" t="s">
        <v>2708</v>
      </c>
      <c r="N86" s="2" t="s">
        <v>2708</v>
      </c>
      <c r="O86" s="2">
        <f>2021-L86</f>
        <v>13</v>
      </c>
      <c r="P86" s="2">
        <v>13</v>
      </c>
      <c r="Q86" s="2">
        <v>9.5</v>
      </c>
      <c r="R86" s="2">
        <v>0</v>
      </c>
      <c r="S86" s="2">
        <v>0</v>
      </c>
      <c r="T86" s="2">
        <v>0</v>
      </c>
      <c r="U86" s="2">
        <v>1</v>
      </c>
      <c r="V86" s="2">
        <v>0</v>
      </c>
      <c r="W86" s="2">
        <v>0</v>
      </c>
      <c r="X86" s="2">
        <v>0</v>
      </c>
      <c r="Y86" s="2">
        <v>0</v>
      </c>
      <c r="Z86" s="2">
        <v>0</v>
      </c>
      <c r="AA86" s="2">
        <v>1</v>
      </c>
      <c r="AB86" s="2">
        <v>0</v>
      </c>
      <c r="AC86" s="2">
        <v>0</v>
      </c>
      <c r="AD86" s="2">
        <v>1</v>
      </c>
      <c r="AE86" s="2">
        <v>0.78300000000000003</v>
      </c>
      <c r="AF86" s="2">
        <v>1</v>
      </c>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row>
    <row r="87" spans="1:476" s="7" customFormat="1" ht="50" customHeight="1" x14ac:dyDescent="0.2">
      <c r="A87" s="2" t="s">
        <v>1752</v>
      </c>
      <c r="B87" s="2" t="s">
        <v>1757</v>
      </c>
      <c r="C87" s="2" t="s">
        <v>2006</v>
      </c>
      <c r="D87" s="3" t="s">
        <v>2017</v>
      </c>
      <c r="E87" s="2" t="s">
        <v>2018</v>
      </c>
      <c r="F87" s="2">
        <v>0</v>
      </c>
      <c r="G87" s="2" t="s">
        <v>2714</v>
      </c>
      <c r="H87" s="2" t="s">
        <v>2726</v>
      </c>
      <c r="I87" s="2" t="s">
        <v>134</v>
      </c>
      <c r="J87" s="3" t="s">
        <v>2735</v>
      </c>
      <c r="K87" s="2">
        <v>0</v>
      </c>
      <c r="L87" s="2">
        <v>1850</v>
      </c>
      <c r="M87" s="2" t="s">
        <v>2708</v>
      </c>
      <c r="N87" s="2" t="s">
        <v>2708</v>
      </c>
      <c r="O87" s="2">
        <f>2021-L87</f>
        <v>171</v>
      </c>
      <c r="P87" s="2">
        <v>171</v>
      </c>
      <c r="Q87" s="2">
        <v>9.5</v>
      </c>
      <c r="R87" s="2">
        <v>1</v>
      </c>
      <c r="S87" s="2">
        <v>0</v>
      </c>
      <c r="T87" s="2">
        <v>0</v>
      </c>
      <c r="U87" s="2">
        <v>0</v>
      </c>
      <c r="V87" s="2">
        <v>0</v>
      </c>
      <c r="W87" s="2">
        <v>0</v>
      </c>
      <c r="X87" s="2">
        <v>0</v>
      </c>
      <c r="Y87" s="2">
        <v>0</v>
      </c>
      <c r="Z87" s="2">
        <v>0</v>
      </c>
      <c r="AA87" s="2">
        <v>0</v>
      </c>
      <c r="AB87" s="2">
        <v>0</v>
      </c>
      <c r="AC87" s="2">
        <v>0</v>
      </c>
      <c r="AD87" s="2">
        <v>0</v>
      </c>
      <c r="AE87" s="2">
        <v>0.77700000000000002</v>
      </c>
      <c r="AF87" s="2">
        <v>1</v>
      </c>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row>
    <row r="88" spans="1:476" s="7" customFormat="1" ht="50" customHeight="1" x14ac:dyDescent="0.2">
      <c r="A88" s="2" t="s">
        <v>1752</v>
      </c>
      <c r="B88" s="2" t="s">
        <v>1757</v>
      </c>
      <c r="C88" s="2" t="s">
        <v>2006</v>
      </c>
      <c r="D88" s="3" t="s">
        <v>2019</v>
      </c>
      <c r="E88" s="3" t="s">
        <v>2709</v>
      </c>
      <c r="F88" s="2">
        <v>0</v>
      </c>
      <c r="G88" s="2" t="s">
        <v>2715</v>
      </c>
      <c r="H88" s="2" t="s">
        <v>2726</v>
      </c>
      <c r="I88" s="2" t="s">
        <v>40</v>
      </c>
      <c r="J88" s="3" t="s">
        <v>2735</v>
      </c>
      <c r="K88" s="2">
        <v>0</v>
      </c>
      <c r="L88" s="2">
        <v>1980</v>
      </c>
      <c r="M88" s="2" t="s">
        <v>2708</v>
      </c>
      <c r="N88" s="2" t="s">
        <v>2708</v>
      </c>
      <c r="O88" s="2">
        <f>2021-L88</f>
        <v>41</v>
      </c>
      <c r="P88" s="2">
        <v>41</v>
      </c>
      <c r="Q88" s="2">
        <v>9.5</v>
      </c>
      <c r="R88" s="2">
        <v>1</v>
      </c>
      <c r="S88" s="2">
        <v>0</v>
      </c>
      <c r="T88" s="2">
        <v>0</v>
      </c>
      <c r="U88" s="2">
        <v>0</v>
      </c>
      <c r="V88" s="2">
        <v>0</v>
      </c>
      <c r="W88" s="2">
        <v>0</v>
      </c>
      <c r="X88" s="2">
        <v>0</v>
      </c>
      <c r="Y88" s="2">
        <v>0</v>
      </c>
      <c r="Z88" s="2">
        <v>0</v>
      </c>
      <c r="AA88" s="2">
        <v>0</v>
      </c>
      <c r="AB88" s="2">
        <v>0</v>
      </c>
      <c r="AC88" s="2">
        <v>0</v>
      </c>
      <c r="AD88" s="2">
        <v>0</v>
      </c>
      <c r="AE88" s="2">
        <v>0.76700000000000002</v>
      </c>
      <c r="AF88" s="2">
        <v>1</v>
      </c>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row>
    <row r="89" spans="1:476" s="7" customFormat="1" ht="50" customHeight="1" x14ac:dyDescent="0.2">
      <c r="A89" s="2" t="s">
        <v>1752</v>
      </c>
      <c r="B89" s="2" t="s">
        <v>1757</v>
      </c>
      <c r="C89" s="2" t="s">
        <v>2006</v>
      </c>
      <c r="D89" s="3" t="s">
        <v>2020</v>
      </c>
      <c r="E89" s="3" t="s">
        <v>2709</v>
      </c>
      <c r="F89" s="2">
        <v>0</v>
      </c>
      <c r="G89" s="2" t="s">
        <v>2715</v>
      </c>
      <c r="H89" s="2" t="s">
        <v>2722</v>
      </c>
      <c r="I89" s="2" t="s">
        <v>420</v>
      </c>
      <c r="J89" s="3" t="s">
        <v>2735</v>
      </c>
      <c r="K89" s="2">
        <v>0</v>
      </c>
      <c r="L89" s="2">
        <v>1990</v>
      </c>
      <c r="M89" s="2" t="s">
        <v>2708</v>
      </c>
      <c r="N89" s="2" t="s">
        <v>2708</v>
      </c>
      <c r="O89" s="2">
        <f>2021-L89</f>
        <v>31</v>
      </c>
      <c r="P89" s="2">
        <v>31</v>
      </c>
      <c r="Q89" s="2">
        <v>9.5</v>
      </c>
      <c r="R89" s="2">
        <v>1</v>
      </c>
      <c r="S89" s="2">
        <v>0</v>
      </c>
      <c r="T89" s="2">
        <v>0</v>
      </c>
      <c r="U89" s="2">
        <v>0</v>
      </c>
      <c r="V89" s="2">
        <v>0</v>
      </c>
      <c r="W89" s="2">
        <v>0</v>
      </c>
      <c r="X89" s="2">
        <v>0</v>
      </c>
      <c r="Y89" s="2">
        <v>0</v>
      </c>
      <c r="Z89" s="2">
        <v>0</v>
      </c>
      <c r="AA89" s="2">
        <v>1</v>
      </c>
      <c r="AB89" s="2">
        <v>1</v>
      </c>
      <c r="AC89" s="2">
        <v>0</v>
      </c>
      <c r="AD89" s="2">
        <v>0</v>
      </c>
      <c r="AE89" s="2">
        <v>0.78300000000000003</v>
      </c>
      <c r="AF89" s="2">
        <v>2</v>
      </c>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row>
    <row r="90" spans="1:476" s="7" customFormat="1" ht="50" customHeight="1" x14ac:dyDescent="0.2">
      <c r="A90" s="2" t="s">
        <v>1752</v>
      </c>
      <c r="B90" s="2" t="s">
        <v>1757</v>
      </c>
      <c r="C90" s="2" t="s">
        <v>2006</v>
      </c>
      <c r="D90" s="3" t="s">
        <v>2021</v>
      </c>
      <c r="E90" s="3" t="s">
        <v>2709</v>
      </c>
      <c r="F90" s="2">
        <v>0</v>
      </c>
      <c r="G90" s="2" t="s">
        <v>2715</v>
      </c>
      <c r="H90" s="2" t="s">
        <v>2726</v>
      </c>
      <c r="I90" s="2" t="s">
        <v>40</v>
      </c>
      <c r="J90" s="3" t="s">
        <v>2735</v>
      </c>
      <c r="K90" s="2">
        <v>0</v>
      </c>
      <c r="L90" s="2">
        <v>1920</v>
      </c>
      <c r="M90" s="2" t="s">
        <v>2708</v>
      </c>
      <c r="N90" s="2" t="s">
        <v>2708</v>
      </c>
      <c r="O90" s="2">
        <f>2021-L90</f>
        <v>101</v>
      </c>
      <c r="P90" s="2">
        <v>101</v>
      </c>
      <c r="Q90" s="2">
        <v>9.5</v>
      </c>
      <c r="R90" s="2">
        <v>1</v>
      </c>
      <c r="S90" s="2">
        <v>0</v>
      </c>
      <c r="T90" s="2">
        <v>0</v>
      </c>
      <c r="U90" s="2">
        <v>0</v>
      </c>
      <c r="V90" s="2">
        <v>0</v>
      </c>
      <c r="W90" s="2">
        <v>0</v>
      </c>
      <c r="X90" s="2">
        <v>1</v>
      </c>
      <c r="Y90" s="2">
        <v>0</v>
      </c>
      <c r="Z90" s="2">
        <v>0</v>
      </c>
      <c r="AA90" s="2">
        <v>0</v>
      </c>
      <c r="AB90" s="2">
        <v>0</v>
      </c>
      <c r="AC90" s="2">
        <v>0</v>
      </c>
      <c r="AD90" s="2">
        <v>0</v>
      </c>
      <c r="AE90" s="2">
        <v>0.76700000000000002</v>
      </c>
      <c r="AF90" s="2">
        <v>1</v>
      </c>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row>
    <row r="91" spans="1:476" s="7" customFormat="1" ht="50" customHeight="1" x14ac:dyDescent="0.2">
      <c r="A91" s="2" t="s">
        <v>1752</v>
      </c>
      <c r="B91" s="2" t="s">
        <v>1757</v>
      </c>
      <c r="C91" s="2" t="s">
        <v>2006</v>
      </c>
      <c r="D91" s="3" t="s">
        <v>2022</v>
      </c>
      <c r="E91" s="2" t="s">
        <v>2023</v>
      </c>
      <c r="F91" s="2">
        <v>1</v>
      </c>
      <c r="G91" s="2" t="s">
        <v>2716</v>
      </c>
      <c r="H91" s="2" t="s">
        <v>2726</v>
      </c>
      <c r="I91" s="2" t="s">
        <v>97</v>
      </c>
      <c r="J91" s="2" t="s">
        <v>2781</v>
      </c>
      <c r="K91" s="2">
        <v>0</v>
      </c>
      <c r="L91" s="2">
        <v>1955</v>
      </c>
      <c r="M91" s="2">
        <v>2005</v>
      </c>
      <c r="N91" s="2">
        <f>M91-L91</f>
        <v>50</v>
      </c>
      <c r="O91" s="2" t="s">
        <v>2708</v>
      </c>
      <c r="P91" s="2">
        <v>50</v>
      </c>
      <c r="Q91" s="2">
        <v>9.5</v>
      </c>
      <c r="R91" s="2">
        <v>1</v>
      </c>
      <c r="S91" s="2">
        <v>0</v>
      </c>
      <c r="T91" s="2">
        <v>0</v>
      </c>
      <c r="U91" s="2">
        <v>0</v>
      </c>
      <c r="V91" s="2">
        <v>0</v>
      </c>
      <c r="W91" s="2">
        <v>0</v>
      </c>
      <c r="X91" s="2">
        <v>0</v>
      </c>
      <c r="Y91" s="2">
        <v>0</v>
      </c>
      <c r="Z91" s="2">
        <v>0</v>
      </c>
      <c r="AA91" s="2">
        <v>1</v>
      </c>
      <c r="AB91" s="2">
        <v>1</v>
      </c>
      <c r="AC91" s="2">
        <v>0</v>
      </c>
      <c r="AD91" s="2">
        <v>0</v>
      </c>
      <c r="AE91" s="2">
        <v>0.75900000000000001</v>
      </c>
      <c r="AF91" s="2">
        <v>1</v>
      </c>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row>
    <row r="92" spans="1:476" s="7" customFormat="1" ht="50" customHeight="1" x14ac:dyDescent="0.2">
      <c r="A92" s="2" t="s">
        <v>1752</v>
      </c>
      <c r="B92" s="2" t="s">
        <v>1757</v>
      </c>
      <c r="C92" s="2" t="s">
        <v>2006</v>
      </c>
      <c r="D92" s="3" t="s">
        <v>2024</v>
      </c>
      <c r="E92" s="3" t="s">
        <v>2709</v>
      </c>
      <c r="F92" s="2">
        <v>0</v>
      </c>
      <c r="G92" s="2" t="s">
        <v>2715</v>
      </c>
      <c r="H92" s="2" t="s">
        <v>2726</v>
      </c>
      <c r="I92" s="2" t="s">
        <v>40</v>
      </c>
      <c r="J92" s="3" t="s">
        <v>2735</v>
      </c>
      <c r="K92" s="2">
        <v>0</v>
      </c>
      <c r="L92" s="2">
        <v>1862</v>
      </c>
      <c r="M92" s="2" t="s">
        <v>2708</v>
      </c>
      <c r="N92" s="2" t="s">
        <v>2708</v>
      </c>
      <c r="O92" s="2">
        <f>2021-L92</f>
        <v>159</v>
      </c>
      <c r="P92" s="2">
        <v>159</v>
      </c>
      <c r="Q92" s="2">
        <v>9.5</v>
      </c>
      <c r="R92" s="2">
        <v>1</v>
      </c>
      <c r="S92" s="2">
        <v>0</v>
      </c>
      <c r="T92" s="2">
        <v>0</v>
      </c>
      <c r="U92" s="2">
        <v>0</v>
      </c>
      <c r="V92" s="2">
        <v>0</v>
      </c>
      <c r="W92" s="2">
        <v>0</v>
      </c>
      <c r="X92" s="2">
        <v>0</v>
      </c>
      <c r="Y92" s="2">
        <v>0</v>
      </c>
      <c r="Z92" s="2">
        <v>0</v>
      </c>
      <c r="AA92" s="2">
        <v>0</v>
      </c>
      <c r="AB92" s="2">
        <v>0</v>
      </c>
      <c r="AC92" s="2">
        <v>0</v>
      </c>
      <c r="AD92" s="2">
        <v>0</v>
      </c>
      <c r="AE92" s="2">
        <v>0.76700000000000002</v>
      </c>
      <c r="AF92" s="2">
        <v>1</v>
      </c>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row>
    <row r="93" spans="1:476" s="7" customFormat="1" ht="50" customHeight="1" x14ac:dyDescent="0.2">
      <c r="A93" s="2" t="s">
        <v>1752</v>
      </c>
      <c r="B93" s="2" t="s">
        <v>1757</v>
      </c>
      <c r="C93" s="2" t="s">
        <v>2006</v>
      </c>
      <c r="D93" s="3" t="s">
        <v>2025</v>
      </c>
      <c r="E93" s="2" t="s">
        <v>2026</v>
      </c>
      <c r="F93" s="2">
        <v>0</v>
      </c>
      <c r="G93" s="2" t="s">
        <v>2718</v>
      </c>
      <c r="H93" s="2" t="s">
        <v>2722</v>
      </c>
      <c r="I93" s="2" t="s">
        <v>2027</v>
      </c>
      <c r="J93" s="2" t="s">
        <v>2782</v>
      </c>
      <c r="K93" s="2">
        <v>1</v>
      </c>
      <c r="L93" s="2">
        <v>1932</v>
      </c>
      <c r="M93" s="2" t="s">
        <v>2708</v>
      </c>
      <c r="N93" s="2" t="s">
        <v>2708</v>
      </c>
      <c r="O93" s="2">
        <f>2021-L93</f>
        <v>89</v>
      </c>
      <c r="P93" s="2">
        <v>89</v>
      </c>
      <c r="Q93" s="2">
        <v>9.5</v>
      </c>
      <c r="R93" s="2">
        <v>1</v>
      </c>
      <c r="S93" s="2">
        <v>0</v>
      </c>
      <c r="T93" s="2">
        <v>0</v>
      </c>
      <c r="U93" s="2">
        <v>0</v>
      </c>
      <c r="V93" s="2">
        <v>0</v>
      </c>
      <c r="W93" s="2">
        <v>0</v>
      </c>
      <c r="X93" s="2">
        <v>0</v>
      </c>
      <c r="Y93" s="2">
        <v>0</v>
      </c>
      <c r="Z93" s="2">
        <v>1</v>
      </c>
      <c r="AA93" s="2">
        <v>1</v>
      </c>
      <c r="AB93" s="2">
        <v>0</v>
      </c>
      <c r="AC93" s="2">
        <v>0</v>
      </c>
      <c r="AD93" s="2">
        <v>0</v>
      </c>
      <c r="AE93" s="2">
        <v>0.94499999999999995</v>
      </c>
      <c r="AF93" s="2">
        <v>4</v>
      </c>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row>
    <row r="94" spans="1:476" s="7" customFormat="1" ht="50" customHeight="1" x14ac:dyDescent="0.2">
      <c r="A94" s="2" t="s">
        <v>1752</v>
      </c>
      <c r="B94" s="2" t="s">
        <v>1757</v>
      </c>
      <c r="C94" s="2" t="s">
        <v>2006</v>
      </c>
      <c r="D94" s="3" t="s">
        <v>2028</v>
      </c>
      <c r="E94" s="2" t="s">
        <v>2029</v>
      </c>
      <c r="F94" s="2">
        <v>0</v>
      </c>
      <c r="G94" s="2" t="s">
        <v>2715</v>
      </c>
      <c r="H94" s="2" t="s">
        <v>2722</v>
      </c>
      <c r="I94" s="2" t="s">
        <v>423</v>
      </c>
      <c r="J94" s="3" t="s">
        <v>2735</v>
      </c>
      <c r="K94" s="2">
        <v>0</v>
      </c>
      <c r="L94" s="2">
        <v>1962</v>
      </c>
      <c r="M94" s="2" t="s">
        <v>2708</v>
      </c>
      <c r="N94" s="2" t="s">
        <v>2708</v>
      </c>
      <c r="O94" s="2">
        <f>2021-L94</f>
        <v>59</v>
      </c>
      <c r="P94" s="2">
        <v>59</v>
      </c>
      <c r="Q94" s="2">
        <v>2.2000000000000002</v>
      </c>
      <c r="R94" s="2">
        <v>1</v>
      </c>
      <c r="S94" s="2">
        <v>0</v>
      </c>
      <c r="T94" s="2">
        <v>0</v>
      </c>
      <c r="U94" s="2">
        <v>0</v>
      </c>
      <c r="V94" s="2">
        <v>0</v>
      </c>
      <c r="W94" s="2">
        <v>0</v>
      </c>
      <c r="X94" s="2">
        <v>0</v>
      </c>
      <c r="Y94" s="2">
        <v>0</v>
      </c>
      <c r="Z94" s="2">
        <v>0</v>
      </c>
      <c r="AA94" s="2">
        <v>1</v>
      </c>
      <c r="AB94" s="2">
        <v>1</v>
      </c>
      <c r="AC94" s="2">
        <v>0</v>
      </c>
      <c r="AD94" s="2">
        <v>0</v>
      </c>
      <c r="AE94" s="2">
        <v>0.51</v>
      </c>
      <c r="AF94" s="2">
        <v>3</v>
      </c>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row>
    <row r="95" spans="1:476" s="7" customFormat="1" ht="50" customHeight="1" x14ac:dyDescent="0.2">
      <c r="A95" s="2" t="s">
        <v>1752</v>
      </c>
      <c r="B95" s="2" t="s">
        <v>1757</v>
      </c>
      <c r="C95" s="2" t="s">
        <v>2006</v>
      </c>
      <c r="D95" s="3" t="s">
        <v>2030</v>
      </c>
      <c r="E95" s="3" t="s">
        <v>2709</v>
      </c>
      <c r="F95" s="2">
        <v>0</v>
      </c>
      <c r="G95" s="2" t="s">
        <v>2714</v>
      </c>
      <c r="H95" s="2" t="s">
        <v>2726</v>
      </c>
      <c r="I95" s="2" t="s">
        <v>40</v>
      </c>
      <c r="J95" s="3" t="s">
        <v>2735</v>
      </c>
      <c r="K95" s="2">
        <v>0</v>
      </c>
      <c r="L95" s="2">
        <v>1981</v>
      </c>
      <c r="M95" s="2" t="s">
        <v>2708</v>
      </c>
      <c r="N95" s="2" t="s">
        <v>2708</v>
      </c>
      <c r="O95" s="2">
        <f>2021-L95</f>
        <v>40</v>
      </c>
      <c r="P95" s="2">
        <v>40</v>
      </c>
      <c r="Q95" s="2">
        <v>9.5</v>
      </c>
      <c r="R95" s="2">
        <v>1</v>
      </c>
      <c r="S95" s="2">
        <v>0</v>
      </c>
      <c r="T95" s="2">
        <v>0</v>
      </c>
      <c r="U95" s="2">
        <v>0</v>
      </c>
      <c r="V95" s="2">
        <v>0</v>
      </c>
      <c r="W95" s="2">
        <v>0</v>
      </c>
      <c r="X95" s="2">
        <v>0</v>
      </c>
      <c r="Y95" s="2">
        <v>0</v>
      </c>
      <c r="Z95" s="2">
        <v>0</v>
      </c>
      <c r="AA95" s="2">
        <v>0</v>
      </c>
      <c r="AB95" s="2">
        <v>0</v>
      </c>
      <c r="AC95" s="2">
        <v>0</v>
      </c>
      <c r="AD95" s="2">
        <v>0</v>
      </c>
      <c r="AE95" s="2">
        <v>0.76700000000000002</v>
      </c>
      <c r="AF95" s="2">
        <v>1</v>
      </c>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row>
    <row r="96" spans="1:476" s="7" customFormat="1" ht="50" customHeight="1" x14ac:dyDescent="0.2">
      <c r="A96" s="2" t="s">
        <v>20</v>
      </c>
      <c r="B96" s="2" t="s">
        <v>21</v>
      </c>
      <c r="C96" s="2" t="s">
        <v>30</v>
      </c>
      <c r="D96" s="3" t="s">
        <v>41</v>
      </c>
      <c r="E96" s="2" t="s">
        <v>42</v>
      </c>
      <c r="F96" s="2">
        <v>0</v>
      </c>
      <c r="G96" s="2" t="s">
        <v>2713</v>
      </c>
      <c r="H96" s="2" t="s">
        <v>2726</v>
      </c>
      <c r="I96" s="2" t="s">
        <v>43</v>
      </c>
      <c r="J96" s="2" t="s">
        <v>2783</v>
      </c>
      <c r="K96" s="2">
        <v>0</v>
      </c>
      <c r="L96" s="2">
        <v>2009</v>
      </c>
      <c r="M96" s="2" t="s">
        <v>2708</v>
      </c>
      <c r="N96" s="2" t="s">
        <v>2708</v>
      </c>
      <c r="O96" s="2">
        <f>2021-L96</f>
        <v>12</v>
      </c>
      <c r="P96" s="2">
        <v>12</v>
      </c>
      <c r="Q96" s="2">
        <v>13.16</v>
      </c>
      <c r="R96" s="2">
        <v>1</v>
      </c>
      <c r="S96" s="2">
        <v>0</v>
      </c>
      <c r="T96" s="2">
        <v>0</v>
      </c>
      <c r="U96" s="2">
        <v>0</v>
      </c>
      <c r="V96" s="2">
        <v>1</v>
      </c>
      <c r="W96" s="2">
        <v>0</v>
      </c>
      <c r="X96" s="2">
        <v>0</v>
      </c>
      <c r="Y96" s="2">
        <v>0</v>
      </c>
      <c r="Z96" s="2">
        <v>1</v>
      </c>
      <c r="AA96" s="2">
        <v>1</v>
      </c>
      <c r="AB96" s="2">
        <v>0</v>
      </c>
      <c r="AC96" s="2">
        <v>0</v>
      </c>
      <c r="AD96" s="2">
        <v>0</v>
      </c>
      <c r="AE96" s="2">
        <v>0.79300000000000004</v>
      </c>
      <c r="AF96" s="2">
        <v>2</v>
      </c>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row>
    <row r="97" spans="1:476" s="7" customFormat="1" ht="50" customHeight="1" x14ac:dyDescent="0.2">
      <c r="A97" s="2" t="s">
        <v>20</v>
      </c>
      <c r="B97" s="2" t="s">
        <v>21</v>
      </c>
      <c r="C97" s="2" t="s">
        <v>85</v>
      </c>
      <c r="D97" s="3" t="s">
        <v>98</v>
      </c>
      <c r="E97" s="2" t="s">
        <v>99</v>
      </c>
      <c r="F97" s="2">
        <v>1</v>
      </c>
      <c r="G97" s="2" t="s">
        <v>2716</v>
      </c>
      <c r="H97" s="2" t="s">
        <v>2725</v>
      </c>
      <c r="I97" s="2" t="s">
        <v>100</v>
      </c>
      <c r="J97" s="2" t="s">
        <v>2784</v>
      </c>
      <c r="K97" s="2">
        <v>0</v>
      </c>
      <c r="L97" s="2">
        <v>1924</v>
      </c>
      <c r="M97" s="2">
        <v>2011</v>
      </c>
      <c r="N97" s="2">
        <f>M97-L97</f>
        <v>87</v>
      </c>
      <c r="O97" s="2" t="s">
        <v>2708</v>
      </c>
      <c r="P97" s="2">
        <v>87</v>
      </c>
      <c r="Q97" s="2">
        <v>79.56</v>
      </c>
      <c r="R97" s="2">
        <v>1</v>
      </c>
      <c r="S97" s="2">
        <v>0</v>
      </c>
      <c r="T97" s="2">
        <v>0</v>
      </c>
      <c r="U97" s="2">
        <v>0</v>
      </c>
      <c r="V97" s="2">
        <v>1</v>
      </c>
      <c r="W97" s="2">
        <v>0</v>
      </c>
      <c r="X97" s="2">
        <v>0</v>
      </c>
      <c r="Y97" s="2">
        <v>0</v>
      </c>
      <c r="Z97" s="2">
        <v>0</v>
      </c>
      <c r="AA97" s="2">
        <v>1</v>
      </c>
      <c r="AB97" s="2">
        <v>1</v>
      </c>
      <c r="AC97" s="2">
        <v>1</v>
      </c>
      <c r="AD97" s="2">
        <v>0</v>
      </c>
      <c r="AE97" s="2">
        <v>0.81</v>
      </c>
      <c r="AF97" s="2">
        <v>1</v>
      </c>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row>
    <row r="98" spans="1:476" s="7" customFormat="1" ht="50" customHeight="1" x14ac:dyDescent="0.2">
      <c r="A98" s="2" t="s">
        <v>20</v>
      </c>
      <c r="B98" s="2" t="s">
        <v>21</v>
      </c>
      <c r="C98" s="2" t="s">
        <v>85</v>
      </c>
      <c r="D98" s="3" t="s">
        <v>101</v>
      </c>
      <c r="E98" s="2" t="s">
        <v>102</v>
      </c>
      <c r="F98" s="2">
        <v>1</v>
      </c>
      <c r="G98" s="2" t="s">
        <v>2716</v>
      </c>
      <c r="H98" s="2" t="s">
        <v>2725</v>
      </c>
      <c r="I98" s="2" t="s">
        <v>103</v>
      </c>
      <c r="J98" s="2" t="s">
        <v>2785</v>
      </c>
      <c r="K98" s="2">
        <v>0</v>
      </c>
      <c r="L98" s="2">
        <v>1890</v>
      </c>
      <c r="M98" s="2">
        <v>1990</v>
      </c>
      <c r="N98" s="2">
        <f>M98-L98</f>
        <v>100</v>
      </c>
      <c r="O98" s="2" t="s">
        <v>2708</v>
      </c>
      <c r="P98" s="2">
        <v>100</v>
      </c>
      <c r="Q98" s="2">
        <v>79.557910000000007</v>
      </c>
      <c r="R98" s="2">
        <v>1</v>
      </c>
      <c r="S98" s="2">
        <v>0</v>
      </c>
      <c r="T98" s="2">
        <v>0</v>
      </c>
      <c r="U98" s="2">
        <v>0</v>
      </c>
      <c r="V98" s="2">
        <v>1</v>
      </c>
      <c r="W98" s="2">
        <v>0</v>
      </c>
      <c r="X98" s="2">
        <v>0</v>
      </c>
      <c r="Y98" s="2">
        <v>0</v>
      </c>
      <c r="Z98" s="2">
        <v>0</v>
      </c>
      <c r="AA98" s="2">
        <v>1</v>
      </c>
      <c r="AB98" s="2">
        <v>1</v>
      </c>
      <c r="AC98" s="2">
        <v>0</v>
      </c>
      <c r="AD98" s="2">
        <v>0</v>
      </c>
      <c r="AE98" s="2">
        <v>0.64500000000000002</v>
      </c>
      <c r="AF98" s="2">
        <v>1</v>
      </c>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row>
    <row r="99" spans="1:476" s="7" customFormat="1" ht="50" customHeight="1" x14ac:dyDescent="0.2">
      <c r="A99" s="2" t="s">
        <v>20</v>
      </c>
      <c r="B99" s="2" t="s">
        <v>21</v>
      </c>
      <c r="C99" s="2" t="s">
        <v>85</v>
      </c>
      <c r="D99" s="3" t="s">
        <v>104</v>
      </c>
      <c r="E99" s="2" t="s">
        <v>105</v>
      </c>
      <c r="F99" s="2">
        <v>0</v>
      </c>
      <c r="G99" s="2" t="s">
        <v>2712</v>
      </c>
      <c r="H99" s="2" t="s">
        <v>2725</v>
      </c>
      <c r="I99" s="2" t="s">
        <v>106</v>
      </c>
      <c r="J99" s="2" t="s">
        <v>2786</v>
      </c>
      <c r="K99" s="2">
        <v>0</v>
      </c>
      <c r="L99" s="2">
        <v>1998</v>
      </c>
      <c r="M99" s="2" t="s">
        <v>2708</v>
      </c>
      <c r="N99" s="2" t="s">
        <v>2708</v>
      </c>
      <c r="O99" s="2">
        <f>2021-L99</f>
        <v>23</v>
      </c>
      <c r="P99" s="2">
        <v>23</v>
      </c>
      <c r="Q99" s="2">
        <v>79.56</v>
      </c>
      <c r="R99" s="2">
        <v>1</v>
      </c>
      <c r="S99" s="2">
        <v>0</v>
      </c>
      <c r="T99" s="2">
        <v>0</v>
      </c>
      <c r="U99" s="2">
        <v>0</v>
      </c>
      <c r="V99" s="2">
        <v>1</v>
      </c>
      <c r="W99" s="2">
        <v>0</v>
      </c>
      <c r="X99" s="2">
        <v>0</v>
      </c>
      <c r="Y99" s="2">
        <v>0</v>
      </c>
      <c r="Z99" s="2">
        <v>0</v>
      </c>
      <c r="AA99" s="2">
        <v>1</v>
      </c>
      <c r="AB99" s="2">
        <v>0</v>
      </c>
      <c r="AC99" s="2">
        <v>0</v>
      </c>
      <c r="AD99" s="2">
        <v>0</v>
      </c>
      <c r="AE99" s="2">
        <v>0.77700000000000002</v>
      </c>
      <c r="AF99" s="2">
        <v>1</v>
      </c>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row>
    <row r="100" spans="1:476" s="7" customFormat="1" ht="50" customHeight="1" x14ac:dyDescent="0.2">
      <c r="A100" s="2" t="s">
        <v>20</v>
      </c>
      <c r="B100" s="2" t="s">
        <v>21</v>
      </c>
      <c r="C100" s="2" t="s">
        <v>469</v>
      </c>
      <c r="D100" s="3" t="s">
        <v>470</v>
      </c>
      <c r="E100" s="3" t="s">
        <v>2709</v>
      </c>
      <c r="F100" s="2">
        <v>0</v>
      </c>
      <c r="G100" s="2" t="s">
        <v>2714</v>
      </c>
      <c r="H100" s="2" t="s">
        <v>2726</v>
      </c>
      <c r="I100" s="2" t="s">
        <v>82</v>
      </c>
      <c r="J100" s="2" t="s">
        <v>2787</v>
      </c>
      <c r="K100" s="2">
        <v>0</v>
      </c>
      <c r="L100" s="2">
        <v>1949</v>
      </c>
      <c r="M100" s="2" t="s">
        <v>2708</v>
      </c>
      <c r="N100" s="2" t="s">
        <v>2708</v>
      </c>
      <c r="O100" s="2">
        <f>2021-L100</f>
        <v>72</v>
      </c>
      <c r="P100" s="2">
        <v>72</v>
      </c>
      <c r="Q100" s="2">
        <v>3.49</v>
      </c>
      <c r="R100" s="2">
        <v>1</v>
      </c>
      <c r="S100" s="2">
        <v>0</v>
      </c>
      <c r="T100" s="2">
        <v>0</v>
      </c>
      <c r="U100" s="2">
        <v>0</v>
      </c>
      <c r="V100" s="2">
        <v>1</v>
      </c>
      <c r="W100" s="2">
        <v>0</v>
      </c>
      <c r="X100" s="2">
        <v>0</v>
      </c>
      <c r="Y100" s="2">
        <v>0</v>
      </c>
      <c r="Z100" s="2">
        <v>0</v>
      </c>
      <c r="AA100" s="2">
        <v>1</v>
      </c>
      <c r="AB100" s="2">
        <v>0</v>
      </c>
      <c r="AC100" s="2">
        <v>0</v>
      </c>
      <c r="AD100" s="2">
        <v>0</v>
      </c>
      <c r="AE100" s="2">
        <v>0.76500000000000001</v>
      </c>
      <c r="AF100" s="2">
        <v>1</v>
      </c>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row>
    <row r="101" spans="1:476" s="7" customFormat="1" ht="50" customHeight="1" x14ac:dyDescent="0.2">
      <c r="A101" s="2" t="s">
        <v>780</v>
      </c>
      <c r="B101" s="2" t="s">
        <v>945</v>
      </c>
      <c r="C101" s="2" t="s">
        <v>1154</v>
      </c>
      <c r="D101" s="3" t="s">
        <v>1155</v>
      </c>
      <c r="E101" s="2" t="s">
        <v>1156</v>
      </c>
      <c r="F101" s="2">
        <v>0</v>
      </c>
      <c r="G101" s="2" t="s">
        <v>2713</v>
      </c>
      <c r="H101" s="2" t="s">
        <v>2723</v>
      </c>
      <c r="I101" s="2" t="s">
        <v>1157</v>
      </c>
      <c r="J101" s="2" t="s">
        <v>2788</v>
      </c>
      <c r="K101" s="2">
        <v>1</v>
      </c>
      <c r="L101" s="2">
        <v>1995</v>
      </c>
      <c r="M101" s="2" t="s">
        <v>2708</v>
      </c>
      <c r="N101" s="2" t="s">
        <v>2708</v>
      </c>
      <c r="O101" s="2">
        <f>2021-L101</f>
        <v>26</v>
      </c>
      <c r="P101" s="2">
        <v>26</v>
      </c>
      <c r="Q101" s="2">
        <v>74.62</v>
      </c>
      <c r="R101" s="2">
        <v>1</v>
      </c>
      <c r="S101" s="2">
        <v>0</v>
      </c>
      <c r="T101" s="2">
        <v>0</v>
      </c>
      <c r="U101" s="2">
        <v>0</v>
      </c>
      <c r="V101" s="2">
        <v>0</v>
      </c>
      <c r="W101" s="2">
        <v>0</v>
      </c>
      <c r="X101" s="2">
        <v>1</v>
      </c>
      <c r="Y101" s="2">
        <v>0</v>
      </c>
      <c r="Z101" s="2">
        <v>1</v>
      </c>
      <c r="AA101" s="2">
        <v>1</v>
      </c>
      <c r="AB101" s="2">
        <v>1</v>
      </c>
      <c r="AC101" s="2">
        <v>0</v>
      </c>
      <c r="AD101" s="2">
        <v>0</v>
      </c>
      <c r="AE101" s="2">
        <v>0.61399999999999999</v>
      </c>
      <c r="AF101" s="2">
        <v>3</v>
      </c>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row>
    <row r="102" spans="1:476" s="7" customFormat="1" ht="50" customHeight="1" x14ac:dyDescent="0.2">
      <c r="A102" s="2" t="s">
        <v>1340</v>
      </c>
      <c r="B102" s="2" t="s">
        <v>1632</v>
      </c>
      <c r="C102" s="2" t="s">
        <v>1687</v>
      </c>
      <c r="D102" s="3" t="s">
        <v>1688</v>
      </c>
      <c r="E102" s="2" t="s">
        <v>1689</v>
      </c>
      <c r="F102" s="2">
        <v>1</v>
      </c>
      <c r="G102" s="2" t="s">
        <v>2717</v>
      </c>
      <c r="H102" s="2" t="s">
        <v>2725</v>
      </c>
      <c r="I102" s="2" t="s">
        <v>76</v>
      </c>
      <c r="J102" s="2" t="s">
        <v>2789</v>
      </c>
      <c r="K102" s="2">
        <v>0</v>
      </c>
      <c r="L102" s="2">
        <v>1991</v>
      </c>
      <c r="M102" s="2">
        <v>2011</v>
      </c>
      <c r="N102" s="2">
        <f>M102-L102</f>
        <v>20</v>
      </c>
      <c r="O102" s="2" t="s">
        <v>2708</v>
      </c>
      <c r="P102" s="2">
        <v>20</v>
      </c>
      <c r="Q102" s="2">
        <v>34.880000000000003</v>
      </c>
      <c r="R102" s="2">
        <v>1</v>
      </c>
      <c r="S102" s="2">
        <v>0</v>
      </c>
      <c r="T102" s="2">
        <v>0</v>
      </c>
      <c r="U102" s="2">
        <v>0</v>
      </c>
      <c r="V102" s="2">
        <v>0</v>
      </c>
      <c r="W102" s="2">
        <v>0</v>
      </c>
      <c r="X102" s="2">
        <v>1</v>
      </c>
      <c r="Y102" s="2">
        <v>0</v>
      </c>
      <c r="Z102" s="2">
        <v>0</v>
      </c>
      <c r="AA102" s="2">
        <v>0</v>
      </c>
      <c r="AB102" s="2">
        <v>0</v>
      </c>
      <c r="AC102" s="2">
        <v>0</v>
      </c>
      <c r="AD102" s="2">
        <v>0</v>
      </c>
      <c r="AE102" s="2">
        <v>0.71799999999999997</v>
      </c>
      <c r="AF102" s="2">
        <v>1</v>
      </c>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row>
    <row r="103" spans="1:476" s="7" customFormat="1" ht="50" customHeight="1" x14ac:dyDescent="0.2">
      <c r="A103" s="2" t="s">
        <v>1340</v>
      </c>
      <c r="B103" s="2" t="s">
        <v>1401</v>
      </c>
      <c r="C103" s="2" t="s">
        <v>1432</v>
      </c>
      <c r="D103" s="3" t="s">
        <v>1435</v>
      </c>
      <c r="E103" s="2" t="s">
        <v>1436</v>
      </c>
      <c r="F103" s="2">
        <v>1</v>
      </c>
      <c r="G103" s="2" t="s">
        <v>2713</v>
      </c>
      <c r="H103" s="2" t="s">
        <v>2723</v>
      </c>
      <c r="I103" s="2" t="s">
        <v>561</v>
      </c>
      <c r="J103" s="2" t="s">
        <v>2790</v>
      </c>
      <c r="K103" s="2">
        <v>0</v>
      </c>
      <c r="L103" s="2">
        <v>1970</v>
      </c>
      <c r="M103" s="2">
        <v>1992</v>
      </c>
      <c r="N103" s="2">
        <f>M103-L103</f>
        <v>22</v>
      </c>
      <c r="O103" s="2" t="s">
        <v>2708</v>
      </c>
      <c r="P103" s="2">
        <v>22</v>
      </c>
      <c r="Q103" s="2">
        <v>623.91</v>
      </c>
      <c r="R103" s="2">
        <v>1</v>
      </c>
      <c r="S103" s="2">
        <v>0</v>
      </c>
      <c r="T103" s="2">
        <v>0</v>
      </c>
      <c r="U103" s="2">
        <v>0</v>
      </c>
      <c r="V103" s="2">
        <v>0</v>
      </c>
      <c r="W103" s="2">
        <v>0</v>
      </c>
      <c r="X103" s="2">
        <v>1</v>
      </c>
      <c r="Y103" s="2">
        <v>0</v>
      </c>
      <c r="Z103" s="2">
        <v>0</v>
      </c>
      <c r="AA103" s="2">
        <v>1</v>
      </c>
      <c r="AB103" s="2">
        <v>1</v>
      </c>
      <c r="AC103" s="2">
        <v>0</v>
      </c>
      <c r="AD103" s="2">
        <v>0</v>
      </c>
      <c r="AE103" s="2">
        <v>0.55500000000000005</v>
      </c>
      <c r="AF103" s="2">
        <v>3</v>
      </c>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row>
    <row r="104" spans="1:476" s="7" customFormat="1" ht="50" customHeight="1" x14ac:dyDescent="0.2">
      <c r="A104" s="2" t="s">
        <v>20</v>
      </c>
      <c r="B104" s="2" t="s">
        <v>690</v>
      </c>
      <c r="C104" s="2" t="s">
        <v>697</v>
      </c>
      <c r="D104" s="3" t="s">
        <v>698</v>
      </c>
      <c r="E104" s="2" t="s">
        <v>699</v>
      </c>
      <c r="F104" s="2">
        <v>0</v>
      </c>
      <c r="G104" s="2" t="s">
        <v>2718</v>
      </c>
      <c r="H104" s="2" t="s">
        <v>2722</v>
      </c>
      <c r="I104" s="2" t="s">
        <v>482</v>
      </c>
      <c r="J104" s="2" t="s">
        <v>2791</v>
      </c>
      <c r="K104" s="2">
        <v>0</v>
      </c>
      <c r="L104" s="2">
        <v>1940</v>
      </c>
      <c r="M104" s="2" t="s">
        <v>2708</v>
      </c>
      <c r="N104" s="2" t="s">
        <v>2708</v>
      </c>
      <c r="O104" s="2">
        <f>2021-L104</f>
        <v>81</v>
      </c>
      <c r="P104" s="2">
        <v>81</v>
      </c>
      <c r="Q104" s="2">
        <v>1.05</v>
      </c>
      <c r="R104" s="2">
        <v>1</v>
      </c>
      <c r="S104" s="2">
        <v>0</v>
      </c>
      <c r="T104" s="2">
        <v>0</v>
      </c>
      <c r="U104" s="2">
        <v>0</v>
      </c>
      <c r="V104" s="2">
        <v>0</v>
      </c>
      <c r="W104" s="2">
        <v>0</v>
      </c>
      <c r="X104" s="2">
        <v>0</v>
      </c>
      <c r="Y104" s="2">
        <v>0</v>
      </c>
      <c r="Z104" s="2">
        <v>0</v>
      </c>
      <c r="AA104" s="2">
        <v>1</v>
      </c>
      <c r="AB104" s="2">
        <v>0</v>
      </c>
      <c r="AC104" s="2">
        <v>0</v>
      </c>
      <c r="AD104" s="2">
        <v>0</v>
      </c>
      <c r="AE104" s="2">
        <v>0.76700000000000002</v>
      </c>
      <c r="AF104" s="2">
        <v>2</v>
      </c>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row>
    <row r="105" spans="1:476" s="7" customFormat="1" ht="50" customHeight="1" x14ac:dyDescent="0.2">
      <c r="A105" s="2" t="s">
        <v>780</v>
      </c>
      <c r="B105" s="2" t="s">
        <v>1279</v>
      </c>
      <c r="C105" s="2" t="s">
        <v>1280</v>
      </c>
      <c r="D105" s="3" t="s">
        <v>1286</v>
      </c>
      <c r="E105" s="2" t="s">
        <v>1287</v>
      </c>
      <c r="F105" s="2">
        <v>1</v>
      </c>
      <c r="G105" s="2" t="s">
        <v>2713</v>
      </c>
      <c r="H105" s="2" t="s">
        <v>2726</v>
      </c>
      <c r="I105" s="2" t="s">
        <v>37</v>
      </c>
      <c r="J105" s="2" t="s">
        <v>2792</v>
      </c>
      <c r="K105" s="2">
        <v>0</v>
      </c>
      <c r="L105" s="2">
        <v>1922</v>
      </c>
      <c r="M105" s="2">
        <v>1992</v>
      </c>
      <c r="N105" s="2">
        <f>M105-L105</f>
        <v>70</v>
      </c>
      <c r="O105" s="2" t="s">
        <v>2708</v>
      </c>
      <c r="P105" s="2">
        <v>70</v>
      </c>
      <c r="Q105" s="2">
        <v>784</v>
      </c>
      <c r="R105" s="2">
        <v>1</v>
      </c>
      <c r="S105" s="2">
        <v>1</v>
      </c>
      <c r="T105" s="2">
        <v>0</v>
      </c>
      <c r="U105" s="2">
        <v>0</v>
      </c>
      <c r="V105" s="2">
        <v>0</v>
      </c>
      <c r="W105" s="2">
        <v>0</v>
      </c>
      <c r="X105" s="2">
        <v>1</v>
      </c>
      <c r="Y105" s="2">
        <v>0</v>
      </c>
      <c r="Z105" s="2">
        <v>1</v>
      </c>
      <c r="AA105" s="2">
        <v>0</v>
      </c>
      <c r="AB105" s="2">
        <v>1</v>
      </c>
      <c r="AC105" s="2">
        <v>0</v>
      </c>
      <c r="AD105" s="2">
        <v>1</v>
      </c>
      <c r="AE105" s="2">
        <v>0.71799999999999997</v>
      </c>
      <c r="AF105" s="2">
        <v>1</v>
      </c>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row>
    <row r="106" spans="1:476" s="7" customFormat="1" ht="50" customHeight="1" x14ac:dyDescent="0.2">
      <c r="A106" s="2" t="s">
        <v>780</v>
      </c>
      <c r="B106" s="2" t="s">
        <v>901</v>
      </c>
      <c r="C106" s="2" t="s">
        <v>912</v>
      </c>
      <c r="D106" s="3" t="s">
        <v>913</v>
      </c>
      <c r="E106" s="2" t="s">
        <v>914</v>
      </c>
      <c r="F106" s="2">
        <v>1</v>
      </c>
      <c r="G106" s="2" t="s">
        <v>2719</v>
      </c>
      <c r="H106" s="2" t="s">
        <v>2725</v>
      </c>
      <c r="I106" s="2" t="s">
        <v>915</v>
      </c>
      <c r="J106" s="2" t="s">
        <v>2793</v>
      </c>
      <c r="K106" s="2">
        <v>0</v>
      </c>
      <c r="L106" s="2">
        <v>1927</v>
      </c>
      <c r="M106" s="2">
        <v>1991</v>
      </c>
      <c r="N106" s="2">
        <f>M106-L106</f>
        <v>64</v>
      </c>
      <c r="O106" s="2" t="s">
        <v>2708</v>
      </c>
      <c r="P106" s="2">
        <v>64</v>
      </c>
      <c r="Q106" s="2">
        <v>241</v>
      </c>
      <c r="R106" s="2">
        <v>1</v>
      </c>
      <c r="S106" s="2">
        <v>0</v>
      </c>
      <c r="T106" s="2">
        <v>1</v>
      </c>
      <c r="U106" s="2">
        <v>0</v>
      </c>
      <c r="V106" s="2">
        <v>0</v>
      </c>
      <c r="W106" s="2">
        <v>0</v>
      </c>
      <c r="X106" s="2">
        <v>1</v>
      </c>
      <c r="Y106" s="2">
        <v>0</v>
      </c>
      <c r="Z106" s="2">
        <v>0</v>
      </c>
      <c r="AA106" s="2">
        <v>1</v>
      </c>
      <c r="AB106" s="2">
        <v>1</v>
      </c>
      <c r="AC106" s="2">
        <v>0</v>
      </c>
      <c r="AD106" s="2">
        <v>0</v>
      </c>
      <c r="AE106" s="2">
        <v>0.70399999999999996</v>
      </c>
      <c r="AF106" s="2">
        <v>1</v>
      </c>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row>
    <row r="107" spans="1:476" s="7" customFormat="1" ht="50" customHeight="1" x14ac:dyDescent="0.2">
      <c r="A107" s="2" t="s">
        <v>1340</v>
      </c>
      <c r="B107" s="2" t="s">
        <v>1356</v>
      </c>
      <c r="C107" s="2" t="s">
        <v>1368</v>
      </c>
      <c r="D107" s="3" t="s">
        <v>1369</v>
      </c>
      <c r="E107" s="2" t="s">
        <v>1370</v>
      </c>
      <c r="F107" s="2">
        <v>1</v>
      </c>
      <c r="G107" s="2" t="s">
        <v>2717</v>
      </c>
      <c r="H107" s="2" t="s">
        <v>2726</v>
      </c>
      <c r="I107" s="2" t="s">
        <v>1371</v>
      </c>
      <c r="J107" s="2" t="s">
        <v>2794</v>
      </c>
      <c r="K107" s="2">
        <v>0</v>
      </c>
      <c r="L107" s="2">
        <v>1900</v>
      </c>
      <c r="M107" s="2">
        <v>1965</v>
      </c>
      <c r="N107" s="2">
        <f>M107-L107</f>
        <v>65</v>
      </c>
      <c r="O107" s="2" t="s">
        <v>2708</v>
      </c>
      <c r="P107" s="2">
        <v>65</v>
      </c>
      <c r="Q107" s="2">
        <v>94999.99</v>
      </c>
      <c r="R107" s="2">
        <v>0</v>
      </c>
      <c r="S107" s="2">
        <v>0</v>
      </c>
      <c r="T107" s="2">
        <v>0</v>
      </c>
      <c r="U107" s="2">
        <v>0</v>
      </c>
      <c r="V107" s="2">
        <v>0</v>
      </c>
      <c r="W107" s="2">
        <v>0</v>
      </c>
      <c r="X107" s="2">
        <v>0</v>
      </c>
      <c r="Y107" s="2">
        <v>1</v>
      </c>
      <c r="Z107" s="2">
        <v>0</v>
      </c>
      <c r="AA107" s="2">
        <v>0</v>
      </c>
      <c r="AB107" s="2">
        <v>1</v>
      </c>
      <c r="AC107" s="2">
        <v>1</v>
      </c>
      <c r="AD107" s="2">
        <v>0</v>
      </c>
      <c r="AE107" s="2">
        <v>0.85099999999999998</v>
      </c>
      <c r="AF107" s="2">
        <v>1</v>
      </c>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row>
    <row r="108" spans="1:476" s="7" customFormat="1" ht="50" customHeight="1" x14ac:dyDescent="0.2">
      <c r="A108" s="2" t="s">
        <v>1340</v>
      </c>
      <c r="B108" s="2" t="s">
        <v>1356</v>
      </c>
      <c r="C108" s="2" t="s">
        <v>1368</v>
      </c>
      <c r="D108" s="3" t="s">
        <v>1372</v>
      </c>
      <c r="E108" s="2" t="s">
        <v>1373</v>
      </c>
      <c r="F108" s="2">
        <v>1</v>
      </c>
      <c r="G108" s="2" t="s">
        <v>2717</v>
      </c>
      <c r="H108" s="2" t="s">
        <v>2722</v>
      </c>
      <c r="I108" s="2" t="s">
        <v>1374</v>
      </c>
      <c r="J108" s="2" t="s">
        <v>2795</v>
      </c>
      <c r="K108" s="2">
        <v>1</v>
      </c>
      <c r="L108" s="2">
        <v>1850</v>
      </c>
      <c r="M108" s="2">
        <v>1954</v>
      </c>
      <c r="N108" s="2">
        <f>M108-L108</f>
        <v>104</v>
      </c>
      <c r="O108" s="2" t="s">
        <v>2708</v>
      </c>
      <c r="P108" s="2">
        <v>104</v>
      </c>
      <c r="Q108" s="2">
        <v>101063.71</v>
      </c>
      <c r="R108" s="2">
        <v>0</v>
      </c>
      <c r="S108" s="2">
        <v>0</v>
      </c>
      <c r="T108" s="2">
        <v>0</v>
      </c>
      <c r="U108" s="2">
        <v>0</v>
      </c>
      <c r="V108" s="2">
        <v>0</v>
      </c>
      <c r="W108" s="2">
        <v>0</v>
      </c>
      <c r="X108" s="2">
        <v>0</v>
      </c>
      <c r="Y108" s="2">
        <v>1</v>
      </c>
      <c r="Z108" s="2">
        <v>0</v>
      </c>
      <c r="AA108" s="2">
        <v>1</v>
      </c>
      <c r="AB108" s="2">
        <v>1</v>
      </c>
      <c r="AC108" s="2">
        <v>1</v>
      </c>
      <c r="AD108" s="2">
        <v>0</v>
      </c>
      <c r="AE108" s="2">
        <v>0.92600000000000005</v>
      </c>
      <c r="AF108" s="2">
        <v>1</v>
      </c>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row>
    <row r="109" spans="1:476" s="7" customFormat="1" ht="50" customHeight="1" x14ac:dyDescent="0.2">
      <c r="A109" s="2" t="s">
        <v>20</v>
      </c>
      <c r="B109" s="2" t="s">
        <v>21</v>
      </c>
      <c r="C109" s="2" t="s">
        <v>30</v>
      </c>
      <c r="D109" s="3" t="s">
        <v>44</v>
      </c>
      <c r="E109" s="2" t="s">
        <v>45</v>
      </c>
      <c r="F109" s="2">
        <v>0</v>
      </c>
      <c r="G109" s="2" t="s">
        <v>2718</v>
      </c>
      <c r="H109" s="2" t="s">
        <v>2726</v>
      </c>
      <c r="I109" s="2" t="s">
        <v>33</v>
      </c>
      <c r="J109" s="2" t="s">
        <v>2796</v>
      </c>
      <c r="K109" s="2">
        <v>0</v>
      </c>
      <c r="L109" s="2">
        <v>1995</v>
      </c>
      <c r="M109" s="2" t="s">
        <v>2708</v>
      </c>
      <c r="N109" s="2" t="s">
        <v>2708</v>
      </c>
      <c r="O109" s="2">
        <f>2021-L109</f>
        <v>26</v>
      </c>
      <c r="P109" s="2">
        <v>26</v>
      </c>
      <c r="Q109" s="2">
        <v>13.16</v>
      </c>
      <c r="R109" s="2">
        <v>1</v>
      </c>
      <c r="S109" s="2">
        <v>0</v>
      </c>
      <c r="T109" s="2">
        <v>0</v>
      </c>
      <c r="U109" s="2">
        <v>0</v>
      </c>
      <c r="V109" s="2">
        <v>1</v>
      </c>
      <c r="W109" s="2">
        <v>0</v>
      </c>
      <c r="X109" s="2">
        <v>0</v>
      </c>
      <c r="Y109" s="2">
        <v>0</v>
      </c>
      <c r="Z109" s="2">
        <v>1</v>
      </c>
      <c r="AA109" s="2">
        <v>1</v>
      </c>
      <c r="AB109" s="2">
        <v>0</v>
      </c>
      <c r="AC109" s="2">
        <v>1</v>
      </c>
      <c r="AD109" s="2">
        <v>1</v>
      </c>
      <c r="AE109" s="2">
        <v>0.72599999999999998</v>
      </c>
      <c r="AF109" s="2">
        <v>3</v>
      </c>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row>
    <row r="110" spans="1:476" s="7" customFormat="1" ht="50" customHeight="1" x14ac:dyDescent="0.2">
      <c r="A110" s="2" t="s">
        <v>20</v>
      </c>
      <c r="B110" s="2" t="s">
        <v>21</v>
      </c>
      <c r="C110" s="2" t="s">
        <v>30</v>
      </c>
      <c r="D110" s="3" t="s">
        <v>46</v>
      </c>
      <c r="E110" s="2" t="s">
        <v>47</v>
      </c>
      <c r="F110" s="2">
        <v>0</v>
      </c>
      <c r="G110" s="2" t="s">
        <v>2718</v>
      </c>
      <c r="H110" s="2" t="s">
        <v>2726</v>
      </c>
      <c r="I110" s="2" t="s">
        <v>33</v>
      </c>
      <c r="J110" s="2" t="s">
        <v>2797</v>
      </c>
      <c r="K110" s="2">
        <v>0</v>
      </c>
      <c r="L110" s="2">
        <v>1995</v>
      </c>
      <c r="M110" s="2" t="s">
        <v>2708</v>
      </c>
      <c r="N110" s="2" t="s">
        <v>2708</v>
      </c>
      <c r="O110" s="2">
        <f>2021-L110</f>
        <v>26</v>
      </c>
      <c r="P110" s="2">
        <v>26</v>
      </c>
      <c r="Q110" s="2">
        <v>13.16</v>
      </c>
      <c r="R110" s="2">
        <v>1</v>
      </c>
      <c r="S110" s="2">
        <v>0</v>
      </c>
      <c r="T110" s="2">
        <v>0</v>
      </c>
      <c r="U110" s="2">
        <v>0</v>
      </c>
      <c r="V110" s="2">
        <v>1</v>
      </c>
      <c r="W110" s="2">
        <v>0</v>
      </c>
      <c r="X110" s="2">
        <v>1</v>
      </c>
      <c r="Y110" s="2">
        <v>0</v>
      </c>
      <c r="Z110" s="2">
        <v>1</v>
      </c>
      <c r="AA110" s="2">
        <v>1</v>
      </c>
      <c r="AB110" s="2">
        <v>0</v>
      </c>
      <c r="AC110" s="2">
        <v>1</v>
      </c>
      <c r="AD110" s="2">
        <v>1</v>
      </c>
      <c r="AE110" s="2">
        <v>0.72599999999999998</v>
      </c>
      <c r="AF110" s="2">
        <v>1</v>
      </c>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row>
    <row r="111" spans="1:476" s="7" customFormat="1" ht="50" customHeight="1" x14ac:dyDescent="0.2">
      <c r="A111" s="2" t="s">
        <v>20</v>
      </c>
      <c r="B111" s="2" t="s">
        <v>21</v>
      </c>
      <c r="C111" s="2" t="s">
        <v>30</v>
      </c>
      <c r="D111" s="3" t="s">
        <v>48</v>
      </c>
      <c r="E111" s="2" t="s">
        <v>49</v>
      </c>
      <c r="F111" s="2">
        <v>0</v>
      </c>
      <c r="G111" s="2" t="s">
        <v>2718</v>
      </c>
      <c r="H111" s="2" t="s">
        <v>2726</v>
      </c>
      <c r="I111" s="2" t="s">
        <v>33</v>
      </c>
      <c r="J111" s="2" t="s">
        <v>2798</v>
      </c>
      <c r="K111" s="2">
        <v>0</v>
      </c>
      <c r="L111" s="2">
        <v>1995</v>
      </c>
      <c r="M111" s="2" t="s">
        <v>2708</v>
      </c>
      <c r="N111" s="2" t="s">
        <v>2708</v>
      </c>
      <c r="O111" s="2">
        <f>2021-L111</f>
        <v>26</v>
      </c>
      <c r="P111" s="2">
        <v>26</v>
      </c>
      <c r="Q111" s="2">
        <v>13.16</v>
      </c>
      <c r="R111" s="2">
        <v>1</v>
      </c>
      <c r="S111" s="2">
        <v>0</v>
      </c>
      <c r="T111" s="2">
        <v>1</v>
      </c>
      <c r="U111" s="2">
        <v>1</v>
      </c>
      <c r="V111" s="2">
        <v>1</v>
      </c>
      <c r="W111" s="2">
        <v>0</v>
      </c>
      <c r="X111" s="2">
        <v>0</v>
      </c>
      <c r="Y111" s="2">
        <v>0</v>
      </c>
      <c r="Z111" s="2">
        <v>1</v>
      </c>
      <c r="AA111" s="2">
        <v>0</v>
      </c>
      <c r="AB111" s="2">
        <v>0</v>
      </c>
      <c r="AC111" s="2">
        <v>1</v>
      </c>
      <c r="AD111" s="2">
        <v>0</v>
      </c>
      <c r="AE111" s="2">
        <v>0.72599999999999998</v>
      </c>
      <c r="AF111" s="2">
        <v>3</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row>
    <row r="112" spans="1:476" s="7" customFormat="1" ht="50" customHeight="1" x14ac:dyDescent="0.2">
      <c r="A112" s="2" t="s">
        <v>20</v>
      </c>
      <c r="B112" s="2" t="s">
        <v>21</v>
      </c>
      <c r="C112" s="2" t="s">
        <v>30</v>
      </c>
      <c r="D112" s="3" t="s">
        <v>50</v>
      </c>
      <c r="E112" s="2" t="s">
        <v>51</v>
      </c>
      <c r="F112" s="2">
        <v>0</v>
      </c>
      <c r="G112" s="2" t="s">
        <v>2713</v>
      </c>
      <c r="H112" s="2" t="s">
        <v>2726</v>
      </c>
      <c r="I112" s="2" t="s">
        <v>33</v>
      </c>
      <c r="J112" s="2" t="s">
        <v>2799</v>
      </c>
      <c r="K112" s="2">
        <v>0</v>
      </c>
      <c r="L112" s="2">
        <v>2007</v>
      </c>
      <c r="M112" s="2" t="s">
        <v>2708</v>
      </c>
      <c r="N112" s="2" t="s">
        <v>2708</v>
      </c>
      <c r="O112" s="2">
        <f>2021-L112</f>
        <v>14</v>
      </c>
      <c r="P112" s="2">
        <v>14</v>
      </c>
      <c r="Q112" s="2">
        <v>13.16</v>
      </c>
      <c r="R112" s="2">
        <v>1</v>
      </c>
      <c r="S112" s="2">
        <v>0</v>
      </c>
      <c r="T112" s="2">
        <v>0</v>
      </c>
      <c r="U112" s="2">
        <v>0</v>
      </c>
      <c r="V112" s="2">
        <v>1</v>
      </c>
      <c r="W112" s="2">
        <v>0</v>
      </c>
      <c r="X112" s="2">
        <v>0</v>
      </c>
      <c r="Y112" s="2">
        <v>0</v>
      </c>
      <c r="Z112" s="2">
        <v>0</v>
      </c>
      <c r="AA112" s="2">
        <v>1</v>
      </c>
      <c r="AB112" s="2">
        <v>0</v>
      </c>
      <c r="AC112" s="2">
        <v>0</v>
      </c>
      <c r="AD112" s="2">
        <v>0</v>
      </c>
      <c r="AE112" s="2">
        <v>0.72599999999999998</v>
      </c>
      <c r="AF112" s="2">
        <v>1</v>
      </c>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row>
    <row r="113" spans="1:476" s="7" customFormat="1" ht="50" customHeight="1" x14ac:dyDescent="0.2">
      <c r="A113" s="2" t="s">
        <v>20</v>
      </c>
      <c r="B113" s="2" t="s">
        <v>21</v>
      </c>
      <c r="C113" s="2" t="s">
        <v>30</v>
      </c>
      <c r="D113" s="3" t="s">
        <v>52</v>
      </c>
      <c r="E113" s="2" t="s">
        <v>53</v>
      </c>
      <c r="F113" s="2">
        <v>0</v>
      </c>
      <c r="G113" s="2" t="s">
        <v>2718</v>
      </c>
      <c r="H113" s="2" t="s">
        <v>2726</v>
      </c>
      <c r="I113" s="2" t="s">
        <v>33</v>
      </c>
      <c r="J113" s="2" t="s">
        <v>2800</v>
      </c>
      <c r="K113" s="2">
        <v>0</v>
      </c>
      <c r="L113" s="2">
        <v>1991</v>
      </c>
      <c r="M113" s="2" t="s">
        <v>2708</v>
      </c>
      <c r="N113" s="2" t="s">
        <v>2708</v>
      </c>
      <c r="O113" s="2">
        <f>2021-L113</f>
        <v>30</v>
      </c>
      <c r="P113" s="2">
        <v>30</v>
      </c>
      <c r="Q113" s="2">
        <v>13.16</v>
      </c>
      <c r="R113" s="2">
        <v>1</v>
      </c>
      <c r="S113" s="2">
        <v>0</v>
      </c>
      <c r="T113" s="2">
        <v>0</v>
      </c>
      <c r="U113" s="2">
        <v>0</v>
      </c>
      <c r="V113" s="2">
        <v>1</v>
      </c>
      <c r="W113" s="2">
        <v>0</v>
      </c>
      <c r="X113" s="2">
        <v>0</v>
      </c>
      <c r="Y113" s="2">
        <v>0</v>
      </c>
      <c r="Z113" s="2">
        <v>1</v>
      </c>
      <c r="AA113" s="2">
        <v>1</v>
      </c>
      <c r="AB113" s="2">
        <v>0</v>
      </c>
      <c r="AC113" s="2">
        <v>1</v>
      </c>
      <c r="AD113" s="2">
        <v>0</v>
      </c>
      <c r="AE113" s="2">
        <v>0.72599999999999998</v>
      </c>
      <c r="AF113" s="2">
        <v>2</v>
      </c>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row>
    <row r="114" spans="1:476" s="7" customFormat="1" ht="50" customHeight="1" x14ac:dyDescent="0.2">
      <c r="A114" s="2" t="s">
        <v>20</v>
      </c>
      <c r="B114" s="2" t="s">
        <v>21</v>
      </c>
      <c r="C114" s="2" t="s">
        <v>30</v>
      </c>
      <c r="D114" s="3" t="s">
        <v>54</v>
      </c>
      <c r="E114" s="2" t="s">
        <v>55</v>
      </c>
      <c r="F114" s="2">
        <v>0</v>
      </c>
      <c r="G114" s="2" t="s">
        <v>2718</v>
      </c>
      <c r="H114" s="2" t="s">
        <v>2726</v>
      </c>
      <c r="I114" s="2" t="s">
        <v>33</v>
      </c>
      <c r="J114" s="2" t="s">
        <v>2801</v>
      </c>
      <c r="K114" s="2">
        <v>0</v>
      </c>
      <c r="L114" s="2">
        <v>1985</v>
      </c>
      <c r="M114" s="2" t="s">
        <v>2708</v>
      </c>
      <c r="N114" s="2" t="s">
        <v>2708</v>
      </c>
      <c r="O114" s="2">
        <f>2021-L114</f>
        <v>36</v>
      </c>
      <c r="P114" s="2">
        <v>36</v>
      </c>
      <c r="Q114" s="2">
        <v>13.16</v>
      </c>
      <c r="R114" s="2">
        <v>1</v>
      </c>
      <c r="S114" s="2">
        <v>0</v>
      </c>
      <c r="T114" s="2">
        <v>0</v>
      </c>
      <c r="U114" s="2">
        <v>0</v>
      </c>
      <c r="V114" s="2">
        <v>1</v>
      </c>
      <c r="W114" s="2">
        <v>0</v>
      </c>
      <c r="X114" s="2">
        <v>0</v>
      </c>
      <c r="Y114" s="2">
        <v>0</v>
      </c>
      <c r="Z114" s="2">
        <v>1</v>
      </c>
      <c r="AA114" s="2">
        <v>1</v>
      </c>
      <c r="AB114" s="2">
        <v>0</v>
      </c>
      <c r="AC114" s="2">
        <v>0</v>
      </c>
      <c r="AD114" s="2">
        <v>0</v>
      </c>
      <c r="AE114" s="2">
        <v>0.72599999999999998</v>
      </c>
      <c r="AF114" s="2">
        <v>1</v>
      </c>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row>
    <row r="115" spans="1:476" s="7" customFormat="1" ht="50" customHeight="1" x14ac:dyDescent="0.2">
      <c r="A115" s="2" t="s">
        <v>20</v>
      </c>
      <c r="B115" s="2" t="s">
        <v>21</v>
      </c>
      <c r="C115" s="2" t="s">
        <v>586</v>
      </c>
      <c r="D115" s="3" t="s">
        <v>587</v>
      </c>
      <c r="E115" s="2" t="s">
        <v>588</v>
      </c>
      <c r="F115" s="2">
        <v>0</v>
      </c>
      <c r="G115" s="2" t="s">
        <v>2718</v>
      </c>
      <c r="H115" s="2" t="s">
        <v>2724</v>
      </c>
      <c r="I115" s="2" t="s">
        <v>589</v>
      </c>
      <c r="J115" s="2" t="s">
        <v>2802</v>
      </c>
      <c r="K115" s="2">
        <v>0</v>
      </c>
      <c r="L115" s="2">
        <v>1962</v>
      </c>
      <c r="M115" s="2" t="s">
        <v>2708</v>
      </c>
      <c r="N115" s="2" t="s">
        <v>2708</v>
      </c>
      <c r="O115" s="2">
        <f>2021-L115</f>
        <v>59</v>
      </c>
      <c r="P115" s="2">
        <v>59</v>
      </c>
      <c r="Q115" s="2">
        <v>3</v>
      </c>
      <c r="R115" s="2">
        <v>1</v>
      </c>
      <c r="S115" s="2">
        <v>0</v>
      </c>
      <c r="T115" s="2">
        <v>0</v>
      </c>
      <c r="U115" s="2">
        <v>0</v>
      </c>
      <c r="V115" s="2">
        <v>1</v>
      </c>
      <c r="W115" s="2">
        <v>0</v>
      </c>
      <c r="X115" s="2">
        <v>0</v>
      </c>
      <c r="Y115" s="2">
        <v>0</v>
      </c>
      <c r="Z115" s="2">
        <v>1</v>
      </c>
      <c r="AA115" s="2">
        <v>1</v>
      </c>
      <c r="AB115" s="2">
        <v>1</v>
      </c>
      <c r="AC115" s="2">
        <v>0</v>
      </c>
      <c r="AD115" s="2">
        <v>0</v>
      </c>
      <c r="AE115" s="2">
        <v>0.57899999999999996</v>
      </c>
      <c r="AF115" s="2">
        <v>4</v>
      </c>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row>
    <row r="116" spans="1:476" s="7" customFormat="1" ht="50" customHeight="1" x14ac:dyDescent="0.2">
      <c r="A116" s="2" t="s">
        <v>20</v>
      </c>
      <c r="B116" s="2" t="s">
        <v>21</v>
      </c>
      <c r="C116" s="2" t="s">
        <v>60</v>
      </c>
      <c r="D116" s="3" t="s">
        <v>61</v>
      </c>
      <c r="E116" s="2" t="s">
        <v>62</v>
      </c>
      <c r="F116" s="2">
        <v>1</v>
      </c>
      <c r="G116" s="2" t="s">
        <v>2719</v>
      </c>
      <c r="H116" s="2" t="s">
        <v>2724</v>
      </c>
      <c r="I116" s="2" t="s">
        <v>63</v>
      </c>
      <c r="J116" s="2" t="s">
        <v>2803</v>
      </c>
      <c r="K116" s="2">
        <v>0</v>
      </c>
      <c r="L116" s="2">
        <v>1963</v>
      </c>
      <c r="M116" s="2">
        <v>2003</v>
      </c>
      <c r="N116" s="2">
        <f>M116-L116</f>
        <v>40</v>
      </c>
      <c r="O116" s="2" t="s">
        <v>2708</v>
      </c>
      <c r="P116" s="2">
        <v>40</v>
      </c>
      <c r="Q116" s="2">
        <v>2.69</v>
      </c>
      <c r="R116" s="2">
        <v>1</v>
      </c>
      <c r="S116" s="2">
        <v>0</v>
      </c>
      <c r="T116" s="2">
        <v>0</v>
      </c>
      <c r="U116" s="2">
        <v>0</v>
      </c>
      <c r="V116" s="2">
        <v>0</v>
      </c>
      <c r="W116" s="2">
        <v>0</v>
      </c>
      <c r="X116" s="2">
        <v>1</v>
      </c>
      <c r="Y116" s="2">
        <v>0</v>
      </c>
      <c r="Z116" s="2">
        <v>0</v>
      </c>
      <c r="AA116" s="2">
        <v>1</v>
      </c>
      <c r="AB116" s="2">
        <v>1</v>
      </c>
      <c r="AC116" s="2">
        <v>0</v>
      </c>
      <c r="AD116" s="2">
        <v>0</v>
      </c>
      <c r="AE116" s="2">
        <v>0.47699999999999998</v>
      </c>
      <c r="AF116" s="2">
        <v>1</v>
      </c>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row>
    <row r="117" spans="1:476" s="7" customFormat="1" ht="50" customHeight="1" x14ac:dyDescent="0.2">
      <c r="A117" s="2" t="s">
        <v>20</v>
      </c>
      <c r="B117" s="2" t="s">
        <v>21</v>
      </c>
      <c r="C117" s="2" t="s">
        <v>60</v>
      </c>
      <c r="D117" s="3" t="s">
        <v>64</v>
      </c>
      <c r="E117" s="2" t="s">
        <v>65</v>
      </c>
      <c r="F117" s="2">
        <v>0</v>
      </c>
      <c r="G117" s="2" t="s">
        <v>2718</v>
      </c>
      <c r="H117" s="2" t="s">
        <v>2724</v>
      </c>
      <c r="I117" s="2" t="s">
        <v>66</v>
      </c>
      <c r="J117" s="2" t="s">
        <v>2804</v>
      </c>
      <c r="K117" s="2">
        <v>0</v>
      </c>
      <c r="L117" s="2">
        <v>1930</v>
      </c>
      <c r="M117" s="2" t="s">
        <v>2708</v>
      </c>
      <c r="N117" s="2" t="s">
        <v>2708</v>
      </c>
      <c r="O117" s="2">
        <f>2021-L117</f>
        <v>91</v>
      </c>
      <c r="P117" s="2">
        <v>91</v>
      </c>
      <c r="Q117" s="2">
        <v>2.69</v>
      </c>
      <c r="R117" s="2">
        <v>1</v>
      </c>
      <c r="S117" s="2">
        <v>0</v>
      </c>
      <c r="T117" s="2">
        <v>0</v>
      </c>
      <c r="U117" s="2">
        <v>1</v>
      </c>
      <c r="V117" s="2">
        <v>0</v>
      </c>
      <c r="W117" s="2">
        <v>0</v>
      </c>
      <c r="X117" s="2">
        <v>0</v>
      </c>
      <c r="Y117" s="2">
        <v>0</v>
      </c>
      <c r="Z117" s="2">
        <v>0</v>
      </c>
      <c r="AA117" s="2">
        <v>1</v>
      </c>
      <c r="AB117" s="2">
        <v>1</v>
      </c>
      <c r="AC117" s="2">
        <v>0</v>
      </c>
      <c r="AD117" s="2">
        <v>0</v>
      </c>
      <c r="AE117" s="2">
        <v>0.52900000000000003</v>
      </c>
      <c r="AF117" s="2">
        <v>3</v>
      </c>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row>
    <row r="118" spans="1:476" s="7" customFormat="1" ht="50" customHeight="1" x14ac:dyDescent="0.2">
      <c r="A118" s="2" t="s">
        <v>20</v>
      </c>
      <c r="B118" s="2" t="s">
        <v>21</v>
      </c>
      <c r="C118" s="2" t="s">
        <v>60</v>
      </c>
      <c r="D118" s="3" t="s">
        <v>67</v>
      </c>
      <c r="E118" s="2" t="s">
        <v>68</v>
      </c>
      <c r="F118" s="2">
        <v>1</v>
      </c>
      <c r="G118" s="2" t="s">
        <v>2718</v>
      </c>
      <c r="H118" s="2" t="s">
        <v>2724</v>
      </c>
      <c r="I118" s="2" t="s">
        <v>69</v>
      </c>
      <c r="J118" s="2" t="s">
        <v>2805</v>
      </c>
      <c r="K118" s="2">
        <v>0</v>
      </c>
      <c r="L118" s="2">
        <v>1962</v>
      </c>
      <c r="M118" s="2">
        <v>2016</v>
      </c>
      <c r="N118" s="2">
        <f>M118-L118</f>
        <v>54</v>
      </c>
      <c r="O118" s="2" t="s">
        <v>2708</v>
      </c>
      <c r="P118" s="2">
        <v>54</v>
      </c>
      <c r="Q118" s="2">
        <v>2.69</v>
      </c>
      <c r="R118" s="2">
        <v>0</v>
      </c>
      <c r="S118" s="2">
        <v>0</v>
      </c>
      <c r="T118" s="2">
        <v>0</v>
      </c>
      <c r="U118" s="2">
        <v>1</v>
      </c>
      <c r="V118" s="2">
        <v>0</v>
      </c>
      <c r="W118" s="2">
        <v>0</v>
      </c>
      <c r="X118" s="2">
        <v>0</v>
      </c>
      <c r="Y118" s="2">
        <v>0</v>
      </c>
      <c r="Z118" s="2">
        <v>0</v>
      </c>
      <c r="AA118" s="2">
        <v>1</v>
      </c>
      <c r="AB118" s="2">
        <v>0</v>
      </c>
      <c r="AC118" s="2">
        <v>0</v>
      </c>
      <c r="AD118" s="2">
        <v>0</v>
      </c>
      <c r="AE118" s="2">
        <v>0.56299999999999994</v>
      </c>
      <c r="AF118" s="2">
        <v>2</v>
      </c>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row>
    <row r="119" spans="1:476" s="7" customFormat="1" ht="50" customHeight="1" x14ac:dyDescent="0.2">
      <c r="A119" s="2" t="s">
        <v>1752</v>
      </c>
      <c r="B119" s="2" t="s">
        <v>1757</v>
      </c>
      <c r="C119" s="2" t="s">
        <v>2114</v>
      </c>
      <c r="D119" s="3" t="s">
        <v>2120</v>
      </c>
      <c r="E119" s="3" t="s">
        <v>2709</v>
      </c>
      <c r="F119" s="2">
        <v>0</v>
      </c>
      <c r="G119" s="2" t="s">
        <v>2717</v>
      </c>
      <c r="H119" s="2" t="s">
        <v>2726</v>
      </c>
      <c r="I119" s="2" t="s">
        <v>33</v>
      </c>
      <c r="J119" s="3" t="s">
        <v>2735</v>
      </c>
      <c r="K119" s="2">
        <v>0</v>
      </c>
      <c r="L119" s="2">
        <v>1988</v>
      </c>
      <c r="M119" s="2" t="s">
        <v>2708</v>
      </c>
      <c r="N119" s="2" t="s">
        <v>2708</v>
      </c>
      <c r="O119" s="2">
        <f>2021-L119</f>
        <v>33</v>
      </c>
      <c r="P119" s="2">
        <v>33</v>
      </c>
      <c r="Q119" s="2">
        <v>3.4</v>
      </c>
      <c r="R119" s="2">
        <v>0</v>
      </c>
      <c r="S119" s="2">
        <v>0</v>
      </c>
      <c r="T119" s="2">
        <v>0</v>
      </c>
      <c r="U119" s="2">
        <v>1</v>
      </c>
      <c r="V119" s="2">
        <v>0</v>
      </c>
      <c r="W119" s="2">
        <v>0</v>
      </c>
      <c r="X119" s="2">
        <v>0</v>
      </c>
      <c r="Y119" s="2">
        <v>0</v>
      </c>
      <c r="Z119" s="2">
        <v>0</v>
      </c>
      <c r="AA119" s="2">
        <v>0</v>
      </c>
      <c r="AB119" s="2">
        <v>0</v>
      </c>
      <c r="AC119" s="2">
        <v>0</v>
      </c>
      <c r="AD119" s="2">
        <v>0</v>
      </c>
      <c r="AE119" s="2">
        <v>0.71099999999999997</v>
      </c>
      <c r="AF119" s="2">
        <v>1</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row>
    <row r="120" spans="1:476" s="7" customFormat="1" ht="50" customHeight="1" x14ac:dyDescent="0.2">
      <c r="A120" s="2" t="s">
        <v>1752</v>
      </c>
      <c r="B120" s="2" t="s">
        <v>1757</v>
      </c>
      <c r="C120" s="2" t="s">
        <v>1917</v>
      </c>
      <c r="D120" s="3" t="s">
        <v>1918</v>
      </c>
      <c r="E120" s="3" t="s">
        <v>2709</v>
      </c>
      <c r="F120" s="2">
        <v>0</v>
      </c>
      <c r="G120" s="2" t="s">
        <v>2715</v>
      </c>
      <c r="H120" s="2" t="s">
        <v>2725</v>
      </c>
      <c r="I120" s="2" t="s">
        <v>1919</v>
      </c>
      <c r="J120" s="3" t="s">
        <v>2735</v>
      </c>
      <c r="K120" s="2">
        <v>0</v>
      </c>
      <c r="L120" s="2">
        <v>2008</v>
      </c>
      <c r="M120" s="2" t="s">
        <v>2708</v>
      </c>
      <c r="N120" s="2" t="s">
        <v>2708</v>
      </c>
      <c r="O120" s="2">
        <f>2021-L120</f>
        <v>13</v>
      </c>
      <c r="P120" s="2">
        <v>13</v>
      </c>
      <c r="Q120" s="2">
        <v>1</v>
      </c>
      <c r="R120" s="2">
        <v>0</v>
      </c>
      <c r="S120" s="2">
        <v>0</v>
      </c>
      <c r="T120" s="2">
        <v>0</v>
      </c>
      <c r="U120" s="2">
        <v>0</v>
      </c>
      <c r="V120" s="2">
        <v>0</v>
      </c>
      <c r="W120" s="2">
        <v>0</v>
      </c>
      <c r="X120" s="2">
        <v>0</v>
      </c>
      <c r="Y120" s="2">
        <v>0</v>
      </c>
      <c r="Z120" s="2">
        <v>0</v>
      </c>
      <c r="AA120" s="2">
        <v>0</v>
      </c>
      <c r="AB120" s="2">
        <v>0</v>
      </c>
      <c r="AC120" s="2">
        <v>0</v>
      </c>
      <c r="AD120" s="2">
        <v>0</v>
      </c>
      <c r="AE120" s="2">
        <v>0.67400000000000004</v>
      </c>
      <c r="AF120" s="2">
        <v>1</v>
      </c>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row>
    <row r="121" spans="1:476" s="7" customFormat="1" ht="50" customHeight="1" x14ac:dyDescent="0.2">
      <c r="A121" s="2" t="s">
        <v>1752</v>
      </c>
      <c r="B121" s="2" t="s">
        <v>1757</v>
      </c>
      <c r="C121" s="2" t="s">
        <v>2176</v>
      </c>
      <c r="D121" s="3" t="s">
        <v>2182</v>
      </c>
      <c r="E121" s="2" t="s">
        <v>2183</v>
      </c>
      <c r="F121" s="2">
        <v>0</v>
      </c>
      <c r="G121" s="2" t="s">
        <v>2715</v>
      </c>
      <c r="H121" s="2" t="s">
        <v>2725</v>
      </c>
      <c r="I121" s="2" t="s">
        <v>1987</v>
      </c>
      <c r="J121" s="3" t="s">
        <v>2735</v>
      </c>
      <c r="K121" s="2">
        <v>0</v>
      </c>
      <c r="L121" s="2">
        <v>1998</v>
      </c>
      <c r="M121" s="2" t="s">
        <v>2708</v>
      </c>
      <c r="N121" s="2" t="s">
        <v>2708</v>
      </c>
      <c r="O121" s="2">
        <f>2021-L121</f>
        <v>23</v>
      </c>
      <c r="P121" s="2">
        <v>23</v>
      </c>
      <c r="Q121" s="2">
        <v>1.34</v>
      </c>
      <c r="R121" s="2">
        <v>1</v>
      </c>
      <c r="S121" s="2">
        <v>0</v>
      </c>
      <c r="T121" s="2">
        <v>0</v>
      </c>
      <c r="U121" s="2">
        <v>0</v>
      </c>
      <c r="V121" s="2">
        <v>0</v>
      </c>
      <c r="W121" s="2">
        <v>0</v>
      </c>
      <c r="X121" s="2">
        <v>0</v>
      </c>
      <c r="Y121" s="2">
        <v>0</v>
      </c>
      <c r="Z121" s="2">
        <v>0</v>
      </c>
      <c r="AA121" s="2">
        <v>0</v>
      </c>
      <c r="AB121" s="2">
        <v>0</v>
      </c>
      <c r="AC121" s="2">
        <v>0</v>
      </c>
      <c r="AD121" s="2">
        <v>0</v>
      </c>
      <c r="AE121" s="2">
        <v>0.60199999999999998</v>
      </c>
      <c r="AF121" s="2">
        <v>1</v>
      </c>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row>
    <row r="122" spans="1:476" s="7" customFormat="1" ht="50" customHeight="1" x14ac:dyDescent="0.2">
      <c r="A122" s="2" t="s">
        <v>1752</v>
      </c>
      <c r="B122" s="2" t="s">
        <v>1757</v>
      </c>
      <c r="C122" s="2" t="s">
        <v>2176</v>
      </c>
      <c r="D122" s="3" t="s">
        <v>2184</v>
      </c>
      <c r="E122" s="2" t="s">
        <v>2185</v>
      </c>
      <c r="F122" s="2">
        <v>0</v>
      </c>
      <c r="G122" s="2" t="s">
        <v>2715</v>
      </c>
      <c r="H122" s="2" t="s">
        <v>2725</v>
      </c>
      <c r="I122" s="2" t="s">
        <v>1987</v>
      </c>
      <c r="J122" s="3" t="s">
        <v>2735</v>
      </c>
      <c r="K122" s="2">
        <v>0</v>
      </c>
      <c r="L122" s="2">
        <v>1991</v>
      </c>
      <c r="M122" s="2" t="s">
        <v>2708</v>
      </c>
      <c r="N122" s="2" t="s">
        <v>2708</v>
      </c>
      <c r="O122" s="2">
        <f>2021-L122</f>
        <v>30</v>
      </c>
      <c r="P122" s="2">
        <v>30</v>
      </c>
      <c r="Q122" s="2">
        <v>1.34</v>
      </c>
      <c r="R122" s="2">
        <v>1</v>
      </c>
      <c r="S122" s="2">
        <v>0</v>
      </c>
      <c r="T122" s="2">
        <v>0</v>
      </c>
      <c r="U122" s="2">
        <v>0</v>
      </c>
      <c r="V122" s="2">
        <v>0</v>
      </c>
      <c r="W122" s="2">
        <v>0</v>
      </c>
      <c r="X122" s="2">
        <v>0</v>
      </c>
      <c r="Y122" s="2">
        <v>0</v>
      </c>
      <c r="Z122" s="2">
        <v>0</v>
      </c>
      <c r="AA122" s="2">
        <v>0</v>
      </c>
      <c r="AB122" s="2">
        <v>0</v>
      </c>
      <c r="AC122" s="2">
        <v>0</v>
      </c>
      <c r="AD122" s="2">
        <v>0</v>
      </c>
      <c r="AE122" s="2">
        <v>0.60199999999999998</v>
      </c>
      <c r="AF122" s="2">
        <v>1</v>
      </c>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row>
    <row r="123" spans="1:476" s="7" customFormat="1" ht="50" customHeight="1" x14ac:dyDescent="0.2">
      <c r="A123" s="2" t="s">
        <v>20</v>
      </c>
      <c r="B123" s="2" t="s">
        <v>21</v>
      </c>
      <c r="C123" s="2" t="s">
        <v>85</v>
      </c>
      <c r="D123" s="3" t="s">
        <v>107</v>
      </c>
      <c r="E123" s="3" t="s">
        <v>2709</v>
      </c>
      <c r="F123" s="2">
        <v>0</v>
      </c>
      <c r="G123" s="2" t="s">
        <v>2718</v>
      </c>
      <c r="H123" s="2" t="s">
        <v>2726</v>
      </c>
      <c r="I123" s="2" t="s">
        <v>108</v>
      </c>
      <c r="J123" s="2" t="s">
        <v>2806</v>
      </c>
      <c r="K123" s="2">
        <v>0</v>
      </c>
      <c r="L123" s="2">
        <v>2000</v>
      </c>
      <c r="M123" s="2" t="s">
        <v>2708</v>
      </c>
      <c r="N123" s="2" t="s">
        <v>2708</v>
      </c>
      <c r="O123" s="2">
        <f>2021-L123</f>
        <v>21</v>
      </c>
      <c r="P123" s="2">
        <v>21</v>
      </c>
      <c r="Q123" s="2">
        <v>6.51</v>
      </c>
      <c r="R123" s="2">
        <v>1</v>
      </c>
      <c r="S123" s="2">
        <v>0</v>
      </c>
      <c r="T123" s="2">
        <v>1</v>
      </c>
      <c r="U123" s="2">
        <v>0</v>
      </c>
      <c r="V123" s="2">
        <v>1</v>
      </c>
      <c r="W123" s="2">
        <v>0</v>
      </c>
      <c r="X123" s="2">
        <v>0</v>
      </c>
      <c r="Y123" s="2">
        <v>0</v>
      </c>
      <c r="Z123" s="2">
        <v>1</v>
      </c>
      <c r="AA123" s="2">
        <v>1</v>
      </c>
      <c r="AB123" s="2">
        <v>0</v>
      </c>
      <c r="AC123" s="2">
        <v>0</v>
      </c>
      <c r="AD123" s="2">
        <v>0</v>
      </c>
      <c r="AE123" s="2">
        <v>0.76100000000000001</v>
      </c>
      <c r="AF123" s="2">
        <v>1</v>
      </c>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row>
    <row r="124" spans="1:476" s="7" customFormat="1" ht="50" customHeight="1" x14ac:dyDescent="0.2">
      <c r="A124" s="2" t="s">
        <v>20</v>
      </c>
      <c r="B124" s="2" t="s">
        <v>21</v>
      </c>
      <c r="C124" s="2" t="s">
        <v>85</v>
      </c>
      <c r="D124" s="3" t="s">
        <v>109</v>
      </c>
      <c r="E124" s="2" t="s">
        <v>110</v>
      </c>
      <c r="F124" s="2">
        <v>0</v>
      </c>
      <c r="G124" s="2" t="s">
        <v>2718</v>
      </c>
      <c r="H124" s="2" t="s">
        <v>2726</v>
      </c>
      <c r="I124" s="2" t="s">
        <v>40</v>
      </c>
      <c r="J124" s="2" t="s">
        <v>2807</v>
      </c>
      <c r="K124" s="2">
        <v>0</v>
      </c>
      <c r="L124" s="2">
        <v>1989</v>
      </c>
      <c r="M124" s="2" t="s">
        <v>2708</v>
      </c>
      <c r="N124" s="2" t="s">
        <v>2708</v>
      </c>
      <c r="O124" s="2">
        <f>2021-L124</f>
        <v>32</v>
      </c>
      <c r="P124" s="2">
        <v>32</v>
      </c>
      <c r="Q124" s="2">
        <v>6.51</v>
      </c>
      <c r="R124" s="2">
        <v>0</v>
      </c>
      <c r="S124" s="2">
        <v>0</v>
      </c>
      <c r="T124" s="2">
        <v>1</v>
      </c>
      <c r="U124" s="2">
        <v>1</v>
      </c>
      <c r="V124" s="2">
        <v>1</v>
      </c>
      <c r="W124" s="2">
        <v>0</v>
      </c>
      <c r="X124" s="2">
        <v>0</v>
      </c>
      <c r="Y124" s="2">
        <v>0</v>
      </c>
      <c r="Z124" s="2">
        <v>1</v>
      </c>
      <c r="AA124" s="2">
        <v>1</v>
      </c>
      <c r="AB124" s="2">
        <v>0</v>
      </c>
      <c r="AC124" s="2">
        <v>0</v>
      </c>
      <c r="AD124" s="2">
        <v>1</v>
      </c>
      <c r="AE124" s="2">
        <v>0.76700000000000002</v>
      </c>
      <c r="AF124" s="2">
        <v>3</v>
      </c>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row>
    <row r="125" spans="1:476" s="7" customFormat="1" ht="50" customHeight="1" x14ac:dyDescent="0.2">
      <c r="A125" s="2" t="s">
        <v>20</v>
      </c>
      <c r="B125" s="2" t="s">
        <v>21</v>
      </c>
      <c r="C125" s="2" t="s">
        <v>85</v>
      </c>
      <c r="D125" s="3" t="s">
        <v>111</v>
      </c>
      <c r="E125" s="2" t="s">
        <v>112</v>
      </c>
      <c r="F125" s="2">
        <v>1</v>
      </c>
      <c r="G125" s="2" t="s">
        <v>2713</v>
      </c>
      <c r="H125" s="2" t="s">
        <v>2726</v>
      </c>
      <c r="I125" s="2" t="s">
        <v>40</v>
      </c>
      <c r="J125" s="2" t="s">
        <v>2808</v>
      </c>
      <c r="K125" s="2">
        <v>0</v>
      </c>
      <c r="L125" s="2">
        <v>1991</v>
      </c>
      <c r="M125" s="2">
        <v>2019</v>
      </c>
      <c r="N125" s="2">
        <f>M125-L125</f>
        <v>28</v>
      </c>
      <c r="O125" s="2" t="s">
        <v>2708</v>
      </c>
      <c r="P125" s="2">
        <v>28</v>
      </c>
      <c r="Q125" s="2">
        <v>15</v>
      </c>
      <c r="R125" s="2">
        <v>1</v>
      </c>
      <c r="S125" s="2">
        <v>0</v>
      </c>
      <c r="T125" s="2">
        <v>0</v>
      </c>
      <c r="U125" s="2">
        <v>1</v>
      </c>
      <c r="V125" s="2">
        <v>1</v>
      </c>
      <c r="W125" s="2">
        <v>0</v>
      </c>
      <c r="X125" s="2">
        <v>0</v>
      </c>
      <c r="Y125" s="2">
        <v>0</v>
      </c>
      <c r="Z125" s="2">
        <v>1</v>
      </c>
      <c r="AA125" s="2">
        <v>1</v>
      </c>
      <c r="AB125" s="2">
        <v>1</v>
      </c>
      <c r="AC125" s="2">
        <v>1</v>
      </c>
      <c r="AD125" s="2">
        <v>0</v>
      </c>
      <c r="AE125" s="2">
        <v>0.76700000000000002</v>
      </c>
      <c r="AF125" s="2">
        <v>1</v>
      </c>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row>
    <row r="126" spans="1:476" s="7" customFormat="1" ht="50" customHeight="1" x14ac:dyDescent="0.2">
      <c r="A126" s="2" t="s">
        <v>20</v>
      </c>
      <c r="B126" s="2" t="s">
        <v>21</v>
      </c>
      <c r="C126" s="2" t="s">
        <v>85</v>
      </c>
      <c r="D126" s="3" t="s">
        <v>113</v>
      </c>
      <c r="E126" s="2" t="s">
        <v>114</v>
      </c>
      <c r="F126" s="2">
        <v>0</v>
      </c>
      <c r="G126" s="2" t="s">
        <v>2713</v>
      </c>
      <c r="H126" s="2" t="s">
        <v>2726</v>
      </c>
      <c r="I126" s="2" t="s">
        <v>97</v>
      </c>
      <c r="J126" s="2" t="s">
        <v>2809</v>
      </c>
      <c r="K126" s="2">
        <v>0</v>
      </c>
      <c r="L126" s="2">
        <v>1988</v>
      </c>
      <c r="M126" s="2" t="s">
        <v>2708</v>
      </c>
      <c r="N126" s="2" t="s">
        <v>2708</v>
      </c>
      <c r="O126" s="2">
        <f>2021-L126</f>
        <v>33</v>
      </c>
      <c r="P126" s="2">
        <v>33</v>
      </c>
      <c r="Q126" s="2">
        <v>6.51</v>
      </c>
      <c r="R126" s="2">
        <v>1</v>
      </c>
      <c r="S126" s="2">
        <v>0</v>
      </c>
      <c r="T126" s="2">
        <v>0</v>
      </c>
      <c r="U126" s="2">
        <v>1</v>
      </c>
      <c r="V126" s="2">
        <v>1</v>
      </c>
      <c r="W126" s="2">
        <v>0</v>
      </c>
      <c r="X126" s="2">
        <v>0</v>
      </c>
      <c r="Y126" s="2">
        <v>0</v>
      </c>
      <c r="Z126" s="2">
        <v>1</v>
      </c>
      <c r="AA126" s="2">
        <v>1</v>
      </c>
      <c r="AB126" s="2">
        <v>1</v>
      </c>
      <c r="AC126" s="2">
        <v>1</v>
      </c>
      <c r="AD126" s="2">
        <v>1</v>
      </c>
      <c r="AE126" s="2">
        <v>0.75900000000000001</v>
      </c>
      <c r="AF126" s="2">
        <v>2</v>
      </c>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row>
    <row r="127" spans="1:476" s="7" customFormat="1" ht="50" customHeight="1" x14ac:dyDescent="0.2">
      <c r="A127" s="2" t="s">
        <v>20</v>
      </c>
      <c r="B127" s="2" t="s">
        <v>21</v>
      </c>
      <c r="C127" s="2" t="s">
        <v>85</v>
      </c>
      <c r="D127" s="3" t="s">
        <v>115</v>
      </c>
      <c r="E127" s="2" t="s">
        <v>116</v>
      </c>
      <c r="F127" s="2">
        <v>1</v>
      </c>
      <c r="G127" s="2" t="s">
        <v>2713</v>
      </c>
      <c r="H127" s="2" t="s">
        <v>2726</v>
      </c>
      <c r="I127" s="2" t="s">
        <v>97</v>
      </c>
      <c r="J127" s="2" t="s">
        <v>2810</v>
      </c>
      <c r="K127" s="2">
        <v>0</v>
      </c>
      <c r="L127" s="2">
        <v>1991</v>
      </c>
      <c r="M127" s="2">
        <v>2002</v>
      </c>
      <c r="N127" s="2">
        <f>M127-L127</f>
        <v>11</v>
      </c>
      <c r="O127" s="2" t="s">
        <v>2708</v>
      </c>
      <c r="P127" s="2">
        <v>11</v>
      </c>
      <c r="Q127" s="2">
        <v>8.8000000000000007</v>
      </c>
      <c r="R127" s="2">
        <v>1</v>
      </c>
      <c r="S127" s="2">
        <v>0</v>
      </c>
      <c r="T127" s="2">
        <v>1</v>
      </c>
      <c r="U127" s="2">
        <v>1</v>
      </c>
      <c r="V127" s="2">
        <v>1</v>
      </c>
      <c r="W127" s="2">
        <v>0</v>
      </c>
      <c r="X127" s="2">
        <v>0</v>
      </c>
      <c r="Y127" s="2">
        <v>0</v>
      </c>
      <c r="Z127" s="2">
        <v>1</v>
      </c>
      <c r="AA127" s="2">
        <v>1</v>
      </c>
      <c r="AB127" s="2">
        <v>1</v>
      </c>
      <c r="AC127" s="2">
        <v>0</v>
      </c>
      <c r="AD127" s="2">
        <v>0</v>
      </c>
      <c r="AE127" s="2">
        <v>0.75900000000000001</v>
      </c>
      <c r="AF127" s="2">
        <v>3</v>
      </c>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row>
    <row r="128" spans="1:476" s="7" customFormat="1" ht="50" customHeight="1" x14ac:dyDescent="0.2">
      <c r="A128" s="2" t="s">
        <v>20</v>
      </c>
      <c r="B128" s="2" t="s">
        <v>21</v>
      </c>
      <c r="C128" s="2" t="s">
        <v>85</v>
      </c>
      <c r="D128" s="3" t="s">
        <v>117</v>
      </c>
      <c r="E128" s="2" t="s">
        <v>118</v>
      </c>
      <c r="F128" s="2">
        <v>0</v>
      </c>
      <c r="G128" s="2" t="s">
        <v>2713</v>
      </c>
      <c r="H128" s="2" t="s">
        <v>2726</v>
      </c>
      <c r="I128" s="2" t="s">
        <v>97</v>
      </c>
      <c r="J128" s="2" t="s">
        <v>2811</v>
      </c>
      <c r="K128" s="2">
        <v>0</v>
      </c>
      <c r="L128" s="2">
        <v>1984</v>
      </c>
      <c r="M128" s="2" t="s">
        <v>2708</v>
      </c>
      <c r="N128" s="2" t="s">
        <v>2708</v>
      </c>
      <c r="O128" s="2">
        <f>2021-L128</f>
        <v>37</v>
      </c>
      <c r="P128" s="2">
        <v>37</v>
      </c>
      <c r="Q128" s="2">
        <v>6.51</v>
      </c>
      <c r="R128" s="2">
        <v>1</v>
      </c>
      <c r="S128" s="2">
        <v>0</v>
      </c>
      <c r="T128" s="2">
        <v>0</v>
      </c>
      <c r="U128" s="2">
        <v>0</v>
      </c>
      <c r="V128" s="2">
        <v>1</v>
      </c>
      <c r="W128" s="2">
        <v>0</v>
      </c>
      <c r="X128" s="2">
        <v>0</v>
      </c>
      <c r="Y128" s="2">
        <v>0</v>
      </c>
      <c r="Z128" s="2">
        <v>1</v>
      </c>
      <c r="AA128" s="2">
        <v>1</v>
      </c>
      <c r="AB128" s="2">
        <v>0</v>
      </c>
      <c r="AC128" s="2">
        <v>1</v>
      </c>
      <c r="AD128" s="2">
        <v>1</v>
      </c>
      <c r="AE128" s="2">
        <v>0.75900000000000001</v>
      </c>
      <c r="AF128" s="2">
        <v>1</v>
      </c>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row>
    <row r="129" spans="1:476" s="7" customFormat="1" ht="50" customHeight="1" x14ac:dyDescent="0.2">
      <c r="A129" s="2" t="s">
        <v>20</v>
      </c>
      <c r="B129" s="2" t="s">
        <v>21</v>
      </c>
      <c r="C129" s="2" t="s">
        <v>85</v>
      </c>
      <c r="D129" s="3" t="s">
        <v>119</v>
      </c>
      <c r="E129" s="2" t="s">
        <v>120</v>
      </c>
      <c r="F129" s="2">
        <v>0</v>
      </c>
      <c r="G129" s="2" t="s">
        <v>2714</v>
      </c>
      <c r="H129" s="2" t="s">
        <v>2726</v>
      </c>
      <c r="I129" s="2" t="s">
        <v>40</v>
      </c>
      <c r="J129" s="2" t="s">
        <v>2812</v>
      </c>
      <c r="K129" s="2">
        <v>0</v>
      </c>
      <c r="L129" s="2">
        <v>1987</v>
      </c>
      <c r="M129" s="2" t="s">
        <v>2708</v>
      </c>
      <c r="N129" s="2" t="s">
        <v>2708</v>
      </c>
      <c r="O129" s="2">
        <f>2021-L129</f>
        <v>34</v>
      </c>
      <c r="P129" s="2">
        <v>34</v>
      </c>
      <c r="Q129" s="2">
        <v>6.51</v>
      </c>
      <c r="R129" s="2">
        <v>1</v>
      </c>
      <c r="S129" s="2">
        <v>0</v>
      </c>
      <c r="T129" s="2">
        <v>0</v>
      </c>
      <c r="U129" s="2">
        <v>0</v>
      </c>
      <c r="V129" s="2">
        <v>1</v>
      </c>
      <c r="W129" s="2">
        <v>0</v>
      </c>
      <c r="X129" s="2">
        <v>0</v>
      </c>
      <c r="Y129" s="2">
        <v>0</v>
      </c>
      <c r="Z129" s="2">
        <v>1</v>
      </c>
      <c r="AA129" s="2">
        <v>1</v>
      </c>
      <c r="AB129" s="2">
        <v>0</v>
      </c>
      <c r="AC129" s="2">
        <v>0</v>
      </c>
      <c r="AD129" s="2">
        <v>0</v>
      </c>
      <c r="AE129" s="2">
        <v>0.76700000000000002</v>
      </c>
      <c r="AF129" s="2">
        <v>1</v>
      </c>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row>
    <row r="130" spans="1:476" s="7" customFormat="1" ht="50" customHeight="1" x14ac:dyDescent="0.2">
      <c r="A130" s="2" t="s">
        <v>20</v>
      </c>
      <c r="B130" s="2" t="s">
        <v>21</v>
      </c>
      <c r="C130" s="2" t="s">
        <v>85</v>
      </c>
      <c r="D130" s="3" t="s">
        <v>121</v>
      </c>
      <c r="E130" s="2" t="s">
        <v>122</v>
      </c>
      <c r="F130" s="2">
        <v>0</v>
      </c>
      <c r="G130" s="2" t="s">
        <v>2718</v>
      </c>
      <c r="H130" s="2" t="s">
        <v>2726</v>
      </c>
      <c r="I130" s="2" t="s">
        <v>33</v>
      </c>
      <c r="J130" s="2" t="s">
        <v>2813</v>
      </c>
      <c r="K130" s="2">
        <v>0</v>
      </c>
      <c r="L130" s="2">
        <v>1998</v>
      </c>
      <c r="M130" s="2" t="s">
        <v>2708</v>
      </c>
      <c r="N130" s="2" t="s">
        <v>2708</v>
      </c>
      <c r="O130" s="2">
        <f>2021-L130</f>
        <v>23</v>
      </c>
      <c r="P130" s="2">
        <v>23</v>
      </c>
      <c r="Q130" s="2">
        <v>6.51</v>
      </c>
      <c r="R130" s="2">
        <v>1</v>
      </c>
      <c r="S130" s="2">
        <v>0</v>
      </c>
      <c r="T130" s="2">
        <v>0</v>
      </c>
      <c r="U130" s="2">
        <v>0</v>
      </c>
      <c r="V130" s="2">
        <v>1</v>
      </c>
      <c r="W130" s="2">
        <v>0</v>
      </c>
      <c r="X130" s="2">
        <v>0</v>
      </c>
      <c r="Y130" s="2">
        <v>0</v>
      </c>
      <c r="Z130" s="2">
        <v>1</v>
      </c>
      <c r="AA130" s="2">
        <v>1</v>
      </c>
      <c r="AB130" s="2">
        <v>1</v>
      </c>
      <c r="AC130" s="2">
        <v>0</v>
      </c>
      <c r="AD130" s="2">
        <v>1</v>
      </c>
      <c r="AE130" s="2">
        <v>0.72599999999999998</v>
      </c>
      <c r="AF130" s="2">
        <v>3</v>
      </c>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row>
    <row r="131" spans="1:476" s="7" customFormat="1" ht="50" customHeight="1" x14ac:dyDescent="0.2">
      <c r="A131" s="2" t="s">
        <v>20</v>
      </c>
      <c r="B131" s="2" t="s">
        <v>21</v>
      </c>
      <c r="C131" s="2" t="s">
        <v>85</v>
      </c>
      <c r="D131" s="3" t="s">
        <v>123</v>
      </c>
      <c r="E131" s="2" t="s">
        <v>124</v>
      </c>
      <c r="F131" s="2">
        <v>1</v>
      </c>
      <c r="G131" s="2" t="s">
        <v>2716</v>
      </c>
      <c r="H131" s="2" t="s">
        <v>2726</v>
      </c>
      <c r="I131" s="2" t="s">
        <v>40</v>
      </c>
      <c r="J131" s="2" t="s">
        <v>2808</v>
      </c>
      <c r="K131" s="2">
        <v>0</v>
      </c>
      <c r="L131" s="2">
        <v>1994</v>
      </c>
      <c r="M131" s="2">
        <v>2008</v>
      </c>
      <c r="N131" s="2">
        <f>M131-L131</f>
        <v>14</v>
      </c>
      <c r="O131" s="2" t="s">
        <v>2708</v>
      </c>
      <c r="P131" s="2">
        <v>14</v>
      </c>
      <c r="Q131" s="2">
        <v>8.8000000000000007</v>
      </c>
      <c r="R131" s="2">
        <v>1</v>
      </c>
      <c r="S131" s="2">
        <v>0</v>
      </c>
      <c r="T131" s="2">
        <v>0</v>
      </c>
      <c r="U131" s="2">
        <v>1</v>
      </c>
      <c r="V131" s="2">
        <v>1</v>
      </c>
      <c r="W131" s="2">
        <v>0</v>
      </c>
      <c r="X131" s="2">
        <v>0</v>
      </c>
      <c r="Y131" s="2">
        <v>0</v>
      </c>
      <c r="Z131" s="2">
        <v>1</v>
      </c>
      <c r="AA131" s="2">
        <v>1</v>
      </c>
      <c r="AB131" s="2">
        <v>0</v>
      </c>
      <c r="AC131" s="2">
        <v>1</v>
      </c>
      <c r="AD131" s="2">
        <v>0</v>
      </c>
      <c r="AE131" s="2">
        <v>0.76700000000000002</v>
      </c>
      <c r="AF131" s="2">
        <v>1</v>
      </c>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row>
    <row r="132" spans="1:476" s="7" customFormat="1" ht="50" customHeight="1" x14ac:dyDescent="0.2">
      <c r="A132" s="2" t="s">
        <v>20</v>
      </c>
      <c r="B132" s="2" t="s">
        <v>21</v>
      </c>
      <c r="C132" s="2" t="s">
        <v>85</v>
      </c>
      <c r="D132" s="3" t="s">
        <v>125</v>
      </c>
      <c r="E132" s="3" t="s">
        <v>2709</v>
      </c>
      <c r="F132" s="2">
        <v>0</v>
      </c>
      <c r="G132" s="2" t="s">
        <v>2714</v>
      </c>
      <c r="H132" s="2" t="s">
        <v>2722</v>
      </c>
      <c r="I132" s="2" t="s">
        <v>126</v>
      </c>
      <c r="J132" s="2" t="s">
        <v>2814</v>
      </c>
      <c r="K132" s="2">
        <v>0</v>
      </c>
      <c r="L132" s="2">
        <v>1980</v>
      </c>
      <c r="M132" s="2" t="s">
        <v>2708</v>
      </c>
      <c r="N132" s="2" t="s">
        <v>2708</v>
      </c>
      <c r="O132" s="2">
        <f>2021-L132</f>
        <v>41</v>
      </c>
      <c r="P132" s="2">
        <v>41</v>
      </c>
      <c r="Q132" s="2">
        <v>6.51</v>
      </c>
      <c r="R132" s="2">
        <v>0</v>
      </c>
      <c r="S132" s="2">
        <v>0</v>
      </c>
      <c r="T132" s="2">
        <v>1</v>
      </c>
      <c r="U132" s="2">
        <v>1</v>
      </c>
      <c r="V132" s="2">
        <v>1</v>
      </c>
      <c r="W132" s="2">
        <v>0</v>
      </c>
      <c r="X132" s="2">
        <v>0</v>
      </c>
      <c r="Y132" s="2">
        <v>0</v>
      </c>
      <c r="Z132" s="2">
        <v>0</v>
      </c>
      <c r="AA132" s="2">
        <v>0</v>
      </c>
      <c r="AB132" s="2">
        <v>0</v>
      </c>
      <c r="AC132" s="2">
        <v>0</v>
      </c>
      <c r="AD132" s="2">
        <v>0</v>
      </c>
      <c r="AE132" s="2">
        <v>0.79400000000000004</v>
      </c>
      <c r="AF132" s="2">
        <v>3</v>
      </c>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row>
    <row r="133" spans="1:476" s="7" customFormat="1" ht="50" customHeight="1" x14ac:dyDescent="0.2">
      <c r="A133" s="2" t="s">
        <v>20</v>
      </c>
      <c r="B133" s="2" t="s">
        <v>21</v>
      </c>
      <c r="C133" s="2" t="s">
        <v>85</v>
      </c>
      <c r="D133" s="3" t="s">
        <v>127</v>
      </c>
      <c r="E133" s="2" t="s">
        <v>128</v>
      </c>
      <c r="F133" s="2">
        <v>0</v>
      </c>
      <c r="G133" s="2" t="s">
        <v>2718</v>
      </c>
      <c r="H133" s="2" t="s">
        <v>2726</v>
      </c>
      <c r="I133" s="2" t="s">
        <v>40</v>
      </c>
      <c r="J133" s="2" t="s">
        <v>2815</v>
      </c>
      <c r="K133" s="2">
        <v>0</v>
      </c>
      <c r="L133" s="2">
        <v>1998</v>
      </c>
      <c r="M133" s="2" t="s">
        <v>2708</v>
      </c>
      <c r="N133" s="2" t="s">
        <v>2708</v>
      </c>
      <c r="O133" s="2">
        <f>2021-L133</f>
        <v>23</v>
      </c>
      <c r="P133" s="2">
        <v>23</v>
      </c>
      <c r="Q133" s="2">
        <v>6.51</v>
      </c>
      <c r="R133" s="2">
        <v>1</v>
      </c>
      <c r="S133" s="2">
        <v>0</v>
      </c>
      <c r="T133" s="2">
        <v>0</v>
      </c>
      <c r="U133" s="2">
        <v>0</v>
      </c>
      <c r="V133" s="2">
        <v>1</v>
      </c>
      <c r="W133" s="2">
        <v>0</v>
      </c>
      <c r="X133" s="2">
        <v>0</v>
      </c>
      <c r="Y133" s="2">
        <v>0</v>
      </c>
      <c r="Z133" s="2">
        <v>1</v>
      </c>
      <c r="AA133" s="2">
        <v>1</v>
      </c>
      <c r="AB133" s="2">
        <v>0</v>
      </c>
      <c r="AC133" s="2">
        <v>0</v>
      </c>
      <c r="AD133" s="2">
        <v>0</v>
      </c>
      <c r="AE133" s="2">
        <v>0.76700000000000002</v>
      </c>
      <c r="AF133" s="2">
        <v>2</v>
      </c>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row>
    <row r="134" spans="1:476" s="7" customFormat="1" ht="50" customHeight="1" x14ac:dyDescent="0.2">
      <c r="A134" s="2" t="s">
        <v>20</v>
      </c>
      <c r="B134" s="2" t="s">
        <v>21</v>
      </c>
      <c r="C134" s="2" t="s">
        <v>85</v>
      </c>
      <c r="D134" s="3" t="s">
        <v>129</v>
      </c>
      <c r="E134" s="2" t="s">
        <v>130</v>
      </c>
      <c r="F134" s="2">
        <v>1</v>
      </c>
      <c r="G134" s="2" t="s">
        <v>2713</v>
      </c>
      <c r="H134" s="2" t="s">
        <v>2726</v>
      </c>
      <c r="I134" s="2" t="s">
        <v>97</v>
      </c>
      <c r="J134" s="2" t="s">
        <v>2816</v>
      </c>
      <c r="K134" s="2">
        <v>0</v>
      </c>
      <c r="L134" s="2">
        <v>1984</v>
      </c>
      <c r="M134" s="2">
        <v>2012</v>
      </c>
      <c r="N134" s="2">
        <f>M134-L134</f>
        <v>28</v>
      </c>
      <c r="O134" s="2" t="s">
        <v>2708</v>
      </c>
      <c r="P134" s="2">
        <v>28</v>
      </c>
      <c r="Q134" s="2">
        <v>6.51</v>
      </c>
      <c r="R134" s="2">
        <v>1</v>
      </c>
      <c r="S134" s="2">
        <v>0</v>
      </c>
      <c r="T134" s="2">
        <v>0</v>
      </c>
      <c r="U134" s="2">
        <v>0</v>
      </c>
      <c r="V134" s="2">
        <v>1</v>
      </c>
      <c r="W134" s="2">
        <v>0</v>
      </c>
      <c r="X134" s="2">
        <v>0</v>
      </c>
      <c r="Y134" s="2">
        <v>0</v>
      </c>
      <c r="Z134" s="2">
        <v>1</v>
      </c>
      <c r="AA134" s="2">
        <v>1</v>
      </c>
      <c r="AB134" s="2">
        <v>1</v>
      </c>
      <c r="AC134" s="2">
        <v>0</v>
      </c>
      <c r="AD134" s="2">
        <v>0</v>
      </c>
      <c r="AE134" s="2">
        <v>0.75900000000000001</v>
      </c>
      <c r="AF134" s="2">
        <v>1</v>
      </c>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row>
    <row r="135" spans="1:476" s="7" customFormat="1" ht="50" customHeight="1" x14ac:dyDescent="0.2">
      <c r="A135" s="2" t="s">
        <v>20</v>
      </c>
      <c r="B135" s="2" t="s">
        <v>21</v>
      </c>
      <c r="C135" s="2" t="s">
        <v>85</v>
      </c>
      <c r="D135" s="3" t="s">
        <v>131</v>
      </c>
      <c r="E135" s="2" t="s">
        <v>132</v>
      </c>
      <c r="F135" s="2">
        <v>1</v>
      </c>
      <c r="G135" s="2" t="s">
        <v>2713</v>
      </c>
      <c r="H135" s="2" t="s">
        <v>2726</v>
      </c>
      <c r="I135" s="2" t="s">
        <v>33</v>
      </c>
      <c r="J135" s="2" t="s">
        <v>2817</v>
      </c>
      <c r="K135" s="2">
        <v>0</v>
      </c>
      <c r="L135" s="2">
        <v>1982</v>
      </c>
      <c r="M135" s="2">
        <v>2003</v>
      </c>
      <c r="N135" s="2">
        <f>M135-L135</f>
        <v>21</v>
      </c>
      <c r="O135" s="2" t="s">
        <v>2708</v>
      </c>
      <c r="P135" s="2">
        <v>21</v>
      </c>
      <c r="Q135" s="2">
        <v>8.8000000000000007</v>
      </c>
      <c r="R135" s="2">
        <v>1</v>
      </c>
      <c r="S135" s="2">
        <v>0</v>
      </c>
      <c r="T135" s="2">
        <v>0</v>
      </c>
      <c r="U135" s="2">
        <v>0</v>
      </c>
      <c r="V135" s="2">
        <v>1</v>
      </c>
      <c r="W135" s="2">
        <v>0</v>
      </c>
      <c r="X135" s="2">
        <v>0</v>
      </c>
      <c r="Y135" s="2">
        <v>0</v>
      </c>
      <c r="Z135" s="2">
        <v>1</v>
      </c>
      <c r="AA135" s="2">
        <v>1</v>
      </c>
      <c r="AB135" s="2">
        <v>0</v>
      </c>
      <c r="AC135" s="2">
        <v>0</v>
      </c>
      <c r="AD135" s="2">
        <v>1</v>
      </c>
      <c r="AE135" s="2">
        <v>0.71099999999999997</v>
      </c>
      <c r="AF135" s="2">
        <v>1</v>
      </c>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row>
    <row r="136" spans="1:476" s="7" customFormat="1" ht="50" customHeight="1" x14ac:dyDescent="0.2">
      <c r="A136" s="2" t="s">
        <v>20</v>
      </c>
      <c r="B136" s="2" t="s">
        <v>21</v>
      </c>
      <c r="C136" s="2" t="s">
        <v>85</v>
      </c>
      <c r="D136" s="3" t="s">
        <v>133</v>
      </c>
      <c r="E136" s="3" t="s">
        <v>2709</v>
      </c>
      <c r="F136" s="2">
        <v>0</v>
      </c>
      <c r="G136" s="2" t="s">
        <v>2714</v>
      </c>
      <c r="H136" s="2" t="s">
        <v>2726</v>
      </c>
      <c r="I136" s="2" t="s">
        <v>134</v>
      </c>
      <c r="J136" s="2" t="s">
        <v>2818</v>
      </c>
      <c r="K136" s="2">
        <v>0</v>
      </c>
      <c r="L136" s="2">
        <v>1980</v>
      </c>
      <c r="M136" s="2" t="s">
        <v>2708</v>
      </c>
      <c r="N136" s="2" t="s">
        <v>2708</v>
      </c>
      <c r="O136" s="2">
        <f>2021-L136</f>
        <v>41</v>
      </c>
      <c r="P136" s="2">
        <v>41</v>
      </c>
      <c r="Q136" s="2">
        <v>6.51</v>
      </c>
      <c r="R136" s="2">
        <v>1</v>
      </c>
      <c r="S136" s="2">
        <v>0</v>
      </c>
      <c r="T136" s="2">
        <v>0</v>
      </c>
      <c r="U136" s="2">
        <v>0</v>
      </c>
      <c r="V136" s="2">
        <v>1</v>
      </c>
      <c r="W136" s="2">
        <v>0</v>
      </c>
      <c r="X136" s="2">
        <v>0</v>
      </c>
      <c r="Y136" s="2">
        <v>0</v>
      </c>
      <c r="Z136" s="2">
        <v>1</v>
      </c>
      <c r="AA136" s="2">
        <v>1</v>
      </c>
      <c r="AB136" s="2">
        <v>0</v>
      </c>
      <c r="AC136" s="2">
        <v>0</v>
      </c>
      <c r="AD136" s="2">
        <v>0</v>
      </c>
      <c r="AE136" s="2">
        <v>0.77700000000000002</v>
      </c>
      <c r="AF136" s="2">
        <v>1</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row>
    <row r="137" spans="1:476" s="7" customFormat="1" ht="50" customHeight="1" x14ac:dyDescent="0.2">
      <c r="A137" s="2" t="s">
        <v>20</v>
      </c>
      <c r="B137" s="2" t="s">
        <v>21</v>
      </c>
      <c r="C137" s="2" t="s">
        <v>85</v>
      </c>
      <c r="D137" s="3" t="s">
        <v>135</v>
      </c>
      <c r="E137" s="2" t="s">
        <v>136</v>
      </c>
      <c r="F137" s="2">
        <v>0</v>
      </c>
      <c r="G137" s="2" t="s">
        <v>2718</v>
      </c>
      <c r="H137" s="2" t="s">
        <v>2726</v>
      </c>
      <c r="I137" s="2" t="s">
        <v>40</v>
      </c>
      <c r="J137" s="2" t="s">
        <v>2819</v>
      </c>
      <c r="K137" s="2">
        <v>0</v>
      </c>
      <c r="L137" s="2">
        <v>2005</v>
      </c>
      <c r="M137" s="2" t="s">
        <v>2708</v>
      </c>
      <c r="N137" s="2" t="s">
        <v>2708</v>
      </c>
      <c r="O137" s="2">
        <f>2021-L137</f>
        <v>16</v>
      </c>
      <c r="P137" s="2">
        <v>16</v>
      </c>
      <c r="Q137" s="2">
        <v>6.51</v>
      </c>
      <c r="R137" s="2">
        <v>1</v>
      </c>
      <c r="S137" s="2">
        <v>0</v>
      </c>
      <c r="T137" s="2">
        <v>0</v>
      </c>
      <c r="U137" s="2">
        <v>1</v>
      </c>
      <c r="V137" s="2">
        <v>1</v>
      </c>
      <c r="W137" s="2">
        <v>0</v>
      </c>
      <c r="X137" s="2">
        <v>0</v>
      </c>
      <c r="Y137" s="2">
        <v>0</v>
      </c>
      <c r="Z137" s="2">
        <v>1</v>
      </c>
      <c r="AA137" s="2">
        <v>1</v>
      </c>
      <c r="AB137" s="2">
        <v>0</v>
      </c>
      <c r="AC137" s="2">
        <v>1</v>
      </c>
      <c r="AD137" s="2">
        <v>0</v>
      </c>
      <c r="AE137" s="2">
        <v>0.76700000000000002</v>
      </c>
      <c r="AF137" s="2">
        <v>1</v>
      </c>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row>
    <row r="138" spans="1:476" s="7" customFormat="1" ht="50" customHeight="1" x14ac:dyDescent="0.2">
      <c r="A138" s="2" t="s">
        <v>20</v>
      </c>
      <c r="B138" s="2" t="s">
        <v>21</v>
      </c>
      <c r="C138" s="2" t="s">
        <v>85</v>
      </c>
      <c r="D138" s="3" t="s">
        <v>137</v>
      </c>
      <c r="E138" s="2" t="s">
        <v>138</v>
      </c>
      <c r="F138" s="2">
        <v>0</v>
      </c>
      <c r="G138" s="2" t="s">
        <v>2718</v>
      </c>
      <c r="H138" s="2" t="s">
        <v>2726</v>
      </c>
      <c r="I138" s="2" t="s">
        <v>139</v>
      </c>
      <c r="J138" s="2" t="s">
        <v>2820</v>
      </c>
      <c r="K138" s="2">
        <v>0</v>
      </c>
      <c r="L138" s="2">
        <v>2004</v>
      </c>
      <c r="M138" s="2" t="s">
        <v>2708</v>
      </c>
      <c r="N138" s="2" t="s">
        <v>2708</v>
      </c>
      <c r="O138" s="2">
        <f>2021-L138</f>
        <v>17</v>
      </c>
      <c r="P138" s="2">
        <v>17</v>
      </c>
      <c r="Q138" s="2">
        <v>6.51</v>
      </c>
      <c r="R138" s="2">
        <v>1</v>
      </c>
      <c r="S138" s="2">
        <v>0</v>
      </c>
      <c r="T138" s="2">
        <v>0</v>
      </c>
      <c r="U138" s="2">
        <v>0</v>
      </c>
      <c r="V138" s="2">
        <v>1</v>
      </c>
      <c r="W138" s="2">
        <v>0</v>
      </c>
      <c r="X138" s="2">
        <v>0</v>
      </c>
      <c r="Y138" s="2">
        <v>0</v>
      </c>
      <c r="Z138" s="2">
        <v>1</v>
      </c>
      <c r="AA138" s="2">
        <v>0</v>
      </c>
      <c r="AB138" s="2">
        <v>0</v>
      </c>
      <c r="AC138" s="2">
        <v>0</v>
      </c>
      <c r="AD138" s="2">
        <v>0</v>
      </c>
      <c r="AE138" s="2">
        <v>0.77700000000000002</v>
      </c>
      <c r="AF138" s="2">
        <v>3</v>
      </c>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row>
    <row r="139" spans="1:476" s="7" customFormat="1" ht="50" customHeight="1" x14ac:dyDescent="0.2">
      <c r="A139" s="2" t="s">
        <v>20</v>
      </c>
      <c r="B139" s="2" t="s">
        <v>21</v>
      </c>
      <c r="C139" s="2" t="s">
        <v>85</v>
      </c>
      <c r="D139" s="3" t="s">
        <v>140</v>
      </c>
      <c r="E139" s="2" t="s">
        <v>141</v>
      </c>
      <c r="F139" s="2">
        <v>0</v>
      </c>
      <c r="G139" s="2" t="s">
        <v>2718</v>
      </c>
      <c r="H139" s="2" t="s">
        <v>2726</v>
      </c>
      <c r="I139" s="2" t="s">
        <v>40</v>
      </c>
      <c r="J139" s="2" t="s">
        <v>2821</v>
      </c>
      <c r="K139" s="2">
        <v>0</v>
      </c>
      <c r="L139" s="2">
        <v>2004</v>
      </c>
      <c r="M139" s="2" t="s">
        <v>2708</v>
      </c>
      <c r="N139" s="2" t="s">
        <v>2708</v>
      </c>
      <c r="O139" s="2">
        <f>2021-L139</f>
        <v>17</v>
      </c>
      <c r="P139" s="2">
        <v>17</v>
      </c>
      <c r="Q139" s="2">
        <v>6.51</v>
      </c>
      <c r="R139" s="2">
        <v>0</v>
      </c>
      <c r="S139" s="2">
        <v>0</v>
      </c>
      <c r="T139" s="2">
        <v>0</v>
      </c>
      <c r="U139" s="2">
        <v>1</v>
      </c>
      <c r="V139" s="2">
        <v>1</v>
      </c>
      <c r="W139" s="2">
        <v>0</v>
      </c>
      <c r="X139" s="2">
        <v>0</v>
      </c>
      <c r="Y139" s="2">
        <v>0</v>
      </c>
      <c r="Z139" s="2">
        <v>1</v>
      </c>
      <c r="AA139" s="2">
        <v>1</v>
      </c>
      <c r="AB139" s="2">
        <v>0</v>
      </c>
      <c r="AC139" s="2">
        <v>1</v>
      </c>
      <c r="AD139" s="2">
        <v>0</v>
      </c>
      <c r="AE139" s="2">
        <v>0.76700000000000002</v>
      </c>
      <c r="AF139" s="2">
        <v>3</v>
      </c>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row>
    <row r="140" spans="1:476" s="7" customFormat="1" ht="50" customHeight="1" x14ac:dyDescent="0.2">
      <c r="A140" s="2" t="s">
        <v>20</v>
      </c>
      <c r="B140" s="2" t="s">
        <v>21</v>
      </c>
      <c r="C140" s="2" t="s">
        <v>85</v>
      </c>
      <c r="D140" s="3" t="s">
        <v>142</v>
      </c>
      <c r="E140" s="3" t="s">
        <v>2709</v>
      </c>
      <c r="F140" s="2">
        <v>0</v>
      </c>
      <c r="G140" s="2" t="s">
        <v>2718</v>
      </c>
      <c r="H140" s="2" t="s">
        <v>2726</v>
      </c>
      <c r="I140" s="2" t="s">
        <v>134</v>
      </c>
      <c r="J140" s="2" t="s">
        <v>2822</v>
      </c>
      <c r="K140" s="2">
        <v>0</v>
      </c>
      <c r="L140" s="2">
        <v>1997</v>
      </c>
      <c r="M140" s="2" t="s">
        <v>2708</v>
      </c>
      <c r="N140" s="2" t="s">
        <v>2708</v>
      </c>
      <c r="O140" s="2">
        <f>2021-L140</f>
        <v>24</v>
      </c>
      <c r="P140" s="2">
        <v>24</v>
      </c>
      <c r="Q140" s="2">
        <v>6.51</v>
      </c>
      <c r="R140" s="2">
        <v>1</v>
      </c>
      <c r="S140" s="2">
        <v>0</v>
      </c>
      <c r="T140" s="2">
        <v>0</v>
      </c>
      <c r="U140" s="2">
        <v>0</v>
      </c>
      <c r="V140" s="2">
        <v>1</v>
      </c>
      <c r="W140" s="2">
        <v>0</v>
      </c>
      <c r="X140" s="2">
        <v>0</v>
      </c>
      <c r="Y140" s="2">
        <v>0</v>
      </c>
      <c r="Z140" s="2">
        <v>1</v>
      </c>
      <c r="AA140" s="2">
        <v>1</v>
      </c>
      <c r="AB140" s="2">
        <v>0</v>
      </c>
      <c r="AC140" s="2">
        <v>0</v>
      </c>
      <c r="AD140" s="2">
        <v>0</v>
      </c>
      <c r="AE140" s="2">
        <v>0.77700000000000002</v>
      </c>
      <c r="AF140" s="2">
        <v>2</v>
      </c>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row>
    <row r="141" spans="1:476" s="7" customFormat="1" ht="50" customHeight="1" x14ac:dyDescent="0.2">
      <c r="A141" s="2" t="s">
        <v>20</v>
      </c>
      <c r="B141" s="2" t="s">
        <v>21</v>
      </c>
      <c r="C141" s="2" t="s">
        <v>85</v>
      </c>
      <c r="D141" s="3" t="s">
        <v>143</v>
      </c>
      <c r="E141" s="3" t="s">
        <v>2709</v>
      </c>
      <c r="F141" s="2">
        <v>0</v>
      </c>
      <c r="G141" s="2" t="s">
        <v>2718</v>
      </c>
      <c r="H141" s="2" t="s">
        <v>2726</v>
      </c>
      <c r="I141" s="2" t="s">
        <v>40</v>
      </c>
      <c r="J141" s="2" t="s">
        <v>2823</v>
      </c>
      <c r="K141" s="2">
        <v>0</v>
      </c>
      <c r="L141" s="2">
        <v>2005</v>
      </c>
      <c r="M141" s="2" t="s">
        <v>2708</v>
      </c>
      <c r="N141" s="2" t="s">
        <v>2708</v>
      </c>
      <c r="O141" s="2">
        <f>2021-L141</f>
        <v>16</v>
      </c>
      <c r="P141" s="2">
        <v>16</v>
      </c>
      <c r="Q141" s="2">
        <v>6.51</v>
      </c>
      <c r="R141" s="2">
        <v>1</v>
      </c>
      <c r="S141" s="2">
        <v>0</v>
      </c>
      <c r="T141" s="2">
        <v>0</v>
      </c>
      <c r="U141" s="2">
        <v>0</v>
      </c>
      <c r="V141" s="2">
        <v>1</v>
      </c>
      <c r="W141" s="2">
        <v>0</v>
      </c>
      <c r="X141" s="2">
        <v>0</v>
      </c>
      <c r="Y141" s="2">
        <v>0</v>
      </c>
      <c r="Z141" s="2">
        <v>1</v>
      </c>
      <c r="AA141" s="2">
        <v>1</v>
      </c>
      <c r="AB141" s="2">
        <v>0</v>
      </c>
      <c r="AC141" s="2">
        <v>1</v>
      </c>
      <c r="AD141" s="2">
        <v>0</v>
      </c>
      <c r="AE141" s="2">
        <v>0.76700000000000002</v>
      </c>
      <c r="AF141" s="2">
        <v>1</v>
      </c>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row>
    <row r="142" spans="1:476" s="7" customFormat="1" ht="50" customHeight="1" x14ac:dyDescent="0.2">
      <c r="A142" s="2" t="s">
        <v>20</v>
      </c>
      <c r="B142" s="2" t="s">
        <v>21</v>
      </c>
      <c r="C142" s="2" t="s">
        <v>85</v>
      </c>
      <c r="D142" s="3" t="s">
        <v>144</v>
      </c>
      <c r="E142" s="2" t="s">
        <v>145</v>
      </c>
      <c r="F142" s="2">
        <v>0</v>
      </c>
      <c r="G142" s="2" t="s">
        <v>2718</v>
      </c>
      <c r="H142" s="2" t="s">
        <v>2726</v>
      </c>
      <c r="I142" s="2" t="s">
        <v>40</v>
      </c>
      <c r="J142" s="2" t="s">
        <v>2824</v>
      </c>
      <c r="K142" s="2">
        <v>0</v>
      </c>
      <c r="L142" s="2">
        <v>2003</v>
      </c>
      <c r="M142" s="2" t="s">
        <v>2708</v>
      </c>
      <c r="N142" s="2" t="s">
        <v>2708</v>
      </c>
      <c r="O142" s="2">
        <f>2021-L142</f>
        <v>18</v>
      </c>
      <c r="P142" s="2">
        <v>18</v>
      </c>
      <c r="Q142" s="2">
        <v>6.51</v>
      </c>
      <c r="R142" s="2">
        <v>1</v>
      </c>
      <c r="S142" s="2">
        <v>0</v>
      </c>
      <c r="T142" s="2">
        <v>0</v>
      </c>
      <c r="U142" s="2">
        <v>0</v>
      </c>
      <c r="V142" s="2">
        <v>1</v>
      </c>
      <c r="W142" s="2">
        <v>0</v>
      </c>
      <c r="X142" s="2">
        <v>0</v>
      </c>
      <c r="Y142" s="2">
        <v>0</v>
      </c>
      <c r="Z142" s="2">
        <v>1</v>
      </c>
      <c r="AA142" s="2">
        <v>1</v>
      </c>
      <c r="AB142" s="2">
        <v>1</v>
      </c>
      <c r="AC142" s="2">
        <v>1</v>
      </c>
      <c r="AD142" s="2">
        <v>0</v>
      </c>
      <c r="AE142" s="2">
        <v>0.76700000000000002</v>
      </c>
      <c r="AF142" s="2">
        <v>3</v>
      </c>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row>
    <row r="143" spans="1:476" s="7" customFormat="1" ht="50" customHeight="1" x14ac:dyDescent="0.2">
      <c r="A143" s="2" t="s">
        <v>20</v>
      </c>
      <c r="B143" s="2" t="s">
        <v>21</v>
      </c>
      <c r="C143" s="2" t="s">
        <v>85</v>
      </c>
      <c r="D143" s="3" t="s">
        <v>146</v>
      </c>
      <c r="E143" s="2" t="s">
        <v>147</v>
      </c>
      <c r="F143" s="2">
        <v>0</v>
      </c>
      <c r="G143" s="2" t="s">
        <v>2714</v>
      </c>
      <c r="H143" s="2" t="s">
        <v>2726</v>
      </c>
      <c r="I143" s="2" t="s">
        <v>40</v>
      </c>
      <c r="J143" s="2" t="s">
        <v>2825</v>
      </c>
      <c r="K143" s="2">
        <v>0</v>
      </c>
      <c r="L143" s="2">
        <v>1995</v>
      </c>
      <c r="M143" s="2" t="s">
        <v>2708</v>
      </c>
      <c r="N143" s="2" t="s">
        <v>2708</v>
      </c>
      <c r="O143" s="2">
        <f>2021-L143</f>
        <v>26</v>
      </c>
      <c r="P143" s="2">
        <v>26</v>
      </c>
      <c r="Q143" s="2">
        <v>6.51</v>
      </c>
      <c r="R143" s="2">
        <v>1</v>
      </c>
      <c r="S143" s="2">
        <v>0</v>
      </c>
      <c r="T143" s="2">
        <v>0</v>
      </c>
      <c r="U143" s="2">
        <v>0</v>
      </c>
      <c r="V143" s="2">
        <v>1</v>
      </c>
      <c r="W143" s="2">
        <v>0</v>
      </c>
      <c r="X143" s="2">
        <v>0</v>
      </c>
      <c r="Y143" s="2">
        <v>0</v>
      </c>
      <c r="Z143" s="2">
        <v>1</v>
      </c>
      <c r="AA143" s="2">
        <v>0</v>
      </c>
      <c r="AB143" s="2">
        <v>0</v>
      </c>
      <c r="AC143" s="2">
        <v>0</v>
      </c>
      <c r="AD143" s="2">
        <v>0</v>
      </c>
      <c r="AE143" s="2">
        <v>0.76700000000000002</v>
      </c>
      <c r="AF143" s="2">
        <v>1</v>
      </c>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row>
    <row r="144" spans="1:476" s="7" customFormat="1" ht="50" customHeight="1" x14ac:dyDescent="0.2">
      <c r="A144" s="2" t="s">
        <v>20</v>
      </c>
      <c r="B144" s="2" t="s">
        <v>21</v>
      </c>
      <c r="C144" s="2" t="s">
        <v>85</v>
      </c>
      <c r="D144" s="3" t="s">
        <v>148</v>
      </c>
      <c r="E144" s="3" t="s">
        <v>2709</v>
      </c>
      <c r="F144" s="2">
        <v>0</v>
      </c>
      <c r="G144" s="2" t="s">
        <v>2718</v>
      </c>
      <c r="H144" s="2" t="s">
        <v>2726</v>
      </c>
      <c r="I144" s="2" t="s">
        <v>40</v>
      </c>
      <c r="J144" s="2" t="s">
        <v>2826</v>
      </c>
      <c r="K144" s="2">
        <v>0</v>
      </c>
      <c r="L144" s="2">
        <v>1970</v>
      </c>
      <c r="M144" s="2" t="s">
        <v>2708</v>
      </c>
      <c r="N144" s="2" t="s">
        <v>2708</v>
      </c>
      <c r="O144" s="2">
        <f>2021-L144</f>
        <v>51</v>
      </c>
      <c r="P144" s="2">
        <v>51</v>
      </c>
      <c r="Q144" s="2">
        <v>6.51</v>
      </c>
      <c r="R144" s="2">
        <v>1</v>
      </c>
      <c r="S144" s="2">
        <v>0</v>
      </c>
      <c r="T144" s="2">
        <v>0</v>
      </c>
      <c r="U144" s="2">
        <v>0</v>
      </c>
      <c r="V144" s="2">
        <v>1</v>
      </c>
      <c r="W144" s="2">
        <v>0</v>
      </c>
      <c r="X144" s="2">
        <v>0</v>
      </c>
      <c r="Y144" s="2">
        <v>0</v>
      </c>
      <c r="Z144" s="2">
        <v>1</v>
      </c>
      <c r="AA144" s="2">
        <v>1</v>
      </c>
      <c r="AB144" s="2">
        <v>0</v>
      </c>
      <c r="AC144" s="2">
        <v>0</v>
      </c>
      <c r="AD144" s="2">
        <v>0</v>
      </c>
      <c r="AE144" s="2">
        <v>0.76700000000000002</v>
      </c>
      <c r="AF144" s="2">
        <v>3</v>
      </c>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row>
    <row r="145" spans="1:476" s="7" customFormat="1" ht="50" customHeight="1" x14ac:dyDescent="0.2">
      <c r="A145" s="2" t="s">
        <v>20</v>
      </c>
      <c r="B145" s="2" t="s">
        <v>21</v>
      </c>
      <c r="C145" s="2" t="s">
        <v>85</v>
      </c>
      <c r="D145" s="3" t="s">
        <v>149</v>
      </c>
      <c r="E145" s="2" t="s">
        <v>150</v>
      </c>
      <c r="F145" s="2">
        <v>0</v>
      </c>
      <c r="G145" s="2" t="s">
        <v>2718</v>
      </c>
      <c r="H145" s="2" t="s">
        <v>2726</v>
      </c>
      <c r="I145" s="2" t="s">
        <v>97</v>
      </c>
      <c r="J145" s="2" t="s">
        <v>2827</v>
      </c>
      <c r="K145" s="2">
        <v>0</v>
      </c>
      <c r="L145" s="2">
        <v>1988</v>
      </c>
      <c r="M145" s="2" t="s">
        <v>2708</v>
      </c>
      <c r="N145" s="2" t="s">
        <v>2708</v>
      </c>
      <c r="O145" s="2">
        <f>2021-L145</f>
        <v>33</v>
      </c>
      <c r="P145" s="2">
        <v>33</v>
      </c>
      <c r="Q145" s="2">
        <v>6.51</v>
      </c>
      <c r="R145" s="2">
        <v>1</v>
      </c>
      <c r="S145" s="2">
        <v>0</v>
      </c>
      <c r="T145" s="2">
        <v>0</v>
      </c>
      <c r="U145" s="2">
        <v>0</v>
      </c>
      <c r="V145" s="2">
        <v>1</v>
      </c>
      <c r="W145" s="2">
        <v>0</v>
      </c>
      <c r="X145" s="2">
        <v>0</v>
      </c>
      <c r="Y145" s="2">
        <v>0</v>
      </c>
      <c r="Z145" s="2">
        <v>1</v>
      </c>
      <c r="AA145" s="2">
        <v>1</v>
      </c>
      <c r="AB145" s="2">
        <v>1</v>
      </c>
      <c r="AC145" s="2">
        <v>0</v>
      </c>
      <c r="AD145" s="2">
        <v>0</v>
      </c>
      <c r="AE145" s="2">
        <v>0.75900000000000001</v>
      </c>
      <c r="AF145" s="2">
        <v>2</v>
      </c>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row>
    <row r="146" spans="1:476" s="7" customFormat="1" ht="50" customHeight="1" x14ac:dyDescent="0.2">
      <c r="A146" s="2" t="s">
        <v>20</v>
      </c>
      <c r="B146" s="2" t="s">
        <v>21</v>
      </c>
      <c r="C146" s="2" t="s">
        <v>85</v>
      </c>
      <c r="D146" s="3" t="s">
        <v>151</v>
      </c>
      <c r="E146" s="3" t="s">
        <v>2709</v>
      </c>
      <c r="F146" s="2">
        <v>0</v>
      </c>
      <c r="G146" s="2" t="s">
        <v>2714</v>
      </c>
      <c r="H146" s="2" t="s">
        <v>2726</v>
      </c>
      <c r="I146" s="2" t="s">
        <v>40</v>
      </c>
      <c r="J146" s="2" t="s">
        <v>2828</v>
      </c>
      <c r="K146" s="2">
        <v>0</v>
      </c>
      <c r="L146" s="2">
        <v>1990</v>
      </c>
      <c r="M146" s="2" t="s">
        <v>2708</v>
      </c>
      <c r="N146" s="2" t="s">
        <v>2708</v>
      </c>
      <c r="O146" s="2">
        <f>2021-L146</f>
        <v>31</v>
      </c>
      <c r="P146" s="2">
        <v>31</v>
      </c>
      <c r="Q146" s="2">
        <v>6.51</v>
      </c>
      <c r="R146" s="2">
        <v>0</v>
      </c>
      <c r="S146" s="2">
        <v>0</v>
      </c>
      <c r="T146" s="2">
        <v>0</v>
      </c>
      <c r="U146" s="2">
        <v>1</v>
      </c>
      <c r="V146" s="2">
        <v>1</v>
      </c>
      <c r="W146" s="2">
        <v>0</v>
      </c>
      <c r="X146" s="2">
        <v>0</v>
      </c>
      <c r="Y146" s="2">
        <v>0</v>
      </c>
      <c r="Z146" s="2">
        <v>1</v>
      </c>
      <c r="AA146" s="2">
        <v>0</v>
      </c>
      <c r="AB146" s="2">
        <v>0</v>
      </c>
      <c r="AC146" s="2">
        <v>0</v>
      </c>
      <c r="AD146" s="2">
        <v>0</v>
      </c>
      <c r="AE146" s="2">
        <v>0.76700000000000002</v>
      </c>
      <c r="AF146" s="2">
        <v>1</v>
      </c>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row>
    <row r="147" spans="1:476" s="7" customFormat="1" ht="50" customHeight="1" x14ac:dyDescent="0.2">
      <c r="A147" s="2" t="s">
        <v>20</v>
      </c>
      <c r="B147" s="2" t="s">
        <v>21</v>
      </c>
      <c r="C147" s="2" t="s">
        <v>85</v>
      </c>
      <c r="D147" s="3" t="s">
        <v>152</v>
      </c>
      <c r="E147" s="2" t="s">
        <v>153</v>
      </c>
      <c r="F147" s="2">
        <v>0</v>
      </c>
      <c r="G147" s="2" t="s">
        <v>2718</v>
      </c>
      <c r="H147" s="2" t="s">
        <v>2726</v>
      </c>
      <c r="I147" s="2" t="s">
        <v>97</v>
      </c>
      <c r="J147" s="2" t="s">
        <v>2829</v>
      </c>
      <c r="K147" s="2">
        <v>0</v>
      </c>
      <c r="L147" s="2">
        <v>1984</v>
      </c>
      <c r="M147" s="2" t="s">
        <v>2708</v>
      </c>
      <c r="N147" s="2" t="s">
        <v>2708</v>
      </c>
      <c r="O147" s="2">
        <f>2021-L147</f>
        <v>37</v>
      </c>
      <c r="P147" s="2">
        <v>37</v>
      </c>
      <c r="Q147" s="2">
        <v>6.51</v>
      </c>
      <c r="R147" s="2">
        <v>1</v>
      </c>
      <c r="S147" s="2">
        <v>0</v>
      </c>
      <c r="T147" s="2">
        <v>0</v>
      </c>
      <c r="U147" s="2">
        <v>0</v>
      </c>
      <c r="V147" s="2">
        <v>1</v>
      </c>
      <c r="W147" s="2">
        <v>0</v>
      </c>
      <c r="X147" s="2">
        <v>0</v>
      </c>
      <c r="Y147" s="2">
        <v>0</v>
      </c>
      <c r="Z147" s="2">
        <v>1</v>
      </c>
      <c r="AA147" s="2">
        <v>1</v>
      </c>
      <c r="AB147" s="2">
        <v>1</v>
      </c>
      <c r="AC147" s="2">
        <v>0</v>
      </c>
      <c r="AD147" s="2">
        <v>0</v>
      </c>
      <c r="AE147" s="2">
        <v>0.75900000000000001</v>
      </c>
      <c r="AF147" s="2">
        <v>2</v>
      </c>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row>
    <row r="148" spans="1:476" s="7" customFormat="1" ht="50" customHeight="1" x14ac:dyDescent="0.2">
      <c r="A148" s="2" t="s">
        <v>20</v>
      </c>
      <c r="B148" s="2" t="s">
        <v>21</v>
      </c>
      <c r="C148" s="2" t="s">
        <v>85</v>
      </c>
      <c r="D148" s="3" t="s">
        <v>154</v>
      </c>
      <c r="E148" s="2" t="s">
        <v>155</v>
      </c>
      <c r="F148" s="2">
        <v>1</v>
      </c>
      <c r="G148" s="2" t="s">
        <v>2713</v>
      </c>
      <c r="H148" s="2" t="s">
        <v>2726</v>
      </c>
      <c r="I148" s="2" t="s">
        <v>97</v>
      </c>
      <c r="J148" s="2" t="s">
        <v>2830</v>
      </c>
      <c r="K148" s="2">
        <v>0</v>
      </c>
      <c r="L148" s="2">
        <v>1988</v>
      </c>
      <c r="M148" s="2">
        <v>2016</v>
      </c>
      <c r="N148" s="2">
        <f>M148-L148</f>
        <v>28</v>
      </c>
      <c r="O148" s="2" t="s">
        <v>2708</v>
      </c>
      <c r="P148" s="2">
        <v>28</v>
      </c>
      <c r="Q148" s="2">
        <v>15</v>
      </c>
      <c r="R148" s="2">
        <v>1</v>
      </c>
      <c r="S148" s="2">
        <v>0</v>
      </c>
      <c r="T148" s="2">
        <v>1</v>
      </c>
      <c r="U148" s="2">
        <v>1</v>
      </c>
      <c r="V148" s="2">
        <v>1</v>
      </c>
      <c r="W148" s="2">
        <v>0</v>
      </c>
      <c r="X148" s="2">
        <v>0</v>
      </c>
      <c r="Y148" s="2">
        <v>0</v>
      </c>
      <c r="Z148" s="2">
        <v>1</v>
      </c>
      <c r="AA148" s="2">
        <v>1</v>
      </c>
      <c r="AB148" s="2">
        <v>0</v>
      </c>
      <c r="AC148" s="2">
        <v>0</v>
      </c>
      <c r="AD148" s="2">
        <v>1</v>
      </c>
      <c r="AE148" s="2">
        <v>0.75900000000000001</v>
      </c>
      <c r="AF148" s="2">
        <v>3</v>
      </c>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row>
    <row r="149" spans="1:476" s="7" customFormat="1" ht="50" customHeight="1" x14ac:dyDescent="0.2">
      <c r="A149" s="2" t="s">
        <v>20</v>
      </c>
      <c r="B149" s="2" t="s">
        <v>21</v>
      </c>
      <c r="C149" s="2" t="s">
        <v>85</v>
      </c>
      <c r="D149" s="3" t="s">
        <v>156</v>
      </c>
      <c r="E149" s="3" t="s">
        <v>2709</v>
      </c>
      <c r="F149" s="2">
        <v>1</v>
      </c>
      <c r="G149" s="2" t="s">
        <v>2716</v>
      </c>
      <c r="H149" s="2" t="s">
        <v>2726</v>
      </c>
      <c r="I149" s="2" t="s">
        <v>40</v>
      </c>
      <c r="J149" s="2" t="s">
        <v>2831</v>
      </c>
      <c r="K149" s="2">
        <v>0</v>
      </c>
      <c r="L149" s="2">
        <v>1992</v>
      </c>
      <c r="M149" s="2">
        <v>2006</v>
      </c>
      <c r="N149" s="2">
        <f>M149-L149</f>
        <v>14</v>
      </c>
      <c r="O149" s="2" t="s">
        <v>2708</v>
      </c>
      <c r="P149" s="2">
        <v>14</v>
      </c>
      <c r="Q149" s="2">
        <v>9.18</v>
      </c>
      <c r="R149" s="2">
        <v>1</v>
      </c>
      <c r="S149" s="2">
        <v>0</v>
      </c>
      <c r="T149" s="2">
        <v>0</v>
      </c>
      <c r="U149" s="2">
        <v>0</v>
      </c>
      <c r="V149" s="2">
        <v>1</v>
      </c>
      <c r="W149" s="2">
        <v>0</v>
      </c>
      <c r="X149" s="2">
        <v>0</v>
      </c>
      <c r="Y149" s="2">
        <v>0</v>
      </c>
      <c r="Z149" s="2">
        <v>1</v>
      </c>
      <c r="AA149" s="2">
        <v>1</v>
      </c>
      <c r="AB149" s="2">
        <v>1</v>
      </c>
      <c r="AC149" s="2">
        <v>1</v>
      </c>
      <c r="AD149" s="2">
        <v>0</v>
      </c>
      <c r="AE149" s="2">
        <v>0.76700000000000002</v>
      </c>
      <c r="AF149" s="2">
        <v>1</v>
      </c>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row>
    <row r="150" spans="1:476" s="7" customFormat="1" ht="50" customHeight="1" x14ac:dyDescent="0.2">
      <c r="A150" s="2" t="s">
        <v>20</v>
      </c>
      <c r="B150" s="2" t="s">
        <v>21</v>
      </c>
      <c r="C150" s="2" t="s">
        <v>85</v>
      </c>
      <c r="D150" s="3" t="s">
        <v>157</v>
      </c>
      <c r="E150" s="2" t="s">
        <v>158</v>
      </c>
      <c r="F150" s="2">
        <v>0</v>
      </c>
      <c r="G150" s="2" t="s">
        <v>2716</v>
      </c>
      <c r="H150" s="2" t="s">
        <v>2726</v>
      </c>
      <c r="I150" s="2" t="s">
        <v>40</v>
      </c>
      <c r="J150" s="2" t="s">
        <v>2832</v>
      </c>
      <c r="K150" s="2">
        <v>0</v>
      </c>
      <c r="L150" s="2">
        <v>1990</v>
      </c>
      <c r="M150" s="2" t="s">
        <v>2708</v>
      </c>
      <c r="N150" s="2" t="s">
        <v>2708</v>
      </c>
      <c r="O150" s="2">
        <f>2021-L150</f>
        <v>31</v>
      </c>
      <c r="P150" s="2">
        <v>31</v>
      </c>
      <c r="Q150" s="2">
        <v>6.51</v>
      </c>
      <c r="R150" s="2">
        <v>1</v>
      </c>
      <c r="S150" s="2">
        <v>0</v>
      </c>
      <c r="T150" s="2">
        <v>0</v>
      </c>
      <c r="U150" s="2">
        <v>0</v>
      </c>
      <c r="V150" s="2">
        <v>1</v>
      </c>
      <c r="W150" s="2">
        <v>0</v>
      </c>
      <c r="X150" s="2">
        <v>0</v>
      </c>
      <c r="Y150" s="2">
        <v>0</v>
      </c>
      <c r="Z150" s="2">
        <v>1</v>
      </c>
      <c r="AA150" s="2">
        <v>1</v>
      </c>
      <c r="AB150" s="2">
        <v>1</v>
      </c>
      <c r="AC150" s="2">
        <v>1</v>
      </c>
      <c r="AD150" s="2">
        <v>0</v>
      </c>
      <c r="AE150" s="2">
        <v>0.76700000000000002</v>
      </c>
      <c r="AF150" s="2">
        <v>1</v>
      </c>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row>
    <row r="151" spans="1:476" s="7" customFormat="1" ht="50" customHeight="1" x14ac:dyDescent="0.2">
      <c r="A151" s="2" t="s">
        <v>20</v>
      </c>
      <c r="B151" s="2" t="s">
        <v>21</v>
      </c>
      <c r="C151" s="2" t="s">
        <v>85</v>
      </c>
      <c r="D151" s="3" t="s">
        <v>159</v>
      </c>
      <c r="E151" s="2" t="s">
        <v>160</v>
      </c>
      <c r="F151" s="2">
        <v>0</v>
      </c>
      <c r="G151" s="2" t="s">
        <v>2718</v>
      </c>
      <c r="H151" s="2" t="s">
        <v>2726</v>
      </c>
      <c r="I151" s="2" t="s">
        <v>97</v>
      </c>
      <c r="J151" s="2" t="s">
        <v>2833</v>
      </c>
      <c r="K151" s="2">
        <v>0</v>
      </c>
      <c r="L151" s="2">
        <v>1984</v>
      </c>
      <c r="M151" s="2" t="s">
        <v>2708</v>
      </c>
      <c r="N151" s="2" t="s">
        <v>2708</v>
      </c>
      <c r="O151" s="2">
        <f>2021-L151</f>
        <v>37</v>
      </c>
      <c r="P151" s="2">
        <v>37</v>
      </c>
      <c r="Q151" s="2">
        <v>6.51</v>
      </c>
      <c r="R151" s="2">
        <v>1</v>
      </c>
      <c r="S151" s="2">
        <v>0</v>
      </c>
      <c r="T151" s="2">
        <v>0</v>
      </c>
      <c r="U151" s="2">
        <v>0</v>
      </c>
      <c r="V151" s="2">
        <v>1</v>
      </c>
      <c r="W151" s="2">
        <v>0</v>
      </c>
      <c r="X151" s="2">
        <v>0</v>
      </c>
      <c r="Y151" s="2">
        <v>0</v>
      </c>
      <c r="Z151" s="2">
        <v>1</v>
      </c>
      <c r="AA151" s="2">
        <v>1</v>
      </c>
      <c r="AB151" s="2">
        <v>1</v>
      </c>
      <c r="AC151" s="2">
        <v>1</v>
      </c>
      <c r="AD151" s="2">
        <v>0</v>
      </c>
      <c r="AE151" s="2">
        <v>0.75900000000000001</v>
      </c>
      <c r="AF151" s="2">
        <v>2</v>
      </c>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row>
    <row r="152" spans="1:476" s="7" customFormat="1" ht="50" customHeight="1" x14ac:dyDescent="0.2">
      <c r="A152" s="2" t="s">
        <v>20</v>
      </c>
      <c r="B152" s="2" t="s">
        <v>21</v>
      </c>
      <c r="C152" s="2" t="s">
        <v>85</v>
      </c>
      <c r="D152" s="3" t="s">
        <v>161</v>
      </c>
      <c r="E152" s="3" t="s">
        <v>2709</v>
      </c>
      <c r="F152" s="2">
        <v>0</v>
      </c>
      <c r="G152" s="2" t="s">
        <v>2714</v>
      </c>
      <c r="H152" s="2" t="s">
        <v>2726</v>
      </c>
      <c r="I152" s="2" t="s">
        <v>40</v>
      </c>
      <c r="J152" s="2" t="s">
        <v>2834</v>
      </c>
      <c r="K152" s="2">
        <v>0</v>
      </c>
      <c r="L152" s="2">
        <v>1992</v>
      </c>
      <c r="M152" s="2" t="s">
        <v>2708</v>
      </c>
      <c r="N152" s="2" t="s">
        <v>2708</v>
      </c>
      <c r="O152" s="2">
        <f>2021-L152</f>
        <v>29</v>
      </c>
      <c r="P152" s="2">
        <v>29</v>
      </c>
      <c r="Q152" s="2">
        <v>6.51</v>
      </c>
      <c r="R152" s="2">
        <v>1</v>
      </c>
      <c r="S152" s="2">
        <v>0</v>
      </c>
      <c r="T152" s="2">
        <v>0</v>
      </c>
      <c r="U152" s="2">
        <v>1</v>
      </c>
      <c r="V152" s="2">
        <v>1</v>
      </c>
      <c r="W152" s="2">
        <v>0</v>
      </c>
      <c r="X152" s="2">
        <v>0</v>
      </c>
      <c r="Y152" s="2">
        <v>0</v>
      </c>
      <c r="Z152" s="2">
        <v>1</v>
      </c>
      <c r="AA152" s="2">
        <v>0</v>
      </c>
      <c r="AB152" s="2">
        <v>0</v>
      </c>
      <c r="AC152" s="2">
        <v>0</v>
      </c>
      <c r="AD152" s="2">
        <v>0</v>
      </c>
      <c r="AE152" s="2">
        <v>0.76700000000000002</v>
      </c>
      <c r="AF152" s="2">
        <v>1</v>
      </c>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row>
    <row r="153" spans="1:476" s="7" customFormat="1" ht="50" customHeight="1" x14ac:dyDescent="0.2">
      <c r="A153" s="2" t="s">
        <v>20</v>
      </c>
      <c r="B153" s="2" t="s">
        <v>21</v>
      </c>
      <c r="C153" s="2" t="s">
        <v>85</v>
      </c>
      <c r="D153" s="3" t="s">
        <v>162</v>
      </c>
      <c r="E153" s="2" t="s">
        <v>163</v>
      </c>
      <c r="F153" s="2">
        <v>1</v>
      </c>
      <c r="G153" s="2" t="s">
        <v>2713</v>
      </c>
      <c r="H153" s="2" t="s">
        <v>2726</v>
      </c>
      <c r="I153" s="2" t="s">
        <v>97</v>
      </c>
      <c r="J153" s="2" t="s">
        <v>2835</v>
      </c>
      <c r="K153" s="2">
        <v>0</v>
      </c>
      <c r="L153" s="2">
        <v>1973</v>
      </c>
      <c r="M153" s="2">
        <v>2019</v>
      </c>
      <c r="N153" s="2">
        <f>M153-L153</f>
        <v>46</v>
      </c>
      <c r="O153" s="2" t="s">
        <v>2708</v>
      </c>
      <c r="P153" s="2">
        <v>46</v>
      </c>
      <c r="Q153" s="2">
        <v>15</v>
      </c>
      <c r="R153" s="2">
        <v>1</v>
      </c>
      <c r="S153" s="2">
        <v>0</v>
      </c>
      <c r="T153" s="2">
        <v>0</v>
      </c>
      <c r="U153" s="2">
        <v>0</v>
      </c>
      <c r="V153" s="2">
        <v>1</v>
      </c>
      <c r="W153" s="2">
        <v>0</v>
      </c>
      <c r="X153" s="2">
        <v>0</v>
      </c>
      <c r="Y153" s="2">
        <v>0</v>
      </c>
      <c r="Z153" s="2">
        <v>1</v>
      </c>
      <c r="AA153" s="2">
        <v>1</v>
      </c>
      <c r="AB153" s="2">
        <v>1</v>
      </c>
      <c r="AC153" s="2">
        <v>0</v>
      </c>
      <c r="AD153" s="2">
        <v>0</v>
      </c>
      <c r="AE153" s="2">
        <v>0.75900000000000001</v>
      </c>
      <c r="AF153" s="2">
        <v>2</v>
      </c>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row>
    <row r="154" spans="1:476" s="7" customFormat="1" ht="50" customHeight="1" x14ac:dyDescent="0.2">
      <c r="A154" s="2" t="s">
        <v>20</v>
      </c>
      <c r="B154" s="2" t="s">
        <v>21</v>
      </c>
      <c r="C154" s="2" t="s">
        <v>85</v>
      </c>
      <c r="D154" s="3" t="s">
        <v>164</v>
      </c>
      <c r="E154" s="2" t="s">
        <v>165</v>
      </c>
      <c r="F154" s="2">
        <v>0</v>
      </c>
      <c r="G154" s="2" t="s">
        <v>2718</v>
      </c>
      <c r="H154" s="2" t="s">
        <v>2726</v>
      </c>
      <c r="I154" s="2" t="s">
        <v>40</v>
      </c>
      <c r="J154" s="2" t="s">
        <v>2836</v>
      </c>
      <c r="K154" s="2">
        <v>0</v>
      </c>
      <c r="L154" s="2">
        <v>1985</v>
      </c>
      <c r="M154" s="2" t="s">
        <v>2708</v>
      </c>
      <c r="N154" s="2" t="s">
        <v>2708</v>
      </c>
      <c r="O154" s="2">
        <f>2021-L154</f>
        <v>36</v>
      </c>
      <c r="P154" s="2">
        <v>36</v>
      </c>
      <c r="Q154" s="2">
        <v>6.51</v>
      </c>
      <c r="R154" s="2">
        <v>1</v>
      </c>
      <c r="S154" s="2">
        <v>0</v>
      </c>
      <c r="T154" s="2">
        <v>0</v>
      </c>
      <c r="U154" s="2">
        <v>0</v>
      </c>
      <c r="V154" s="2">
        <v>1</v>
      </c>
      <c r="W154" s="2">
        <v>0</v>
      </c>
      <c r="X154" s="2">
        <v>0</v>
      </c>
      <c r="Y154" s="2">
        <v>0</v>
      </c>
      <c r="Z154" s="2">
        <v>1</v>
      </c>
      <c r="AA154" s="2">
        <v>1</v>
      </c>
      <c r="AB154" s="2">
        <v>0</v>
      </c>
      <c r="AC154" s="2">
        <v>0</v>
      </c>
      <c r="AD154" s="2">
        <v>0</v>
      </c>
      <c r="AE154" s="2">
        <v>0.76700000000000002</v>
      </c>
      <c r="AF154" s="2">
        <v>3</v>
      </c>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row>
    <row r="155" spans="1:476" s="7" customFormat="1" ht="50" customHeight="1" x14ac:dyDescent="0.2">
      <c r="A155" s="2" t="s">
        <v>20</v>
      </c>
      <c r="B155" s="2" t="s">
        <v>21</v>
      </c>
      <c r="C155" s="2" t="s">
        <v>85</v>
      </c>
      <c r="D155" s="3" t="s">
        <v>166</v>
      </c>
      <c r="E155" s="2" t="s">
        <v>167</v>
      </c>
      <c r="F155" s="2">
        <v>0</v>
      </c>
      <c r="G155" s="2" t="s">
        <v>2718</v>
      </c>
      <c r="H155" s="2" t="s">
        <v>2726</v>
      </c>
      <c r="I155" s="2" t="s">
        <v>40</v>
      </c>
      <c r="J155" s="2" t="s">
        <v>2837</v>
      </c>
      <c r="K155" s="2">
        <v>0</v>
      </c>
      <c r="L155" s="2">
        <v>1982</v>
      </c>
      <c r="M155" s="2" t="s">
        <v>2708</v>
      </c>
      <c r="N155" s="2" t="s">
        <v>2708</v>
      </c>
      <c r="O155" s="2">
        <f>2021-L155</f>
        <v>39</v>
      </c>
      <c r="P155" s="2">
        <v>39</v>
      </c>
      <c r="Q155" s="2">
        <v>6.51</v>
      </c>
      <c r="R155" s="2">
        <v>1</v>
      </c>
      <c r="S155" s="2">
        <v>0</v>
      </c>
      <c r="T155" s="2">
        <v>0</v>
      </c>
      <c r="U155" s="2">
        <v>0</v>
      </c>
      <c r="V155" s="2">
        <v>1</v>
      </c>
      <c r="W155" s="2">
        <v>0</v>
      </c>
      <c r="X155" s="2">
        <v>0</v>
      </c>
      <c r="Y155" s="2">
        <v>0</v>
      </c>
      <c r="Z155" s="2">
        <v>1</v>
      </c>
      <c r="AA155" s="2">
        <v>0</v>
      </c>
      <c r="AB155" s="2">
        <v>0</v>
      </c>
      <c r="AC155" s="2">
        <v>0</v>
      </c>
      <c r="AD155" s="2">
        <v>0</v>
      </c>
      <c r="AE155" s="2">
        <v>0.76700000000000002</v>
      </c>
      <c r="AF155" s="2">
        <v>2</v>
      </c>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row>
    <row r="156" spans="1:476" s="7" customFormat="1" ht="50" customHeight="1" x14ac:dyDescent="0.2">
      <c r="A156" s="2" t="s">
        <v>20</v>
      </c>
      <c r="B156" s="2" t="s">
        <v>21</v>
      </c>
      <c r="C156" s="2" t="s">
        <v>85</v>
      </c>
      <c r="D156" s="3" t="s">
        <v>168</v>
      </c>
      <c r="E156" s="3" t="s">
        <v>2709</v>
      </c>
      <c r="F156" s="2">
        <v>0</v>
      </c>
      <c r="G156" s="2" t="s">
        <v>2713</v>
      </c>
      <c r="H156" s="2" t="s">
        <v>2726</v>
      </c>
      <c r="I156" s="2" t="s">
        <v>33</v>
      </c>
      <c r="J156" s="2" t="s">
        <v>2838</v>
      </c>
      <c r="K156" s="2">
        <v>0</v>
      </c>
      <c r="L156" s="2">
        <v>2004</v>
      </c>
      <c r="M156" s="2" t="s">
        <v>2708</v>
      </c>
      <c r="N156" s="2" t="s">
        <v>2708</v>
      </c>
      <c r="O156" s="2">
        <f>2021-L156</f>
        <v>17</v>
      </c>
      <c r="P156" s="2">
        <v>17</v>
      </c>
      <c r="Q156" s="2">
        <v>6.51</v>
      </c>
      <c r="R156" s="2">
        <v>1</v>
      </c>
      <c r="S156" s="2">
        <v>0</v>
      </c>
      <c r="T156" s="2">
        <v>0</v>
      </c>
      <c r="U156" s="2">
        <v>1</v>
      </c>
      <c r="V156" s="2">
        <v>1</v>
      </c>
      <c r="W156" s="2">
        <v>0</v>
      </c>
      <c r="X156" s="2">
        <v>0</v>
      </c>
      <c r="Y156" s="2">
        <v>0</v>
      </c>
      <c r="Z156" s="2">
        <v>1</v>
      </c>
      <c r="AA156" s="2">
        <v>1</v>
      </c>
      <c r="AB156" s="2">
        <v>1</v>
      </c>
      <c r="AC156" s="2">
        <v>1</v>
      </c>
      <c r="AD156" s="2">
        <v>1</v>
      </c>
      <c r="AE156" s="2">
        <v>0.72599999999999998</v>
      </c>
      <c r="AF156" s="2">
        <v>4</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row>
    <row r="157" spans="1:476" s="7" customFormat="1" ht="50" customHeight="1" x14ac:dyDescent="0.2">
      <c r="A157" s="2" t="s">
        <v>20</v>
      </c>
      <c r="B157" s="2" t="s">
        <v>21</v>
      </c>
      <c r="C157" s="2" t="s">
        <v>85</v>
      </c>
      <c r="D157" s="3" t="s">
        <v>169</v>
      </c>
      <c r="E157" s="2" t="s">
        <v>170</v>
      </c>
      <c r="F157" s="2">
        <v>0</v>
      </c>
      <c r="G157" s="2" t="s">
        <v>2713</v>
      </c>
      <c r="H157" s="2" t="s">
        <v>2726</v>
      </c>
      <c r="I157" s="2" t="s">
        <v>40</v>
      </c>
      <c r="J157" s="2" t="s">
        <v>2839</v>
      </c>
      <c r="K157" s="2">
        <v>0</v>
      </c>
      <c r="L157" s="2">
        <v>2008</v>
      </c>
      <c r="M157" s="2" t="s">
        <v>2708</v>
      </c>
      <c r="N157" s="2" t="s">
        <v>2708</v>
      </c>
      <c r="O157" s="2">
        <f>2021-L157</f>
        <v>13</v>
      </c>
      <c r="P157" s="2">
        <v>13</v>
      </c>
      <c r="Q157" s="2">
        <v>6.51</v>
      </c>
      <c r="R157" s="2">
        <v>1</v>
      </c>
      <c r="S157" s="2">
        <v>0</v>
      </c>
      <c r="T157" s="2">
        <v>0</v>
      </c>
      <c r="U157" s="2">
        <v>1</v>
      </c>
      <c r="V157" s="2">
        <v>1</v>
      </c>
      <c r="W157" s="2">
        <v>0</v>
      </c>
      <c r="X157" s="2">
        <v>0</v>
      </c>
      <c r="Y157" s="2">
        <v>0</v>
      </c>
      <c r="Z157" s="2">
        <v>1</v>
      </c>
      <c r="AA157" s="2">
        <v>1</v>
      </c>
      <c r="AB157" s="2">
        <v>0</v>
      </c>
      <c r="AC157" s="2">
        <v>0</v>
      </c>
      <c r="AD157" s="2">
        <v>0</v>
      </c>
      <c r="AE157" s="2">
        <v>0.76700000000000002</v>
      </c>
      <c r="AF157" s="2">
        <v>1</v>
      </c>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row>
    <row r="158" spans="1:476" s="7" customFormat="1" ht="50" customHeight="1" x14ac:dyDescent="0.2">
      <c r="A158" s="2" t="s">
        <v>20</v>
      </c>
      <c r="B158" s="2" t="s">
        <v>21</v>
      </c>
      <c r="C158" s="2" t="s">
        <v>85</v>
      </c>
      <c r="D158" s="3" t="s">
        <v>171</v>
      </c>
      <c r="E158" s="3" t="s">
        <v>2709</v>
      </c>
      <c r="F158" s="2">
        <v>1</v>
      </c>
      <c r="G158" s="2" t="s">
        <v>2716</v>
      </c>
      <c r="H158" s="2" t="s">
        <v>2726</v>
      </c>
      <c r="I158" s="2" t="s">
        <v>40</v>
      </c>
      <c r="J158" s="2" t="s">
        <v>2840</v>
      </c>
      <c r="K158" s="2">
        <v>0</v>
      </c>
      <c r="L158" s="2">
        <v>1992</v>
      </c>
      <c r="M158" s="2">
        <v>2006</v>
      </c>
      <c r="N158" s="2">
        <f>M158-L158</f>
        <v>14</v>
      </c>
      <c r="O158" s="2" t="s">
        <v>2708</v>
      </c>
      <c r="P158" s="2">
        <v>14</v>
      </c>
      <c r="Q158" s="2">
        <v>8.8000000000000007</v>
      </c>
      <c r="R158" s="2">
        <v>1</v>
      </c>
      <c r="S158" s="2">
        <v>0</v>
      </c>
      <c r="T158" s="2">
        <v>0</v>
      </c>
      <c r="U158" s="2">
        <v>0</v>
      </c>
      <c r="V158" s="2">
        <v>1</v>
      </c>
      <c r="W158" s="2">
        <v>0</v>
      </c>
      <c r="X158" s="2">
        <v>0</v>
      </c>
      <c r="Y158" s="2">
        <v>0</v>
      </c>
      <c r="Z158" s="2">
        <v>0</v>
      </c>
      <c r="AA158" s="2">
        <v>1</v>
      </c>
      <c r="AB158" s="2">
        <v>1</v>
      </c>
      <c r="AC158" s="2">
        <v>1</v>
      </c>
      <c r="AD158" s="2">
        <v>0</v>
      </c>
      <c r="AE158" s="2">
        <v>0.76700000000000002</v>
      </c>
      <c r="AF158" s="2">
        <v>1</v>
      </c>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row>
    <row r="159" spans="1:476" s="7" customFormat="1" ht="50" customHeight="1" x14ac:dyDescent="0.2">
      <c r="A159" s="2" t="s">
        <v>20</v>
      </c>
      <c r="B159" s="2" t="s">
        <v>21</v>
      </c>
      <c r="C159" s="2" t="s">
        <v>85</v>
      </c>
      <c r="D159" s="3" t="s">
        <v>172</v>
      </c>
      <c r="E159" s="2" t="s">
        <v>173</v>
      </c>
      <c r="F159" s="2">
        <v>0</v>
      </c>
      <c r="G159" s="2" t="s">
        <v>2718</v>
      </c>
      <c r="H159" s="2" t="s">
        <v>2726</v>
      </c>
      <c r="I159" s="2" t="s">
        <v>40</v>
      </c>
      <c r="J159" s="2" t="s">
        <v>2841</v>
      </c>
      <c r="K159" s="2">
        <v>0</v>
      </c>
      <c r="L159" s="2">
        <v>1988</v>
      </c>
      <c r="M159" s="2" t="s">
        <v>2708</v>
      </c>
      <c r="N159" s="2" t="s">
        <v>2708</v>
      </c>
      <c r="O159" s="2">
        <f>2021-L159</f>
        <v>33</v>
      </c>
      <c r="P159" s="2">
        <v>33</v>
      </c>
      <c r="Q159" s="2">
        <v>6.51</v>
      </c>
      <c r="R159" s="2">
        <v>1</v>
      </c>
      <c r="S159" s="2">
        <v>0</v>
      </c>
      <c r="T159" s="2">
        <v>0</v>
      </c>
      <c r="U159" s="2">
        <v>0</v>
      </c>
      <c r="V159" s="2">
        <v>1</v>
      </c>
      <c r="W159" s="2">
        <v>0</v>
      </c>
      <c r="X159" s="2">
        <v>0</v>
      </c>
      <c r="Y159" s="2">
        <v>0</v>
      </c>
      <c r="Z159" s="2">
        <v>1</v>
      </c>
      <c r="AA159" s="2">
        <v>1</v>
      </c>
      <c r="AB159" s="2">
        <v>0</v>
      </c>
      <c r="AC159" s="2">
        <v>1</v>
      </c>
      <c r="AD159" s="2">
        <v>0</v>
      </c>
      <c r="AE159" s="2">
        <v>0.76700000000000002</v>
      </c>
      <c r="AF159" s="2">
        <v>2</v>
      </c>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row>
    <row r="160" spans="1:476" s="7" customFormat="1" ht="50" customHeight="1" x14ac:dyDescent="0.2">
      <c r="A160" s="2" t="s">
        <v>20</v>
      </c>
      <c r="B160" s="2" t="s">
        <v>21</v>
      </c>
      <c r="C160" s="2" t="s">
        <v>85</v>
      </c>
      <c r="D160" s="3" t="s">
        <v>174</v>
      </c>
      <c r="E160" s="2" t="s">
        <v>175</v>
      </c>
      <c r="F160" s="2">
        <v>0</v>
      </c>
      <c r="G160" s="2" t="s">
        <v>2718</v>
      </c>
      <c r="H160" s="2" t="s">
        <v>2726</v>
      </c>
      <c r="I160" s="2" t="s">
        <v>97</v>
      </c>
      <c r="J160" s="2" t="s">
        <v>2842</v>
      </c>
      <c r="K160" s="2">
        <v>0</v>
      </c>
      <c r="L160" s="2">
        <v>1990</v>
      </c>
      <c r="M160" s="2" t="s">
        <v>2708</v>
      </c>
      <c r="N160" s="2" t="s">
        <v>2708</v>
      </c>
      <c r="O160" s="2">
        <f>2021-L160</f>
        <v>31</v>
      </c>
      <c r="P160" s="2">
        <v>31</v>
      </c>
      <c r="Q160" s="2">
        <v>6.51</v>
      </c>
      <c r="R160" s="2">
        <v>1</v>
      </c>
      <c r="S160" s="2">
        <v>0</v>
      </c>
      <c r="T160" s="2">
        <v>0</v>
      </c>
      <c r="U160" s="2">
        <v>0</v>
      </c>
      <c r="V160" s="2">
        <v>1</v>
      </c>
      <c r="W160" s="2">
        <v>0</v>
      </c>
      <c r="X160" s="2">
        <v>0</v>
      </c>
      <c r="Y160" s="2">
        <v>0</v>
      </c>
      <c r="Z160" s="2">
        <v>1</v>
      </c>
      <c r="AA160" s="2">
        <v>1</v>
      </c>
      <c r="AB160" s="2">
        <v>0</v>
      </c>
      <c r="AC160" s="2">
        <v>0</v>
      </c>
      <c r="AD160" s="2">
        <v>0</v>
      </c>
      <c r="AE160" s="2">
        <v>0.75900000000000001</v>
      </c>
      <c r="AF160" s="2">
        <v>3</v>
      </c>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row>
    <row r="161" spans="1:476" s="7" customFormat="1" ht="50" customHeight="1" x14ac:dyDescent="0.2">
      <c r="A161" s="2" t="s">
        <v>20</v>
      </c>
      <c r="B161" s="2" t="s">
        <v>21</v>
      </c>
      <c r="C161" s="2" t="s">
        <v>85</v>
      </c>
      <c r="D161" s="3" t="s">
        <v>176</v>
      </c>
      <c r="E161" s="3" t="s">
        <v>2709</v>
      </c>
      <c r="F161" s="2">
        <v>0</v>
      </c>
      <c r="G161" s="2" t="s">
        <v>2718</v>
      </c>
      <c r="H161" s="2" t="s">
        <v>2726</v>
      </c>
      <c r="I161" s="2" t="s">
        <v>97</v>
      </c>
      <c r="J161" s="2" t="s">
        <v>2843</v>
      </c>
      <c r="K161" s="2">
        <v>0</v>
      </c>
      <c r="L161" s="2">
        <v>1998</v>
      </c>
      <c r="M161" s="2" t="s">
        <v>2708</v>
      </c>
      <c r="N161" s="2" t="s">
        <v>2708</v>
      </c>
      <c r="O161" s="2">
        <f>2021-L161</f>
        <v>23</v>
      </c>
      <c r="P161" s="2">
        <v>23</v>
      </c>
      <c r="Q161" s="2">
        <v>6.51</v>
      </c>
      <c r="R161" s="2">
        <v>1</v>
      </c>
      <c r="S161" s="2">
        <v>0</v>
      </c>
      <c r="T161" s="2">
        <v>0</v>
      </c>
      <c r="U161" s="2">
        <v>0</v>
      </c>
      <c r="V161" s="2">
        <v>1</v>
      </c>
      <c r="W161" s="2">
        <v>0</v>
      </c>
      <c r="X161" s="2">
        <v>0</v>
      </c>
      <c r="Y161" s="2">
        <v>0</v>
      </c>
      <c r="Z161" s="2">
        <v>1</v>
      </c>
      <c r="AA161" s="2">
        <v>1</v>
      </c>
      <c r="AB161" s="2">
        <v>0</v>
      </c>
      <c r="AC161" s="2">
        <v>1</v>
      </c>
      <c r="AD161" s="2">
        <v>0</v>
      </c>
      <c r="AE161" s="2">
        <v>0.75900000000000001</v>
      </c>
      <c r="AF161" s="2">
        <v>4</v>
      </c>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row>
    <row r="162" spans="1:476" s="7" customFormat="1" ht="50" customHeight="1" x14ac:dyDescent="0.2">
      <c r="A162" s="2" t="s">
        <v>20</v>
      </c>
      <c r="B162" s="2" t="s">
        <v>21</v>
      </c>
      <c r="C162" s="2" t="s">
        <v>85</v>
      </c>
      <c r="D162" s="3" t="s">
        <v>177</v>
      </c>
      <c r="E162" s="2" t="s">
        <v>178</v>
      </c>
      <c r="F162" s="2">
        <v>0</v>
      </c>
      <c r="G162" s="2" t="s">
        <v>2718</v>
      </c>
      <c r="H162" s="2" t="s">
        <v>2726</v>
      </c>
      <c r="I162" s="2" t="s">
        <v>33</v>
      </c>
      <c r="J162" s="2" t="s">
        <v>2844</v>
      </c>
      <c r="K162" s="2">
        <v>0</v>
      </c>
      <c r="L162" s="2">
        <v>1994</v>
      </c>
      <c r="M162" s="2" t="s">
        <v>2708</v>
      </c>
      <c r="N162" s="2" t="s">
        <v>2708</v>
      </c>
      <c r="O162" s="2">
        <f>2021-L162</f>
        <v>27</v>
      </c>
      <c r="P162" s="2">
        <v>27</v>
      </c>
      <c r="Q162" s="2">
        <v>6.51</v>
      </c>
      <c r="R162" s="2">
        <v>1</v>
      </c>
      <c r="S162" s="2">
        <v>0</v>
      </c>
      <c r="T162" s="2">
        <v>0</v>
      </c>
      <c r="U162" s="2">
        <v>0</v>
      </c>
      <c r="V162" s="2">
        <v>1</v>
      </c>
      <c r="W162" s="2">
        <v>0</v>
      </c>
      <c r="X162" s="2">
        <v>0</v>
      </c>
      <c r="Y162" s="2">
        <v>0</v>
      </c>
      <c r="Z162" s="2">
        <v>1</v>
      </c>
      <c r="AA162" s="2">
        <v>1</v>
      </c>
      <c r="AB162" s="2">
        <v>1</v>
      </c>
      <c r="AC162" s="2">
        <v>1</v>
      </c>
      <c r="AD162" s="2">
        <v>1</v>
      </c>
      <c r="AE162" s="2">
        <v>0.72599999999999998</v>
      </c>
      <c r="AF162" s="2">
        <v>3</v>
      </c>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row>
    <row r="163" spans="1:476" s="7" customFormat="1" ht="50" customHeight="1" x14ac:dyDescent="0.2">
      <c r="A163" s="2" t="s">
        <v>20</v>
      </c>
      <c r="B163" s="2" t="s">
        <v>21</v>
      </c>
      <c r="C163" s="2" t="s">
        <v>85</v>
      </c>
      <c r="D163" s="3" t="s">
        <v>179</v>
      </c>
      <c r="E163" s="2" t="s">
        <v>180</v>
      </c>
      <c r="F163" s="2">
        <v>0</v>
      </c>
      <c r="G163" s="2" t="s">
        <v>2718</v>
      </c>
      <c r="H163" s="2" t="s">
        <v>2726</v>
      </c>
      <c r="I163" s="2" t="s">
        <v>181</v>
      </c>
      <c r="J163" s="2" t="s">
        <v>2845</v>
      </c>
      <c r="K163" s="2">
        <v>0</v>
      </c>
      <c r="L163" s="2">
        <v>1995</v>
      </c>
      <c r="M163" s="2" t="s">
        <v>2708</v>
      </c>
      <c r="N163" s="2" t="s">
        <v>2708</v>
      </c>
      <c r="O163" s="2">
        <f>2021-L163</f>
        <v>26</v>
      </c>
      <c r="P163" s="2">
        <v>26</v>
      </c>
      <c r="Q163" s="2">
        <v>6.51</v>
      </c>
      <c r="R163" s="2">
        <v>1</v>
      </c>
      <c r="S163" s="2">
        <v>0</v>
      </c>
      <c r="T163" s="2">
        <v>1</v>
      </c>
      <c r="U163" s="2">
        <v>1</v>
      </c>
      <c r="V163" s="2">
        <v>1</v>
      </c>
      <c r="W163" s="2">
        <v>0</v>
      </c>
      <c r="X163" s="2">
        <v>0</v>
      </c>
      <c r="Y163" s="2">
        <v>0</v>
      </c>
      <c r="Z163" s="2">
        <v>1</v>
      </c>
      <c r="AA163" s="2">
        <v>1</v>
      </c>
      <c r="AB163" s="2">
        <v>0</v>
      </c>
      <c r="AC163" s="2">
        <v>0</v>
      </c>
      <c r="AD163" s="2">
        <v>0</v>
      </c>
      <c r="AE163" s="2">
        <v>0.77700000000000002</v>
      </c>
      <c r="AF163" s="2">
        <v>3</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row>
    <row r="164" spans="1:476" s="7" customFormat="1" ht="50" customHeight="1" x14ac:dyDescent="0.2">
      <c r="A164" s="2" t="s">
        <v>20</v>
      </c>
      <c r="B164" s="2" t="s">
        <v>21</v>
      </c>
      <c r="C164" s="2" t="s">
        <v>85</v>
      </c>
      <c r="D164" s="3" t="s">
        <v>182</v>
      </c>
      <c r="E164" s="3" t="s">
        <v>2709</v>
      </c>
      <c r="F164" s="2">
        <v>0</v>
      </c>
      <c r="G164" s="2" t="s">
        <v>2713</v>
      </c>
      <c r="H164" s="2" t="s">
        <v>2726</v>
      </c>
      <c r="I164" s="2" t="s">
        <v>97</v>
      </c>
      <c r="J164" s="2" t="s">
        <v>2846</v>
      </c>
      <c r="K164" s="2">
        <v>0</v>
      </c>
      <c r="L164" s="2">
        <v>2008</v>
      </c>
      <c r="M164" s="2" t="s">
        <v>2708</v>
      </c>
      <c r="N164" s="2" t="s">
        <v>2708</v>
      </c>
      <c r="O164" s="2">
        <f>2021-L164</f>
        <v>13</v>
      </c>
      <c r="P164" s="2">
        <v>13</v>
      </c>
      <c r="Q164" s="2">
        <v>6.51</v>
      </c>
      <c r="R164" s="2">
        <v>1</v>
      </c>
      <c r="S164" s="2">
        <v>0</v>
      </c>
      <c r="T164" s="2">
        <v>0</v>
      </c>
      <c r="U164" s="2">
        <v>0</v>
      </c>
      <c r="V164" s="2">
        <v>1</v>
      </c>
      <c r="W164" s="2">
        <v>0</v>
      </c>
      <c r="X164" s="2">
        <v>0</v>
      </c>
      <c r="Y164" s="2">
        <v>0</v>
      </c>
      <c r="Z164" s="2">
        <v>1</v>
      </c>
      <c r="AA164" s="2">
        <v>1</v>
      </c>
      <c r="AB164" s="2">
        <v>1</v>
      </c>
      <c r="AC164" s="2">
        <v>0</v>
      </c>
      <c r="AD164" s="2">
        <v>0</v>
      </c>
      <c r="AE164" s="2">
        <v>0.75900000000000001</v>
      </c>
      <c r="AF164" s="2">
        <v>1</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row>
    <row r="165" spans="1:476" s="7" customFormat="1" ht="50" customHeight="1" x14ac:dyDescent="0.2">
      <c r="A165" s="2" t="s">
        <v>20</v>
      </c>
      <c r="B165" s="2" t="s">
        <v>21</v>
      </c>
      <c r="C165" s="2" t="s">
        <v>85</v>
      </c>
      <c r="D165" s="3" t="s">
        <v>183</v>
      </c>
      <c r="E165" s="3" t="s">
        <v>2709</v>
      </c>
      <c r="F165" s="2">
        <v>0</v>
      </c>
      <c r="G165" s="2" t="s">
        <v>2718</v>
      </c>
      <c r="H165" s="2" t="s">
        <v>2726</v>
      </c>
      <c r="I165" s="2" t="s">
        <v>108</v>
      </c>
      <c r="J165" s="2" t="s">
        <v>2847</v>
      </c>
      <c r="K165" s="2">
        <v>0</v>
      </c>
      <c r="L165" s="2">
        <v>1993</v>
      </c>
      <c r="M165" s="2" t="s">
        <v>2708</v>
      </c>
      <c r="N165" s="2" t="s">
        <v>2708</v>
      </c>
      <c r="O165" s="2">
        <f>2021-L165</f>
        <v>28</v>
      </c>
      <c r="P165" s="2">
        <v>28</v>
      </c>
      <c r="Q165" s="2">
        <v>6.51</v>
      </c>
      <c r="R165" s="2">
        <v>0</v>
      </c>
      <c r="S165" s="2">
        <v>0</v>
      </c>
      <c r="T165" s="5">
        <v>1</v>
      </c>
      <c r="U165" s="5">
        <v>1</v>
      </c>
      <c r="V165" s="5">
        <v>1</v>
      </c>
      <c r="W165" s="2">
        <v>0</v>
      </c>
      <c r="X165" s="2">
        <v>0</v>
      </c>
      <c r="Y165" s="2">
        <v>0</v>
      </c>
      <c r="Z165" s="2">
        <v>1</v>
      </c>
      <c r="AA165" s="2">
        <v>1</v>
      </c>
      <c r="AB165" s="2">
        <v>0</v>
      </c>
      <c r="AC165" s="2">
        <v>0</v>
      </c>
      <c r="AD165" s="2">
        <v>1</v>
      </c>
      <c r="AE165" s="2">
        <v>0.76100000000000001</v>
      </c>
      <c r="AF165" s="2">
        <v>2</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row>
    <row r="166" spans="1:476" s="7" customFormat="1" ht="50" customHeight="1" x14ac:dyDescent="0.2">
      <c r="A166" s="2" t="s">
        <v>20</v>
      </c>
      <c r="B166" s="2" t="s">
        <v>21</v>
      </c>
      <c r="C166" s="2" t="s">
        <v>85</v>
      </c>
      <c r="D166" s="3" t="s">
        <v>184</v>
      </c>
      <c r="E166" s="2" t="s">
        <v>185</v>
      </c>
      <c r="F166" s="2">
        <v>0</v>
      </c>
      <c r="G166" s="2" t="s">
        <v>2718</v>
      </c>
      <c r="H166" s="2" t="s">
        <v>2726</v>
      </c>
      <c r="I166" s="2" t="s">
        <v>40</v>
      </c>
      <c r="J166" s="2" t="s">
        <v>2848</v>
      </c>
      <c r="K166" s="2">
        <v>0</v>
      </c>
      <c r="L166" s="2">
        <v>1963</v>
      </c>
      <c r="M166" s="2" t="s">
        <v>2708</v>
      </c>
      <c r="N166" s="2" t="s">
        <v>2708</v>
      </c>
      <c r="O166" s="2">
        <f>2021-L166</f>
        <v>58</v>
      </c>
      <c r="P166" s="2">
        <v>58</v>
      </c>
      <c r="Q166" s="2">
        <v>6.51</v>
      </c>
      <c r="R166" s="2">
        <v>1</v>
      </c>
      <c r="S166" s="2">
        <v>0</v>
      </c>
      <c r="T166" s="2">
        <v>0</v>
      </c>
      <c r="U166" s="2">
        <v>0</v>
      </c>
      <c r="V166" s="2">
        <v>1</v>
      </c>
      <c r="W166" s="2">
        <v>0</v>
      </c>
      <c r="X166" s="2">
        <v>0</v>
      </c>
      <c r="Y166" s="2">
        <v>0</v>
      </c>
      <c r="Z166" s="2">
        <v>1</v>
      </c>
      <c r="AA166" s="2">
        <v>1</v>
      </c>
      <c r="AB166" s="2">
        <v>0</v>
      </c>
      <c r="AC166" s="2">
        <v>0</v>
      </c>
      <c r="AD166" s="2">
        <v>0</v>
      </c>
      <c r="AE166" s="2">
        <v>0.76700000000000002</v>
      </c>
      <c r="AF166" s="2">
        <v>2</v>
      </c>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row>
    <row r="167" spans="1:476" s="7" customFormat="1" ht="50" customHeight="1" x14ac:dyDescent="0.2">
      <c r="A167" s="2" t="s">
        <v>20</v>
      </c>
      <c r="B167" s="2" t="s">
        <v>21</v>
      </c>
      <c r="C167" s="2" t="s">
        <v>85</v>
      </c>
      <c r="D167" s="3" t="s">
        <v>186</v>
      </c>
      <c r="E167" s="2" t="s">
        <v>187</v>
      </c>
      <c r="F167" s="2">
        <v>0</v>
      </c>
      <c r="G167" s="2" t="s">
        <v>2718</v>
      </c>
      <c r="H167" s="2" t="s">
        <v>2726</v>
      </c>
      <c r="I167" s="2" t="s">
        <v>134</v>
      </c>
      <c r="J167" s="2" t="s">
        <v>2849</v>
      </c>
      <c r="K167" s="2">
        <v>0</v>
      </c>
      <c r="L167" s="2">
        <v>1998</v>
      </c>
      <c r="M167" s="2" t="s">
        <v>2708</v>
      </c>
      <c r="N167" s="2" t="s">
        <v>2708</v>
      </c>
      <c r="O167" s="2">
        <f>2021-L167</f>
        <v>23</v>
      </c>
      <c r="P167" s="2">
        <v>23</v>
      </c>
      <c r="Q167" s="2">
        <v>6.51</v>
      </c>
      <c r="R167" s="2">
        <v>0</v>
      </c>
      <c r="S167" s="2">
        <v>0</v>
      </c>
      <c r="T167" s="2">
        <v>0</v>
      </c>
      <c r="U167" s="2">
        <v>1</v>
      </c>
      <c r="V167" s="2">
        <v>1</v>
      </c>
      <c r="W167" s="2">
        <v>0</v>
      </c>
      <c r="X167" s="2">
        <v>0</v>
      </c>
      <c r="Y167" s="2">
        <v>0</v>
      </c>
      <c r="Z167" s="2">
        <v>1</v>
      </c>
      <c r="AA167" s="2">
        <v>0</v>
      </c>
      <c r="AB167" s="2">
        <v>1</v>
      </c>
      <c r="AC167" s="2">
        <v>1</v>
      </c>
      <c r="AD167" s="2">
        <v>0</v>
      </c>
      <c r="AE167" s="2">
        <v>0.77700000000000002</v>
      </c>
      <c r="AF167" s="2">
        <v>2</v>
      </c>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row>
    <row r="168" spans="1:476" s="7" customFormat="1" ht="50" customHeight="1" x14ac:dyDescent="0.2">
      <c r="A168" s="2" t="s">
        <v>20</v>
      </c>
      <c r="B168" s="2" t="s">
        <v>21</v>
      </c>
      <c r="C168" s="2" t="s">
        <v>85</v>
      </c>
      <c r="D168" s="3" t="s">
        <v>188</v>
      </c>
      <c r="E168" s="2" t="s">
        <v>189</v>
      </c>
      <c r="F168" s="2">
        <v>0</v>
      </c>
      <c r="G168" s="2" t="s">
        <v>2718</v>
      </c>
      <c r="H168" s="2" t="s">
        <v>2726</v>
      </c>
      <c r="I168" s="2" t="s">
        <v>97</v>
      </c>
      <c r="J168" s="2" t="s">
        <v>2850</v>
      </c>
      <c r="K168" s="2">
        <v>0</v>
      </c>
      <c r="L168" s="2">
        <v>1996</v>
      </c>
      <c r="M168" s="2" t="s">
        <v>2708</v>
      </c>
      <c r="N168" s="2" t="s">
        <v>2708</v>
      </c>
      <c r="O168" s="2">
        <f>2021-L168</f>
        <v>25</v>
      </c>
      <c r="P168" s="2">
        <v>25</v>
      </c>
      <c r="Q168" s="2">
        <v>6.51</v>
      </c>
      <c r="R168" s="2">
        <v>1</v>
      </c>
      <c r="S168" s="2">
        <v>0</v>
      </c>
      <c r="T168" s="2">
        <v>0</v>
      </c>
      <c r="U168" s="2">
        <v>0</v>
      </c>
      <c r="V168" s="2">
        <v>1</v>
      </c>
      <c r="W168" s="2">
        <v>0</v>
      </c>
      <c r="X168" s="2">
        <v>0</v>
      </c>
      <c r="Y168" s="2">
        <v>0</v>
      </c>
      <c r="Z168" s="2">
        <v>1</v>
      </c>
      <c r="AA168" s="2">
        <v>0</v>
      </c>
      <c r="AB168" s="2">
        <v>0</v>
      </c>
      <c r="AC168" s="2">
        <v>0</v>
      </c>
      <c r="AD168" s="2">
        <v>1</v>
      </c>
      <c r="AE168" s="2">
        <v>0.75900000000000001</v>
      </c>
      <c r="AF168" s="2">
        <v>2</v>
      </c>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row>
    <row r="169" spans="1:476" s="7" customFormat="1" ht="50" customHeight="1" x14ac:dyDescent="0.2">
      <c r="A169" s="2" t="s">
        <v>20</v>
      </c>
      <c r="B169" s="2" t="s">
        <v>21</v>
      </c>
      <c r="C169" s="2" t="s">
        <v>85</v>
      </c>
      <c r="D169" s="3" t="s">
        <v>190</v>
      </c>
      <c r="E169" s="2" t="s">
        <v>191</v>
      </c>
      <c r="F169" s="2">
        <v>0</v>
      </c>
      <c r="G169" s="2" t="s">
        <v>2718</v>
      </c>
      <c r="H169" s="2" t="s">
        <v>2726</v>
      </c>
      <c r="I169" s="2" t="s">
        <v>40</v>
      </c>
      <c r="J169" s="2" t="s">
        <v>2851</v>
      </c>
      <c r="K169" s="2">
        <v>0</v>
      </c>
      <c r="L169" s="2">
        <v>1998</v>
      </c>
      <c r="M169" s="2" t="s">
        <v>2708</v>
      </c>
      <c r="N169" s="2" t="s">
        <v>2708</v>
      </c>
      <c r="O169" s="2">
        <f>2021-L169</f>
        <v>23</v>
      </c>
      <c r="P169" s="2">
        <v>23</v>
      </c>
      <c r="Q169" s="2">
        <v>6.51</v>
      </c>
      <c r="R169" s="2">
        <v>1</v>
      </c>
      <c r="S169" s="2">
        <v>0</v>
      </c>
      <c r="T169" s="2">
        <v>0</v>
      </c>
      <c r="U169" s="2">
        <v>0</v>
      </c>
      <c r="V169" s="2">
        <v>1</v>
      </c>
      <c r="W169" s="2">
        <v>0</v>
      </c>
      <c r="X169" s="2">
        <v>0</v>
      </c>
      <c r="Y169" s="2">
        <v>0</v>
      </c>
      <c r="Z169" s="2">
        <v>1</v>
      </c>
      <c r="AA169" s="2">
        <v>1</v>
      </c>
      <c r="AB169" s="2">
        <v>0</v>
      </c>
      <c r="AC169" s="2">
        <v>0</v>
      </c>
      <c r="AD169" s="2">
        <v>0</v>
      </c>
      <c r="AE169" s="2">
        <v>0.76700000000000002</v>
      </c>
      <c r="AF169" s="2">
        <v>1</v>
      </c>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row>
    <row r="170" spans="1:476" s="7" customFormat="1" ht="50" customHeight="1" x14ac:dyDescent="0.2">
      <c r="A170" s="2" t="s">
        <v>20</v>
      </c>
      <c r="B170" s="2" t="s">
        <v>21</v>
      </c>
      <c r="C170" s="2" t="s">
        <v>85</v>
      </c>
      <c r="D170" s="3" t="s">
        <v>192</v>
      </c>
      <c r="E170" s="2" t="s">
        <v>191</v>
      </c>
      <c r="F170" s="2">
        <v>0</v>
      </c>
      <c r="G170" s="2" t="s">
        <v>2718</v>
      </c>
      <c r="H170" s="2" t="s">
        <v>2726</v>
      </c>
      <c r="I170" s="2" t="s">
        <v>40</v>
      </c>
      <c r="J170" s="2" t="s">
        <v>2852</v>
      </c>
      <c r="K170" s="2">
        <v>0</v>
      </c>
      <c r="L170" s="2">
        <v>1996</v>
      </c>
      <c r="M170" s="2" t="s">
        <v>2708</v>
      </c>
      <c r="N170" s="2" t="s">
        <v>2708</v>
      </c>
      <c r="O170" s="2">
        <f>2021-L170</f>
        <v>25</v>
      </c>
      <c r="P170" s="2">
        <v>25</v>
      </c>
      <c r="Q170" s="2">
        <v>6.51</v>
      </c>
      <c r="R170" s="2">
        <v>1</v>
      </c>
      <c r="S170" s="2">
        <v>0</v>
      </c>
      <c r="T170" s="2">
        <v>0</v>
      </c>
      <c r="U170" s="2">
        <v>0</v>
      </c>
      <c r="V170" s="2">
        <v>1</v>
      </c>
      <c r="W170" s="2">
        <v>0</v>
      </c>
      <c r="X170" s="2">
        <v>0</v>
      </c>
      <c r="Y170" s="2">
        <v>0</v>
      </c>
      <c r="Z170" s="2">
        <v>1</v>
      </c>
      <c r="AA170" s="2">
        <v>1</v>
      </c>
      <c r="AB170" s="2">
        <v>0</v>
      </c>
      <c r="AC170" s="2">
        <v>0</v>
      </c>
      <c r="AD170" s="2">
        <v>0</v>
      </c>
      <c r="AE170" s="2">
        <v>0.76700000000000002</v>
      </c>
      <c r="AF170" s="2">
        <v>1</v>
      </c>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row>
    <row r="171" spans="1:476" s="7" customFormat="1" ht="50" customHeight="1" x14ac:dyDescent="0.2">
      <c r="A171" s="2" t="s">
        <v>20</v>
      </c>
      <c r="B171" s="2" t="s">
        <v>21</v>
      </c>
      <c r="C171" s="2" t="s">
        <v>85</v>
      </c>
      <c r="D171" s="3" t="s">
        <v>193</v>
      </c>
      <c r="E171" s="2" t="s">
        <v>194</v>
      </c>
      <c r="F171" s="2">
        <v>0</v>
      </c>
      <c r="G171" s="2" t="s">
        <v>2718</v>
      </c>
      <c r="H171" s="2" t="s">
        <v>2726</v>
      </c>
      <c r="I171" s="2" t="s">
        <v>33</v>
      </c>
      <c r="J171" s="2" t="s">
        <v>2853</v>
      </c>
      <c r="K171" s="2">
        <v>0</v>
      </c>
      <c r="L171" s="2">
        <v>1997</v>
      </c>
      <c r="M171" s="2" t="s">
        <v>2708</v>
      </c>
      <c r="N171" s="2" t="s">
        <v>2708</v>
      </c>
      <c r="O171" s="2">
        <f>2021-L171</f>
        <v>24</v>
      </c>
      <c r="P171" s="2">
        <v>24</v>
      </c>
      <c r="Q171" s="2">
        <v>6.51</v>
      </c>
      <c r="R171" s="2">
        <v>1</v>
      </c>
      <c r="S171" s="2">
        <v>0</v>
      </c>
      <c r="T171" s="2">
        <v>0</v>
      </c>
      <c r="U171" s="2">
        <v>0</v>
      </c>
      <c r="V171" s="2">
        <v>1</v>
      </c>
      <c r="W171" s="2">
        <v>0</v>
      </c>
      <c r="X171" s="2">
        <v>0</v>
      </c>
      <c r="Y171" s="2">
        <v>0</v>
      </c>
      <c r="Z171" s="2">
        <v>1</v>
      </c>
      <c r="AA171" s="2">
        <v>1</v>
      </c>
      <c r="AB171" s="2">
        <v>1</v>
      </c>
      <c r="AC171" s="2">
        <v>1</v>
      </c>
      <c r="AD171" s="2">
        <v>1</v>
      </c>
      <c r="AE171" s="2">
        <v>0.72599999999999998</v>
      </c>
      <c r="AF171" s="2">
        <v>3</v>
      </c>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row>
    <row r="172" spans="1:476" s="7" customFormat="1" ht="50" customHeight="1" x14ac:dyDescent="0.2">
      <c r="A172" s="2" t="s">
        <v>20</v>
      </c>
      <c r="B172" s="2" t="s">
        <v>21</v>
      </c>
      <c r="C172" s="2" t="s">
        <v>85</v>
      </c>
      <c r="D172" s="3" t="s">
        <v>195</v>
      </c>
      <c r="E172" s="2" t="s">
        <v>196</v>
      </c>
      <c r="F172" s="2">
        <v>0</v>
      </c>
      <c r="G172" s="2" t="s">
        <v>2718</v>
      </c>
      <c r="H172" s="2" t="s">
        <v>2726</v>
      </c>
      <c r="I172" s="2" t="s">
        <v>97</v>
      </c>
      <c r="J172" s="2" t="s">
        <v>2854</v>
      </c>
      <c r="K172" s="2">
        <v>0</v>
      </c>
      <c r="L172" s="2">
        <v>1985</v>
      </c>
      <c r="M172" s="2" t="s">
        <v>2708</v>
      </c>
      <c r="N172" s="2" t="s">
        <v>2708</v>
      </c>
      <c r="O172" s="2">
        <f>2021-L172</f>
        <v>36</v>
      </c>
      <c r="P172" s="2">
        <v>36</v>
      </c>
      <c r="Q172" s="2">
        <v>6.51</v>
      </c>
      <c r="R172" s="2">
        <v>1</v>
      </c>
      <c r="S172" s="2">
        <v>0</v>
      </c>
      <c r="T172" s="2">
        <v>0</v>
      </c>
      <c r="U172" s="2">
        <v>0</v>
      </c>
      <c r="V172" s="2">
        <v>1</v>
      </c>
      <c r="W172" s="2">
        <v>0</v>
      </c>
      <c r="X172" s="2">
        <v>0</v>
      </c>
      <c r="Y172" s="2">
        <v>0</v>
      </c>
      <c r="Z172" s="2">
        <v>1</v>
      </c>
      <c r="AA172" s="2">
        <v>1</v>
      </c>
      <c r="AB172" s="2">
        <v>1</v>
      </c>
      <c r="AC172" s="2">
        <v>1</v>
      </c>
      <c r="AD172" s="2">
        <v>0</v>
      </c>
      <c r="AE172" s="2">
        <v>0.75900000000000001</v>
      </c>
      <c r="AF172" s="2">
        <v>2</v>
      </c>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row>
    <row r="173" spans="1:476" s="7" customFormat="1" ht="50" customHeight="1" x14ac:dyDescent="0.2">
      <c r="A173" s="2" t="s">
        <v>20</v>
      </c>
      <c r="B173" s="2" t="s">
        <v>21</v>
      </c>
      <c r="C173" s="2" t="s">
        <v>85</v>
      </c>
      <c r="D173" s="3" t="s">
        <v>197</v>
      </c>
      <c r="E173" s="3" t="s">
        <v>2709</v>
      </c>
      <c r="F173" s="2">
        <v>0</v>
      </c>
      <c r="G173" s="2" t="s">
        <v>2718</v>
      </c>
      <c r="H173" s="2" t="s">
        <v>2726</v>
      </c>
      <c r="I173" s="2" t="s">
        <v>181</v>
      </c>
      <c r="J173" s="2" t="s">
        <v>2855</v>
      </c>
      <c r="K173" s="2">
        <v>0</v>
      </c>
      <c r="L173" s="2">
        <v>1994</v>
      </c>
      <c r="M173" s="2" t="s">
        <v>2708</v>
      </c>
      <c r="N173" s="2" t="s">
        <v>2708</v>
      </c>
      <c r="O173" s="2">
        <f>2021-L173</f>
        <v>27</v>
      </c>
      <c r="P173" s="2">
        <v>27</v>
      </c>
      <c r="Q173" s="2">
        <v>6.51</v>
      </c>
      <c r="R173" s="2">
        <v>0</v>
      </c>
      <c r="S173" s="2">
        <v>0</v>
      </c>
      <c r="T173" s="2">
        <v>1</v>
      </c>
      <c r="U173" s="2">
        <v>1</v>
      </c>
      <c r="V173" s="2">
        <v>1</v>
      </c>
      <c r="W173" s="2">
        <v>0</v>
      </c>
      <c r="X173" s="2">
        <v>0</v>
      </c>
      <c r="Y173" s="2">
        <v>0</v>
      </c>
      <c r="Z173" s="2">
        <v>1</v>
      </c>
      <c r="AA173" s="2">
        <v>1</v>
      </c>
      <c r="AB173" s="2">
        <v>0</v>
      </c>
      <c r="AC173" s="2">
        <v>0</v>
      </c>
      <c r="AD173" s="2">
        <v>0</v>
      </c>
      <c r="AE173" s="2">
        <v>0.77700000000000002</v>
      </c>
      <c r="AF173" s="2">
        <v>3</v>
      </c>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row>
    <row r="174" spans="1:476" s="7" customFormat="1" ht="50" customHeight="1" x14ac:dyDescent="0.2">
      <c r="A174" s="2" t="s">
        <v>20</v>
      </c>
      <c r="B174" s="2" t="s">
        <v>21</v>
      </c>
      <c r="C174" s="2" t="s">
        <v>85</v>
      </c>
      <c r="D174" s="3" t="s">
        <v>198</v>
      </c>
      <c r="E174" s="3" t="s">
        <v>2709</v>
      </c>
      <c r="F174" s="2">
        <v>0</v>
      </c>
      <c r="G174" s="2" t="s">
        <v>2713</v>
      </c>
      <c r="H174" s="2" t="s">
        <v>2726</v>
      </c>
      <c r="I174" s="2" t="s">
        <v>134</v>
      </c>
      <c r="J174" s="2" t="s">
        <v>2856</v>
      </c>
      <c r="K174" s="2">
        <v>0</v>
      </c>
      <c r="L174" s="2">
        <v>2006</v>
      </c>
      <c r="M174" s="2" t="s">
        <v>2708</v>
      </c>
      <c r="N174" s="2" t="s">
        <v>2708</v>
      </c>
      <c r="O174" s="2">
        <f>2021-L174</f>
        <v>15</v>
      </c>
      <c r="P174" s="2">
        <v>15</v>
      </c>
      <c r="Q174" s="2">
        <v>6.51</v>
      </c>
      <c r="R174" s="2">
        <v>1</v>
      </c>
      <c r="S174" s="2">
        <v>0</v>
      </c>
      <c r="T174" s="2">
        <v>0</v>
      </c>
      <c r="U174" s="2">
        <v>0</v>
      </c>
      <c r="V174" s="2">
        <v>1</v>
      </c>
      <c r="W174" s="2">
        <v>0</v>
      </c>
      <c r="X174" s="2">
        <v>0</v>
      </c>
      <c r="Y174" s="2">
        <v>0</v>
      </c>
      <c r="Z174" s="2">
        <v>1</v>
      </c>
      <c r="AA174" s="2">
        <v>1</v>
      </c>
      <c r="AB174" s="2">
        <v>0</v>
      </c>
      <c r="AC174" s="2">
        <v>0</v>
      </c>
      <c r="AD174" s="2">
        <v>0</v>
      </c>
      <c r="AE174" s="2">
        <v>0.77700000000000002</v>
      </c>
      <c r="AF174" s="2">
        <v>1</v>
      </c>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row>
    <row r="175" spans="1:476" s="7" customFormat="1" ht="50" customHeight="1" x14ac:dyDescent="0.2">
      <c r="A175" s="2" t="s">
        <v>20</v>
      </c>
      <c r="B175" s="2" t="s">
        <v>21</v>
      </c>
      <c r="C175" s="2" t="s">
        <v>85</v>
      </c>
      <c r="D175" s="3" t="s">
        <v>199</v>
      </c>
      <c r="E175" s="3" t="s">
        <v>2709</v>
      </c>
      <c r="F175" s="2">
        <v>0</v>
      </c>
      <c r="G175" s="2" t="s">
        <v>2718</v>
      </c>
      <c r="H175" s="2" t="s">
        <v>2726</v>
      </c>
      <c r="I175" s="2" t="s">
        <v>40</v>
      </c>
      <c r="J175" s="2" t="s">
        <v>2857</v>
      </c>
      <c r="K175" s="2">
        <v>0</v>
      </c>
      <c r="L175" s="2">
        <v>1997</v>
      </c>
      <c r="M175" s="2" t="s">
        <v>2708</v>
      </c>
      <c r="N175" s="2" t="s">
        <v>2708</v>
      </c>
      <c r="O175" s="2">
        <f>2021-L175</f>
        <v>24</v>
      </c>
      <c r="P175" s="2">
        <v>24</v>
      </c>
      <c r="Q175" s="2">
        <v>6.51</v>
      </c>
      <c r="R175" s="2">
        <v>1</v>
      </c>
      <c r="S175" s="2">
        <v>0</v>
      </c>
      <c r="T175" s="2">
        <v>0</v>
      </c>
      <c r="U175" s="2">
        <v>0</v>
      </c>
      <c r="V175" s="2">
        <v>1</v>
      </c>
      <c r="W175" s="2">
        <v>0</v>
      </c>
      <c r="X175" s="2">
        <v>0</v>
      </c>
      <c r="Y175" s="2">
        <v>0</v>
      </c>
      <c r="Z175" s="2">
        <v>1</v>
      </c>
      <c r="AA175" s="2">
        <v>1</v>
      </c>
      <c r="AB175" s="2">
        <v>0</v>
      </c>
      <c r="AC175" s="2">
        <v>0</v>
      </c>
      <c r="AD175" s="2">
        <v>0</v>
      </c>
      <c r="AE175" s="2">
        <v>0.76700000000000002</v>
      </c>
      <c r="AF175" s="2">
        <v>2</v>
      </c>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row>
    <row r="176" spans="1:476" s="7" customFormat="1" ht="50" customHeight="1" x14ac:dyDescent="0.2">
      <c r="A176" s="2" t="s">
        <v>20</v>
      </c>
      <c r="B176" s="2" t="s">
        <v>21</v>
      </c>
      <c r="C176" s="2" t="s">
        <v>85</v>
      </c>
      <c r="D176" s="3" t="s">
        <v>200</v>
      </c>
      <c r="E176" s="3" t="s">
        <v>2709</v>
      </c>
      <c r="F176" s="2">
        <v>0</v>
      </c>
      <c r="G176" s="2" t="s">
        <v>2714</v>
      </c>
      <c r="H176" s="2" t="s">
        <v>2726</v>
      </c>
      <c r="I176" s="2" t="s">
        <v>134</v>
      </c>
      <c r="J176" s="2" t="s">
        <v>2858</v>
      </c>
      <c r="K176" s="2">
        <v>0</v>
      </c>
      <c r="L176" s="2">
        <v>1992</v>
      </c>
      <c r="M176" s="2" t="s">
        <v>2708</v>
      </c>
      <c r="N176" s="2" t="s">
        <v>2708</v>
      </c>
      <c r="O176" s="2">
        <f>2021-L176</f>
        <v>29</v>
      </c>
      <c r="P176" s="2">
        <v>29</v>
      </c>
      <c r="Q176" s="2">
        <v>6.51</v>
      </c>
      <c r="R176" s="2">
        <v>1</v>
      </c>
      <c r="S176" s="2">
        <v>0</v>
      </c>
      <c r="T176" s="2">
        <v>0</v>
      </c>
      <c r="U176" s="2">
        <v>0</v>
      </c>
      <c r="V176" s="2">
        <v>1</v>
      </c>
      <c r="W176" s="2">
        <v>0</v>
      </c>
      <c r="X176" s="2">
        <v>0</v>
      </c>
      <c r="Y176" s="2">
        <v>0</v>
      </c>
      <c r="Z176" s="2">
        <v>1</v>
      </c>
      <c r="AA176" s="2">
        <v>1</v>
      </c>
      <c r="AB176" s="2">
        <v>0</v>
      </c>
      <c r="AC176" s="2">
        <v>0</v>
      </c>
      <c r="AD176" s="2">
        <v>0</v>
      </c>
      <c r="AE176" s="2">
        <v>0.77700000000000002</v>
      </c>
      <c r="AF176" s="2">
        <v>1</v>
      </c>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row>
    <row r="177" spans="1:476" s="7" customFormat="1" ht="50" customHeight="1" x14ac:dyDescent="0.2">
      <c r="A177" s="2" t="s">
        <v>20</v>
      </c>
      <c r="B177" s="2" t="s">
        <v>21</v>
      </c>
      <c r="C177" s="2" t="s">
        <v>85</v>
      </c>
      <c r="D177" s="3" t="s">
        <v>201</v>
      </c>
      <c r="E177" s="2" t="s">
        <v>202</v>
      </c>
      <c r="F177" s="2">
        <v>0</v>
      </c>
      <c r="G177" s="2" t="s">
        <v>2713</v>
      </c>
      <c r="H177" s="2" t="s">
        <v>2726</v>
      </c>
      <c r="I177" s="2" t="s">
        <v>40</v>
      </c>
      <c r="J177" s="2" t="s">
        <v>2859</v>
      </c>
      <c r="K177" s="2">
        <v>0</v>
      </c>
      <c r="L177" s="2">
        <v>1993</v>
      </c>
      <c r="M177" s="2" t="s">
        <v>2708</v>
      </c>
      <c r="N177" s="2" t="s">
        <v>2708</v>
      </c>
      <c r="O177" s="2">
        <f>2021-L177</f>
        <v>28</v>
      </c>
      <c r="P177" s="2">
        <v>28</v>
      </c>
      <c r="Q177" s="2">
        <v>6.51</v>
      </c>
      <c r="R177" s="2">
        <v>1</v>
      </c>
      <c r="S177" s="2">
        <v>0</v>
      </c>
      <c r="T177" s="2">
        <v>0</v>
      </c>
      <c r="U177" s="2">
        <v>0</v>
      </c>
      <c r="V177" s="2">
        <v>1</v>
      </c>
      <c r="W177" s="2">
        <v>0</v>
      </c>
      <c r="X177" s="2">
        <v>0</v>
      </c>
      <c r="Y177" s="2">
        <v>0</v>
      </c>
      <c r="Z177" s="2">
        <v>1</v>
      </c>
      <c r="AA177" s="2">
        <v>1</v>
      </c>
      <c r="AB177" s="2">
        <v>0</v>
      </c>
      <c r="AC177" s="2">
        <v>1</v>
      </c>
      <c r="AD177" s="2">
        <v>0</v>
      </c>
      <c r="AE177" s="2">
        <v>0.76700000000000002</v>
      </c>
      <c r="AF177" s="2">
        <v>1</v>
      </c>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row>
    <row r="178" spans="1:476" s="7" customFormat="1" ht="50" customHeight="1" x14ac:dyDescent="0.2">
      <c r="A178" s="2" t="s">
        <v>20</v>
      </c>
      <c r="B178" s="2" t="s">
        <v>21</v>
      </c>
      <c r="C178" s="2" t="s">
        <v>85</v>
      </c>
      <c r="D178" s="3" t="s">
        <v>203</v>
      </c>
      <c r="E178" s="2" t="s">
        <v>204</v>
      </c>
      <c r="F178" s="2">
        <v>1</v>
      </c>
      <c r="G178" s="2" t="s">
        <v>2716</v>
      </c>
      <c r="H178" s="2" t="s">
        <v>2726</v>
      </c>
      <c r="I178" s="2" t="s">
        <v>134</v>
      </c>
      <c r="J178" s="2" t="s">
        <v>2860</v>
      </c>
      <c r="K178" s="2">
        <v>0</v>
      </c>
      <c r="L178" s="2">
        <v>1874</v>
      </c>
      <c r="M178" s="2">
        <v>2001</v>
      </c>
      <c r="N178" s="2">
        <f>M178-L178</f>
        <v>127</v>
      </c>
      <c r="O178" s="2" t="s">
        <v>2708</v>
      </c>
      <c r="P178" s="2">
        <v>127</v>
      </c>
      <c r="Q178" s="2">
        <v>8.8000000000000007</v>
      </c>
      <c r="R178" s="2">
        <v>1</v>
      </c>
      <c r="S178" s="2">
        <v>0</v>
      </c>
      <c r="T178" s="2">
        <v>0</v>
      </c>
      <c r="U178" s="2">
        <v>0</v>
      </c>
      <c r="V178" s="2">
        <v>1</v>
      </c>
      <c r="W178" s="2">
        <v>0</v>
      </c>
      <c r="X178" s="2">
        <v>1</v>
      </c>
      <c r="Y178" s="2">
        <v>0</v>
      </c>
      <c r="Z178" s="2">
        <v>0</v>
      </c>
      <c r="AA178" s="2">
        <v>1</v>
      </c>
      <c r="AB178" s="2">
        <v>0</v>
      </c>
      <c r="AC178" s="2">
        <v>1</v>
      </c>
      <c r="AD178" s="2">
        <v>0</v>
      </c>
      <c r="AE178" s="2">
        <v>0.77700000000000002</v>
      </c>
      <c r="AF178" s="2">
        <v>1</v>
      </c>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row>
    <row r="179" spans="1:476" s="7" customFormat="1" ht="50" customHeight="1" x14ac:dyDescent="0.2">
      <c r="A179" s="2" t="s">
        <v>20</v>
      </c>
      <c r="B179" s="2" t="s">
        <v>21</v>
      </c>
      <c r="C179" s="2" t="s">
        <v>85</v>
      </c>
      <c r="D179" s="3" t="s">
        <v>205</v>
      </c>
      <c r="E179" s="2" t="s">
        <v>206</v>
      </c>
      <c r="F179" s="2">
        <v>0</v>
      </c>
      <c r="G179" s="2" t="s">
        <v>2718</v>
      </c>
      <c r="H179" s="2" t="s">
        <v>2726</v>
      </c>
      <c r="I179" s="2" t="s">
        <v>40</v>
      </c>
      <c r="J179" s="2" t="s">
        <v>2861</v>
      </c>
      <c r="K179" s="2">
        <v>0</v>
      </c>
      <c r="L179" s="2">
        <v>2001</v>
      </c>
      <c r="M179" s="2" t="s">
        <v>2708</v>
      </c>
      <c r="N179" s="2" t="s">
        <v>2708</v>
      </c>
      <c r="O179" s="2">
        <f>2021-L179</f>
        <v>20</v>
      </c>
      <c r="P179" s="2">
        <v>20</v>
      </c>
      <c r="Q179" s="2">
        <v>6.51</v>
      </c>
      <c r="R179" s="2">
        <v>1</v>
      </c>
      <c r="S179" s="2">
        <v>0</v>
      </c>
      <c r="T179" s="2">
        <v>0</v>
      </c>
      <c r="U179" s="2">
        <v>1</v>
      </c>
      <c r="V179" s="2">
        <v>1</v>
      </c>
      <c r="W179" s="2">
        <v>0</v>
      </c>
      <c r="X179" s="2">
        <v>0</v>
      </c>
      <c r="Y179" s="2">
        <v>0</v>
      </c>
      <c r="Z179" s="2">
        <v>1</v>
      </c>
      <c r="AA179" s="2">
        <v>1</v>
      </c>
      <c r="AB179" s="2">
        <v>0</v>
      </c>
      <c r="AC179" s="2">
        <v>1</v>
      </c>
      <c r="AD179" s="2">
        <v>0</v>
      </c>
      <c r="AE179" s="2">
        <v>0.76700000000000002</v>
      </c>
      <c r="AF179" s="2">
        <v>3</v>
      </c>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row>
    <row r="180" spans="1:476" s="7" customFormat="1" ht="50" customHeight="1" x14ac:dyDescent="0.2">
      <c r="A180" s="2" t="s">
        <v>20</v>
      </c>
      <c r="B180" s="2" t="s">
        <v>21</v>
      </c>
      <c r="C180" s="2" t="s">
        <v>85</v>
      </c>
      <c r="D180" s="3" t="s">
        <v>207</v>
      </c>
      <c r="E180" s="3" t="s">
        <v>2709</v>
      </c>
      <c r="F180" s="2">
        <v>0</v>
      </c>
      <c r="G180" s="2" t="s">
        <v>2718</v>
      </c>
      <c r="H180" s="2" t="s">
        <v>2726</v>
      </c>
      <c r="I180" s="2" t="s">
        <v>40</v>
      </c>
      <c r="J180" s="2" t="s">
        <v>2862</v>
      </c>
      <c r="K180" s="2">
        <v>0</v>
      </c>
      <c r="L180" s="2">
        <v>2003</v>
      </c>
      <c r="M180" s="2" t="s">
        <v>2708</v>
      </c>
      <c r="N180" s="2" t="s">
        <v>2708</v>
      </c>
      <c r="O180" s="2">
        <f>2021-L180</f>
        <v>18</v>
      </c>
      <c r="P180" s="2">
        <v>18</v>
      </c>
      <c r="Q180" s="2">
        <v>6.51</v>
      </c>
      <c r="R180" s="2">
        <v>1</v>
      </c>
      <c r="S180" s="2">
        <v>0</v>
      </c>
      <c r="T180" s="2">
        <v>1</v>
      </c>
      <c r="U180" s="2">
        <v>0</v>
      </c>
      <c r="V180" s="2">
        <v>1</v>
      </c>
      <c r="W180" s="2">
        <v>0</v>
      </c>
      <c r="X180" s="2">
        <v>0</v>
      </c>
      <c r="Y180" s="2">
        <v>0</v>
      </c>
      <c r="Z180" s="2">
        <v>1</v>
      </c>
      <c r="AA180" s="2">
        <v>1</v>
      </c>
      <c r="AB180" s="2">
        <v>0</v>
      </c>
      <c r="AC180" s="2">
        <v>1</v>
      </c>
      <c r="AD180" s="2">
        <v>0</v>
      </c>
      <c r="AE180" s="2">
        <v>0.76700000000000002</v>
      </c>
      <c r="AF180" s="2">
        <v>1</v>
      </c>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row>
    <row r="181" spans="1:476" s="7" customFormat="1" ht="50" customHeight="1" x14ac:dyDescent="0.2">
      <c r="A181" s="2" t="s">
        <v>20</v>
      </c>
      <c r="B181" s="2" t="s">
        <v>21</v>
      </c>
      <c r="C181" s="2" t="s">
        <v>85</v>
      </c>
      <c r="D181" s="3" t="s">
        <v>208</v>
      </c>
      <c r="E181" s="3" t="s">
        <v>2709</v>
      </c>
      <c r="F181" s="2">
        <v>0</v>
      </c>
      <c r="G181" s="2" t="s">
        <v>2714</v>
      </c>
      <c r="H181" s="2" t="s">
        <v>2726</v>
      </c>
      <c r="I181" s="2" t="s">
        <v>134</v>
      </c>
      <c r="J181" s="2" t="s">
        <v>2863</v>
      </c>
      <c r="K181" s="2">
        <v>0</v>
      </c>
      <c r="L181" s="2">
        <v>1988</v>
      </c>
      <c r="M181" s="2" t="s">
        <v>2708</v>
      </c>
      <c r="N181" s="2" t="s">
        <v>2708</v>
      </c>
      <c r="O181" s="2">
        <f>2021-L181</f>
        <v>33</v>
      </c>
      <c r="P181" s="2">
        <v>33</v>
      </c>
      <c r="Q181" s="2">
        <v>6.51</v>
      </c>
      <c r="R181" s="2">
        <v>1</v>
      </c>
      <c r="S181" s="2">
        <v>0</v>
      </c>
      <c r="T181" s="2">
        <v>0</v>
      </c>
      <c r="U181" s="2">
        <v>0</v>
      </c>
      <c r="V181" s="2">
        <v>1</v>
      </c>
      <c r="W181" s="2">
        <v>0</v>
      </c>
      <c r="X181" s="2">
        <v>0</v>
      </c>
      <c r="Y181" s="2">
        <v>0</v>
      </c>
      <c r="Z181" s="2">
        <v>0</v>
      </c>
      <c r="AA181" s="2">
        <v>1</v>
      </c>
      <c r="AB181" s="2">
        <v>0</v>
      </c>
      <c r="AC181" s="2">
        <v>0</v>
      </c>
      <c r="AD181" s="2">
        <v>1</v>
      </c>
      <c r="AE181" s="2">
        <v>0.77700000000000002</v>
      </c>
      <c r="AF181" s="2">
        <v>4</v>
      </c>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row>
    <row r="182" spans="1:476" s="7" customFormat="1" ht="50" customHeight="1" x14ac:dyDescent="0.2">
      <c r="A182" s="2" t="s">
        <v>20</v>
      </c>
      <c r="B182" s="2" t="s">
        <v>21</v>
      </c>
      <c r="C182" s="2" t="s">
        <v>85</v>
      </c>
      <c r="D182" s="3" t="s">
        <v>209</v>
      </c>
      <c r="E182" s="2" t="s">
        <v>210</v>
      </c>
      <c r="F182" s="2">
        <v>0</v>
      </c>
      <c r="G182" s="2" t="s">
        <v>2718</v>
      </c>
      <c r="H182" s="2" t="s">
        <v>2726</v>
      </c>
      <c r="I182" s="2" t="s">
        <v>40</v>
      </c>
      <c r="J182" s="2" t="s">
        <v>2864</v>
      </c>
      <c r="K182" s="2">
        <v>0</v>
      </c>
      <c r="L182" s="2">
        <v>1996</v>
      </c>
      <c r="M182" s="2" t="s">
        <v>2708</v>
      </c>
      <c r="N182" s="2" t="s">
        <v>2708</v>
      </c>
      <c r="O182" s="2">
        <f>2021-L182</f>
        <v>25</v>
      </c>
      <c r="P182" s="2">
        <v>25</v>
      </c>
      <c r="Q182" s="2">
        <v>6.51</v>
      </c>
      <c r="R182" s="2">
        <v>1</v>
      </c>
      <c r="S182" s="2">
        <v>0</v>
      </c>
      <c r="T182" s="2">
        <v>0</v>
      </c>
      <c r="U182" s="2">
        <v>0</v>
      </c>
      <c r="V182" s="2">
        <v>1</v>
      </c>
      <c r="W182" s="2">
        <v>0</v>
      </c>
      <c r="X182" s="2">
        <v>0</v>
      </c>
      <c r="Y182" s="2">
        <v>0</v>
      </c>
      <c r="Z182" s="2">
        <v>1</v>
      </c>
      <c r="AA182" s="2">
        <v>1</v>
      </c>
      <c r="AB182" s="2">
        <v>0</v>
      </c>
      <c r="AC182" s="2">
        <v>1</v>
      </c>
      <c r="AD182" s="2">
        <v>0</v>
      </c>
      <c r="AE182" s="2">
        <v>0.76700000000000002</v>
      </c>
      <c r="AF182" s="2">
        <v>1</v>
      </c>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row>
    <row r="183" spans="1:476" s="7" customFormat="1" ht="50" customHeight="1" x14ac:dyDescent="0.2">
      <c r="A183" s="2" t="s">
        <v>20</v>
      </c>
      <c r="B183" s="2" t="s">
        <v>21</v>
      </c>
      <c r="C183" s="2" t="s">
        <v>85</v>
      </c>
      <c r="D183" s="3" t="s">
        <v>211</v>
      </c>
      <c r="E183" s="2" t="s">
        <v>212</v>
      </c>
      <c r="F183" s="2">
        <v>0</v>
      </c>
      <c r="G183" s="2" t="s">
        <v>2718</v>
      </c>
      <c r="H183" s="2" t="s">
        <v>2726</v>
      </c>
      <c r="I183" s="2" t="s">
        <v>33</v>
      </c>
      <c r="J183" s="2" t="s">
        <v>2865</v>
      </c>
      <c r="K183" s="2">
        <v>0</v>
      </c>
      <c r="L183" s="2">
        <v>1990</v>
      </c>
      <c r="M183" s="2" t="s">
        <v>2708</v>
      </c>
      <c r="N183" s="2" t="s">
        <v>2708</v>
      </c>
      <c r="O183" s="2">
        <f>2021-L183</f>
        <v>31</v>
      </c>
      <c r="P183" s="2">
        <v>31</v>
      </c>
      <c r="Q183" s="2">
        <v>6.51</v>
      </c>
      <c r="R183" s="2">
        <v>1</v>
      </c>
      <c r="S183" s="2">
        <v>0</v>
      </c>
      <c r="T183" s="2">
        <v>0</v>
      </c>
      <c r="U183" s="2">
        <v>0</v>
      </c>
      <c r="V183" s="2">
        <v>1</v>
      </c>
      <c r="W183" s="2">
        <v>0</v>
      </c>
      <c r="X183" s="2">
        <v>0</v>
      </c>
      <c r="Y183" s="2">
        <v>0</v>
      </c>
      <c r="Z183" s="2">
        <v>1</v>
      </c>
      <c r="AA183" s="2">
        <v>0</v>
      </c>
      <c r="AB183" s="2">
        <v>1</v>
      </c>
      <c r="AC183" s="2">
        <v>0</v>
      </c>
      <c r="AD183" s="2">
        <v>1</v>
      </c>
      <c r="AE183" s="2">
        <v>0.72599999999999998</v>
      </c>
      <c r="AF183" s="2">
        <v>1</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row>
    <row r="184" spans="1:476" s="7" customFormat="1" ht="50" customHeight="1" x14ac:dyDescent="0.2">
      <c r="A184" s="2" t="s">
        <v>20</v>
      </c>
      <c r="B184" s="2" t="s">
        <v>21</v>
      </c>
      <c r="C184" s="2" t="s">
        <v>85</v>
      </c>
      <c r="D184" s="3" t="s">
        <v>213</v>
      </c>
      <c r="E184" s="2" t="s">
        <v>214</v>
      </c>
      <c r="F184" s="2">
        <v>0</v>
      </c>
      <c r="G184" s="2" t="s">
        <v>2718</v>
      </c>
      <c r="H184" s="2" t="s">
        <v>2726</v>
      </c>
      <c r="I184" s="2" t="s">
        <v>40</v>
      </c>
      <c r="J184" s="2" t="s">
        <v>2866</v>
      </c>
      <c r="K184" s="2">
        <v>0</v>
      </c>
      <c r="L184" s="2">
        <v>1993</v>
      </c>
      <c r="M184" s="2" t="s">
        <v>2708</v>
      </c>
      <c r="N184" s="2" t="s">
        <v>2708</v>
      </c>
      <c r="O184" s="2">
        <f>2021-L184</f>
        <v>28</v>
      </c>
      <c r="P184" s="2">
        <v>28</v>
      </c>
      <c r="Q184" s="2">
        <v>6.51</v>
      </c>
      <c r="R184" s="2">
        <v>1</v>
      </c>
      <c r="S184" s="2">
        <v>0</v>
      </c>
      <c r="T184" s="2">
        <v>0</v>
      </c>
      <c r="U184" s="2">
        <v>0</v>
      </c>
      <c r="V184" s="2">
        <v>1</v>
      </c>
      <c r="W184" s="2">
        <v>0</v>
      </c>
      <c r="X184" s="2">
        <v>1</v>
      </c>
      <c r="Y184" s="2">
        <v>0</v>
      </c>
      <c r="Z184" s="2">
        <v>1</v>
      </c>
      <c r="AA184" s="2">
        <v>1</v>
      </c>
      <c r="AB184" s="2">
        <v>1</v>
      </c>
      <c r="AC184" s="2">
        <v>1</v>
      </c>
      <c r="AD184" s="2">
        <v>0</v>
      </c>
      <c r="AE184" s="2">
        <v>0.76700000000000002</v>
      </c>
      <c r="AF184" s="2">
        <v>2</v>
      </c>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row>
    <row r="185" spans="1:476" s="7" customFormat="1" ht="50" customHeight="1" x14ac:dyDescent="0.2">
      <c r="A185" s="2" t="s">
        <v>20</v>
      </c>
      <c r="B185" s="2" t="s">
        <v>21</v>
      </c>
      <c r="C185" s="2" t="s">
        <v>85</v>
      </c>
      <c r="D185" s="3" t="s">
        <v>215</v>
      </c>
      <c r="E185" s="2" t="s">
        <v>216</v>
      </c>
      <c r="F185" s="2">
        <v>0</v>
      </c>
      <c r="G185" s="2" t="s">
        <v>2713</v>
      </c>
      <c r="H185" s="2" t="s">
        <v>2726</v>
      </c>
      <c r="I185" s="2" t="s">
        <v>33</v>
      </c>
      <c r="J185" s="2" t="s">
        <v>2867</v>
      </c>
      <c r="K185" s="2">
        <v>0</v>
      </c>
      <c r="L185" s="2">
        <v>1987</v>
      </c>
      <c r="M185" s="2" t="s">
        <v>2708</v>
      </c>
      <c r="N185" s="2" t="s">
        <v>2708</v>
      </c>
      <c r="O185" s="2">
        <f>2021-L185</f>
        <v>34</v>
      </c>
      <c r="P185" s="2">
        <v>34</v>
      </c>
      <c r="Q185" s="2">
        <v>6.51</v>
      </c>
      <c r="R185" s="2">
        <v>0</v>
      </c>
      <c r="S185" s="2">
        <v>0</v>
      </c>
      <c r="T185" s="2">
        <v>1</v>
      </c>
      <c r="U185" s="2">
        <v>1</v>
      </c>
      <c r="V185" s="2">
        <v>1</v>
      </c>
      <c r="W185" s="2">
        <v>0</v>
      </c>
      <c r="X185" s="2">
        <v>0</v>
      </c>
      <c r="Y185" s="2">
        <v>0</v>
      </c>
      <c r="Z185" s="2">
        <v>1</v>
      </c>
      <c r="AA185" s="2">
        <v>1</v>
      </c>
      <c r="AB185" s="2">
        <v>0</v>
      </c>
      <c r="AC185" s="2">
        <v>0</v>
      </c>
      <c r="AD185" s="2">
        <v>0</v>
      </c>
      <c r="AE185" s="2">
        <v>0.72599999999999998</v>
      </c>
      <c r="AF185" s="2">
        <v>4</v>
      </c>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row>
    <row r="186" spans="1:476" s="7" customFormat="1" ht="50" customHeight="1" x14ac:dyDescent="0.2">
      <c r="A186" s="2" t="s">
        <v>20</v>
      </c>
      <c r="B186" s="2" t="s">
        <v>21</v>
      </c>
      <c r="C186" s="2" t="s">
        <v>85</v>
      </c>
      <c r="D186" s="3" t="s">
        <v>218</v>
      </c>
      <c r="E186" s="2" t="s">
        <v>219</v>
      </c>
      <c r="F186" s="2">
        <v>0</v>
      </c>
      <c r="G186" s="2" t="s">
        <v>2718</v>
      </c>
      <c r="H186" s="2" t="s">
        <v>2726</v>
      </c>
      <c r="I186" s="2" t="s">
        <v>220</v>
      </c>
      <c r="J186" s="2" t="s">
        <v>2868</v>
      </c>
      <c r="K186" s="2">
        <v>0</v>
      </c>
      <c r="L186" s="2">
        <v>2009</v>
      </c>
      <c r="M186" s="2" t="s">
        <v>2708</v>
      </c>
      <c r="N186" s="2" t="s">
        <v>2708</v>
      </c>
      <c r="O186" s="2">
        <f>2021-L186</f>
        <v>12</v>
      </c>
      <c r="P186" s="2">
        <v>12</v>
      </c>
      <c r="Q186" s="2">
        <v>15</v>
      </c>
      <c r="R186" s="2">
        <v>1</v>
      </c>
      <c r="S186" s="2">
        <v>0</v>
      </c>
      <c r="T186" s="2">
        <v>0</v>
      </c>
      <c r="U186" s="2">
        <v>0</v>
      </c>
      <c r="V186" s="2">
        <v>1</v>
      </c>
      <c r="W186" s="2">
        <v>0</v>
      </c>
      <c r="X186" s="2">
        <v>0</v>
      </c>
      <c r="Y186" s="2">
        <v>0</v>
      </c>
      <c r="Z186" s="2">
        <v>1</v>
      </c>
      <c r="AA186" s="2">
        <v>1</v>
      </c>
      <c r="AB186" s="2">
        <v>1</v>
      </c>
      <c r="AC186" s="2">
        <v>1</v>
      </c>
      <c r="AD186" s="2">
        <v>0</v>
      </c>
      <c r="AE186" s="2">
        <v>0.79500000000000004</v>
      </c>
      <c r="AF186" s="2">
        <v>4</v>
      </c>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row>
    <row r="187" spans="1:476" s="7" customFormat="1" ht="50" customHeight="1" x14ac:dyDescent="0.2">
      <c r="A187" s="2" t="s">
        <v>780</v>
      </c>
      <c r="B187" s="2" t="s">
        <v>1309</v>
      </c>
      <c r="C187" s="2" t="s">
        <v>1310</v>
      </c>
      <c r="D187" s="3" t="s">
        <v>1311</v>
      </c>
      <c r="E187" s="2" t="s">
        <v>1312</v>
      </c>
      <c r="F187" s="2">
        <v>1</v>
      </c>
      <c r="G187" s="2" t="s">
        <v>2716</v>
      </c>
      <c r="H187" s="2" t="s">
        <v>2725</v>
      </c>
      <c r="I187" s="2" t="s">
        <v>103</v>
      </c>
      <c r="J187" s="2" t="s">
        <v>2869</v>
      </c>
      <c r="K187" s="2">
        <v>0</v>
      </c>
      <c r="L187" s="2">
        <v>1884</v>
      </c>
      <c r="M187" s="2">
        <v>1997</v>
      </c>
      <c r="N187" s="2">
        <f>M187-L187</f>
        <v>113</v>
      </c>
      <c r="O187" s="2" t="s">
        <v>2708</v>
      </c>
      <c r="P187" s="2">
        <v>113</v>
      </c>
      <c r="Q187" s="2">
        <v>241</v>
      </c>
      <c r="R187" s="2">
        <v>1</v>
      </c>
      <c r="S187" s="2">
        <v>0</v>
      </c>
      <c r="T187" s="2">
        <v>0</v>
      </c>
      <c r="U187" s="2">
        <v>0</v>
      </c>
      <c r="V187" s="2">
        <v>0</v>
      </c>
      <c r="W187" s="2">
        <v>0</v>
      </c>
      <c r="X187" s="2">
        <v>0</v>
      </c>
      <c r="Y187" s="2">
        <v>0</v>
      </c>
      <c r="Z187" s="2">
        <v>1</v>
      </c>
      <c r="AA187" s="2">
        <v>1</v>
      </c>
      <c r="AB187" s="2">
        <v>1</v>
      </c>
      <c r="AC187" s="2">
        <v>1</v>
      </c>
      <c r="AD187" s="2">
        <v>0</v>
      </c>
      <c r="AE187" s="2">
        <v>0.64500000000000002</v>
      </c>
      <c r="AF187" s="2">
        <v>3</v>
      </c>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row>
    <row r="188" spans="1:476" s="7" customFormat="1" ht="50" customHeight="1" x14ac:dyDescent="0.2">
      <c r="A188" s="2" t="s">
        <v>780</v>
      </c>
      <c r="B188" s="2" t="s">
        <v>945</v>
      </c>
      <c r="C188" s="2" t="s">
        <v>1102</v>
      </c>
      <c r="D188" s="3" t="s">
        <v>1103</v>
      </c>
      <c r="E188" s="2" t="s">
        <v>1104</v>
      </c>
      <c r="F188" s="2">
        <v>1</v>
      </c>
      <c r="G188" s="2" t="s">
        <v>2713</v>
      </c>
      <c r="H188" s="2" t="s">
        <v>2726</v>
      </c>
      <c r="I188" s="2" t="s">
        <v>40</v>
      </c>
      <c r="J188" s="2" t="s">
        <v>2870</v>
      </c>
      <c r="K188" s="2">
        <v>0</v>
      </c>
      <c r="L188" s="2">
        <v>1971</v>
      </c>
      <c r="M188" s="2">
        <v>2018</v>
      </c>
      <c r="N188" s="2">
        <f>M188-L188</f>
        <v>47</v>
      </c>
      <c r="O188" s="2" t="s">
        <v>2708</v>
      </c>
      <c r="P188" s="2">
        <v>47</v>
      </c>
      <c r="Q188" s="2">
        <v>27.1</v>
      </c>
      <c r="R188" s="2">
        <v>1</v>
      </c>
      <c r="S188" s="2">
        <v>0</v>
      </c>
      <c r="T188" s="2">
        <v>1</v>
      </c>
      <c r="U188" s="2">
        <v>0</v>
      </c>
      <c r="V188" s="2">
        <v>0</v>
      </c>
      <c r="W188" s="2">
        <v>0</v>
      </c>
      <c r="X188" s="2">
        <v>0</v>
      </c>
      <c r="Y188" s="2">
        <v>0</v>
      </c>
      <c r="Z188" s="2">
        <v>1</v>
      </c>
      <c r="AA188" s="2">
        <v>1</v>
      </c>
      <c r="AB188" s="2">
        <v>0</v>
      </c>
      <c r="AC188" s="2">
        <v>0</v>
      </c>
      <c r="AD188" s="2">
        <v>0</v>
      </c>
      <c r="AE188" s="2">
        <v>0.76700000000000002</v>
      </c>
      <c r="AF188" s="2">
        <v>4</v>
      </c>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row>
    <row r="189" spans="1:476" s="7" customFormat="1" ht="50" customHeight="1" x14ac:dyDescent="0.2">
      <c r="A189" s="2" t="s">
        <v>780</v>
      </c>
      <c r="B189" s="2" t="s">
        <v>945</v>
      </c>
      <c r="C189" s="2" t="s">
        <v>1102</v>
      </c>
      <c r="D189" s="3" t="s">
        <v>1105</v>
      </c>
      <c r="E189" s="2" t="s">
        <v>1106</v>
      </c>
      <c r="F189" s="2">
        <v>1</v>
      </c>
      <c r="G189" s="2" t="s">
        <v>2716</v>
      </c>
      <c r="H189" s="2" t="s">
        <v>2726</v>
      </c>
      <c r="I189" s="2" t="s">
        <v>97</v>
      </c>
      <c r="J189" s="2" t="s">
        <v>2871</v>
      </c>
      <c r="K189" s="2">
        <v>0</v>
      </c>
      <c r="L189" s="2">
        <v>1969</v>
      </c>
      <c r="M189" s="2">
        <v>1998</v>
      </c>
      <c r="N189" s="2">
        <f>M189-L189</f>
        <v>29</v>
      </c>
      <c r="O189" s="2" t="s">
        <v>2708</v>
      </c>
      <c r="P189" s="2">
        <v>29</v>
      </c>
      <c r="Q189" s="2">
        <v>30</v>
      </c>
      <c r="R189" s="2">
        <v>0</v>
      </c>
      <c r="S189" s="2">
        <v>0</v>
      </c>
      <c r="T189" s="2">
        <v>1</v>
      </c>
      <c r="U189" s="2">
        <v>0</v>
      </c>
      <c r="V189" s="2">
        <v>0</v>
      </c>
      <c r="W189" s="2">
        <v>0</v>
      </c>
      <c r="X189" s="2">
        <v>1</v>
      </c>
      <c r="Y189" s="2">
        <v>0</v>
      </c>
      <c r="Z189" s="2">
        <v>1</v>
      </c>
      <c r="AA189" s="2">
        <v>1</v>
      </c>
      <c r="AB189" s="2">
        <v>0</v>
      </c>
      <c r="AC189" s="2">
        <v>0</v>
      </c>
      <c r="AD189" s="2">
        <v>1</v>
      </c>
      <c r="AE189" s="2">
        <v>0.75900000000000001</v>
      </c>
      <c r="AF189" s="2">
        <v>3</v>
      </c>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row>
    <row r="190" spans="1:476" s="7" customFormat="1" ht="50" customHeight="1" x14ac:dyDescent="0.2">
      <c r="A190" s="2" t="s">
        <v>780</v>
      </c>
      <c r="B190" s="2" t="s">
        <v>945</v>
      </c>
      <c r="C190" s="2" t="s">
        <v>1102</v>
      </c>
      <c r="D190" s="3" t="s">
        <v>1107</v>
      </c>
      <c r="E190" s="2" t="s">
        <v>1108</v>
      </c>
      <c r="F190" s="2">
        <v>0</v>
      </c>
      <c r="G190" s="2" t="s">
        <v>2719</v>
      </c>
      <c r="H190" s="2" t="s">
        <v>2726</v>
      </c>
      <c r="I190" s="2" t="s">
        <v>134</v>
      </c>
      <c r="J190" s="2" t="s">
        <v>2872</v>
      </c>
      <c r="K190" s="2">
        <v>0</v>
      </c>
      <c r="L190" s="2">
        <v>1968</v>
      </c>
      <c r="M190" s="2" t="s">
        <v>2708</v>
      </c>
      <c r="N190" s="2" t="s">
        <v>2708</v>
      </c>
      <c r="O190" s="2">
        <f>2021-L190</f>
        <v>53</v>
      </c>
      <c r="P190" s="2">
        <v>53</v>
      </c>
      <c r="Q190" s="2">
        <v>30</v>
      </c>
      <c r="R190" s="2">
        <v>1</v>
      </c>
      <c r="S190" s="2">
        <v>0</v>
      </c>
      <c r="T190" s="2">
        <v>0</v>
      </c>
      <c r="U190" s="2">
        <v>0</v>
      </c>
      <c r="V190" s="2">
        <v>0</v>
      </c>
      <c r="W190" s="2">
        <v>0</v>
      </c>
      <c r="X190" s="2">
        <v>0</v>
      </c>
      <c r="Y190" s="2">
        <v>0</v>
      </c>
      <c r="Z190" s="2">
        <v>0</v>
      </c>
      <c r="AA190" s="2">
        <v>1</v>
      </c>
      <c r="AB190" s="2">
        <v>0</v>
      </c>
      <c r="AC190" s="2">
        <v>0</v>
      </c>
      <c r="AD190" s="2">
        <v>0</v>
      </c>
      <c r="AE190" s="2">
        <v>0.77700000000000002</v>
      </c>
      <c r="AF190" s="2">
        <v>1</v>
      </c>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row>
    <row r="191" spans="1:476" s="7" customFormat="1" ht="50" customHeight="1" x14ac:dyDescent="0.2">
      <c r="A191" s="2" t="s">
        <v>20</v>
      </c>
      <c r="B191" s="2" t="s">
        <v>21</v>
      </c>
      <c r="C191" s="2" t="s">
        <v>285</v>
      </c>
      <c r="D191" s="3" t="s">
        <v>286</v>
      </c>
      <c r="E191" s="2" t="s">
        <v>287</v>
      </c>
      <c r="F191" s="2">
        <v>0</v>
      </c>
      <c r="G191" s="2" t="s">
        <v>2713</v>
      </c>
      <c r="H191" s="2" t="s">
        <v>2726</v>
      </c>
      <c r="I191" s="2" t="s">
        <v>40</v>
      </c>
      <c r="J191" s="2" t="s">
        <v>2873</v>
      </c>
      <c r="K191" s="2">
        <v>0</v>
      </c>
      <c r="L191" s="2">
        <v>1980</v>
      </c>
      <c r="M191" s="2" t="s">
        <v>2708</v>
      </c>
      <c r="N191" s="2" t="s">
        <v>2708</v>
      </c>
      <c r="O191" s="2">
        <f>2021-L191</f>
        <v>41</v>
      </c>
      <c r="P191" s="2">
        <v>41</v>
      </c>
      <c r="Q191" s="2">
        <v>4</v>
      </c>
      <c r="R191" s="2">
        <v>1</v>
      </c>
      <c r="S191" s="2">
        <v>0</v>
      </c>
      <c r="T191" s="2">
        <v>0</v>
      </c>
      <c r="U191" s="2">
        <v>0</v>
      </c>
      <c r="V191" s="2">
        <v>1</v>
      </c>
      <c r="W191" s="2">
        <v>0</v>
      </c>
      <c r="X191" s="2">
        <v>0</v>
      </c>
      <c r="Y191" s="2">
        <v>0</v>
      </c>
      <c r="Z191" s="2">
        <v>0</v>
      </c>
      <c r="AA191" s="2">
        <v>1</v>
      </c>
      <c r="AB191" s="2">
        <v>0</v>
      </c>
      <c r="AC191" s="2">
        <v>0</v>
      </c>
      <c r="AD191" s="2">
        <v>0</v>
      </c>
      <c r="AE191" s="2">
        <v>0.76700000000000002</v>
      </c>
      <c r="AF191" s="2">
        <v>3</v>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row>
    <row r="192" spans="1:476" s="7" customFormat="1" ht="50" customHeight="1" x14ac:dyDescent="0.2">
      <c r="A192" s="2" t="s">
        <v>1752</v>
      </c>
      <c r="B192" s="2" t="s">
        <v>1757</v>
      </c>
      <c r="C192" s="2" t="s">
        <v>2539</v>
      </c>
      <c r="D192" s="3" t="s">
        <v>2543</v>
      </c>
      <c r="E192" s="2" t="s">
        <v>2544</v>
      </c>
      <c r="F192" s="2">
        <v>0</v>
      </c>
      <c r="G192" s="2" t="s">
        <v>2714</v>
      </c>
      <c r="H192" s="2" t="s">
        <v>2726</v>
      </c>
      <c r="I192" s="2" t="s">
        <v>40</v>
      </c>
      <c r="J192" s="3" t="s">
        <v>2735</v>
      </c>
      <c r="K192" s="2">
        <v>0</v>
      </c>
      <c r="L192" s="2">
        <v>1943</v>
      </c>
      <c r="M192" s="2" t="s">
        <v>2708</v>
      </c>
      <c r="N192" s="2" t="s">
        <v>2708</v>
      </c>
      <c r="O192" s="2">
        <f>2021-L192</f>
        <v>78</v>
      </c>
      <c r="P192" s="2">
        <v>78</v>
      </c>
      <c r="Q192" s="2">
        <v>41.3</v>
      </c>
      <c r="R192" s="2">
        <v>1</v>
      </c>
      <c r="S192" s="2">
        <v>0</v>
      </c>
      <c r="T192" s="2">
        <v>0</v>
      </c>
      <c r="U192" s="2">
        <v>0</v>
      </c>
      <c r="V192" s="2">
        <v>0</v>
      </c>
      <c r="W192" s="2">
        <v>0</v>
      </c>
      <c r="X192" s="2">
        <v>0</v>
      </c>
      <c r="Y192" s="2">
        <v>0</v>
      </c>
      <c r="Z192" s="2">
        <v>0</v>
      </c>
      <c r="AA192" s="2">
        <v>0</v>
      </c>
      <c r="AB192" s="2">
        <v>0</v>
      </c>
      <c r="AC192" s="2">
        <v>0</v>
      </c>
      <c r="AD192" s="2">
        <v>0</v>
      </c>
      <c r="AE192" s="2">
        <v>0.76700000000000002</v>
      </c>
      <c r="AF192" s="2">
        <v>1</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row>
    <row r="193" spans="1:476" s="7" customFormat="1" ht="50" customHeight="1" x14ac:dyDescent="0.2">
      <c r="A193" s="2" t="s">
        <v>1752</v>
      </c>
      <c r="B193" s="2" t="s">
        <v>1757</v>
      </c>
      <c r="C193" s="2" t="s">
        <v>2539</v>
      </c>
      <c r="D193" s="3" t="s">
        <v>2545</v>
      </c>
      <c r="E193" s="3" t="s">
        <v>2709</v>
      </c>
      <c r="F193" s="2">
        <v>1</v>
      </c>
      <c r="G193" s="2" t="s">
        <v>2714</v>
      </c>
      <c r="H193" s="2" t="s">
        <v>2726</v>
      </c>
      <c r="I193" s="2" t="s">
        <v>40</v>
      </c>
      <c r="J193" s="2" t="s">
        <v>2874</v>
      </c>
      <c r="K193" s="2">
        <v>0</v>
      </c>
      <c r="L193" s="2">
        <v>1896</v>
      </c>
      <c r="M193" s="2">
        <v>2009</v>
      </c>
      <c r="N193" s="2">
        <f>M193-L193</f>
        <v>113</v>
      </c>
      <c r="O193" s="2" t="s">
        <v>2708</v>
      </c>
      <c r="P193" s="2">
        <v>113</v>
      </c>
      <c r="Q193" s="2">
        <v>41.3</v>
      </c>
      <c r="R193" s="2">
        <v>1</v>
      </c>
      <c r="S193" s="2">
        <v>0</v>
      </c>
      <c r="T193" s="2">
        <v>0</v>
      </c>
      <c r="U193" s="2">
        <v>0</v>
      </c>
      <c r="V193" s="2">
        <v>0</v>
      </c>
      <c r="W193" s="2">
        <v>0</v>
      </c>
      <c r="X193" s="2">
        <v>0</v>
      </c>
      <c r="Y193" s="2">
        <v>0</v>
      </c>
      <c r="Z193" s="2">
        <v>0</v>
      </c>
      <c r="AA193" s="2">
        <v>0</v>
      </c>
      <c r="AB193" s="2">
        <v>0</v>
      </c>
      <c r="AC193" s="2">
        <v>0</v>
      </c>
      <c r="AD193" s="2">
        <v>0</v>
      </c>
      <c r="AE193" s="2">
        <v>0.76700000000000002</v>
      </c>
      <c r="AF193" s="2">
        <v>1</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row>
    <row r="194" spans="1:476" s="7" customFormat="1" ht="50" customHeight="1" x14ac:dyDescent="0.2">
      <c r="A194" s="2" t="s">
        <v>1752</v>
      </c>
      <c r="B194" s="2" t="s">
        <v>1757</v>
      </c>
      <c r="C194" s="2" t="s">
        <v>2539</v>
      </c>
      <c r="D194" s="3" t="s">
        <v>2546</v>
      </c>
      <c r="E194" s="3" t="s">
        <v>2709</v>
      </c>
      <c r="F194" s="2">
        <v>1</v>
      </c>
      <c r="G194" s="2" t="s">
        <v>2712</v>
      </c>
      <c r="H194" s="2" t="s">
        <v>2726</v>
      </c>
      <c r="I194" s="2" t="s">
        <v>2547</v>
      </c>
      <c r="J194" s="2" t="s">
        <v>2875</v>
      </c>
      <c r="K194" s="2">
        <v>0</v>
      </c>
      <c r="L194" s="2">
        <v>1868</v>
      </c>
      <c r="M194" s="2">
        <v>2012</v>
      </c>
      <c r="N194" s="2">
        <f>M194-L194</f>
        <v>144</v>
      </c>
      <c r="O194" s="2" t="s">
        <v>2708</v>
      </c>
      <c r="P194" s="2">
        <v>144</v>
      </c>
      <c r="Q194" s="2">
        <v>26</v>
      </c>
      <c r="R194" s="2">
        <v>1</v>
      </c>
      <c r="S194" s="2">
        <v>0</v>
      </c>
      <c r="T194" s="2">
        <v>0</v>
      </c>
      <c r="U194" s="2">
        <v>0</v>
      </c>
      <c r="V194" s="2">
        <v>0</v>
      </c>
      <c r="W194" s="2">
        <v>0</v>
      </c>
      <c r="X194" s="2">
        <v>0</v>
      </c>
      <c r="Y194" s="2">
        <v>0</v>
      </c>
      <c r="Z194" s="2">
        <v>0</v>
      </c>
      <c r="AA194" s="2">
        <v>1</v>
      </c>
      <c r="AB194" s="2">
        <v>0</v>
      </c>
      <c r="AC194" s="2">
        <v>0</v>
      </c>
      <c r="AD194" s="2">
        <v>0</v>
      </c>
      <c r="AE194" s="2">
        <v>0.77700000000000002</v>
      </c>
      <c r="AF194" s="2">
        <v>1</v>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row>
    <row r="195" spans="1:476" s="7" customFormat="1" ht="50" customHeight="1" x14ac:dyDescent="0.2">
      <c r="A195" s="2" t="s">
        <v>1752</v>
      </c>
      <c r="B195" s="2" t="s">
        <v>1757</v>
      </c>
      <c r="C195" s="2" t="s">
        <v>2539</v>
      </c>
      <c r="D195" s="3" t="s">
        <v>2548</v>
      </c>
      <c r="E195" s="2" t="s">
        <v>2549</v>
      </c>
      <c r="F195" s="2">
        <v>0</v>
      </c>
      <c r="G195" s="2" t="s">
        <v>2714</v>
      </c>
      <c r="H195" s="2" t="s">
        <v>2726</v>
      </c>
      <c r="I195" s="2" t="s">
        <v>134</v>
      </c>
      <c r="J195" s="3" t="s">
        <v>2735</v>
      </c>
      <c r="K195" s="2">
        <v>0</v>
      </c>
      <c r="L195" s="2">
        <v>1862</v>
      </c>
      <c r="M195" s="2" t="s">
        <v>2708</v>
      </c>
      <c r="N195" s="2" t="s">
        <v>2708</v>
      </c>
      <c r="O195" s="2">
        <f>2021-L195</f>
        <v>159</v>
      </c>
      <c r="P195" s="2">
        <v>159</v>
      </c>
      <c r="Q195" s="2">
        <v>41.3</v>
      </c>
      <c r="R195" s="2">
        <v>1</v>
      </c>
      <c r="S195" s="2">
        <v>0</v>
      </c>
      <c r="T195" s="2">
        <v>0</v>
      </c>
      <c r="U195" s="2">
        <v>0</v>
      </c>
      <c r="V195" s="2">
        <v>0</v>
      </c>
      <c r="W195" s="2">
        <v>0</v>
      </c>
      <c r="X195" s="2">
        <v>0</v>
      </c>
      <c r="Y195" s="2">
        <v>0</v>
      </c>
      <c r="Z195" s="2">
        <v>0</v>
      </c>
      <c r="AA195" s="2">
        <v>0</v>
      </c>
      <c r="AB195" s="2">
        <v>0</v>
      </c>
      <c r="AC195" s="2">
        <v>0</v>
      </c>
      <c r="AD195" s="2">
        <v>0</v>
      </c>
      <c r="AE195" s="2">
        <v>0.77700000000000002</v>
      </c>
      <c r="AF195" s="2">
        <v>1</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row>
    <row r="196" spans="1:476" s="7" customFormat="1" ht="50" customHeight="1" x14ac:dyDescent="0.2">
      <c r="A196" s="2" t="s">
        <v>780</v>
      </c>
      <c r="B196" s="2" t="s">
        <v>945</v>
      </c>
      <c r="C196" s="2" t="s">
        <v>960</v>
      </c>
      <c r="D196" s="3" t="s">
        <v>961</v>
      </c>
      <c r="E196" s="2" t="s">
        <v>962</v>
      </c>
      <c r="F196" s="2">
        <v>1</v>
      </c>
      <c r="G196" s="2" t="s">
        <v>2716</v>
      </c>
      <c r="H196" s="2" t="s">
        <v>2723</v>
      </c>
      <c r="I196" s="2" t="s">
        <v>575</v>
      </c>
      <c r="J196" s="2" t="s">
        <v>2876</v>
      </c>
      <c r="K196" s="2">
        <v>0</v>
      </c>
      <c r="L196" s="2">
        <v>1889</v>
      </c>
      <c r="M196" s="2">
        <v>1961</v>
      </c>
      <c r="N196" s="2">
        <f>M196-L196</f>
        <v>72</v>
      </c>
      <c r="O196" s="2" t="s">
        <v>2708</v>
      </c>
      <c r="P196" s="2">
        <v>72</v>
      </c>
      <c r="Q196" s="2">
        <v>41.524999999999999</v>
      </c>
      <c r="R196" s="2">
        <v>1</v>
      </c>
      <c r="S196" s="2">
        <v>0</v>
      </c>
      <c r="T196" s="2">
        <v>1</v>
      </c>
      <c r="U196" s="2">
        <v>0</v>
      </c>
      <c r="V196" s="2">
        <v>1</v>
      </c>
      <c r="W196" s="2">
        <v>0</v>
      </c>
      <c r="X196" s="2">
        <v>0</v>
      </c>
      <c r="Y196" s="2">
        <v>0</v>
      </c>
      <c r="Z196" s="2">
        <v>1</v>
      </c>
      <c r="AA196" s="2">
        <v>1</v>
      </c>
      <c r="AB196" s="2">
        <v>0</v>
      </c>
      <c r="AC196" s="2">
        <v>0</v>
      </c>
      <c r="AD196" s="2">
        <v>1</v>
      </c>
      <c r="AE196" s="2">
        <v>0.94399999999999995</v>
      </c>
      <c r="AF196" s="2">
        <v>4</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row>
    <row r="197" spans="1:476" s="7" customFormat="1" ht="50" customHeight="1" x14ac:dyDescent="0.2">
      <c r="A197" s="2" t="s">
        <v>20</v>
      </c>
      <c r="B197" s="2" t="s">
        <v>21</v>
      </c>
      <c r="C197" s="2" t="s">
        <v>558</v>
      </c>
      <c r="D197" s="3" t="s">
        <v>559</v>
      </c>
      <c r="E197" s="2" t="s">
        <v>560</v>
      </c>
      <c r="F197" s="2">
        <v>1</v>
      </c>
      <c r="G197" s="2" t="s">
        <v>2714</v>
      </c>
      <c r="H197" s="2" t="s">
        <v>2723</v>
      </c>
      <c r="I197" s="2" t="s">
        <v>561</v>
      </c>
      <c r="J197" s="2" t="s">
        <v>2877</v>
      </c>
      <c r="K197" s="2">
        <v>0</v>
      </c>
      <c r="L197" s="2">
        <v>1896</v>
      </c>
      <c r="M197" s="2">
        <v>1986</v>
      </c>
      <c r="N197" s="2">
        <f>M197-L197</f>
        <v>90</v>
      </c>
      <c r="O197" s="2" t="s">
        <v>2708</v>
      </c>
      <c r="P197" s="2">
        <v>90</v>
      </c>
      <c r="Q197" s="2">
        <v>1.52</v>
      </c>
      <c r="R197" s="2">
        <v>1</v>
      </c>
      <c r="S197" s="2">
        <v>0</v>
      </c>
      <c r="T197" s="2">
        <v>0</v>
      </c>
      <c r="U197" s="2">
        <v>0</v>
      </c>
      <c r="V197" s="2">
        <v>0</v>
      </c>
      <c r="W197" s="2">
        <v>0</v>
      </c>
      <c r="X197" s="2">
        <v>0</v>
      </c>
      <c r="Y197" s="2">
        <v>0</v>
      </c>
      <c r="Z197" s="2">
        <v>1</v>
      </c>
      <c r="AA197" s="2">
        <v>0</v>
      </c>
      <c r="AB197" s="2">
        <v>0</v>
      </c>
      <c r="AC197" s="2">
        <v>0</v>
      </c>
      <c r="AD197" s="2">
        <v>0</v>
      </c>
      <c r="AE197" s="2">
        <v>0.55500000000000005</v>
      </c>
      <c r="AF197" s="2">
        <v>1</v>
      </c>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row>
    <row r="198" spans="1:476" s="7" customFormat="1" ht="50" customHeight="1" x14ac:dyDescent="0.2">
      <c r="A198" s="2" t="s">
        <v>20</v>
      </c>
      <c r="B198" s="2" t="s">
        <v>21</v>
      </c>
      <c r="C198" s="2" t="s">
        <v>558</v>
      </c>
      <c r="D198" s="3" t="s">
        <v>562</v>
      </c>
      <c r="E198" s="3" t="s">
        <v>2709</v>
      </c>
      <c r="F198" s="2">
        <v>1</v>
      </c>
      <c r="G198" s="2" t="s">
        <v>2717</v>
      </c>
      <c r="H198" s="2" t="s">
        <v>2723</v>
      </c>
      <c r="I198" s="2" t="s">
        <v>561</v>
      </c>
      <c r="J198" s="2" t="s">
        <v>2878</v>
      </c>
      <c r="K198" s="2">
        <v>1</v>
      </c>
      <c r="L198" s="2">
        <v>1960</v>
      </c>
      <c r="M198" s="2">
        <v>2004</v>
      </c>
      <c r="N198" s="2">
        <f>M198-L198</f>
        <v>44</v>
      </c>
      <c r="O198" s="2" t="s">
        <v>2708</v>
      </c>
      <c r="P198" s="2">
        <v>44</v>
      </c>
      <c r="Q198" s="2">
        <v>1.52</v>
      </c>
      <c r="R198" s="2">
        <v>1</v>
      </c>
      <c r="S198" s="2">
        <v>0</v>
      </c>
      <c r="T198" s="2">
        <v>0</v>
      </c>
      <c r="U198" s="2">
        <v>0</v>
      </c>
      <c r="V198" s="2">
        <v>0</v>
      </c>
      <c r="W198" s="2">
        <v>0</v>
      </c>
      <c r="X198" s="2">
        <v>0</v>
      </c>
      <c r="Y198" s="2">
        <v>0</v>
      </c>
      <c r="Z198" s="2">
        <v>0</v>
      </c>
      <c r="AA198" s="2">
        <v>0</v>
      </c>
      <c r="AB198" s="2">
        <v>0</v>
      </c>
      <c r="AC198" s="2">
        <v>0</v>
      </c>
      <c r="AD198" s="2">
        <v>0</v>
      </c>
      <c r="AE198" s="2">
        <v>0.55500000000000005</v>
      </c>
      <c r="AF198" s="2">
        <v>1</v>
      </c>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row>
    <row r="199" spans="1:476" s="7" customFormat="1" ht="50" customHeight="1" x14ac:dyDescent="0.2">
      <c r="A199" s="2" t="s">
        <v>780</v>
      </c>
      <c r="B199" s="2" t="s">
        <v>787</v>
      </c>
      <c r="C199" s="2" t="s">
        <v>788</v>
      </c>
      <c r="D199" s="3" t="s">
        <v>792</v>
      </c>
      <c r="E199" s="2" t="s">
        <v>793</v>
      </c>
      <c r="F199" s="2">
        <v>1</v>
      </c>
      <c r="G199" s="2" t="s">
        <v>2713</v>
      </c>
      <c r="H199" s="2" t="s">
        <v>2724</v>
      </c>
      <c r="I199" s="2" t="s">
        <v>546</v>
      </c>
      <c r="J199" s="2" t="s">
        <v>2879</v>
      </c>
      <c r="K199" s="2">
        <v>0</v>
      </c>
      <c r="L199" s="2">
        <v>1991</v>
      </c>
      <c r="M199" s="2">
        <v>2006</v>
      </c>
      <c r="N199" s="2">
        <f>M199-L199</f>
        <v>15</v>
      </c>
      <c r="O199" s="2" t="s">
        <v>2708</v>
      </c>
      <c r="P199" s="2">
        <v>15</v>
      </c>
      <c r="Q199" s="2">
        <v>685</v>
      </c>
      <c r="R199" s="2">
        <v>0</v>
      </c>
      <c r="S199" s="2">
        <v>0</v>
      </c>
      <c r="T199" s="2">
        <v>0</v>
      </c>
      <c r="U199" s="2">
        <v>0</v>
      </c>
      <c r="V199" s="2">
        <v>1</v>
      </c>
      <c r="W199" s="2">
        <v>0</v>
      </c>
      <c r="X199" s="2">
        <v>0</v>
      </c>
      <c r="Y199" s="2">
        <v>0</v>
      </c>
      <c r="Z199" s="2">
        <v>1</v>
      </c>
      <c r="AA199" s="2">
        <v>1</v>
      </c>
      <c r="AB199" s="2">
        <v>1</v>
      </c>
      <c r="AC199" s="2">
        <v>1</v>
      </c>
      <c r="AD199" s="2">
        <v>0</v>
      </c>
      <c r="AE199" s="2">
        <v>0.52800000000000002</v>
      </c>
      <c r="AF199" s="2">
        <v>3</v>
      </c>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row>
    <row r="200" spans="1:476" s="7" customFormat="1" ht="50" customHeight="1" x14ac:dyDescent="0.2">
      <c r="A200" s="2" t="s">
        <v>1752</v>
      </c>
      <c r="B200" s="2" t="s">
        <v>1757</v>
      </c>
      <c r="C200" s="2" t="s">
        <v>2114</v>
      </c>
      <c r="D200" s="3" t="s">
        <v>2121</v>
      </c>
      <c r="E200" s="3" t="s">
        <v>2709</v>
      </c>
      <c r="F200" s="2">
        <v>0</v>
      </c>
      <c r="G200" s="2" t="s">
        <v>2715</v>
      </c>
      <c r="H200" s="2" t="s">
        <v>2726</v>
      </c>
      <c r="I200" s="2" t="s">
        <v>82</v>
      </c>
      <c r="J200" s="3" t="s">
        <v>2735</v>
      </c>
      <c r="K200" s="2">
        <v>0</v>
      </c>
      <c r="L200" s="2">
        <v>2001</v>
      </c>
      <c r="M200" s="2" t="s">
        <v>2708</v>
      </c>
      <c r="N200" s="2" t="s">
        <v>2708</v>
      </c>
      <c r="O200" s="2">
        <f>2021-L200</f>
        <v>20</v>
      </c>
      <c r="P200" s="2">
        <v>20</v>
      </c>
      <c r="Q200" s="2">
        <v>1.2</v>
      </c>
      <c r="R200" s="2">
        <v>1</v>
      </c>
      <c r="S200" s="2">
        <v>1</v>
      </c>
      <c r="T200" s="2">
        <v>0</v>
      </c>
      <c r="U200" s="2">
        <v>0</v>
      </c>
      <c r="V200" s="2">
        <v>0</v>
      </c>
      <c r="W200" s="2">
        <v>0</v>
      </c>
      <c r="X200" s="2">
        <v>0</v>
      </c>
      <c r="Y200" s="2">
        <v>0</v>
      </c>
      <c r="Z200" s="2">
        <v>0</v>
      </c>
      <c r="AA200" s="2">
        <v>0</v>
      </c>
      <c r="AB200" s="2">
        <v>0</v>
      </c>
      <c r="AC200" s="2">
        <v>0</v>
      </c>
      <c r="AD200" s="2">
        <v>0</v>
      </c>
      <c r="AE200" s="2">
        <v>0.76500000000000001</v>
      </c>
      <c r="AF200" s="2">
        <v>1</v>
      </c>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row>
    <row r="201" spans="1:476" s="7" customFormat="1" ht="50" customHeight="1" x14ac:dyDescent="0.2">
      <c r="A201" s="2" t="s">
        <v>1752</v>
      </c>
      <c r="B201" s="2" t="s">
        <v>1757</v>
      </c>
      <c r="C201" s="2" t="s">
        <v>2114</v>
      </c>
      <c r="D201" s="3" t="s">
        <v>2122</v>
      </c>
      <c r="E201" s="3" t="s">
        <v>2709</v>
      </c>
      <c r="F201" s="2">
        <v>0</v>
      </c>
      <c r="G201" s="2" t="s">
        <v>2715</v>
      </c>
      <c r="H201" s="2" t="s">
        <v>2726</v>
      </c>
      <c r="I201" s="2" t="s">
        <v>82</v>
      </c>
      <c r="J201" s="3" t="s">
        <v>2735</v>
      </c>
      <c r="K201" s="2">
        <v>0</v>
      </c>
      <c r="L201" s="2">
        <v>2002</v>
      </c>
      <c r="M201" s="2" t="s">
        <v>2708</v>
      </c>
      <c r="N201" s="2" t="s">
        <v>2708</v>
      </c>
      <c r="O201" s="2">
        <f>2021-L201</f>
        <v>19</v>
      </c>
      <c r="P201" s="2">
        <v>19</v>
      </c>
      <c r="Q201" s="2">
        <v>1.2</v>
      </c>
      <c r="R201" s="2">
        <v>1</v>
      </c>
      <c r="S201" s="2">
        <v>1</v>
      </c>
      <c r="T201" s="2">
        <v>0</v>
      </c>
      <c r="U201" s="2">
        <v>0</v>
      </c>
      <c r="V201" s="2">
        <v>0</v>
      </c>
      <c r="W201" s="2">
        <v>0</v>
      </c>
      <c r="X201" s="2">
        <v>0</v>
      </c>
      <c r="Y201" s="2">
        <v>0</v>
      </c>
      <c r="Z201" s="2">
        <v>0</v>
      </c>
      <c r="AA201" s="2">
        <v>0</v>
      </c>
      <c r="AB201" s="2">
        <v>0</v>
      </c>
      <c r="AC201" s="2">
        <v>0</v>
      </c>
      <c r="AD201" s="2">
        <v>0</v>
      </c>
      <c r="AE201" s="2">
        <v>0.76500000000000001</v>
      </c>
      <c r="AF201" s="2">
        <v>1</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row>
    <row r="202" spans="1:476" s="7" customFormat="1" ht="50" customHeight="1" x14ac:dyDescent="0.2">
      <c r="A202" s="2" t="s">
        <v>1752</v>
      </c>
      <c r="B202" s="2" t="s">
        <v>1757</v>
      </c>
      <c r="C202" s="2" t="s">
        <v>2114</v>
      </c>
      <c r="D202" s="3" t="s">
        <v>2123</v>
      </c>
      <c r="E202" s="3" t="s">
        <v>2709</v>
      </c>
      <c r="F202" s="2">
        <v>0</v>
      </c>
      <c r="G202" s="2" t="s">
        <v>2715</v>
      </c>
      <c r="H202" s="2" t="s">
        <v>2726</v>
      </c>
      <c r="I202" s="2" t="s">
        <v>82</v>
      </c>
      <c r="J202" s="3" t="s">
        <v>2735</v>
      </c>
      <c r="K202" s="2">
        <v>0</v>
      </c>
      <c r="L202" s="2">
        <v>2005</v>
      </c>
      <c r="M202" s="2" t="s">
        <v>2708</v>
      </c>
      <c r="N202" s="2" t="s">
        <v>2708</v>
      </c>
      <c r="O202" s="2">
        <f>2021-L202</f>
        <v>16</v>
      </c>
      <c r="P202" s="2">
        <v>16</v>
      </c>
      <c r="Q202" s="2">
        <v>1.2</v>
      </c>
      <c r="R202" s="2">
        <v>1</v>
      </c>
      <c r="S202" s="2">
        <v>0</v>
      </c>
      <c r="T202" s="2">
        <v>0</v>
      </c>
      <c r="U202" s="2">
        <v>0</v>
      </c>
      <c r="V202" s="2">
        <v>0</v>
      </c>
      <c r="W202" s="2">
        <v>0</v>
      </c>
      <c r="X202" s="2">
        <v>0</v>
      </c>
      <c r="Y202" s="2">
        <v>0</v>
      </c>
      <c r="Z202" s="2">
        <v>0</v>
      </c>
      <c r="AA202" s="2">
        <v>0</v>
      </c>
      <c r="AB202" s="2">
        <v>0</v>
      </c>
      <c r="AC202" s="2">
        <v>0</v>
      </c>
      <c r="AD202" s="2">
        <v>0</v>
      </c>
      <c r="AE202" s="2">
        <v>0.76500000000000001</v>
      </c>
      <c r="AF202" s="2">
        <v>1</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row>
    <row r="203" spans="1:476" s="7" customFormat="1" ht="50" customHeight="1" x14ac:dyDescent="0.2">
      <c r="A203" s="2" t="s">
        <v>1752</v>
      </c>
      <c r="B203" s="2" t="s">
        <v>1757</v>
      </c>
      <c r="C203" s="2" t="s">
        <v>2073</v>
      </c>
      <c r="D203" s="3" t="s">
        <v>2095</v>
      </c>
      <c r="E203" s="2" t="s">
        <v>2096</v>
      </c>
      <c r="F203" s="2">
        <v>0</v>
      </c>
      <c r="G203" s="2" t="s">
        <v>2714</v>
      </c>
      <c r="H203" s="2" t="s">
        <v>2724</v>
      </c>
      <c r="I203" s="2" t="s">
        <v>1594</v>
      </c>
      <c r="J203" s="2" t="s">
        <v>2880</v>
      </c>
      <c r="K203" s="2">
        <v>0</v>
      </c>
      <c r="L203" s="2">
        <v>1963</v>
      </c>
      <c r="M203" s="2" t="s">
        <v>2708</v>
      </c>
      <c r="N203" s="2" t="s">
        <v>2708</v>
      </c>
      <c r="O203" s="2">
        <f>2021-L203</f>
        <v>58</v>
      </c>
      <c r="P203" s="2">
        <v>58</v>
      </c>
      <c r="Q203" s="2">
        <v>72.400000000000006</v>
      </c>
      <c r="R203" s="2">
        <v>0</v>
      </c>
      <c r="S203" s="2">
        <v>1</v>
      </c>
      <c r="T203" s="2">
        <v>0</v>
      </c>
      <c r="U203" s="2">
        <v>0</v>
      </c>
      <c r="V203" s="2">
        <v>0</v>
      </c>
      <c r="W203" s="2">
        <v>0</v>
      </c>
      <c r="X203" s="2">
        <v>1</v>
      </c>
      <c r="Y203" s="2">
        <v>0</v>
      </c>
      <c r="Z203" s="2">
        <v>0</v>
      </c>
      <c r="AA203" s="2">
        <v>0</v>
      </c>
      <c r="AB203" s="2">
        <v>0</v>
      </c>
      <c r="AC203" s="2">
        <v>0</v>
      </c>
      <c r="AD203" s="2">
        <v>0</v>
      </c>
      <c r="AE203" s="2">
        <v>0.53900000000000003</v>
      </c>
      <c r="AF203" s="2">
        <v>1</v>
      </c>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row>
    <row r="204" spans="1:476" s="7" customFormat="1" ht="50" customHeight="1" x14ac:dyDescent="0.2">
      <c r="A204" s="2" t="s">
        <v>1340</v>
      </c>
      <c r="B204" s="2" t="s">
        <v>1401</v>
      </c>
      <c r="C204" s="2" t="s">
        <v>1402</v>
      </c>
      <c r="D204" s="3" t="s">
        <v>1403</v>
      </c>
      <c r="E204" s="2" t="s">
        <v>1404</v>
      </c>
      <c r="F204" s="2">
        <v>1</v>
      </c>
      <c r="G204" s="2" t="s">
        <v>2712</v>
      </c>
      <c r="H204" s="2" t="s">
        <v>2726</v>
      </c>
      <c r="I204" s="2" t="s">
        <v>1405</v>
      </c>
      <c r="J204" s="2" t="s">
        <v>2881</v>
      </c>
      <c r="K204" s="2">
        <v>0</v>
      </c>
      <c r="L204" s="2">
        <v>1891</v>
      </c>
      <c r="M204" s="2">
        <v>1991</v>
      </c>
      <c r="N204" s="2">
        <f>M204-L204</f>
        <v>100</v>
      </c>
      <c r="O204" s="2" t="s">
        <v>2708</v>
      </c>
      <c r="P204" s="2">
        <v>100</v>
      </c>
      <c r="Q204" s="4">
        <v>9.0500000000000007</v>
      </c>
      <c r="R204" s="2">
        <v>1</v>
      </c>
      <c r="S204" s="2">
        <v>0</v>
      </c>
      <c r="T204" s="2">
        <v>0</v>
      </c>
      <c r="U204" s="2">
        <v>0</v>
      </c>
      <c r="V204" s="2">
        <v>0</v>
      </c>
      <c r="W204" s="2">
        <v>0</v>
      </c>
      <c r="X204" s="2">
        <v>0</v>
      </c>
      <c r="Y204" s="2">
        <v>0</v>
      </c>
      <c r="Z204" s="2">
        <v>0</v>
      </c>
      <c r="AA204" s="2">
        <v>1</v>
      </c>
      <c r="AB204" s="2">
        <v>1</v>
      </c>
      <c r="AC204" s="2">
        <v>0</v>
      </c>
      <c r="AD204" s="2">
        <v>0</v>
      </c>
      <c r="AE204" s="2">
        <v>0.76700000000000002</v>
      </c>
      <c r="AF204" s="2">
        <v>1</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row>
    <row r="205" spans="1:476" s="7" customFormat="1" ht="50" customHeight="1" x14ac:dyDescent="0.2">
      <c r="A205" s="2" t="s">
        <v>780</v>
      </c>
      <c r="B205" s="2" t="s">
        <v>945</v>
      </c>
      <c r="C205" s="2" t="s">
        <v>1171</v>
      </c>
      <c r="D205" s="3" t="s">
        <v>1172</v>
      </c>
      <c r="E205" s="2" t="s">
        <v>1173</v>
      </c>
      <c r="F205" s="2">
        <v>1</v>
      </c>
      <c r="G205" s="2" t="s">
        <v>2712</v>
      </c>
      <c r="H205" s="2" t="s">
        <v>2726</v>
      </c>
      <c r="I205" s="2" t="s">
        <v>40</v>
      </c>
      <c r="J205" s="2" t="s">
        <v>2882</v>
      </c>
      <c r="K205" s="2">
        <v>0</v>
      </c>
      <c r="L205" s="2">
        <v>1946</v>
      </c>
      <c r="M205" s="2">
        <v>1992</v>
      </c>
      <c r="N205" s="2">
        <f>M205-L205</f>
        <v>46</v>
      </c>
      <c r="O205" s="2" t="s">
        <v>2708</v>
      </c>
      <c r="P205" s="2">
        <v>46</v>
      </c>
      <c r="Q205" s="2">
        <v>42.075000000000003</v>
      </c>
      <c r="R205" s="2">
        <v>1</v>
      </c>
      <c r="S205" s="2">
        <v>0</v>
      </c>
      <c r="T205" s="2">
        <v>0</v>
      </c>
      <c r="U205" s="2">
        <v>0</v>
      </c>
      <c r="V205" s="2">
        <v>0</v>
      </c>
      <c r="W205" s="2">
        <v>0</v>
      </c>
      <c r="X205" s="2">
        <v>0</v>
      </c>
      <c r="Y205" s="2">
        <v>0</v>
      </c>
      <c r="Z205" s="2">
        <v>0</v>
      </c>
      <c r="AA205" s="2">
        <v>0</v>
      </c>
      <c r="AB205" s="2">
        <v>0</v>
      </c>
      <c r="AC205" s="2">
        <v>0</v>
      </c>
      <c r="AD205" s="2">
        <v>0</v>
      </c>
      <c r="AE205" s="2">
        <v>0.76700000000000002</v>
      </c>
      <c r="AF205" s="2">
        <v>1</v>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row>
    <row r="206" spans="1:476" s="7" customFormat="1" ht="50" customHeight="1" x14ac:dyDescent="0.2">
      <c r="A206" s="2" t="s">
        <v>780</v>
      </c>
      <c r="B206" s="2" t="s">
        <v>945</v>
      </c>
      <c r="C206" s="2" t="s">
        <v>1171</v>
      </c>
      <c r="D206" s="3" t="s">
        <v>1174</v>
      </c>
      <c r="E206" s="2" t="s">
        <v>1175</v>
      </c>
      <c r="F206" s="2">
        <v>1</v>
      </c>
      <c r="G206" s="2" t="s">
        <v>2712</v>
      </c>
      <c r="H206" s="2" t="s">
        <v>2726</v>
      </c>
      <c r="I206" s="2" t="s">
        <v>40</v>
      </c>
      <c r="J206" s="2" t="s">
        <v>2883</v>
      </c>
      <c r="K206" s="2">
        <v>0</v>
      </c>
      <c r="L206" s="2">
        <v>1948</v>
      </c>
      <c r="M206" s="2">
        <v>1999</v>
      </c>
      <c r="N206" s="2">
        <f>M206-L206</f>
        <v>51</v>
      </c>
      <c r="O206" s="2" t="s">
        <v>2708</v>
      </c>
      <c r="P206" s="2">
        <v>51</v>
      </c>
      <c r="Q206" s="2">
        <v>37.1</v>
      </c>
      <c r="R206" s="2">
        <v>1</v>
      </c>
      <c r="S206" s="2">
        <v>0</v>
      </c>
      <c r="T206" s="2">
        <v>0</v>
      </c>
      <c r="U206" s="2">
        <v>0</v>
      </c>
      <c r="V206" s="2">
        <v>0</v>
      </c>
      <c r="W206" s="2">
        <v>0</v>
      </c>
      <c r="X206" s="2">
        <v>0</v>
      </c>
      <c r="Y206" s="2">
        <v>0</v>
      </c>
      <c r="Z206" s="2">
        <v>0</v>
      </c>
      <c r="AA206" s="2">
        <v>1</v>
      </c>
      <c r="AB206" s="2">
        <v>1</v>
      </c>
      <c r="AC206" s="2">
        <v>0</v>
      </c>
      <c r="AD206" s="2">
        <v>0</v>
      </c>
      <c r="AE206" s="2">
        <v>0.76700000000000002</v>
      </c>
      <c r="AF206" s="2">
        <v>1</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row>
    <row r="207" spans="1:476" s="7" customFormat="1" ht="50" customHeight="1" x14ac:dyDescent="0.2">
      <c r="A207" s="2" t="s">
        <v>20</v>
      </c>
      <c r="B207" s="2" t="s">
        <v>21</v>
      </c>
      <c r="C207" s="2" t="s">
        <v>73</v>
      </c>
      <c r="D207" s="3" t="s">
        <v>74</v>
      </c>
      <c r="E207" s="2" t="s">
        <v>75</v>
      </c>
      <c r="F207" s="2">
        <v>1</v>
      </c>
      <c r="G207" s="2" t="s">
        <v>2719</v>
      </c>
      <c r="H207" s="2" t="s">
        <v>2725</v>
      </c>
      <c r="I207" s="2" t="s">
        <v>76</v>
      </c>
      <c r="J207" s="2" t="s">
        <v>2884</v>
      </c>
      <c r="K207" s="2">
        <v>1</v>
      </c>
      <c r="L207" s="2">
        <v>1923</v>
      </c>
      <c r="M207" s="2">
        <v>1940</v>
      </c>
      <c r="N207" s="2">
        <f>M207-L207</f>
        <v>17</v>
      </c>
      <c r="O207" s="2" t="s">
        <v>2708</v>
      </c>
      <c r="P207" s="2">
        <v>17</v>
      </c>
      <c r="Q207" s="2">
        <v>59</v>
      </c>
      <c r="R207" s="2">
        <v>1</v>
      </c>
      <c r="S207" s="2">
        <v>0</v>
      </c>
      <c r="T207" s="2">
        <v>0</v>
      </c>
      <c r="U207" s="2">
        <v>0</v>
      </c>
      <c r="V207" s="2">
        <v>1</v>
      </c>
      <c r="W207" s="2">
        <v>0</v>
      </c>
      <c r="X207" s="2">
        <v>0</v>
      </c>
      <c r="Y207" s="2">
        <v>0</v>
      </c>
      <c r="Z207" s="2">
        <v>0</v>
      </c>
      <c r="AA207" s="2">
        <v>1</v>
      </c>
      <c r="AB207" s="2">
        <v>1</v>
      </c>
      <c r="AC207" s="2">
        <v>1</v>
      </c>
      <c r="AD207" s="2">
        <v>0</v>
      </c>
      <c r="AE207" s="2">
        <v>0.71799999999999997</v>
      </c>
      <c r="AF207" s="2">
        <v>1</v>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row>
    <row r="208" spans="1:476" s="7" customFormat="1" ht="50" customHeight="1" x14ac:dyDescent="0.2">
      <c r="A208" s="2" t="s">
        <v>20</v>
      </c>
      <c r="B208" s="2" t="s">
        <v>21</v>
      </c>
      <c r="C208" s="2" t="s">
        <v>73</v>
      </c>
      <c r="D208" s="3" t="s">
        <v>77</v>
      </c>
      <c r="E208" s="2" t="s">
        <v>78</v>
      </c>
      <c r="F208" s="2">
        <v>1</v>
      </c>
      <c r="G208" s="2" t="s">
        <v>2716</v>
      </c>
      <c r="H208" s="2" t="s">
        <v>2725</v>
      </c>
      <c r="I208" s="2" t="s">
        <v>79</v>
      </c>
      <c r="J208" s="2" t="s">
        <v>2885</v>
      </c>
      <c r="K208" s="2">
        <v>0</v>
      </c>
      <c r="L208" s="2">
        <v>1995</v>
      </c>
      <c r="M208" s="2">
        <v>2007</v>
      </c>
      <c r="N208" s="2">
        <f>M208-L208</f>
        <v>12</v>
      </c>
      <c r="O208" s="2" t="s">
        <v>2708</v>
      </c>
      <c r="P208" s="2">
        <v>12</v>
      </c>
      <c r="Q208" s="2">
        <v>6.5</v>
      </c>
      <c r="R208" s="2">
        <v>1</v>
      </c>
      <c r="S208" s="2">
        <v>0</v>
      </c>
      <c r="T208" s="2">
        <v>0</v>
      </c>
      <c r="U208" s="2">
        <v>0</v>
      </c>
      <c r="V208" s="2">
        <v>1</v>
      </c>
      <c r="W208" s="2">
        <v>0</v>
      </c>
      <c r="X208" s="2">
        <v>0</v>
      </c>
      <c r="Y208" s="2">
        <v>0</v>
      </c>
      <c r="Z208" s="2">
        <v>0</v>
      </c>
      <c r="AA208" s="2">
        <v>1</v>
      </c>
      <c r="AB208" s="2">
        <v>1</v>
      </c>
      <c r="AC208" s="2">
        <v>1</v>
      </c>
      <c r="AD208" s="2">
        <v>1</v>
      </c>
      <c r="AE208" s="2">
        <v>0.71799999999999997</v>
      </c>
      <c r="AF208" s="2">
        <v>1</v>
      </c>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row>
    <row r="209" spans="1:476" s="7" customFormat="1" ht="50" customHeight="1" x14ac:dyDescent="0.2">
      <c r="A209" s="2" t="s">
        <v>1752</v>
      </c>
      <c r="B209" s="2" t="s">
        <v>1757</v>
      </c>
      <c r="C209" s="2" t="s">
        <v>2176</v>
      </c>
      <c r="D209" s="3" t="s">
        <v>2186</v>
      </c>
      <c r="E209" s="2" t="s">
        <v>2187</v>
      </c>
      <c r="F209" s="2">
        <v>1</v>
      </c>
      <c r="G209" s="2" t="s">
        <v>2713</v>
      </c>
      <c r="H209" s="2" t="s">
        <v>2725</v>
      </c>
      <c r="I209" s="2" t="s">
        <v>103</v>
      </c>
      <c r="J209" s="2" t="s">
        <v>2886</v>
      </c>
      <c r="K209" s="2">
        <v>0</v>
      </c>
      <c r="L209" s="2">
        <v>1917</v>
      </c>
      <c r="M209" s="2">
        <v>2003</v>
      </c>
      <c r="N209" s="2">
        <f>M209-L209</f>
        <v>86</v>
      </c>
      <c r="O209" s="2" t="s">
        <v>2708</v>
      </c>
      <c r="P209" s="2">
        <v>86</v>
      </c>
      <c r="Q209" s="2">
        <v>34.4</v>
      </c>
      <c r="R209" s="2">
        <v>1</v>
      </c>
      <c r="S209" s="2">
        <v>0</v>
      </c>
      <c r="T209" s="2">
        <v>1</v>
      </c>
      <c r="U209" s="2">
        <v>0</v>
      </c>
      <c r="V209" s="2">
        <v>0</v>
      </c>
      <c r="W209" s="2">
        <v>0</v>
      </c>
      <c r="X209" s="2">
        <v>0</v>
      </c>
      <c r="Y209" s="2">
        <v>0</v>
      </c>
      <c r="Z209" s="2">
        <v>0</v>
      </c>
      <c r="AA209" s="2">
        <v>1</v>
      </c>
      <c r="AB209" s="2">
        <v>1</v>
      </c>
      <c r="AC209" s="2">
        <v>0</v>
      </c>
      <c r="AD209" s="2">
        <v>0</v>
      </c>
      <c r="AE209" s="2">
        <v>0.64500000000000002</v>
      </c>
      <c r="AF209" s="2">
        <v>1</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row>
    <row r="210" spans="1:476" s="7" customFormat="1" ht="50" customHeight="1" x14ac:dyDescent="0.2">
      <c r="A210" s="2" t="s">
        <v>1340</v>
      </c>
      <c r="B210" s="2" t="s">
        <v>1632</v>
      </c>
      <c r="C210" s="2" t="s">
        <v>1736</v>
      </c>
      <c r="D210" s="3" t="s">
        <v>1737</v>
      </c>
      <c r="E210" s="2" t="s">
        <v>1738</v>
      </c>
      <c r="F210" s="2">
        <v>0</v>
      </c>
      <c r="G210" s="2" t="s">
        <v>2713</v>
      </c>
      <c r="H210" s="2" t="s">
        <v>2725</v>
      </c>
      <c r="I210" s="2" t="s">
        <v>103</v>
      </c>
      <c r="J210" s="2" t="s">
        <v>2887</v>
      </c>
      <c r="K210" s="2">
        <v>0</v>
      </c>
      <c r="L210" s="2">
        <v>1981</v>
      </c>
      <c r="M210" s="2" t="s">
        <v>2708</v>
      </c>
      <c r="N210" s="2" t="s">
        <v>2708</v>
      </c>
      <c r="O210" s="2">
        <f>2021-L210</f>
        <v>40</v>
      </c>
      <c r="P210" s="2">
        <v>40</v>
      </c>
      <c r="Q210" s="2">
        <v>1585</v>
      </c>
      <c r="R210" s="2">
        <v>1</v>
      </c>
      <c r="S210" s="2">
        <v>0</v>
      </c>
      <c r="T210" s="2">
        <v>0</v>
      </c>
      <c r="U210" s="2">
        <v>0</v>
      </c>
      <c r="V210" s="2">
        <v>0</v>
      </c>
      <c r="W210" s="2">
        <v>0</v>
      </c>
      <c r="X210" s="2">
        <v>0</v>
      </c>
      <c r="Y210" s="2">
        <v>0</v>
      </c>
      <c r="Z210" s="2">
        <v>0</v>
      </c>
      <c r="AA210" s="2">
        <v>1</v>
      </c>
      <c r="AB210" s="2">
        <v>1</v>
      </c>
      <c r="AC210" s="2">
        <v>0</v>
      </c>
      <c r="AD210" s="2">
        <v>1</v>
      </c>
      <c r="AE210" s="2">
        <v>0.64700000000000002</v>
      </c>
      <c r="AF210" s="2">
        <v>3</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row>
    <row r="211" spans="1:476" s="7" customFormat="1" ht="50" customHeight="1" x14ac:dyDescent="0.2">
      <c r="A211" s="2" t="s">
        <v>20</v>
      </c>
      <c r="B211" s="2" t="s">
        <v>21</v>
      </c>
      <c r="C211" s="2" t="s">
        <v>469</v>
      </c>
      <c r="D211" s="3" t="s">
        <v>471</v>
      </c>
      <c r="E211" s="2" t="s">
        <v>472</v>
      </c>
      <c r="F211" s="2">
        <v>0</v>
      </c>
      <c r="G211" s="2" t="s">
        <v>2714</v>
      </c>
      <c r="H211" s="2" t="s">
        <v>2726</v>
      </c>
      <c r="I211" s="2" t="s">
        <v>82</v>
      </c>
      <c r="J211" s="2" t="s">
        <v>2888</v>
      </c>
      <c r="K211" s="2">
        <v>0</v>
      </c>
      <c r="L211" s="2">
        <v>1963</v>
      </c>
      <c r="M211" s="2" t="s">
        <v>2708</v>
      </c>
      <c r="N211" s="2" t="s">
        <v>2708</v>
      </c>
      <c r="O211" s="2">
        <f>2021-L211</f>
        <v>58</v>
      </c>
      <c r="P211" s="2">
        <v>58</v>
      </c>
      <c r="Q211" s="2">
        <v>38.36</v>
      </c>
      <c r="R211" s="2">
        <v>1</v>
      </c>
      <c r="S211" s="2">
        <v>0</v>
      </c>
      <c r="T211" s="2">
        <v>0</v>
      </c>
      <c r="U211" s="2">
        <v>0</v>
      </c>
      <c r="V211" s="2">
        <v>1</v>
      </c>
      <c r="W211" s="2">
        <v>0</v>
      </c>
      <c r="X211" s="2">
        <v>0</v>
      </c>
      <c r="Y211" s="2">
        <v>0</v>
      </c>
      <c r="Z211" s="2">
        <v>0</v>
      </c>
      <c r="AA211" s="2">
        <v>0</v>
      </c>
      <c r="AB211" s="2">
        <v>0</v>
      </c>
      <c r="AC211" s="2">
        <v>0</v>
      </c>
      <c r="AD211" s="2">
        <v>0</v>
      </c>
      <c r="AE211" s="2">
        <v>0.76500000000000001</v>
      </c>
      <c r="AF211" s="2">
        <v>1</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row>
    <row r="212" spans="1:476" s="7" customFormat="1" ht="50" customHeight="1" x14ac:dyDescent="0.2">
      <c r="A212" s="2" t="s">
        <v>20</v>
      </c>
      <c r="B212" s="2" t="s">
        <v>21</v>
      </c>
      <c r="C212" s="2" t="s">
        <v>469</v>
      </c>
      <c r="D212" s="3" t="s">
        <v>473</v>
      </c>
      <c r="E212" s="3" t="s">
        <v>2709</v>
      </c>
      <c r="F212" s="2">
        <v>0</v>
      </c>
      <c r="G212" s="2" t="s">
        <v>2714</v>
      </c>
      <c r="H212" s="2" t="s">
        <v>2726</v>
      </c>
      <c r="I212" s="2" t="s">
        <v>82</v>
      </c>
      <c r="J212" s="2" t="s">
        <v>2889</v>
      </c>
      <c r="K212" s="2">
        <v>0</v>
      </c>
      <c r="L212" s="2">
        <v>1925</v>
      </c>
      <c r="M212" s="2" t="s">
        <v>2708</v>
      </c>
      <c r="N212" s="2" t="s">
        <v>2708</v>
      </c>
      <c r="O212" s="2">
        <f>2021-L212</f>
        <v>96</v>
      </c>
      <c r="P212" s="2">
        <v>96</v>
      </c>
      <c r="Q212" s="2">
        <v>7.8</v>
      </c>
      <c r="R212" s="2">
        <v>1</v>
      </c>
      <c r="S212" s="2">
        <v>0</v>
      </c>
      <c r="T212" s="2">
        <v>0</v>
      </c>
      <c r="U212" s="2">
        <v>0</v>
      </c>
      <c r="V212" s="2">
        <v>1</v>
      </c>
      <c r="W212" s="2">
        <v>0</v>
      </c>
      <c r="X212" s="2">
        <v>0</v>
      </c>
      <c r="Y212" s="2">
        <v>0</v>
      </c>
      <c r="Z212" s="2">
        <v>0</v>
      </c>
      <c r="AA212" s="2">
        <v>0</v>
      </c>
      <c r="AB212" s="2">
        <v>0</v>
      </c>
      <c r="AC212" s="2">
        <v>0</v>
      </c>
      <c r="AD212" s="2">
        <v>0</v>
      </c>
      <c r="AE212" s="2">
        <v>0.76500000000000001</v>
      </c>
      <c r="AF212" s="2">
        <v>1</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row>
    <row r="213" spans="1:476" s="7" customFormat="1" ht="50" customHeight="1" x14ac:dyDescent="0.2">
      <c r="A213" s="2" t="s">
        <v>20</v>
      </c>
      <c r="B213" s="2" t="s">
        <v>21</v>
      </c>
      <c r="C213" s="2" t="s">
        <v>469</v>
      </c>
      <c r="D213" s="3" t="s">
        <v>474</v>
      </c>
      <c r="E213" s="3" t="s">
        <v>2709</v>
      </c>
      <c r="F213" s="2">
        <v>0</v>
      </c>
      <c r="G213" s="2" t="s">
        <v>2718</v>
      </c>
      <c r="H213" s="2" t="s">
        <v>2726</v>
      </c>
      <c r="I213" s="2" t="s">
        <v>82</v>
      </c>
      <c r="J213" s="2" t="s">
        <v>2890</v>
      </c>
      <c r="K213" s="2">
        <v>0</v>
      </c>
      <c r="L213" s="2">
        <v>2008</v>
      </c>
      <c r="M213" s="2" t="s">
        <v>2708</v>
      </c>
      <c r="N213" s="2" t="s">
        <v>2708</v>
      </c>
      <c r="O213" s="2">
        <f>2021-L213</f>
        <v>13</v>
      </c>
      <c r="P213" s="2">
        <v>13</v>
      </c>
      <c r="Q213" s="2">
        <v>7.8</v>
      </c>
      <c r="R213" s="2">
        <v>1</v>
      </c>
      <c r="S213" s="2">
        <v>0</v>
      </c>
      <c r="T213" s="2">
        <v>0</v>
      </c>
      <c r="U213" s="2">
        <v>0</v>
      </c>
      <c r="V213" s="2">
        <v>1</v>
      </c>
      <c r="W213" s="2">
        <v>0</v>
      </c>
      <c r="X213" s="2">
        <v>0</v>
      </c>
      <c r="Y213" s="2">
        <v>0</v>
      </c>
      <c r="Z213" s="2">
        <v>0</v>
      </c>
      <c r="AA213" s="2">
        <v>1</v>
      </c>
      <c r="AB213" s="2">
        <v>1</v>
      </c>
      <c r="AC213" s="2">
        <v>0</v>
      </c>
      <c r="AD213" s="2">
        <v>0</v>
      </c>
      <c r="AE213" s="2">
        <v>0.76500000000000001</v>
      </c>
      <c r="AF213" s="2">
        <v>1</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row>
    <row r="214" spans="1:476" s="7" customFormat="1" ht="50" customHeight="1" x14ac:dyDescent="0.2">
      <c r="A214" s="2" t="s">
        <v>20</v>
      </c>
      <c r="B214" s="2" t="s">
        <v>21</v>
      </c>
      <c r="C214" s="2" t="s">
        <v>469</v>
      </c>
      <c r="D214" s="3" t="s">
        <v>475</v>
      </c>
      <c r="E214" s="3" t="s">
        <v>2709</v>
      </c>
      <c r="F214" s="2">
        <v>0</v>
      </c>
      <c r="G214" s="2" t="s">
        <v>2714</v>
      </c>
      <c r="H214" s="2" t="s">
        <v>2726</v>
      </c>
      <c r="I214" s="2" t="s">
        <v>82</v>
      </c>
      <c r="J214" s="2" t="s">
        <v>2891</v>
      </c>
      <c r="K214" s="2">
        <v>0</v>
      </c>
      <c r="L214" s="2">
        <v>1965</v>
      </c>
      <c r="M214" s="2" t="s">
        <v>2708</v>
      </c>
      <c r="N214" s="2" t="s">
        <v>2708</v>
      </c>
      <c r="O214" s="2">
        <f>2021-L214</f>
        <v>56</v>
      </c>
      <c r="P214" s="2">
        <v>56</v>
      </c>
      <c r="Q214" s="2">
        <v>7.8</v>
      </c>
      <c r="R214" s="2">
        <v>1</v>
      </c>
      <c r="S214" s="2">
        <v>0</v>
      </c>
      <c r="T214" s="2">
        <v>0</v>
      </c>
      <c r="U214" s="2">
        <v>0</v>
      </c>
      <c r="V214" s="2">
        <v>1</v>
      </c>
      <c r="W214" s="2">
        <v>0</v>
      </c>
      <c r="X214" s="2">
        <v>0</v>
      </c>
      <c r="Y214" s="2">
        <v>0</v>
      </c>
      <c r="Z214" s="2">
        <v>0</v>
      </c>
      <c r="AA214" s="2">
        <v>1</v>
      </c>
      <c r="AB214" s="2">
        <v>0</v>
      </c>
      <c r="AC214" s="2">
        <v>0</v>
      </c>
      <c r="AD214" s="2">
        <v>0</v>
      </c>
      <c r="AE214" s="2">
        <v>0.76500000000000001</v>
      </c>
      <c r="AF214" s="2">
        <v>3</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row>
    <row r="215" spans="1:476" s="7" customFormat="1" ht="50" customHeight="1" x14ac:dyDescent="0.2">
      <c r="A215" s="2" t="s">
        <v>20</v>
      </c>
      <c r="B215" s="2" t="s">
        <v>690</v>
      </c>
      <c r="C215" s="2" t="s">
        <v>697</v>
      </c>
      <c r="D215" s="3" t="s">
        <v>700</v>
      </c>
      <c r="E215" s="2" t="s">
        <v>701</v>
      </c>
      <c r="F215" s="2">
        <v>0</v>
      </c>
      <c r="G215" s="2" t="s">
        <v>2713</v>
      </c>
      <c r="H215" s="2" t="s">
        <v>2726</v>
      </c>
      <c r="I215" s="2" t="s">
        <v>40</v>
      </c>
      <c r="J215" s="2" t="s">
        <v>2892</v>
      </c>
      <c r="K215" s="2">
        <v>0</v>
      </c>
      <c r="L215" s="2">
        <v>2004</v>
      </c>
      <c r="M215" s="2" t="s">
        <v>2708</v>
      </c>
      <c r="N215" s="2" t="s">
        <v>2708</v>
      </c>
      <c r="O215" s="2">
        <f>2021-L215</f>
        <v>17</v>
      </c>
      <c r="P215" s="2">
        <v>17</v>
      </c>
      <c r="Q215" s="2">
        <v>18.12</v>
      </c>
      <c r="R215" s="2">
        <v>1</v>
      </c>
      <c r="S215" s="2">
        <v>0</v>
      </c>
      <c r="T215" s="2">
        <v>0</v>
      </c>
      <c r="U215" s="2">
        <v>0</v>
      </c>
      <c r="V215" s="2">
        <v>0</v>
      </c>
      <c r="W215" s="2">
        <v>0</v>
      </c>
      <c r="X215" s="2">
        <v>0</v>
      </c>
      <c r="Y215" s="2">
        <v>0</v>
      </c>
      <c r="Z215" s="2">
        <v>0</v>
      </c>
      <c r="AA215" s="2">
        <v>1</v>
      </c>
      <c r="AB215" s="2">
        <v>0</v>
      </c>
      <c r="AC215" s="2">
        <v>0</v>
      </c>
      <c r="AD215" s="2">
        <v>0</v>
      </c>
      <c r="AE215" s="2">
        <v>0.76700000000000002</v>
      </c>
      <c r="AF215" s="2">
        <v>2</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row>
    <row r="216" spans="1:476" s="7" customFormat="1" ht="50" customHeight="1" x14ac:dyDescent="0.2">
      <c r="A216" s="2" t="s">
        <v>20</v>
      </c>
      <c r="B216" s="2" t="s">
        <v>690</v>
      </c>
      <c r="C216" s="2" t="s">
        <v>697</v>
      </c>
      <c r="D216" s="3" t="s">
        <v>702</v>
      </c>
      <c r="E216" s="3" t="s">
        <v>2709</v>
      </c>
      <c r="F216" s="2">
        <v>0</v>
      </c>
      <c r="G216" s="2" t="s">
        <v>2718</v>
      </c>
      <c r="H216" s="2" t="s">
        <v>2722</v>
      </c>
      <c r="I216" s="2" t="s">
        <v>289</v>
      </c>
      <c r="J216" s="2" t="s">
        <v>2734</v>
      </c>
      <c r="K216" s="2">
        <v>0</v>
      </c>
      <c r="L216" s="2">
        <v>1998</v>
      </c>
      <c r="M216" s="2" t="s">
        <v>2708</v>
      </c>
      <c r="N216" s="2" t="s">
        <v>2708</v>
      </c>
      <c r="O216" s="2">
        <f>2021-L216</f>
        <v>23</v>
      </c>
      <c r="P216" s="2">
        <v>23</v>
      </c>
      <c r="Q216" s="2">
        <v>18.12</v>
      </c>
      <c r="R216" s="2">
        <v>1</v>
      </c>
      <c r="S216" s="2">
        <v>0</v>
      </c>
      <c r="T216" s="2">
        <v>0</v>
      </c>
      <c r="U216" s="2">
        <v>0</v>
      </c>
      <c r="V216" s="2">
        <v>0</v>
      </c>
      <c r="W216" s="2">
        <v>0</v>
      </c>
      <c r="X216" s="2">
        <v>0</v>
      </c>
      <c r="Y216" s="2">
        <v>0</v>
      </c>
      <c r="Z216" s="2">
        <v>0</v>
      </c>
      <c r="AA216" s="2">
        <v>1</v>
      </c>
      <c r="AB216" s="2">
        <v>1</v>
      </c>
      <c r="AC216" s="2">
        <v>0</v>
      </c>
      <c r="AD216" s="2">
        <v>1</v>
      </c>
      <c r="AE216" s="2">
        <v>0.65100000000000002</v>
      </c>
      <c r="AF216" s="2">
        <v>3</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row>
    <row r="217" spans="1:476" s="7" customFormat="1" ht="50" customHeight="1" x14ac:dyDescent="0.2">
      <c r="A217" s="2" t="s">
        <v>20</v>
      </c>
      <c r="B217" s="2" t="s">
        <v>21</v>
      </c>
      <c r="C217" s="2" t="s">
        <v>543</v>
      </c>
      <c r="D217" s="3" t="s">
        <v>544</v>
      </c>
      <c r="E217" s="2" t="s">
        <v>545</v>
      </c>
      <c r="F217" s="2">
        <v>1</v>
      </c>
      <c r="G217" s="2" t="s">
        <v>2713</v>
      </c>
      <c r="H217" s="2" t="s">
        <v>2724</v>
      </c>
      <c r="I217" s="2" t="s">
        <v>546</v>
      </c>
      <c r="J217" s="2" t="s">
        <v>2893</v>
      </c>
      <c r="K217" s="2">
        <v>0</v>
      </c>
      <c r="L217" s="2">
        <v>1979</v>
      </c>
      <c r="M217" s="2">
        <v>2001</v>
      </c>
      <c r="N217" s="2">
        <f>M217-L217</f>
        <v>22</v>
      </c>
      <c r="O217" s="2" t="s">
        <v>2708</v>
      </c>
      <c r="P217" s="2">
        <v>22</v>
      </c>
      <c r="Q217" s="2">
        <v>16.5</v>
      </c>
      <c r="R217" s="2">
        <v>1</v>
      </c>
      <c r="S217" s="2">
        <v>0</v>
      </c>
      <c r="T217" s="2">
        <v>0</v>
      </c>
      <c r="U217" s="2">
        <v>1</v>
      </c>
      <c r="V217" s="2">
        <v>1</v>
      </c>
      <c r="W217" s="2">
        <v>0</v>
      </c>
      <c r="X217" s="2">
        <v>0</v>
      </c>
      <c r="Y217" s="2">
        <v>0</v>
      </c>
      <c r="Z217" s="2">
        <v>1</v>
      </c>
      <c r="AA217" s="2">
        <v>1</v>
      </c>
      <c r="AB217" s="2">
        <v>0</v>
      </c>
      <c r="AC217" s="2">
        <v>1</v>
      </c>
      <c r="AD217" s="2">
        <v>0</v>
      </c>
      <c r="AE217" s="2">
        <v>0.52800000000000002</v>
      </c>
      <c r="AF217" s="2">
        <v>1</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row>
    <row r="218" spans="1:476" s="7" customFormat="1" ht="50" customHeight="1" x14ac:dyDescent="0.2">
      <c r="A218" s="2" t="s">
        <v>1340</v>
      </c>
      <c r="B218" s="2" t="s">
        <v>1384</v>
      </c>
      <c r="C218" s="2" t="s">
        <v>1385</v>
      </c>
      <c r="D218" s="3" t="s">
        <v>1386</v>
      </c>
      <c r="E218" s="2" t="s">
        <v>1387</v>
      </c>
      <c r="F218" s="2">
        <v>0</v>
      </c>
      <c r="G218" s="2" t="s">
        <v>2718</v>
      </c>
      <c r="H218" s="2" t="s">
        <v>2725</v>
      </c>
      <c r="I218" s="2" t="s">
        <v>1388</v>
      </c>
      <c r="J218" s="2" t="s">
        <v>2894</v>
      </c>
      <c r="K218" s="2">
        <v>0</v>
      </c>
      <c r="L218" s="2">
        <v>1969.5</v>
      </c>
      <c r="M218" s="2" t="s">
        <v>2708</v>
      </c>
      <c r="N218" s="2" t="s">
        <v>2708</v>
      </c>
      <c r="O218" s="2">
        <f>2021-L218</f>
        <v>51.5</v>
      </c>
      <c r="P218" s="2">
        <v>51.5</v>
      </c>
      <c r="Q218" s="2">
        <v>795660.88</v>
      </c>
      <c r="R218" s="2">
        <v>1</v>
      </c>
      <c r="S218" s="2">
        <v>1</v>
      </c>
      <c r="T218" s="2">
        <v>0</v>
      </c>
      <c r="U218" s="2">
        <v>1</v>
      </c>
      <c r="V218" s="2">
        <v>0</v>
      </c>
      <c r="W218" s="2">
        <v>0</v>
      </c>
      <c r="X218" s="2">
        <v>0</v>
      </c>
      <c r="Y218" s="2">
        <v>0</v>
      </c>
      <c r="Z218" s="2">
        <v>1</v>
      </c>
      <c r="AA218" s="2">
        <v>1</v>
      </c>
      <c r="AB218" s="2">
        <v>1</v>
      </c>
      <c r="AC218" s="2">
        <v>0</v>
      </c>
      <c r="AD218" s="2">
        <v>0</v>
      </c>
      <c r="AE218" s="2">
        <v>0.76500000000000001</v>
      </c>
      <c r="AF218" s="2">
        <v>4</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row>
    <row r="219" spans="1:476" s="7" customFormat="1" ht="50" customHeight="1" x14ac:dyDescent="0.2">
      <c r="A219" s="2" t="s">
        <v>780</v>
      </c>
      <c r="B219" s="2" t="s">
        <v>1227</v>
      </c>
      <c r="C219" s="2" t="s">
        <v>1232</v>
      </c>
      <c r="D219" s="3" t="s">
        <v>1233</v>
      </c>
      <c r="E219" s="2" t="s">
        <v>1234</v>
      </c>
      <c r="F219" s="2">
        <v>1</v>
      </c>
      <c r="G219" s="2" t="s">
        <v>2713</v>
      </c>
      <c r="H219" s="2" t="s">
        <v>2724</v>
      </c>
      <c r="I219" s="2" t="s">
        <v>931</v>
      </c>
      <c r="J219" s="2" t="s">
        <v>2760</v>
      </c>
      <c r="K219" s="2">
        <v>1</v>
      </c>
      <c r="L219" s="2">
        <v>1920</v>
      </c>
      <c r="M219" s="2">
        <v>1990</v>
      </c>
      <c r="N219" s="2">
        <f>M219-L219</f>
        <v>70</v>
      </c>
      <c r="O219" s="2" t="s">
        <v>2708</v>
      </c>
      <c r="P219" s="2">
        <v>70</v>
      </c>
      <c r="Q219" s="2">
        <v>1245.25</v>
      </c>
      <c r="R219" s="2">
        <v>1</v>
      </c>
      <c r="S219" s="2">
        <v>0</v>
      </c>
      <c r="T219" s="2">
        <v>0</v>
      </c>
      <c r="U219" s="2">
        <v>0</v>
      </c>
      <c r="V219" s="2">
        <v>1</v>
      </c>
      <c r="W219" s="2">
        <v>0</v>
      </c>
      <c r="X219" s="2">
        <v>0</v>
      </c>
      <c r="Y219" s="2">
        <v>0</v>
      </c>
      <c r="Z219" s="2">
        <v>1</v>
      </c>
      <c r="AA219" s="2">
        <v>1</v>
      </c>
      <c r="AB219" s="2">
        <v>1</v>
      </c>
      <c r="AC219" s="2">
        <v>0</v>
      </c>
      <c r="AD219" s="2">
        <v>0</v>
      </c>
      <c r="AE219" s="2">
        <v>0.625</v>
      </c>
      <c r="AF219" s="2">
        <v>3</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row>
    <row r="220" spans="1:476" s="7" customFormat="1" ht="50" customHeight="1" x14ac:dyDescent="0.2">
      <c r="A220" s="2" t="s">
        <v>20</v>
      </c>
      <c r="B220" s="2" t="s">
        <v>21</v>
      </c>
      <c r="C220" s="2" t="s">
        <v>80</v>
      </c>
      <c r="D220" s="3" t="s">
        <v>81</v>
      </c>
      <c r="E220" s="3" t="s">
        <v>2709</v>
      </c>
      <c r="F220" s="2">
        <v>0</v>
      </c>
      <c r="G220" s="2" t="s">
        <v>2714</v>
      </c>
      <c r="H220" s="2" t="s">
        <v>2726</v>
      </c>
      <c r="I220" s="2" t="s">
        <v>82</v>
      </c>
      <c r="J220" s="2" t="s">
        <v>2895</v>
      </c>
      <c r="K220" s="2">
        <v>0</v>
      </c>
      <c r="L220" s="2">
        <v>1920</v>
      </c>
      <c r="M220" s="2" t="s">
        <v>2708</v>
      </c>
      <c r="N220" s="2" t="s">
        <v>2708</v>
      </c>
      <c r="O220" s="2">
        <f>2021-L220</f>
        <v>101</v>
      </c>
      <c r="P220" s="2">
        <v>101</v>
      </c>
      <c r="Q220" s="2">
        <v>12</v>
      </c>
      <c r="R220" s="2">
        <v>1</v>
      </c>
      <c r="S220" s="2">
        <v>0</v>
      </c>
      <c r="T220" s="2">
        <v>0</v>
      </c>
      <c r="U220" s="2">
        <v>0</v>
      </c>
      <c r="V220" s="2">
        <v>0</v>
      </c>
      <c r="W220" s="2">
        <v>0</v>
      </c>
      <c r="X220" s="2">
        <v>0</v>
      </c>
      <c r="Y220" s="2">
        <v>0</v>
      </c>
      <c r="Z220" s="2">
        <v>0</v>
      </c>
      <c r="AA220" s="2">
        <v>1</v>
      </c>
      <c r="AB220" s="2">
        <v>1</v>
      </c>
      <c r="AC220" s="2">
        <v>0</v>
      </c>
      <c r="AD220" s="2">
        <v>0</v>
      </c>
      <c r="AE220" s="2">
        <v>0.76500000000000001</v>
      </c>
      <c r="AF220" s="2">
        <v>1</v>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row>
    <row r="221" spans="1:476" s="7" customFormat="1" ht="50" customHeight="1" x14ac:dyDescent="0.2">
      <c r="A221" s="2" t="s">
        <v>1752</v>
      </c>
      <c r="B221" s="2" t="s">
        <v>1757</v>
      </c>
      <c r="C221" s="2" t="s">
        <v>2034</v>
      </c>
      <c r="D221" s="3" t="s">
        <v>2035</v>
      </c>
      <c r="E221" s="2" t="s">
        <v>2036</v>
      </c>
      <c r="F221" s="2">
        <v>1</v>
      </c>
      <c r="G221" s="2" t="s">
        <v>2715</v>
      </c>
      <c r="H221" s="2" t="s">
        <v>2723</v>
      </c>
      <c r="I221" s="2" t="s">
        <v>1050</v>
      </c>
      <c r="J221" s="2" t="s">
        <v>2896</v>
      </c>
      <c r="K221" s="2">
        <v>1</v>
      </c>
      <c r="L221" s="2">
        <v>1980</v>
      </c>
      <c r="M221" s="2">
        <v>2010</v>
      </c>
      <c r="N221" s="2">
        <f>M221-L221</f>
        <v>30</v>
      </c>
      <c r="O221" s="2" t="s">
        <v>2708</v>
      </c>
      <c r="P221" s="2">
        <v>30</v>
      </c>
      <c r="Q221" s="2">
        <v>345</v>
      </c>
      <c r="R221" s="2">
        <v>1</v>
      </c>
      <c r="S221" s="2">
        <v>0</v>
      </c>
      <c r="T221" s="2">
        <v>0</v>
      </c>
      <c r="U221" s="2">
        <v>0</v>
      </c>
      <c r="V221" s="2">
        <v>0</v>
      </c>
      <c r="W221" s="2">
        <v>0</v>
      </c>
      <c r="X221" s="2">
        <v>0</v>
      </c>
      <c r="Y221" s="2">
        <v>0</v>
      </c>
      <c r="Z221" s="2">
        <v>1</v>
      </c>
      <c r="AA221" s="2">
        <v>1</v>
      </c>
      <c r="AB221" s="2">
        <v>0</v>
      </c>
      <c r="AC221" s="2">
        <v>0</v>
      </c>
      <c r="AD221" s="2">
        <v>0</v>
      </c>
      <c r="AE221" s="2">
        <v>0.74299999999999999</v>
      </c>
      <c r="AF221" s="2">
        <v>1</v>
      </c>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row>
    <row r="222" spans="1:476" s="7" customFormat="1" ht="50" customHeight="1" x14ac:dyDescent="0.2">
      <c r="A222" s="2" t="s">
        <v>1752</v>
      </c>
      <c r="B222" s="2" t="s">
        <v>1757</v>
      </c>
      <c r="C222" s="2" t="s">
        <v>2176</v>
      </c>
      <c r="D222" s="3" t="s">
        <v>2188</v>
      </c>
      <c r="E222" s="2" t="s">
        <v>2189</v>
      </c>
      <c r="F222" s="2">
        <v>0</v>
      </c>
      <c r="G222" s="2" t="s">
        <v>2715</v>
      </c>
      <c r="H222" s="2" t="s">
        <v>2725</v>
      </c>
      <c r="I222" s="2" t="s">
        <v>76</v>
      </c>
      <c r="J222" s="2" t="s">
        <v>2897</v>
      </c>
      <c r="K222" s="2">
        <v>1</v>
      </c>
      <c r="L222" s="2">
        <v>1972</v>
      </c>
      <c r="M222" s="2" t="s">
        <v>2708</v>
      </c>
      <c r="N222" s="2" t="s">
        <v>2708</v>
      </c>
      <c r="O222" s="2">
        <f>2021-L222</f>
        <v>49</v>
      </c>
      <c r="P222" s="2">
        <v>49</v>
      </c>
      <c r="Q222" s="2">
        <v>25.9</v>
      </c>
      <c r="R222" s="2">
        <v>1</v>
      </c>
      <c r="S222" s="2">
        <v>0</v>
      </c>
      <c r="T222" s="2">
        <v>0</v>
      </c>
      <c r="U222" s="2">
        <v>0</v>
      </c>
      <c r="V222" s="2">
        <v>0</v>
      </c>
      <c r="W222" s="2">
        <v>0</v>
      </c>
      <c r="X222" s="2">
        <v>0</v>
      </c>
      <c r="Y222" s="2">
        <v>0</v>
      </c>
      <c r="Z222" s="2">
        <v>0</v>
      </c>
      <c r="AA222" s="2">
        <v>0</v>
      </c>
      <c r="AB222" s="2">
        <v>0</v>
      </c>
      <c r="AC222" s="2">
        <v>0</v>
      </c>
      <c r="AD222" s="2">
        <v>0</v>
      </c>
      <c r="AE222" s="2">
        <v>0.71799999999999997</v>
      </c>
      <c r="AF222" s="2">
        <v>1</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row>
    <row r="223" spans="1:476" s="7" customFormat="1" ht="50" customHeight="1" x14ac:dyDescent="0.2">
      <c r="A223" s="2" t="s">
        <v>1752</v>
      </c>
      <c r="B223" s="2" t="s">
        <v>1757</v>
      </c>
      <c r="C223" s="2" t="s">
        <v>2176</v>
      </c>
      <c r="D223" s="3" t="s">
        <v>2190</v>
      </c>
      <c r="E223" s="2" t="s">
        <v>2191</v>
      </c>
      <c r="F223" s="2">
        <v>1</v>
      </c>
      <c r="G223" s="2" t="s">
        <v>2714</v>
      </c>
      <c r="H223" s="2" t="s">
        <v>2725</v>
      </c>
      <c r="I223" s="2" t="s">
        <v>76</v>
      </c>
      <c r="J223" s="2" t="s">
        <v>2898</v>
      </c>
      <c r="K223" s="2">
        <v>0</v>
      </c>
      <c r="L223" s="2">
        <v>1920</v>
      </c>
      <c r="M223" s="2">
        <v>2010</v>
      </c>
      <c r="N223" s="2">
        <f>M223-L223</f>
        <v>90</v>
      </c>
      <c r="O223" s="2" t="s">
        <v>2708</v>
      </c>
      <c r="P223" s="2">
        <v>90</v>
      </c>
      <c r="Q223" s="2">
        <v>7.4</v>
      </c>
      <c r="R223" s="2">
        <v>1</v>
      </c>
      <c r="S223" s="2">
        <v>0</v>
      </c>
      <c r="T223" s="2">
        <v>0</v>
      </c>
      <c r="U223" s="2">
        <v>0</v>
      </c>
      <c r="V223" s="2">
        <v>0</v>
      </c>
      <c r="W223" s="2">
        <v>0</v>
      </c>
      <c r="X223" s="2">
        <v>0</v>
      </c>
      <c r="Y223" s="2">
        <v>0</v>
      </c>
      <c r="Z223" s="2">
        <v>0</v>
      </c>
      <c r="AA223" s="2">
        <v>0</v>
      </c>
      <c r="AB223" s="2">
        <v>0</v>
      </c>
      <c r="AC223" s="2">
        <v>0</v>
      </c>
      <c r="AD223" s="2">
        <v>0</v>
      </c>
      <c r="AE223" s="2">
        <v>0.71799999999999997</v>
      </c>
      <c r="AF223" s="2">
        <v>1</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row>
    <row r="224" spans="1:476" s="7" customFormat="1" ht="50" customHeight="1" x14ac:dyDescent="0.2">
      <c r="A224" s="2" t="s">
        <v>1752</v>
      </c>
      <c r="B224" s="2" t="s">
        <v>1757</v>
      </c>
      <c r="C224" s="2" t="s">
        <v>2176</v>
      </c>
      <c r="D224" s="3" t="s">
        <v>2192</v>
      </c>
      <c r="E224" s="2" t="s">
        <v>2193</v>
      </c>
      <c r="F224" s="2">
        <v>0</v>
      </c>
      <c r="G224" s="2" t="s">
        <v>2715</v>
      </c>
      <c r="H224" s="2" t="s">
        <v>2725</v>
      </c>
      <c r="I224" s="2" t="s">
        <v>76</v>
      </c>
      <c r="J224" s="2" t="s">
        <v>2899</v>
      </c>
      <c r="K224" s="2">
        <v>0</v>
      </c>
      <c r="L224" s="2">
        <v>2009</v>
      </c>
      <c r="M224" s="2" t="s">
        <v>2708</v>
      </c>
      <c r="N224" s="2" t="s">
        <v>2708</v>
      </c>
      <c r="O224" s="2">
        <f>2021-L224</f>
        <v>12</v>
      </c>
      <c r="P224" s="2">
        <v>12</v>
      </c>
      <c r="Q224" s="2">
        <v>25.9</v>
      </c>
      <c r="R224" s="2">
        <v>1</v>
      </c>
      <c r="S224" s="2">
        <v>0</v>
      </c>
      <c r="T224" s="2">
        <v>0</v>
      </c>
      <c r="U224" s="2">
        <v>0</v>
      </c>
      <c r="V224" s="2">
        <v>0</v>
      </c>
      <c r="W224" s="2">
        <v>0</v>
      </c>
      <c r="X224" s="2">
        <v>0</v>
      </c>
      <c r="Y224" s="2">
        <v>0</v>
      </c>
      <c r="Z224" s="2">
        <v>0</v>
      </c>
      <c r="AA224" s="2">
        <v>0</v>
      </c>
      <c r="AB224" s="2">
        <v>0</v>
      </c>
      <c r="AC224" s="2">
        <v>0</v>
      </c>
      <c r="AD224" s="2">
        <v>0</v>
      </c>
      <c r="AE224" s="2">
        <v>0.71799999999999997</v>
      </c>
      <c r="AF224" s="2">
        <v>1</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row>
    <row r="225" spans="1:476" s="7" customFormat="1" ht="50" customHeight="1" x14ac:dyDescent="0.2">
      <c r="A225" s="2" t="s">
        <v>1752</v>
      </c>
      <c r="B225" s="2" t="s">
        <v>1757</v>
      </c>
      <c r="C225" s="2" t="s">
        <v>2176</v>
      </c>
      <c r="D225" s="3" t="s">
        <v>2194</v>
      </c>
      <c r="E225" s="2" t="s">
        <v>2195</v>
      </c>
      <c r="F225" s="2">
        <v>0</v>
      </c>
      <c r="G225" s="2" t="s">
        <v>2715</v>
      </c>
      <c r="H225" s="2" t="s">
        <v>2725</v>
      </c>
      <c r="I225" s="2" t="s">
        <v>76</v>
      </c>
      <c r="J225" s="2" t="s">
        <v>2900</v>
      </c>
      <c r="K225" s="2">
        <v>1</v>
      </c>
      <c r="L225" s="2">
        <v>2009</v>
      </c>
      <c r="M225" s="2" t="s">
        <v>2708</v>
      </c>
      <c r="N225" s="2" t="s">
        <v>2708</v>
      </c>
      <c r="O225" s="2">
        <f>2021-L225</f>
        <v>12</v>
      </c>
      <c r="P225" s="2">
        <v>12</v>
      </c>
      <c r="Q225" s="2">
        <v>25.9</v>
      </c>
      <c r="R225" s="2">
        <v>1</v>
      </c>
      <c r="S225" s="2">
        <v>0</v>
      </c>
      <c r="T225" s="2">
        <v>0</v>
      </c>
      <c r="U225" s="2">
        <v>0</v>
      </c>
      <c r="V225" s="2">
        <v>0</v>
      </c>
      <c r="W225" s="2">
        <v>0</v>
      </c>
      <c r="X225" s="2">
        <v>0</v>
      </c>
      <c r="Y225" s="2">
        <v>0</v>
      </c>
      <c r="Z225" s="2">
        <v>0</v>
      </c>
      <c r="AA225" s="2">
        <v>0</v>
      </c>
      <c r="AB225" s="2">
        <v>0</v>
      </c>
      <c r="AC225" s="2">
        <v>0</v>
      </c>
      <c r="AD225" s="2">
        <v>0</v>
      </c>
      <c r="AE225" s="2">
        <v>0.71799999999999997</v>
      </c>
      <c r="AF225" s="2">
        <v>1</v>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row>
    <row r="226" spans="1:476" s="7" customFormat="1" ht="50" customHeight="1" x14ac:dyDescent="0.2">
      <c r="A226" s="2" t="s">
        <v>1752</v>
      </c>
      <c r="B226" s="2" t="s">
        <v>1757</v>
      </c>
      <c r="C226" s="2" t="s">
        <v>2176</v>
      </c>
      <c r="D226" s="3" t="s">
        <v>2196</v>
      </c>
      <c r="E226" s="3" t="s">
        <v>2709</v>
      </c>
      <c r="F226" s="2">
        <v>0</v>
      </c>
      <c r="G226" s="2" t="s">
        <v>2715</v>
      </c>
      <c r="H226" s="2" t="s">
        <v>2725</v>
      </c>
      <c r="I226" s="2" t="s">
        <v>76</v>
      </c>
      <c r="J226" s="2" t="s">
        <v>2899</v>
      </c>
      <c r="K226" s="2">
        <v>0</v>
      </c>
      <c r="L226" s="2">
        <v>2008</v>
      </c>
      <c r="M226" s="2" t="s">
        <v>2708</v>
      </c>
      <c r="N226" s="2" t="s">
        <v>2708</v>
      </c>
      <c r="O226" s="2">
        <f>2021-L226</f>
        <v>13</v>
      </c>
      <c r="P226" s="2">
        <v>13</v>
      </c>
      <c r="Q226" s="2">
        <v>25.9</v>
      </c>
      <c r="R226" s="2">
        <v>1</v>
      </c>
      <c r="S226" s="2">
        <v>0</v>
      </c>
      <c r="T226" s="2">
        <v>0</v>
      </c>
      <c r="U226" s="2">
        <v>0</v>
      </c>
      <c r="V226" s="2">
        <v>0</v>
      </c>
      <c r="W226" s="2">
        <v>0</v>
      </c>
      <c r="X226" s="2">
        <v>0</v>
      </c>
      <c r="Y226" s="2">
        <v>0</v>
      </c>
      <c r="Z226" s="2">
        <v>0</v>
      </c>
      <c r="AA226" s="2">
        <v>0</v>
      </c>
      <c r="AB226" s="2">
        <v>0</v>
      </c>
      <c r="AC226" s="2">
        <v>0</v>
      </c>
      <c r="AD226" s="2">
        <v>0</v>
      </c>
      <c r="AE226" s="2">
        <v>0.71799999999999997</v>
      </c>
      <c r="AF226" s="2">
        <v>1</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row>
    <row r="227" spans="1:476" s="7" customFormat="1" ht="50" customHeight="1" x14ac:dyDescent="0.2">
      <c r="A227" s="2" t="s">
        <v>1752</v>
      </c>
      <c r="B227" s="2" t="s">
        <v>1757</v>
      </c>
      <c r="C227" s="2" t="s">
        <v>2176</v>
      </c>
      <c r="D227" s="3" t="s">
        <v>2197</v>
      </c>
      <c r="E227" s="3" t="s">
        <v>2709</v>
      </c>
      <c r="F227" s="2">
        <v>0</v>
      </c>
      <c r="G227" s="2" t="s">
        <v>2716</v>
      </c>
      <c r="H227" s="2" t="s">
        <v>2725</v>
      </c>
      <c r="I227" s="2" t="s">
        <v>76</v>
      </c>
      <c r="J227" s="2" t="s">
        <v>2901</v>
      </c>
      <c r="K227" s="2">
        <v>1</v>
      </c>
      <c r="L227" s="2">
        <v>1980</v>
      </c>
      <c r="M227" s="2" t="s">
        <v>2708</v>
      </c>
      <c r="N227" s="2" t="s">
        <v>2708</v>
      </c>
      <c r="O227" s="2">
        <f>2021-L227</f>
        <v>41</v>
      </c>
      <c r="P227" s="2">
        <v>41</v>
      </c>
      <c r="Q227" s="2">
        <v>25.9</v>
      </c>
      <c r="R227" s="2">
        <v>1</v>
      </c>
      <c r="S227" s="2">
        <v>0</v>
      </c>
      <c r="T227" s="2">
        <v>0</v>
      </c>
      <c r="U227" s="2">
        <v>0</v>
      </c>
      <c r="V227" s="2">
        <v>0</v>
      </c>
      <c r="W227" s="2">
        <v>0</v>
      </c>
      <c r="X227" s="2">
        <v>0</v>
      </c>
      <c r="Y227" s="2">
        <v>0</v>
      </c>
      <c r="Z227" s="2">
        <v>0</v>
      </c>
      <c r="AA227" s="2">
        <v>1</v>
      </c>
      <c r="AB227" s="2">
        <v>1</v>
      </c>
      <c r="AC227" s="2">
        <v>0</v>
      </c>
      <c r="AD227" s="2">
        <v>0</v>
      </c>
      <c r="AE227" s="2">
        <v>0.71799999999999997</v>
      </c>
      <c r="AF227" s="2">
        <v>1</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row>
    <row r="228" spans="1:476" s="7" customFormat="1" ht="50" customHeight="1" x14ac:dyDescent="0.2">
      <c r="A228" s="2" t="s">
        <v>1752</v>
      </c>
      <c r="B228" s="2" t="s">
        <v>1757</v>
      </c>
      <c r="C228" s="2" t="s">
        <v>2176</v>
      </c>
      <c r="D228" s="3" t="s">
        <v>2198</v>
      </c>
      <c r="E228" s="3" t="s">
        <v>2709</v>
      </c>
      <c r="F228" s="2">
        <v>0</v>
      </c>
      <c r="G228" s="2" t="s">
        <v>2714</v>
      </c>
      <c r="H228" s="2" t="s">
        <v>2725</v>
      </c>
      <c r="I228" s="2" t="s">
        <v>76</v>
      </c>
      <c r="J228" s="2" t="s">
        <v>2899</v>
      </c>
      <c r="K228" s="2">
        <v>0</v>
      </c>
      <c r="L228" s="2">
        <v>1925</v>
      </c>
      <c r="M228" s="2" t="s">
        <v>2708</v>
      </c>
      <c r="N228" s="2" t="s">
        <v>2708</v>
      </c>
      <c r="O228" s="2">
        <f>2021-L228</f>
        <v>96</v>
      </c>
      <c r="P228" s="2">
        <v>96</v>
      </c>
      <c r="Q228" s="2">
        <v>25.9</v>
      </c>
      <c r="R228" s="2">
        <v>1</v>
      </c>
      <c r="S228" s="2">
        <v>0</v>
      </c>
      <c r="T228" s="2">
        <v>0</v>
      </c>
      <c r="U228" s="2">
        <v>0</v>
      </c>
      <c r="V228" s="2">
        <v>0</v>
      </c>
      <c r="W228" s="2">
        <v>0</v>
      </c>
      <c r="X228" s="2">
        <v>0</v>
      </c>
      <c r="Y228" s="2">
        <v>0</v>
      </c>
      <c r="Z228" s="2">
        <v>0</v>
      </c>
      <c r="AA228" s="2">
        <v>0</v>
      </c>
      <c r="AB228" s="2">
        <v>0</v>
      </c>
      <c r="AC228" s="2">
        <v>0</v>
      </c>
      <c r="AD228" s="2">
        <v>0</v>
      </c>
      <c r="AE228" s="2">
        <v>0.71799999999999997</v>
      </c>
      <c r="AF228" s="2">
        <v>1</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row>
    <row r="229" spans="1:476" s="7" customFormat="1" ht="50" customHeight="1" x14ac:dyDescent="0.2">
      <c r="A229" s="2" t="s">
        <v>1340</v>
      </c>
      <c r="B229" s="2" t="s">
        <v>1632</v>
      </c>
      <c r="C229" s="2" t="s">
        <v>1726</v>
      </c>
      <c r="D229" s="3" t="s">
        <v>1727</v>
      </c>
      <c r="E229" s="2" t="s">
        <v>1728</v>
      </c>
      <c r="F229" s="2">
        <v>1</v>
      </c>
      <c r="G229" s="2" t="s">
        <v>2712</v>
      </c>
      <c r="H229" s="2" t="s">
        <v>2724</v>
      </c>
      <c r="I229" s="2" t="s">
        <v>546</v>
      </c>
      <c r="J229" s="2" t="s">
        <v>2902</v>
      </c>
      <c r="K229" s="2">
        <v>0</v>
      </c>
      <c r="L229" s="2">
        <v>1962</v>
      </c>
      <c r="M229" s="2">
        <v>1999</v>
      </c>
      <c r="N229" s="2">
        <f>M229-L229</f>
        <v>37</v>
      </c>
      <c r="O229" s="2" t="s">
        <v>2708</v>
      </c>
      <c r="P229" s="2">
        <v>37</v>
      </c>
      <c r="Q229" s="2">
        <v>209.995</v>
      </c>
      <c r="R229" s="2">
        <v>1</v>
      </c>
      <c r="S229" s="2">
        <v>0</v>
      </c>
      <c r="T229" s="2">
        <v>0</v>
      </c>
      <c r="U229" s="2">
        <v>0</v>
      </c>
      <c r="V229" s="2">
        <v>0</v>
      </c>
      <c r="W229" s="2">
        <v>0</v>
      </c>
      <c r="X229" s="2">
        <v>0</v>
      </c>
      <c r="Y229" s="2">
        <v>0</v>
      </c>
      <c r="Z229" s="2">
        <v>1</v>
      </c>
      <c r="AA229" s="2">
        <v>1</v>
      </c>
      <c r="AB229" s="2">
        <v>1</v>
      </c>
      <c r="AC229" s="2">
        <v>0</v>
      </c>
      <c r="AD229" s="2">
        <v>0</v>
      </c>
      <c r="AE229" s="2">
        <v>0.52800000000000002</v>
      </c>
      <c r="AF229" s="2">
        <v>1</v>
      </c>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row>
    <row r="230" spans="1:476" s="7" customFormat="1" ht="50" customHeight="1" x14ac:dyDescent="0.2">
      <c r="A230" s="2" t="s">
        <v>780</v>
      </c>
      <c r="B230" s="2" t="s">
        <v>945</v>
      </c>
      <c r="C230" s="2" t="s">
        <v>1045</v>
      </c>
      <c r="D230" s="3" t="s">
        <v>1046</v>
      </c>
      <c r="E230" s="2" t="s">
        <v>1047</v>
      </c>
      <c r="F230" s="2">
        <v>1</v>
      </c>
      <c r="G230" s="2" t="s">
        <v>2717</v>
      </c>
      <c r="H230" s="2" t="s">
        <v>2725</v>
      </c>
      <c r="I230" s="2" t="s">
        <v>76</v>
      </c>
      <c r="J230" s="2" t="s">
        <v>2903</v>
      </c>
      <c r="K230" s="2">
        <v>0</v>
      </c>
      <c r="L230" s="2">
        <v>1894</v>
      </c>
      <c r="M230" s="2">
        <v>2004</v>
      </c>
      <c r="N230" s="2">
        <f>M230-L230</f>
        <v>110</v>
      </c>
      <c r="O230" s="2" t="s">
        <v>2708</v>
      </c>
      <c r="P230" s="2">
        <v>110</v>
      </c>
      <c r="Q230" s="2">
        <v>17.7</v>
      </c>
      <c r="R230" s="2">
        <v>0</v>
      </c>
      <c r="S230" s="2">
        <v>0</v>
      </c>
      <c r="T230" s="2">
        <v>0</v>
      </c>
      <c r="U230" s="2">
        <v>1</v>
      </c>
      <c r="V230" s="2">
        <v>0</v>
      </c>
      <c r="W230" s="2">
        <v>0</v>
      </c>
      <c r="X230" s="2">
        <v>0</v>
      </c>
      <c r="Y230" s="2">
        <v>0</v>
      </c>
      <c r="Z230" s="2">
        <v>0</v>
      </c>
      <c r="AA230" s="2">
        <v>1</v>
      </c>
      <c r="AB230" s="2">
        <v>1</v>
      </c>
      <c r="AC230" s="2">
        <v>0</v>
      </c>
      <c r="AD230" s="2">
        <v>0</v>
      </c>
      <c r="AE230" s="2">
        <v>0.71799999999999997</v>
      </c>
      <c r="AF230" s="2">
        <v>2</v>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row>
    <row r="231" spans="1:476" s="7" customFormat="1" ht="50" customHeight="1" x14ac:dyDescent="0.2">
      <c r="A231" s="2" t="s">
        <v>20</v>
      </c>
      <c r="B231" s="2" t="s">
        <v>690</v>
      </c>
      <c r="C231" s="2" t="s">
        <v>697</v>
      </c>
      <c r="D231" s="3" t="s">
        <v>703</v>
      </c>
      <c r="E231" s="2" t="s">
        <v>704</v>
      </c>
      <c r="F231" s="2">
        <v>1</v>
      </c>
      <c r="G231" s="2" t="s">
        <v>2716</v>
      </c>
      <c r="H231" s="2" t="s">
        <v>2722</v>
      </c>
      <c r="I231" s="2" t="s">
        <v>705</v>
      </c>
      <c r="J231" s="2" t="s">
        <v>2904</v>
      </c>
      <c r="K231" s="2">
        <v>0</v>
      </c>
      <c r="L231" s="2">
        <v>1976</v>
      </c>
      <c r="M231" s="2">
        <v>2009</v>
      </c>
      <c r="N231" s="2">
        <f>M231-L231</f>
        <v>33</v>
      </c>
      <c r="O231" s="2" t="s">
        <v>2708</v>
      </c>
      <c r="P231" s="2">
        <v>33</v>
      </c>
      <c r="Q231" s="2">
        <v>18.12</v>
      </c>
      <c r="R231" s="2">
        <v>1</v>
      </c>
      <c r="S231" s="2">
        <v>0</v>
      </c>
      <c r="T231" s="2">
        <v>0</v>
      </c>
      <c r="U231" s="2">
        <v>0</v>
      </c>
      <c r="V231" s="2">
        <v>0</v>
      </c>
      <c r="W231" s="2">
        <v>0</v>
      </c>
      <c r="X231" s="2">
        <v>0</v>
      </c>
      <c r="Y231" s="2">
        <v>0</v>
      </c>
      <c r="Z231" s="2">
        <v>0</v>
      </c>
      <c r="AA231" s="2">
        <v>1</v>
      </c>
      <c r="AB231" s="2">
        <v>1</v>
      </c>
      <c r="AC231" s="2">
        <v>1</v>
      </c>
      <c r="AD231" s="2">
        <v>1</v>
      </c>
      <c r="AE231" s="2">
        <v>0.77900000000000003</v>
      </c>
      <c r="AF231" s="2">
        <v>3</v>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row>
    <row r="232" spans="1:476" s="7" customFormat="1" ht="50" customHeight="1" x14ac:dyDescent="0.2">
      <c r="A232" s="2" t="s">
        <v>1752</v>
      </c>
      <c r="B232" s="2" t="s">
        <v>1757</v>
      </c>
      <c r="C232" s="2" t="s">
        <v>1958</v>
      </c>
      <c r="D232" s="3" t="s">
        <v>1963</v>
      </c>
      <c r="E232" s="2" t="s">
        <v>1964</v>
      </c>
      <c r="F232" s="2">
        <v>0</v>
      </c>
      <c r="G232" s="2" t="s">
        <v>2715</v>
      </c>
      <c r="H232" s="2" t="s">
        <v>2725</v>
      </c>
      <c r="I232" s="2" t="s">
        <v>918</v>
      </c>
      <c r="J232" s="3" t="s">
        <v>2735</v>
      </c>
      <c r="K232" s="2">
        <v>0</v>
      </c>
      <c r="L232" s="2">
        <v>1993</v>
      </c>
      <c r="M232" s="2" t="s">
        <v>2708</v>
      </c>
      <c r="N232" s="2" t="s">
        <v>2708</v>
      </c>
      <c r="O232" s="2">
        <f>2021-L232</f>
        <v>28</v>
      </c>
      <c r="P232" s="2">
        <v>28</v>
      </c>
      <c r="Q232" s="2">
        <v>30.7</v>
      </c>
      <c r="R232" s="2">
        <v>1</v>
      </c>
      <c r="S232" s="2">
        <v>0</v>
      </c>
      <c r="T232" s="2">
        <v>0</v>
      </c>
      <c r="U232" s="2">
        <v>0</v>
      </c>
      <c r="V232" s="2">
        <v>0</v>
      </c>
      <c r="W232" s="2">
        <v>0</v>
      </c>
      <c r="X232" s="2">
        <v>0</v>
      </c>
      <c r="Y232" s="2">
        <v>0</v>
      </c>
      <c r="Z232" s="2">
        <v>0</v>
      </c>
      <c r="AA232" s="2">
        <v>1</v>
      </c>
      <c r="AB232" s="2">
        <v>1</v>
      </c>
      <c r="AC232" s="2">
        <v>0</v>
      </c>
      <c r="AD232" s="2">
        <v>0</v>
      </c>
      <c r="AE232" s="2">
        <v>0.70399999999999996</v>
      </c>
      <c r="AF232" s="2">
        <v>1</v>
      </c>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row>
    <row r="233" spans="1:476" s="7" customFormat="1" ht="50" customHeight="1" x14ac:dyDescent="0.2">
      <c r="A233" s="2" t="s">
        <v>1752</v>
      </c>
      <c r="B233" s="2" t="s">
        <v>1757</v>
      </c>
      <c r="C233" s="2" t="s">
        <v>1997</v>
      </c>
      <c r="D233" s="3" t="s">
        <v>1998</v>
      </c>
      <c r="E233" s="2" t="s">
        <v>1999</v>
      </c>
      <c r="F233" s="2">
        <v>0</v>
      </c>
      <c r="G233" s="2" t="s">
        <v>2714</v>
      </c>
      <c r="H233" s="2" t="s">
        <v>2724</v>
      </c>
      <c r="I233" s="2" t="s">
        <v>546</v>
      </c>
      <c r="J233" s="3" t="s">
        <v>2735</v>
      </c>
      <c r="K233" s="2">
        <v>0</v>
      </c>
      <c r="L233" s="2">
        <v>1921</v>
      </c>
      <c r="M233" s="2" t="s">
        <v>2708</v>
      </c>
      <c r="N233" s="2" t="s">
        <v>2708</v>
      </c>
      <c r="O233" s="2">
        <f>2021-L233</f>
        <v>100</v>
      </c>
      <c r="P233" s="2">
        <v>100</v>
      </c>
      <c r="Q233" s="2">
        <v>2.4</v>
      </c>
      <c r="R233" s="2">
        <v>1</v>
      </c>
      <c r="S233" s="2">
        <v>0</v>
      </c>
      <c r="T233" s="2">
        <v>0</v>
      </c>
      <c r="U233" s="2">
        <v>0</v>
      </c>
      <c r="V233" s="2">
        <v>0</v>
      </c>
      <c r="W233" s="2">
        <v>0</v>
      </c>
      <c r="X233" s="2">
        <v>0</v>
      </c>
      <c r="Y233" s="2">
        <v>0</v>
      </c>
      <c r="Z233" s="2">
        <v>0</v>
      </c>
      <c r="AA233" s="2">
        <v>1</v>
      </c>
      <c r="AB233" s="2">
        <v>1</v>
      </c>
      <c r="AC233" s="2">
        <v>0</v>
      </c>
      <c r="AD233" s="2">
        <v>0</v>
      </c>
      <c r="AE233" s="2">
        <v>0.52800000000000002</v>
      </c>
      <c r="AF233" s="2">
        <v>1</v>
      </c>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row>
    <row r="234" spans="1:476" s="7" customFormat="1" ht="50" customHeight="1" x14ac:dyDescent="0.2">
      <c r="A234" s="2" t="s">
        <v>20</v>
      </c>
      <c r="B234" s="2" t="s">
        <v>21</v>
      </c>
      <c r="C234" s="2" t="s">
        <v>85</v>
      </c>
      <c r="D234" s="3" t="s">
        <v>221</v>
      </c>
      <c r="E234" s="2" t="s">
        <v>222</v>
      </c>
      <c r="F234" s="2">
        <v>0</v>
      </c>
      <c r="G234" s="2" t="s">
        <v>2714</v>
      </c>
      <c r="H234" s="2" t="s">
        <v>2725</v>
      </c>
      <c r="I234" s="2" t="s">
        <v>103</v>
      </c>
      <c r="J234" s="2" t="s">
        <v>2905</v>
      </c>
      <c r="K234" s="2">
        <v>0</v>
      </c>
      <c r="L234" s="2">
        <v>2002</v>
      </c>
      <c r="M234" s="2" t="s">
        <v>2708</v>
      </c>
      <c r="N234" s="2" t="s">
        <v>2708</v>
      </c>
      <c r="O234" s="2">
        <f>2021-L234</f>
        <v>19</v>
      </c>
      <c r="P234" s="2">
        <v>19</v>
      </c>
      <c r="Q234" s="2">
        <v>0.87</v>
      </c>
      <c r="R234" s="2">
        <v>1</v>
      </c>
      <c r="S234" s="2">
        <v>0</v>
      </c>
      <c r="T234" s="2">
        <v>0</v>
      </c>
      <c r="U234" s="2">
        <v>0</v>
      </c>
      <c r="V234" s="2">
        <v>1</v>
      </c>
      <c r="W234" s="2">
        <v>0</v>
      </c>
      <c r="X234" s="2">
        <v>0</v>
      </c>
      <c r="Y234" s="2">
        <v>0</v>
      </c>
      <c r="Z234" s="2">
        <v>0</v>
      </c>
      <c r="AA234" s="2">
        <v>0</v>
      </c>
      <c r="AB234" s="2">
        <v>0</v>
      </c>
      <c r="AC234" s="2">
        <v>0</v>
      </c>
      <c r="AD234" s="2">
        <v>0</v>
      </c>
      <c r="AE234" s="2">
        <v>0.64700000000000002</v>
      </c>
      <c r="AF234" s="2">
        <v>1</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row>
    <row r="235" spans="1:476" s="7" customFormat="1" ht="50" customHeight="1" x14ac:dyDescent="0.2">
      <c r="A235" s="2" t="s">
        <v>1340</v>
      </c>
      <c r="B235" s="2" t="s">
        <v>1555</v>
      </c>
      <c r="C235" s="2" t="s">
        <v>1556</v>
      </c>
      <c r="D235" s="3" t="s">
        <v>1557</v>
      </c>
      <c r="E235" s="2" t="s">
        <v>1558</v>
      </c>
      <c r="F235" s="2">
        <v>1</v>
      </c>
      <c r="G235" s="2" t="s">
        <v>2713</v>
      </c>
      <c r="H235" s="2" t="s">
        <v>2724</v>
      </c>
      <c r="I235" s="2" t="s">
        <v>1348</v>
      </c>
      <c r="J235" s="2" t="s">
        <v>2906</v>
      </c>
      <c r="K235" s="2">
        <v>0</v>
      </c>
      <c r="L235" s="2">
        <v>1902</v>
      </c>
      <c r="M235" s="2">
        <v>1929</v>
      </c>
      <c r="N235" s="2">
        <f>M235-L235</f>
        <v>27</v>
      </c>
      <c r="O235" s="2" t="s">
        <v>2708</v>
      </c>
      <c r="P235" s="2">
        <v>27</v>
      </c>
      <c r="Q235" s="2">
        <v>1500.0050000000001</v>
      </c>
      <c r="R235" s="2">
        <v>0</v>
      </c>
      <c r="S235" s="2">
        <v>0</v>
      </c>
      <c r="T235" s="2">
        <v>1</v>
      </c>
      <c r="U235" s="2">
        <v>0</v>
      </c>
      <c r="V235" s="2">
        <v>0</v>
      </c>
      <c r="W235" s="2">
        <v>0</v>
      </c>
      <c r="X235" s="2">
        <v>0</v>
      </c>
      <c r="Y235" s="2">
        <v>0</v>
      </c>
      <c r="Z235" s="2">
        <v>1</v>
      </c>
      <c r="AA235" s="2">
        <v>1</v>
      </c>
      <c r="AB235" s="2">
        <v>1</v>
      </c>
      <c r="AC235" s="2">
        <v>0</v>
      </c>
      <c r="AD235" s="2">
        <v>0</v>
      </c>
      <c r="AE235" s="2">
        <v>0.70899999999999996</v>
      </c>
      <c r="AF235" s="2">
        <v>1</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row>
    <row r="236" spans="1:476" s="7" customFormat="1" ht="50" customHeight="1" x14ac:dyDescent="0.2">
      <c r="A236" s="2" t="s">
        <v>780</v>
      </c>
      <c r="B236" s="2" t="s">
        <v>923</v>
      </c>
      <c r="C236" s="2" t="s">
        <v>924</v>
      </c>
      <c r="D236" s="3" t="s">
        <v>927</v>
      </c>
      <c r="E236" s="2" t="s">
        <v>928</v>
      </c>
      <c r="F236" s="2">
        <v>0</v>
      </c>
      <c r="G236" s="2" t="s">
        <v>2713</v>
      </c>
      <c r="H236" s="2" t="s">
        <v>2723</v>
      </c>
      <c r="I236" s="2" t="s">
        <v>804</v>
      </c>
      <c r="J236" s="2" t="s">
        <v>804</v>
      </c>
      <c r="K236" s="2">
        <v>1</v>
      </c>
      <c r="L236" s="2">
        <v>1890</v>
      </c>
      <c r="M236" s="2" t="s">
        <v>2708</v>
      </c>
      <c r="N236" s="2" t="s">
        <v>2708</v>
      </c>
      <c r="O236" s="2">
        <f>2021-L236</f>
        <v>131</v>
      </c>
      <c r="P236" s="2">
        <v>131</v>
      </c>
      <c r="Q236" s="2">
        <v>341.89</v>
      </c>
      <c r="R236" s="2">
        <v>1</v>
      </c>
      <c r="S236" s="2">
        <v>0</v>
      </c>
      <c r="T236" s="2">
        <v>0</v>
      </c>
      <c r="U236" s="2">
        <v>0</v>
      </c>
      <c r="V236" s="2">
        <v>0</v>
      </c>
      <c r="W236" s="2">
        <v>0</v>
      </c>
      <c r="X236" s="2">
        <v>0</v>
      </c>
      <c r="Y236" s="2">
        <v>0</v>
      </c>
      <c r="Z236" s="2">
        <v>1</v>
      </c>
      <c r="AA236" s="2">
        <v>0</v>
      </c>
      <c r="AB236" s="2">
        <v>0</v>
      </c>
      <c r="AC236" s="2">
        <v>0</v>
      </c>
      <c r="AD236" s="2">
        <v>0</v>
      </c>
      <c r="AE236" s="2">
        <v>0.8</v>
      </c>
      <c r="AF236" s="2">
        <v>4</v>
      </c>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row>
    <row r="237" spans="1:476" s="7" customFormat="1" ht="50" customHeight="1" x14ac:dyDescent="0.2">
      <c r="A237" s="2" t="s">
        <v>780</v>
      </c>
      <c r="B237" s="2" t="s">
        <v>945</v>
      </c>
      <c r="C237" s="2" t="s">
        <v>1026</v>
      </c>
      <c r="D237" s="3" t="s">
        <v>1027</v>
      </c>
      <c r="E237" s="2" t="s">
        <v>1028</v>
      </c>
      <c r="F237" s="2">
        <v>1</v>
      </c>
      <c r="G237" s="2" t="s">
        <v>2719</v>
      </c>
      <c r="H237" s="2" t="s">
        <v>2726</v>
      </c>
      <c r="I237" s="2" t="s">
        <v>1029</v>
      </c>
      <c r="J237" s="2" t="s">
        <v>2907</v>
      </c>
      <c r="K237" s="2">
        <v>0</v>
      </c>
      <c r="L237" s="2">
        <v>1965</v>
      </c>
      <c r="M237" s="2">
        <v>1998</v>
      </c>
      <c r="N237" s="2">
        <f>M237-L237</f>
        <v>33</v>
      </c>
      <c r="O237" s="2" t="s">
        <v>2708</v>
      </c>
      <c r="P237" s="2">
        <v>33</v>
      </c>
      <c r="Q237" s="2">
        <v>64.375</v>
      </c>
      <c r="R237" s="2">
        <v>1</v>
      </c>
      <c r="S237" s="2">
        <v>0</v>
      </c>
      <c r="T237" s="2">
        <v>0</v>
      </c>
      <c r="U237" s="2">
        <v>0</v>
      </c>
      <c r="V237" s="2">
        <v>0</v>
      </c>
      <c r="W237" s="2">
        <v>0</v>
      </c>
      <c r="X237" s="2">
        <v>0</v>
      </c>
      <c r="Y237" s="2">
        <v>0</v>
      </c>
      <c r="Z237" s="2">
        <v>0</v>
      </c>
      <c r="AA237" s="2">
        <v>1</v>
      </c>
      <c r="AB237" s="2">
        <v>0</v>
      </c>
      <c r="AC237" s="2">
        <v>0</v>
      </c>
      <c r="AD237" s="2">
        <v>0</v>
      </c>
      <c r="AE237" s="2">
        <v>0.77700000000000002</v>
      </c>
      <c r="AF237" s="2">
        <v>2</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row>
    <row r="238" spans="1:476" s="7" customFormat="1" ht="50" customHeight="1" x14ac:dyDescent="0.2">
      <c r="A238" s="2" t="s">
        <v>1752</v>
      </c>
      <c r="B238" s="2" t="s">
        <v>1753</v>
      </c>
      <c r="C238" s="2" t="s">
        <v>1754</v>
      </c>
      <c r="D238" s="3" t="s">
        <v>1755</v>
      </c>
      <c r="E238" s="2" t="s">
        <v>1756</v>
      </c>
      <c r="F238" s="2">
        <v>1</v>
      </c>
      <c r="G238" s="2" t="s">
        <v>2715</v>
      </c>
      <c r="H238" s="2" t="s">
        <v>2726</v>
      </c>
      <c r="I238" s="2" t="s">
        <v>40</v>
      </c>
      <c r="J238" s="2" t="s">
        <v>2908</v>
      </c>
      <c r="K238" s="2">
        <v>0</v>
      </c>
      <c r="L238" s="2">
        <v>1952</v>
      </c>
      <c r="M238" s="2">
        <v>2018</v>
      </c>
      <c r="N238" s="2">
        <f>M238-L238</f>
        <v>66</v>
      </c>
      <c r="O238" s="2" t="s">
        <v>2708</v>
      </c>
      <c r="P238" s="2">
        <v>66</v>
      </c>
      <c r="Q238" s="2">
        <v>10900</v>
      </c>
      <c r="R238" s="2">
        <v>1</v>
      </c>
      <c r="S238" s="2">
        <v>1</v>
      </c>
      <c r="T238" s="2">
        <v>1</v>
      </c>
      <c r="U238" s="2">
        <v>1</v>
      </c>
      <c r="V238" s="2">
        <v>1</v>
      </c>
      <c r="W238" s="2">
        <v>0</v>
      </c>
      <c r="X238" s="2">
        <v>0</v>
      </c>
      <c r="Y238" s="2">
        <v>0</v>
      </c>
      <c r="Z238" s="2">
        <v>0</v>
      </c>
      <c r="AA238" s="2">
        <v>1</v>
      </c>
      <c r="AB238" s="2">
        <v>1</v>
      </c>
      <c r="AC238" s="2">
        <v>0</v>
      </c>
      <c r="AD238" s="2">
        <v>0</v>
      </c>
      <c r="AE238" s="2">
        <v>0.76700000000000002</v>
      </c>
      <c r="AF238" s="2">
        <v>1</v>
      </c>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row>
    <row r="239" spans="1:476" s="7" customFormat="1" ht="50" customHeight="1" x14ac:dyDescent="0.2">
      <c r="A239" s="2" t="s">
        <v>1340</v>
      </c>
      <c r="B239" s="2" t="s">
        <v>1341</v>
      </c>
      <c r="C239" s="2" t="s">
        <v>1342</v>
      </c>
      <c r="D239" s="3" t="s">
        <v>1343</v>
      </c>
      <c r="E239" s="2" t="s">
        <v>1344</v>
      </c>
      <c r="F239" s="2">
        <v>0</v>
      </c>
      <c r="G239" s="2" t="s">
        <v>2714</v>
      </c>
      <c r="H239" s="2" t="s">
        <v>2724</v>
      </c>
      <c r="I239" s="2" t="s">
        <v>1345</v>
      </c>
      <c r="J239" s="2" t="s">
        <v>2909</v>
      </c>
      <c r="K239" s="2">
        <v>0</v>
      </c>
      <c r="L239" s="2">
        <v>1964</v>
      </c>
      <c r="M239" s="2" t="s">
        <v>2708</v>
      </c>
      <c r="N239" s="2" t="s">
        <v>2708</v>
      </c>
      <c r="O239" s="2">
        <f>2021-L239</f>
        <v>57</v>
      </c>
      <c r="P239" s="2">
        <v>57</v>
      </c>
      <c r="Q239" s="2">
        <v>24.05</v>
      </c>
      <c r="R239" s="2">
        <v>0</v>
      </c>
      <c r="S239" s="2">
        <v>1</v>
      </c>
      <c r="T239" s="2">
        <v>0</v>
      </c>
      <c r="U239" s="2">
        <v>0</v>
      </c>
      <c r="V239" s="2">
        <v>0</v>
      </c>
      <c r="W239" s="2">
        <v>0</v>
      </c>
      <c r="X239" s="2">
        <v>0</v>
      </c>
      <c r="Y239" s="2">
        <v>0</v>
      </c>
      <c r="Z239" s="2">
        <v>0</v>
      </c>
      <c r="AA239" s="2">
        <v>0</v>
      </c>
      <c r="AB239" s="2">
        <v>0</v>
      </c>
      <c r="AC239" s="2">
        <v>0</v>
      </c>
      <c r="AD239" s="2">
        <v>0</v>
      </c>
      <c r="AE239" s="2">
        <v>0.36399999999999999</v>
      </c>
      <c r="AF239" s="2">
        <v>1</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row>
    <row r="240" spans="1:476" s="7" customFormat="1" ht="50" customHeight="1" x14ac:dyDescent="0.2">
      <c r="A240" s="2" t="s">
        <v>1752</v>
      </c>
      <c r="B240" s="2" t="s">
        <v>1757</v>
      </c>
      <c r="C240" s="2" t="s">
        <v>2176</v>
      </c>
      <c r="D240" s="3" t="s">
        <v>2199</v>
      </c>
      <c r="E240" s="2" t="s">
        <v>2200</v>
      </c>
      <c r="F240" s="2">
        <v>0</v>
      </c>
      <c r="G240" s="2" t="s">
        <v>2714</v>
      </c>
      <c r="H240" s="2" t="s">
        <v>2723</v>
      </c>
      <c r="I240" s="2" t="s">
        <v>804</v>
      </c>
      <c r="J240" s="3" t="s">
        <v>2735</v>
      </c>
      <c r="K240" s="2">
        <v>1</v>
      </c>
      <c r="L240" s="2">
        <v>1990</v>
      </c>
      <c r="M240" s="2" t="s">
        <v>2708</v>
      </c>
      <c r="N240" s="2" t="s">
        <v>2708</v>
      </c>
      <c r="O240" s="2">
        <f>2021-L240</f>
        <v>31</v>
      </c>
      <c r="P240" s="2">
        <v>31</v>
      </c>
      <c r="Q240" s="2">
        <v>2</v>
      </c>
      <c r="R240" s="5">
        <v>1</v>
      </c>
      <c r="S240" s="2">
        <v>0</v>
      </c>
      <c r="T240" s="2">
        <v>0</v>
      </c>
      <c r="U240" s="2">
        <v>0</v>
      </c>
      <c r="V240" s="2">
        <v>0</v>
      </c>
      <c r="W240" s="2">
        <v>0</v>
      </c>
      <c r="X240" s="2">
        <v>0</v>
      </c>
      <c r="Y240" s="2">
        <v>0</v>
      </c>
      <c r="Z240" s="2">
        <v>1</v>
      </c>
      <c r="AA240" s="2">
        <v>1</v>
      </c>
      <c r="AB240" s="2">
        <v>0</v>
      </c>
      <c r="AC240" s="2">
        <v>0</v>
      </c>
      <c r="AD240" s="2">
        <v>0</v>
      </c>
      <c r="AE240" s="2">
        <v>0.81299999999999994</v>
      </c>
      <c r="AF240" s="2">
        <v>1</v>
      </c>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row>
    <row r="241" spans="1:476" s="7" customFormat="1" ht="50" customHeight="1" x14ac:dyDescent="0.2">
      <c r="A241" s="2" t="s">
        <v>1752</v>
      </c>
      <c r="B241" s="2" t="s">
        <v>1757</v>
      </c>
      <c r="C241" s="2" t="s">
        <v>2176</v>
      </c>
      <c r="D241" s="3" t="s">
        <v>2201</v>
      </c>
      <c r="E241" s="2" t="s">
        <v>2202</v>
      </c>
      <c r="F241" s="2">
        <v>0</v>
      </c>
      <c r="G241" s="2" t="s">
        <v>2712</v>
      </c>
      <c r="H241" s="2" t="s">
        <v>2723</v>
      </c>
      <c r="I241" s="2" t="s">
        <v>804</v>
      </c>
      <c r="J241" s="3" t="s">
        <v>2735</v>
      </c>
      <c r="K241" s="2">
        <v>1</v>
      </c>
      <c r="L241" s="2">
        <v>1995</v>
      </c>
      <c r="M241" s="2" t="s">
        <v>2708</v>
      </c>
      <c r="N241" s="2" t="s">
        <v>2708</v>
      </c>
      <c r="O241" s="2">
        <f>2021-L241</f>
        <v>26</v>
      </c>
      <c r="P241" s="2">
        <v>26</v>
      </c>
      <c r="Q241" s="2">
        <v>2</v>
      </c>
      <c r="R241" s="5">
        <v>1</v>
      </c>
      <c r="S241" s="2">
        <v>0</v>
      </c>
      <c r="T241" s="2">
        <v>0</v>
      </c>
      <c r="U241" s="2">
        <v>0</v>
      </c>
      <c r="V241" s="2">
        <v>0</v>
      </c>
      <c r="W241" s="2">
        <v>0</v>
      </c>
      <c r="X241" s="2">
        <v>0</v>
      </c>
      <c r="Y241" s="2">
        <v>0</v>
      </c>
      <c r="Z241" s="2">
        <v>0</v>
      </c>
      <c r="AA241" s="2">
        <v>1</v>
      </c>
      <c r="AB241" s="2">
        <v>0</v>
      </c>
      <c r="AC241" s="2">
        <v>0</v>
      </c>
      <c r="AD241" s="2">
        <v>0</v>
      </c>
      <c r="AE241" s="2">
        <v>0.81299999999999994</v>
      </c>
      <c r="AF241" s="2">
        <v>1</v>
      </c>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row>
    <row r="242" spans="1:476" s="7" customFormat="1" ht="50" customHeight="1" x14ac:dyDescent="0.2">
      <c r="A242" s="2" t="s">
        <v>780</v>
      </c>
      <c r="B242" s="2" t="s">
        <v>945</v>
      </c>
      <c r="C242" s="2" t="s">
        <v>963</v>
      </c>
      <c r="D242" s="3" t="s">
        <v>964</v>
      </c>
      <c r="E242" s="2" t="s">
        <v>965</v>
      </c>
      <c r="F242" s="2">
        <v>0</v>
      </c>
      <c r="G242" s="2" t="s">
        <v>2718</v>
      </c>
      <c r="H242" s="2" t="s">
        <v>2723</v>
      </c>
      <c r="I242" s="2" t="s">
        <v>966</v>
      </c>
      <c r="J242" s="2" t="s">
        <v>2910</v>
      </c>
      <c r="K242" s="2">
        <v>0</v>
      </c>
      <c r="L242" s="2">
        <v>2007</v>
      </c>
      <c r="M242" s="2" t="s">
        <v>2708</v>
      </c>
      <c r="N242" s="2" t="s">
        <v>2708</v>
      </c>
      <c r="O242" s="2">
        <f>2021-L242</f>
        <v>14</v>
      </c>
      <c r="P242" s="2">
        <v>14</v>
      </c>
      <c r="Q242" s="2">
        <v>225.5</v>
      </c>
      <c r="R242" s="2">
        <v>1</v>
      </c>
      <c r="S242" s="2">
        <v>0</v>
      </c>
      <c r="T242" s="2">
        <v>1</v>
      </c>
      <c r="U242" s="2">
        <v>0</v>
      </c>
      <c r="V242" s="2">
        <v>0</v>
      </c>
      <c r="W242" s="2">
        <v>0</v>
      </c>
      <c r="X242" s="2">
        <v>0</v>
      </c>
      <c r="Y242" s="2">
        <v>0</v>
      </c>
      <c r="Z242" s="2">
        <v>1</v>
      </c>
      <c r="AA242" s="2">
        <v>1</v>
      </c>
      <c r="AB242" s="2">
        <v>1</v>
      </c>
      <c r="AC242" s="2">
        <v>0</v>
      </c>
      <c r="AD242" s="2">
        <v>0</v>
      </c>
      <c r="AE242" s="2">
        <v>0.92100000000000004</v>
      </c>
      <c r="AF242" s="2">
        <v>4</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row>
    <row r="243" spans="1:476" s="7" customFormat="1" ht="50" customHeight="1" x14ac:dyDescent="0.2">
      <c r="A243" s="2" t="s">
        <v>20</v>
      </c>
      <c r="B243" s="2" t="s">
        <v>21</v>
      </c>
      <c r="C243" s="2" t="s">
        <v>526</v>
      </c>
      <c r="D243" s="3" t="s">
        <v>527</v>
      </c>
      <c r="E243" s="2" t="s">
        <v>528</v>
      </c>
      <c r="F243" s="2">
        <v>0</v>
      </c>
      <c r="G243" s="2" t="s">
        <v>2712</v>
      </c>
      <c r="H243" s="2" t="s">
        <v>2724</v>
      </c>
      <c r="I243" s="2" t="s">
        <v>236</v>
      </c>
      <c r="J243" s="2" t="s">
        <v>2911</v>
      </c>
      <c r="K243" s="2">
        <v>0</v>
      </c>
      <c r="L243" s="2">
        <v>1950</v>
      </c>
      <c r="M243" s="2" t="s">
        <v>2708</v>
      </c>
      <c r="N243" s="2" t="s">
        <v>2708</v>
      </c>
      <c r="O243" s="2">
        <f>2021-L243</f>
        <v>71</v>
      </c>
      <c r="P243" s="2">
        <v>71</v>
      </c>
      <c r="Q243" s="2">
        <v>1.42</v>
      </c>
      <c r="R243" s="2">
        <v>1</v>
      </c>
      <c r="S243" s="2">
        <v>0</v>
      </c>
      <c r="T243" s="2">
        <v>0</v>
      </c>
      <c r="U243" s="2">
        <v>0</v>
      </c>
      <c r="V243" s="2">
        <v>1</v>
      </c>
      <c r="W243" s="2">
        <v>0</v>
      </c>
      <c r="X243" s="2">
        <v>0</v>
      </c>
      <c r="Y243" s="2">
        <v>0</v>
      </c>
      <c r="Z243" s="2">
        <v>0</v>
      </c>
      <c r="AA243" s="2">
        <v>1</v>
      </c>
      <c r="AB243" s="2">
        <v>1</v>
      </c>
      <c r="AC243" s="2">
        <v>0</v>
      </c>
      <c r="AD243" s="2">
        <v>0</v>
      </c>
      <c r="AE243" s="2">
        <v>0.48</v>
      </c>
      <c r="AF243" s="2">
        <v>1</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row>
    <row r="244" spans="1:476" s="7" customFormat="1" ht="50" customHeight="1" x14ac:dyDescent="0.2">
      <c r="A244" s="2" t="s">
        <v>20</v>
      </c>
      <c r="B244" s="2" t="s">
        <v>21</v>
      </c>
      <c r="C244" s="2" t="s">
        <v>558</v>
      </c>
      <c r="D244" s="3" t="s">
        <v>563</v>
      </c>
      <c r="E244" s="2" t="s">
        <v>564</v>
      </c>
      <c r="F244" s="2">
        <v>1</v>
      </c>
      <c r="G244" s="2" t="s">
        <v>2717</v>
      </c>
      <c r="H244" s="2" t="s">
        <v>2725</v>
      </c>
      <c r="I244" s="2" t="s">
        <v>79</v>
      </c>
      <c r="J244" s="2" t="s">
        <v>2912</v>
      </c>
      <c r="K244" s="2">
        <v>0</v>
      </c>
      <c r="L244" s="2">
        <v>1905</v>
      </c>
      <c r="M244" s="2">
        <v>1999</v>
      </c>
      <c r="N244" s="2">
        <f>M244-L244</f>
        <v>94</v>
      </c>
      <c r="O244" s="2" t="s">
        <v>2708</v>
      </c>
      <c r="P244" s="2">
        <v>94</v>
      </c>
      <c r="Q244" s="2">
        <v>24.86</v>
      </c>
      <c r="R244" s="2">
        <v>1</v>
      </c>
      <c r="S244" s="2">
        <v>0</v>
      </c>
      <c r="T244" s="2">
        <v>0</v>
      </c>
      <c r="U244" s="2">
        <v>0</v>
      </c>
      <c r="V244" s="2">
        <v>1</v>
      </c>
      <c r="W244" s="2">
        <v>0</v>
      </c>
      <c r="X244" s="2">
        <v>0</v>
      </c>
      <c r="Y244" s="2">
        <v>0</v>
      </c>
      <c r="Z244" s="2">
        <v>0</v>
      </c>
      <c r="AA244" s="2">
        <v>1</v>
      </c>
      <c r="AB244" s="2">
        <v>1</v>
      </c>
      <c r="AC244" s="2">
        <v>0</v>
      </c>
      <c r="AD244" s="2">
        <v>0</v>
      </c>
      <c r="AE244" s="2">
        <v>0.71799999999999997</v>
      </c>
      <c r="AF244" s="2">
        <v>1</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row>
    <row r="245" spans="1:476" s="7" customFormat="1" ht="50" customHeight="1" x14ac:dyDescent="0.2">
      <c r="A245" s="2" t="s">
        <v>1752</v>
      </c>
      <c r="B245" s="2" t="s">
        <v>1757</v>
      </c>
      <c r="C245" s="2" t="s">
        <v>1958</v>
      </c>
      <c r="D245" s="3" t="s">
        <v>1965</v>
      </c>
      <c r="E245" s="2" t="s">
        <v>1966</v>
      </c>
      <c r="F245" s="2">
        <v>0</v>
      </c>
      <c r="G245" s="2" t="s">
        <v>2715</v>
      </c>
      <c r="H245" s="2" t="s">
        <v>2725</v>
      </c>
      <c r="I245" s="2" t="s">
        <v>1967</v>
      </c>
      <c r="J245" s="3" t="s">
        <v>2735</v>
      </c>
      <c r="K245" s="2">
        <v>0</v>
      </c>
      <c r="L245" s="2">
        <v>1967</v>
      </c>
      <c r="M245" s="2" t="s">
        <v>2708</v>
      </c>
      <c r="N245" s="2" t="s">
        <v>2708</v>
      </c>
      <c r="O245" s="2">
        <f>2021-L245</f>
        <v>54</v>
      </c>
      <c r="P245" s="2">
        <v>54</v>
      </c>
      <c r="Q245" s="2">
        <v>21.3</v>
      </c>
      <c r="R245" s="2">
        <v>1</v>
      </c>
      <c r="S245" s="2">
        <v>0</v>
      </c>
      <c r="T245" s="2">
        <v>0</v>
      </c>
      <c r="U245" s="2">
        <v>0</v>
      </c>
      <c r="V245" s="2">
        <v>0</v>
      </c>
      <c r="W245" s="2">
        <v>0</v>
      </c>
      <c r="X245" s="2">
        <v>0</v>
      </c>
      <c r="Y245" s="2">
        <v>0</v>
      </c>
      <c r="Z245" s="2">
        <v>0</v>
      </c>
      <c r="AA245" s="2">
        <v>0</v>
      </c>
      <c r="AB245" s="2">
        <v>0</v>
      </c>
      <c r="AC245" s="2">
        <v>0</v>
      </c>
      <c r="AD245" s="2">
        <v>0</v>
      </c>
      <c r="AE245" s="2">
        <v>0.65400000000000003</v>
      </c>
      <c r="AF245" s="2">
        <v>3</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row>
    <row r="246" spans="1:476" s="7" customFormat="1" ht="50" customHeight="1" x14ac:dyDescent="0.2">
      <c r="A246" s="2" t="s">
        <v>780</v>
      </c>
      <c r="B246" s="2" t="s">
        <v>945</v>
      </c>
      <c r="C246" s="2" t="s">
        <v>1207</v>
      </c>
      <c r="D246" s="3" t="s">
        <v>1208</v>
      </c>
      <c r="E246" s="2" t="s">
        <v>1209</v>
      </c>
      <c r="F246" s="2">
        <v>0</v>
      </c>
      <c r="G246" s="2" t="s">
        <v>2713</v>
      </c>
      <c r="H246" s="2" t="s">
        <v>2726</v>
      </c>
      <c r="I246" s="2" t="s">
        <v>82</v>
      </c>
      <c r="J246" s="2" t="s">
        <v>2913</v>
      </c>
      <c r="K246" s="2">
        <v>0</v>
      </c>
      <c r="L246" s="2">
        <v>1996</v>
      </c>
      <c r="M246" s="2" t="s">
        <v>2708</v>
      </c>
      <c r="N246" s="2" t="s">
        <v>2708</v>
      </c>
      <c r="O246" s="2">
        <f>2021-L246</f>
        <v>25</v>
      </c>
      <c r="P246" s="2">
        <v>25</v>
      </c>
      <c r="Q246" s="2">
        <v>17.66</v>
      </c>
      <c r="R246" s="2">
        <v>1</v>
      </c>
      <c r="S246" s="2">
        <v>0</v>
      </c>
      <c r="T246" s="2">
        <v>0</v>
      </c>
      <c r="U246" s="2">
        <v>0</v>
      </c>
      <c r="V246" s="2">
        <v>0</v>
      </c>
      <c r="W246" s="2">
        <v>0</v>
      </c>
      <c r="X246" s="2">
        <v>0</v>
      </c>
      <c r="Y246" s="2">
        <v>0</v>
      </c>
      <c r="Z246" s="2">
        <v>0</v>
      </c>
      <c r="AA246" s="2">
        <v>1</v>
      </c>
      <c r="AB246" s="2">
        <v>1</v>
      </c>
      <c r="AC246" s="2">
        <v>0</v>
      </c>
      <c r="AD246" s="2">
        <v>0</v>
      </c>
      <c r="AE246" s="2">
        <v>0.76500000000000001</v>
      </c>
      <c r="AF246" s="2">
        <v>3</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row>
    <row r="247" spans="1:476" s="7" customFormat="1" ht="50" customHeight="1" x14ac:dyDescent="0.2">
      <c r="A247" s="2" t="s">
        <v>780</v>
      </c>
      <c r="B247" s="2" t="s">
        <v>1238</v>
      </c>
      <c r="C247" s="2" t="s">
        <v>1244</v>
      </c>
      <c r="D247" s="3" t="s">
        <v>1245</v>
      </c>
      <c r="E247" s="2" t="s">
        <v>1246</v>
      </c>
      <c r="F247" s="2">
        <v>0</v>
      </c>
      <c r="G247" s="2" t="s">
        <v>2718</v>
      </c>
      <c r="H247" s="2" t="s">
        <v>2722</v>
      </c>
      <c r="I247" s="2" t="s">
        <v>482</v>
      </c>
      <c r="J247" s="2" t="s">
        <v>2914</v>
      </c>
      <c r="K247" s="2">
        <v>0</v>
      </c>
      <c r="L247" s="2">
        <v>1956</v>
      </c>
      <c r="M247" s="2" t="s">
        <v>2708</v>
      </c>
      <c r="N247" s="2" t="s">
        <v>2708</v>
      </c>
      <c r="O247" s="2">
        <f>2021-L247</f>
        <v>65</v>
      </c>
      <c r="P247" s="2">
        <v>65</v>
      </c>
      <c r="Q247" s="2">
        <v>497.75</v>
      </c>
      <c r="R247" s="2">
        <v>1</v>
      </c>
      <c r="S247" s="2">
        <v>0</v>
      </c>
      <c r="T247" s="2">
        <v>0</v>
      </c>
      <c r="U247" s="2">
        <v>0</v>
      </c>
      <c r="V247" s="2">
        <v>0</v>
      </c>
      <c r="W247" s="2">
        <v>0</v>
      </c>
      <c r="X247" s="2">
        <v>0</v>
      </c>
      <c r="Y247" s="2">
        <v>0</v>
      </c>
      <c r="Z247" s="2">
        <v>0</v>
      </c>
      <c r="AA247" s="2">
        <v>0</v>
      </c>
      <c r="AB247" s="2">
        <v>1</v>
      </c>
      <c r="AC247" s="2">
        <v>0</v>
      </c>
      <c r="AD247" s="2">
        <v>0</v>
      </c>
      <c r="AE247" s="2">
        <v>0.76700000000000002</v>
      </c>
      <c r="AF247" s="2">
        <v>4</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row>
    <row r="248" spans="1:476" s="7" customFormat="1" ht="50" customHeight="1" x14ac:dyDescent="0.2">
      <c r="A248" s="2" t="s">
        <v>780</v>
      </c>
      <c r="B248" s="2" t="s">
        <v>1238</v>
      </c>
      <c r="C248" s="2" t="s">
        <v>1244</v>
      </c>
      <c r="D248" s="3" t="s">
        <v>1247</v>
      </c>
      <c r="E248" s="2" t="s">
        <v>1248</v>
      </c>
      <c r="F248" s="2">
        <v>0</v>
      </c>
      <c r="G248" s="2" t="s">
        <v>2713</v>
      </c>
      <c r="H248" s="2" t="s">
        <v>2722</v>
      </c>
      <c r="I248" s="2" t="s">
        <v>1101</v>
      </c>
      <c r="J248" s="2" t="s">
        <v>2915</v>
      </c>
      <c r="K248" s="2">
        <v>0</v>
      </c>
      <c r="L248" s="2">
        <v>1944</v>
      </c>
      <c r="M248" s="2" t="s">
        <v>2708</v>
      </c>
      <c r="N248" s="2" t="s">
        <v>2708</v>
      </c>
      <c r="O248" s="2">
        <f>2021-L248</f>
        <v>77</v>
      </c>
      <c r="P248" s="2">
        <v>77</v>
      </c>
      <c r="Q248" s="2">
        <v>497.75</v>
      </c>
      <c r="R248" s="2">
        <v>1</v>
      </c>
      <c r="S248" s="2">
        <v>0</v>
      </c>
      <c r="T248" s="2">
        <v>0</v>
      </c>
      <c r="U248" s="2">
        <v>0</v>
      </c>
      <c r="V248" s="2">
        <v>0</v>
      </c>
      <c r="W248" s="2">
        <v>0</v>
      </c>
      <c r="X248" s="2">
        <v>0</v>
      </c>
      <c r="Y248" s="2">
        <v>0</v>
      </c>
      <c r="Z248" s="2">
        <v>0</v>
      </c>
      <c r="AA248" s="2">
        <v>1</v>
      </c>
      <c r="AB248" s="2">
        <v>1</v>
      </c>
      <c r="AC248" s="2">
        <v>0</v>
      </c>
      <c r="AD248" s="2">
        <v>0</v>
      </c>
      <c r="AE248" s="2">
        <v>0.92600000000000005</v>
      </c>
      <c r="AF248" s="2">
        <v>4</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row>
    <row r="249" spans="1:476" s="7" customFormat="1" ht="50" customHeight="1" x14ac:dyDescent="0.2">
      <c r="A249" s="2" t="s">
        <v>780</v>
      </c>
      <c r="B249" s="2" t="s">
        <v>800</v>
      </c>
      <c r="C249" s="2" t="s">
        <v>832</v>
      </c>
      <c r="D249" s="3" t="s">
        <v>837</v>
      </c>
      <c r="E249" s="2" t="s">
        <v>838</v>
      </c>
      <c r="F249" s="2">
        <v>0</v>
      </c>
      <c r="G249" s="2" t="s">
        <v>2713</v>
      </c>
      <c r="H249" s="2" t="s">
        <v>2726</v>
      </c>
      <c r="I249" s="2" t="s">
        <v>40</v>
      </c>
      <c r="J249" s="2" t="s">
        <v>2916</v>
      </c>
      <c r="K249" s="2">
        <v>0</v>
      </c>
      <c r="L249" s="2">
        <v>2010</v>
      </c>
      <c r="M249" s="2" t="s">
        <v>2708</v>
      </c>
      <c r="N249" s="2" t="s">
        <v>2708</v>
      </c>
      <c r="O249" s="2">
        <f>2021-L249</f>
        <v>11</v>
      </c>
      <c r="P249" s="2">
        <v>11</v>
      </c>
      <c r="Q249" s="2">
        <v>7.5</v>
      </c>
      <c r="R249" s="2">
        <v>1</v>
      </c>
      <c r="S249" s="2">
        <v>0</v>
      </c>
      <c r="T249" s="2">
        <v>0</v>
      </c>
      <c r="U249" s="2">
        <v>1</v>
      </c>
      <c r="V249" s="2">
        <v>0</v>
      </c>
      <c r="W249" s="2">
        <v>0</v>
      </c>
      <c r="X249" s="2">
        <v>1</v>
      </c>
      <c r="Y249" s="2">
        <v>0</v>
      </c>
      <c r="Z249" s="2">
        <v>0</v>
      </c>
      <c r="AA249" s="2">
        <v>1</v>
      </c>
      <c r="AB249" s="2">
        <v>0</v>
      </c>
      <c r="AC249" s="2">
        <v>1</v>
      </c>
      <c r="AD249" s="2">
        <v>0</v>
      </c>
      <c r="AE249" s="2">
        <v>0.76700000000000002</v>
      </c>
      <c r="AF249" s="2">
        <v>3</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row>
    <row r="250" spans="1:476" s="7" customFormat="1" ht="50" customHeight="1" x14ac:dyDescent="0.2">
      <c r="A250" s="2" t="s">
        <v>780</v>
      </c>
      <c r="B250" s="2" t="s">
        <v>1238</v>
      </c>
      <c r="C250" s="2" t="s">
        <v>1239</v>
      </c>
      <c r="D250" s="3" t="s">
        <v>1240</v>
      </c>
      <c r="E250" s="2" t="s">
        <v>1241</v>
      </c>
      <c r="F250" s="2">
        <v>1</v>
      </c>
      <c r="G250" s="2" t="s">
        <v>2715</v>
      </c>
      <c r="H250" s="2" t="s">
        <v>2726</v>
      </c>
      <c r="I250" s="2" t="s">
        <v>40</v>
      </c>
      <c r="J250" s="2" t="s">
        <v>2917</v>
      </c>
      <c r="K250" s="2">
        <v>0</v>
      </c>
      <c r="L250" s="2">
        <v>1950</v>
      </c>
      <c r="M250" s="2">
        <v>2008</v>
      </c>
      <c r="N250" s="2">
        <f>M250-L250</f>
        <v>58</v>
      </c>
      <c r="O250" s="2" t="s">
        <v>2708</v>
      </c>
      <c r="P250" s="2">
        <v>58</v>
      </c>
      <c r="Q250" s="2">
        <v>71</v>
      </c>
      <c r="R250" s="2">
        <v>1</v>
      </c>
      <c r="S250" s="2">
        <v>0</v>
      </c>
      <c r="T250" s="2">
        <v>0</v>
      </c>
      <c r="U250" s="2">
        <v>0</v>
      </c>
      <c r="V250" s="2">
        <v>0</v>
      </c>
      <c r="W250" s="2">
        <v>0</v>
      </c>
      <c r="X250" s="2">
        <v>1</v>
      </c>
      <c r="Y250" s="2">
        <v>0</v>
      </c>
      <c r="Z250" s="2">
        <v>0</v>
      </c>
      <c r="AA250" s="2">
        <v>0</v>
      </c>
      <c r="AB250" s="2">
        <v>0</v>
      </c>
      <c r="AC250" s="2">
        <v>0</v>
      </c>
      <c r="AD250" s="2">
        <v>0</v>
      </c>
      <c r="AE250" s="2">
        <v>0.76700000000000002</v>
      </c>
      <c r="AF250" s="2">
        <v>1</v>
      </c>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row>
    <row r="251" spans="1:476" s="7" customFormat="1" ht="50" customHeight="1" x14ac:dyDescent="0.2">
      <c r="A251" s="2" t="s">
        <v>780</v>
      </c>
      <c r="B251" s="2" t="s">
        <v>1238</v>
      </c>
      <c r="C251" s="2" t="s">
        <v>1239</v>
      </c>
      <c r="D251" s="3" t="s">
        <v>1242</v>
      </c>
      <c r="E251" s="2" t="s">
        <v>1243</v>
      </c>
      <c r="F251" s="2">
        <v>1</v>
      </c>
      <c r="G251" s="2" t="s">
        <v>2715</v>
      </c>
      <c r="H251" s="2" t="s">
        <v>2726</v>
      </c>
      <c r="I251" s="2" t="s">
        <v>40</v>
      </c>
      <c r="J251" s="2" t="s">
        <v>2918</v>
      </c>
      <c r="K251" s="2">
        <v>0</v>
      </c>
      <c r="L251" s="2">
        <v>1940</v>
      </c>
      <c r="M251" s="2">
        <v>2008</v>
      </c>
      <c r="N251" s="2">
        <f>M251-L251</f>
        <v>68</v>
      </c>
      <c r="O251" s="2" t="s">
        <v>2708</v>
      </c>
      <c r="P251" s="2">
        <v>68</v>
      </c>
      <c r="Q251" s="2">
        <v>71</v>
      </c>
      <c r="R251" s="2">
        <v>1</v>
      </c>
      <c r="S251" s="2">
        <v>0</v>
      </c>
      <c r="T251" s="2">
        <v>0</v>
      </c>
      <c r="U251" s="2">
        <v>0</v>
      </c>
      <c r="V251" s="2">
        <v>0</v>
      </c>
      <c r="W251" s="2">
        <v>0</v>
      </c>
      <c r="X251" s="2">
        <v>1</v>
      </c>
      <c r="Y251" s="2">
        <v>0</v>
      </c>
      <c r="Z251" s="2">
        <v>0</v>
      </c>
      <c r="AA251" s="2">
        <v>0</v>
      </c>
      <c r="AB251" s="2">
        <v>0</v>
      </c>
      <c r="AC251" s="2">
        <v>0</v>
      </c>
      <c r="AD251" s="2">
        <v>0</v>
      </c>
      <c r="AE251" s="2">
        <v>0.76700000000000002</v>
      </c>
      <c r="AF251" s="2">
        <v>1</v>
      </c>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row>
    <row r="252" spans="1:476" s="7" customFormat="1" ht="50" customHeight="1" x14ac:dyDescent="0.2">
      <c r="A252" s="2" t="s">
        <v>780</v>
      </c>
      <c r="B252" s="2" t="s">
        <v>800</v>
      </c>
      <c r="C252" s="2" t="s">
        <v>811</v>
      </c>
      <c r="D252" s="3" t="s">
        <v>812</v>
      </c>
      <c r="E252" s="2" t="s">
        <v>813</v>
      </c>
      <c r="F252" s="2">
        <v>1</v>
      </c>
      <c r="G252" s="2" t="s">
        <v>2716</v>
      </c>
      <c r="H252" s="2" t="s">
        <v>2722</v>
      </c>
      <c r="I252" s="2" t="s">
        <v>252</v>
      </c>
      <c r="J252" s="2" t="s">
        <v>2919</v>
      </c>
      <c r="K252" s="2">
        <v>1</v>
      </c>
      <c r="L252" s="2">
        <v>1911</v>
      </c>
      <c r="M252" s="2">
        <v>1961</v>
      </c>
      <c r="N252" s="2">
        <f>M252-L252</f>
        <v>50</v>
      </c>
      <c r="O252" s="2" t="s">
        <v>2708</v>
      </c>
      <c r="P252" s="2">
        <v>50</v>
      </c>
      <c r="Q252" s="2">
        <v>62.06</v>
      </c>
      <c r="R252" s="2">
        <v>1</v>
      </c>
      <c r="S252" s="2">
        <v>0</v>
      </c>
      <c r="T252" s="2">
        <v>1</v>
      </c>
      <c r="U252" s="2">
        <v>0</v>
      </c>
      <c r="V252" s="2">
        <v>0</v>
      </c>
      <c r="W252" s="2">
        <v>0</v>
      </c>
      <c r="X252" s="2">
        <v>1</v>
      </c>
      <c r="Y252" s="2">
        <v>0</v>
      </c>
      <c r="Z252" s="2">
        <v>1</v>
      </c>
      <c r="AA252" s="2">
        <v>1</v>
      </c>
      <c r="AB252" s="2">
        <v>0</v>
      </c>
      <c r="AC252" s="2">
        <v>0</v>
      </c>
      <c r="AD252" s="2">
        <v>0</v>
      </c>
      <c r="AE252" s="2">
        <v>0.84499999999999997</v>
      </c>
      <c r="AF252" s="2">
        <v>3</v>
      </c>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row>
    <row r="253" spans="1:476" s="7" customFormat="1" ht="50" customHeight="1" x14ac:dyDescent="0.2">
      <c r="A253" s="2" t="s">
        <v>780</v>
      </c>
      <c r="B253" s="2" t="s">
        <v>800</v>
      </c>
      <c r="C253" s="2" t="s">
        <v>811</v>
      </c>
      <c r="D253" s="3" t="s">
        <v>814</v>
      </c>
      <c r="E253" s="2" t="s">
        <v>815</v>
      </c>
      <c r="F253" s="2">
        <v>0</v>
      </c>
      <c r="G253" s="2" t="s">
        <v>2716</v>
      </c>
      <c r="H253" s="2" t="s">
        <v>2724</v>
      </c>
      <c r="I253" s="2" t="s">
        <v>236</v>
      </c>
      <c r="J253" s="2" t="s">
        <v>2920</v>
      </c>
      <c r="K253" s="2">
        <v>0</v>
      </c>
      <c r="L253" s="2">
        <v>1955</v>
      </c>
      <c r="M253" s="2" t="s">
        <v>2708</v>
      </c>
      <c r="N253" s="2" t="s">
        <v>2708</v>
      </c>
      <c r="O253" s="2">
        <f>2021-L253</f>
        <v>66</v>
      </c>
      <c r="P253" s="2">
        <v>66</v>
      </c>
      <c r="Q253" s="2">
        <v>62</v>
      </c>
      <c r="R253" s="2">
        <v>1</v>
      </c>
      <c r="S253" s="2">
        <v>0</v>
      </c>
      <c r="T253" s="2">
        <v>0</v>
      </c>
      <c r="U253" s="2">
        <v>0</v>
      </c>
      <c r="V253" s="2">
        <v>0</v>
      </c>
      <c r="W253" s="2">
        <v>0</v>
      </c>
      <c r="X253" s="2">
        <v>0</v>
      </c>
      <c r="Y253" s="2">
        <v>0</v>
      </c>
      <c r="Z253" s="2">
        <v>0</v>
      </c>
      <c r="AA253" s="2">
        <v>0</v>
      </c>
      <c r="AB253" s="2">
        <v>0</v>
      </c>
      <c r="AC253" s="2">
        <v>0</v>
      </c>
      <c r="AD253" s="2">
        <v>0</v>
      </c>
      <c r="AE253" s="2">
        <v>0.48</v>
      </c>
      <c r="AF253" s="2">
        <v>3</v>
      </c>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row>
    <row r="254" spans="1:476" s="7" customFormat="1" ht="50" customHeight="1" x14ac:dyDescent="0.2">
      <c r="A254" s="2" t="s">
        <v>780</v>
      </c>
      <c r="B254" s="2" t="s">
        <v>800</v>
      </c>
      <c r="C254" s="2" t="s">
        <v>811</v>
      </c>
      <c r="D254" s="3" t="s">
        <v>816</v>
      </c>
      <c r="E254" s="2" t="s">
        <v>817</v>
      </c>
      <c r="F254" s="2">
        <v>1</v>
      </c>
      <c r="G254" s="2" t="s">
        <v>2712</v>
      </c>
      <c r="H254" s="2" t="s">
        <v>2724</v>
      </c>
      <c r="I254" s="2" t="s">
        <v>90</v>
      </c>
      <c r="J254" s="2" t="s">
        <v>2921</v>
      </c>
      <c r="K254" s="2">
        <v>0</v>
      </c>
      <c r="L254" s="2">
        <v>1989</v>
      </c>
      <c r="M254" s="2">
        <v>2009</v>
      </c>
      <c r="N254" s="2">
        <f>M254-L254</f>
        <v>20</v>
      </c>
      <c r="O254" s="2" t="s">
        <v>2708</v>
      </c>
      <c r="P254" s="2">
        <v>20</v>
      </c>
      <c r="Q254" s="2">
        <v>62.06</v>
      </c>
      <c r="R254" s="2">
        <v>0</v>
      </c>
      <c r="S254" s="2">
        <v>0</v>
      </c>
      <c r="T254" s="2">
        <v>0</v>
      </c>
      <c r="U254" s="2">
        <v>1</v>
      </c>
      <c r="V254" s="2">
        <v>0</v>
      </c>
      <c r="W254" s="2">
        <v>0</v>
      </c>
      <c r="X254" s="2">
        <v>0</v>
      </c>
      <c r="Y254" s="2">
        <v>0</v>
      </c>
      <c r="Z254" s="2">
        <v>0</v>
      </c>
      <c r="AA254" s="2">
        <v>1</v>
      </c>
      <c r="AB254" s="2">
        <v>1</v>
      </c>
      <c r="AC254" s="2">
        <v>0</v>
      </c>
      <c r="AD254" s="2">
        <v>0</v>
      </c>
      <c r="AE254" s="2">
        <v>0.48499999999999999</v>
      </c>
      <c r="AF254" s="2">
        <v>2</v>
      </c>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row>
    <row r="255" spans="1:476" s="7" customFormat="1" ht="50" customHeight="1" x14ac:dyDescent="0.2">
      <c r="A255" s="2" t="s">
        <v>1340</v>
      </c>
      <c r="B255" s="2" t="s">
        <v>1555</v>
      </c>
      <c r="C255" s="2" t="s">
        <v>1556</v>
      </c>
      <c r="D255" s="3" t="s">
        <v>1559</v>
      </c>
      <c r="E255" s="2" t="s">
        <v>1560</v>
      </c>
      <c r="F255" s="2">
        <v>1</v>
      </c>
      <c r="G255" s="2" t="s">
        <v>2716</v>
      </c>
      <c r="H255" s="2" t="s">
        <v>2725</v>
      </c>
      <c r="I255" s="2" t="s">
        <v>1561</v>
      </c>
      <c r="J255" s="2" t="s">
        <v>2922</v>
      </c>
      <c r="K255" s="2">
        <v>0</v>
      </c>
      <c r="L255" s="2">
        <v>1845</v>
      </c>
      <c r="M255" s="2">
        <v>1971</v>
      </c>
      <c r="N255" s="2">
        <f>M255-L255</f>
        <v>126</v>
      </c>
      <c r="O255" s="2" t="s">
        <v>2708</v>
      </c>
      <c r="P255" s="2">
        <v>126</v>
      </c>
      <c r="Q255" s="2">
        <v>2498.4949999999999</v>
      </c>
      <c r="R255" s="2">
        <v>0</v>
      </c>
      <c r="S255" s="2">
        <v>0</v>
      </c>
      <c r="T255" s="2">
        <v>0</v>
      </c>
      <c r="U255" s="2">
        <v>1</v>
      </c>
      <c r="V255" s="2">
        <v>1</v>
      </c>
      <c r="W255" s="2">
        <v>0</v>
      </c>
      <c r="X255" s="2">
        <v>0</v>
      </c>
      <c r="Y255" s="2">
        <v>0</v>
      </c>
      <c r="Z255" s="2">
        <v>1</v>
      </c>
      <c r="AA255" s="2">
        <v>1</v>
      </c>
      <c r="AB255" s="2">
        <v>1</v>
      </c>
      <c r="AC255" s="2">
        <v>0</v>
      </c>
      <c r="AD255" s="2">
        <v>1</v>
      </c>
      <c r="AE255" s="2">
        <v>0.65400000000000003</v>
      </c>
      <c r="AF255" s="2">
        <v>1</v>
      </c>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row>
    <row r="256" spans="1:476" s="7" customFormat="1" ht="50" customHeight="1" x14ac:dyDescent="0.2">
      <c r="A256" s="2" t="s">
        <v>20</v>
      </c>
      <c r="B256" s="2" t="s">
        <v>21</v>
      </c>
      <c r="C256" s="2" t="s">
        <v>60</v>
      </c>
      <c r="D256" s="3" t="s">
        <v>70</v>
      </c>
      <c r="E256" s="2" t="s">
        <v>71</v>
      </c>
      <c r="F256" s="2">
        <v>1</v>
      </c>
      <c r="G256" s="2" t="s">
        <v>2719</v>
      </c>
      <c r="H256" s="2" t="s">
        <v>2724</v>
      </c>
      <c r="I256" s="2" t="s">
        <v>72</v>
      </c>
      <c r="J256" s="2" t="s">
        <v>2923</v>
      </c>
      <c r="K256" s="2">
        <v>0</v>
      </c>
      <c r="L256" s="2">
        <v>1949</v>
      </c>
      <c r="M256" s="2">
        <f>1949+62</f>
        <v>2011</v>
      </c>
      <c r="N256" s="2">
        <f>M256-L256</f>
        <v>62</v>
      </c>
      <c r="O256" s="2" t="s">
        <v>2708</v>
      </c>
      <c r="P256" s="2">
        <v>62</v>
      </c>
      <c r="Q256" s="2">
        <v>3.7</v>
      </c>
      <c r="R256" s="2">
        <v>1</v>
      </c>
      <c r="S256" s="2">
        <v>0</v>
      </c>
      <c r="T256" s="2">
        <v>0</v>
      </c>
      <c r="U256" s="2">
        <v>0</v>
      </c>
      <c r="V256" s="2">
        <v>1</v>
      </c>
      <c r="W256" s="2">
        <v>0</v>
      </c>
      <c r="X256" s="2">
        <v>0</v>
      </c>
      <c r="Y256" s="2">
        <v>0</v>
      </c>
      <c r="Z256" s="2">
        <v>0</v>
      </c>
      <c r="AA256" s="2">
        <v>1</v>
      </c>
      <c r="AB256" s="2">
        <v>1</v>
      </c>
      <c r="AC256" s="2">
        <v>0</v>
      </c>
      <c r="AD256" s="2">
        <v>0</v>
      </c>
      <c r="AE256" s="2">
        <v>0.54300000000000004</v>
      </c>
      <c r="AF256" s="2">
        <v>1</v>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row>
    <row r="257" spans="1:476" s="7" customFormat="1" ht="50" customHeight="1" x14ac:dyDescent="0.2">
      <c r="A257" s="2" t="s">
        <v>1752</v>
      </c>
      <c r="B257" s="2" t="s">
        <v>1757</v>
      </c>
      <c r="C257" s="2" t="s">
        <v>2176</v>
      </c>
      <c r="D257" s="3" t="s">
        <v>2203</v>
      </c>
      <c r="E257" s="2" t="s">
        <v>2204</v>
      </c>
      <c r="F257" s="2">
        <v>0</v>
      </c>
      <c r="G257" s="2" t="s">
        <v>2715</v>
      </c>
      <c r="H257" s="2" t="s">
        <v>2725</v>
      </c>
      <c r="I257" s="2" t="s">
        <v>79</v>
      </c>
      <c r="J257" s="2" t="s">
        <v>2924</v>
      </c>
      <c r="K257" s="2">
        <v>1</v>
      </c>
      <c r="L257" s="2">
        <v>1908</v>
      </c>
      <c r="M257" s="2" t="s">
        <v>2708</v>
      </c>
      <c r="N257" s="2" t="s">
        <v>2708</v>
      </c>
      <c r="O257" s="2">
        <f>2021-L257</f>
        <v>113</v>
      </c>
      <c r="P257" s="2">
        <v>113</v>
      </c>
      <c r="Q257" s="2">
        <v>2.8</v>
      </c>
      <c r="R257" s="2">
        <v>1</v>
      </c>
      <c r="S257" s="2">
        <v>0</v>
      </c>
      <c r="T257" s="2">
        <v>0</v>
      </c>
      <c r="U257" s="2">
        <v>0</v>
      </c>
      <c r="V257" s="2">
        <v>0</v>
      </c>
      <c r="W257" s="2">
        <v>0</v>
      </c>
      <c r="X257" s="2">
        <v>0</v>
      </c>
      <c r="Y257" s="2">
        <v>0</v>
      </c>
      <c r="Z257" s="2">
        <v>0</v>
      </c>
      <c r="AA257" s="2">
        <v>0</v>
      </c>
      <c r="AB257" s="2">
        <v>0</v>
      </c>
      <c r="AC257" s="2">
        <v>0</v>
      </c>
      <c r="AD257" s="2">
        <v>0</v>
      </c>
      <c r="AE257" s="2">
        <v>0.71799999999999997</v>
      </c>
      <c r="AF257" s="2">
        <v>1</v>
      </c>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row>
    <row r="258" spans="1:476" s="7" customFormat="1" ht="50" customHeight="1" x14ac:dyDescent="0.2">
      <c r="A258" s="2" t="s">
        <v>780</v>
      </c>
      <c r="B258" s="2" t="s">
        <v>897</v>
      </c>
      <c r="C258" s="2" t="s">
        <v>898</v>
      </c>
      <c r="D258" s="3" t="s">
        <v>899</v>
      </c>
      <c r="E258" s="2" t="s">
        <v>900</v>
      </c>
      <c r="F258" s="2">
        <v>1</v>
      </c>
      <c r="G258" s="2" t="s">
        <v>2713</v>
      </c>
      <c r="H258" s="2" t="s">
        <v>2725</v>
      </c>
      <c r="I258" s="2" t="s">
        <v>79</v>
      </c>
      <c r="J258" s="2" t="s">
        <v>2912</v>
      </c>
      <c r="K258" s="2">
        <v>0</v>
      </c>
      <c r="L258" s="2">
        <v>1916</v>
      </c>
      <c r="M258" s="2">
        <v>1997</v>
      </c>
      <c r="N258" s="2">
        <f>M258-L258</f>
        <v>81</v>
      </c>
      <c r="O258" s="2" t="s">
        <v>2708</v>
      </c>
      <c r="P258" s="2">
        <v>81</v>
      </c>
      <c r="Q258" s="2">
        <v>497.5</v>
      </c>
      <c r="R258" s="2">
        <v>1</v>
      </c>
      <c r="S258" s="2">
        <v>0</v>
      </c>
      <c r="T258" s="2">
        <v>0</v>
      </c>
      <c r="U258" s="2">
        <v>0</v>
      </c>
      <c r="V258" s="2">
        <v>0</v>
      </c>
      <c r="W258" s="2">
        <v>0</v>
      </c>
      <c r="X258" s="2">
        <v>0</v>
      </c>
      <c r="Y258" s="2">
        <v>0</v>
      </c>
      <c r="Z258" s="2">
        <v>0</v>
      </c>
      <c r="AA258" s="2">
        <v>1</v>
      </c>
      <c r="AB258" s="2">
        <v>1</v>
      </c>
      <c r="AC258" s="2">
        <v>0</v>
      </c>
      <c r="AD258" s="2">
        <v>0</v>
      </c>
      <c r="AE258" s="2">
        <v>0.71799999999999997</v>
      </c>
      <c r="AF258" s="2">
        <v>3</v>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row>
    <row r="259" spans="1:476" s="7" customFormat="1" ht="50" customHeight="1" x14ac:dyDescent="0.2">
      <c r="A259" s="2" t="s">
        <v>1340</v>
      </c>
      <c r="B259" s="2" t="s">
        <v>1632</v>
      </c>
      <c r="C259" s="2" t="s">
        <v>1687</v>
      </c>
      <c r="D259" s="3" t="s">
        <v>1690</v>
      </c>
      <c r="E259" s="2" t="s">
        <v>1691</v>
      </c>
      <c r="F259" s="2">
        <v>1</v>
      </c>
      <c r="G259" s="2" t="s">
        <v>2714</v>
      </c>
      <c r="H259" s="2" t="s">
        <v>2725</v>
      </c>
      <c r="I259" s="2" t="s">
        <v>76</v>
      </c>
      <c r="J259" s="2" t="s">
        <v>2925</v>
      </c>
      <c r="K259" s="2">
        <v>0</v>
      </c>
      <c r="L259" s="2">
        <v>1896</v>
      </c>
      <c r="M259" s="2">
        <v>2008</v>
      </c>
      <c r="N259" s="2">
        <f>M259-L259</f>
        <v>112</v>
      </c>
      <c r="O259" s="2" t="s">
        <v>2708</v>
      </c>
      <c r="P259" s="2">
        <v>112</v>
      </c>
      <c r="Q259" s="2">
        <v>229.57</v>
      </c>
      <c r="R259" s="2">
        <v>1</v>
      </c>
      <c r="S259" s="2">
        <v>0</v>
      </c>
      <c r="T259" s="2">
        <v>0</v>
      </c>
      <c r="U259" s="2">
        <v>0</v>
      </c>
      <c r="V259" s="2">
        <v>0</v>
      </c>
      <c r="W259" s="2">
        <v>0</v>
      </c>
      <c r="X259" s="2">
        <v>0</v>
      </c>
      <c r="Y259" s="2">
        <v>0</v>
      </c>
      <c r="Z259" s="2">
        <v>0</v>
      </c>
      <c r="AA259" s="2">
        <v>1</v>
      </c>
      <c r="AB259" s="2">
        <v>0</v>
      </c>
      <c r="AC259" s="2">
        <v>0</v>
      </c>
      <c r="AD259" s="2">
        <v>0</v>
      </c>
      <c r="AE259" s="2">
        <v>0.71799999999999997</v>
      </c>
      <c r="AF259" s="2">
        <v>1</v>
      </c>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row>
    <row r="260" spans="1:476" s="7" customFormat="1" ht="50" customHeight="1" x14ac:dyDescent="0.2">
      <c r="A260" s="2" t="s">
        <v>1340</v>
      </c>
      <c r="B260" s="2" t="s">
        <v>1581</v>
      </c>
      <c r="C260" s="2" t="s">
        <v>1588</v>
      </c>
      <c r="D260" s="3" t="s">
        <v>1589</v>
      </c>
      <c r="E260" s="2" t="s">
        <v>1590</v>
      </c>
      <c r="F260" s="2">
        <v>1</v>
      </c>
      <c r="G260" s="2" t="s">
        <v>2716</v>
      </c>
      <c r="H260" s="2" t="s">
        <v>2726</v>
      </c>
      <c r="I260" s="2" t="s">
        <v>82</v>
      </c>
      <c r="J260" s="2" t="s">
        <v>2926</v>
      </c>
      <c r="K260" s="2">
        <v>0</v>
      </c>
      <c r="L260" s="2">
        <v>1774</v>
      </c>
      <c r="M260" s="2">
        <v>2006</v>
      </c>
      <c r="N260" s="2">
        <f>M260-L260</f>
        <v>232</v>
      </c>
      <c r="O260" s="2" t="s">
        <v>2708</v>
      </c>
      <c r="P260" s="2">
        <v>232</v>
      </c>
      <c r="Q260" s="2">
        <v>2617.02</v>
      </c>
      <c r="R260" s="2">
        <v>1</v>
      </c>
      <c r="S260" s="2">
        <v>0</v>
      </c>
      <c r="T260" s="2">
        <v>0</v>
      </c>
      <c r="U260" s="2">
        <v>0</v>
      </c>
      <c r="V260" s="2">
        <v>0</v>
      </c>
      <c r="W260" s="2">
        <v>0</v>
      </c>
      <c r="X260" s="2">
        <v>0</v>
      </c>
      <c r="Y260" s="2">
        <v>0</v>
      </c>
      <c r="Z260" s="2">
        <v>0</v>
      </c>
      <c r="AA260" s="2">
        <v>1</v>
      </c>
      <c r="AB260" s="2">
        <v>1</v>
      </c>
      <c r="AC260" s="2">
        <v>0</v>
      </c>
      <c r="AD260" s="2">
        <v>0</v>
      </c>
      <c r="AE260" s="2">
        <v>0.76500000000000001</v>
      </c>
      <c r="AF260" s="2">
        <v>1</v>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row>
    <row r="261" spans="1:476" s="7" customFormat="1" ht="50" customHeight="1" x14ac:dyDescent="0.2">
      <c r="A261" s="2" t="s">
        <v>1752</v>
      </c>
      <c r="B261" s="2" t="s">
        <v>1757</v>
      </c>
      <c r="C261" s="2" t="s">
        <v>2176</v>
      </c>
      <c r="D261" s="3" t="s">
        <v>2205</v>
      </c>
      <c r="E261" s="2" t="s">
        <v>2206</v>
      </c>
      <c r="F261" s="2">
        <v>0</v>
      </c>
      <c r="G261" s="2" t="s">
        <v>2716</v>
      </c>
      <c r="H261" s="2" t="s">
        <v>2723</v>
      </c>
      <c r="I261" s="2" t="s">
        <v>804</v>
      </c>
      <c r="J261" s="3" t="s">
        <v>2735</v>
      </c>
      <c r="K261" s="2">
        <v>1</v>
      </c>
      <c r="L261" s="2">
        <v>1992</v>
      </c>
      <c r="M261" s="2" t="s">
        <v>2708</v>
      </c>
      <c r="N261" s="2" t="s">
        <v>2708</v>
      </c>
      <c r="O261" s="2">
        <f>2021-L261</f>
        <v>29</v>
      </c>
      <c r="P261" s="2">
        <v>29</v>
      </c>
      <c r="Q261" s="2">
        <v>1.3</v>
      </c>
      <c r="R261" s="5">
        <v>1</v>
      </c>
      <c r="S261" s="2">
        <v>0</v>
      </c>
      <c r="T261" s="2">
        <v>0</v>
      </c>
      <c r="U261" s="2">
        <v>0</v>
      </c>
      <c r="V261" s="2">
        <v>0</v>
      </c>
      <c r="W261" s="2">
        <v>0</v>
      </c>
      <c r="X261" s="2">
        <v>0</v>
      </c>
      <c r="Y261" s="2">
        <v>0</v>
      </c>
      <c r="Z261" s="2">
        <v>1</v>
      </c>
      <c r="AA261" s="2">
        <v>1</v>
      </c>
      <c r="AB261" s="2">
        <v>1</v>
      </c>
      <c r="AC261" s="2">
        <v>0</v>
      </c>
      <c r="AD261" s="2">
        <v>0</v>
      </c>
      <c r="AE261" s="2">
        <v>0.81299999999999994</v>
      </c>
      <c r="AF261" s="2">
        <v>1</v>
      </c>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row>
    <row r="262" spans="1:476" s="7" customFormat="1" ht="50" customHeight="1" x14ac:dyDescent="0.2">
      <c r="A262" s="2" t="s">
        <v>1752</v>
      </c>
      <c r="B262" s="2" t="s">
        <v>1757</v>
      </c>
      <c r="C262" s="2" t="s">
        <v>1777</v>
      </c>
      <c r="D262" s="3" t="s">
        <v>1778</v>
      </c>
      <c r="E262" s="3" t="s">
        <v>2709</v>
      </c>
      <c r="F262" s="2">
        <v>0</v>
      </c>
      <c r="G262" s="2" t="s">
        <v>2714</v>
      </c>
      <c r="H262" s="2" t="s">
        <v>2722</v>
      </c>
      <c r="I262" s="2" t="s">
        <v>220</v>
      </c>
      <c r="J262" s="3" t="s">
        <v>2735</v>
      </c>
      <c r="K262" s="2">
        <v>0</v>
      </c>
      <c r="L262" s="2">
        <v>2009</v>
      </c>
      <c r="M262" s="2" t="s">
        <v>2708</v>
      </c>
      <c r="N262" s="2" t="s">
        <v>2708</v>
      </c>
      <c r="O262" s="2">
        <f>2021-L262</f>
        <v>12</v>
      </c>
      <c r="P262" s="2">
        <v>12</v>
      </c>
      <c r="Q262" s="2">
        <v>41</v>
      </c>
      <c r="R262" s="2">
        <v>1</v>
      </c>
      <c r="S262" s="2">
        <v>0</v>
      </c>
      <c r="T262" s="2">
        <v>0</v>
      </c>
      <c r="U262" s="2">
        <v>0</v>
      </c>
      <c r="V262" s="2">
        <v>0</v>
      </c>
      <c r="W262" s="2">
        <v>0</v>
      </c>
      <c r="X262" s="2">
        <v>0</v>
      </c>
      <c r="Y262" s="2">
        <v>0</v>
      </c>
      <c r="Z262" s="2">
        <v>0</v>
      </c>
      <c r="AA262" s="2">
        <v>0</v>
      </c>
      <c r="AB262" s="2">
        <v>0</v>
      </c>
      <c r="AC262" s="2">
        <v>0</v>
      </c>
      <c r="AD262" s="2">
        <v>0</v>
      </c>
      <c r="AE262" s="2">
        <v>0.81499999999999995</v>
      </c>
      <c r="AF262" s="2">
        <v>1</v>
      </c>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row>
    <row r="263" spans="1:476" s="7" customFormat="1" ht="50" customHeight="1" x14ac:dyDescent="0.2">
      <c r="A263" s="2" t="s">
        <v>1752</v>
      </c>
      <c r="B263" s="2" t="s">
        <v>1757</v>
      </c>
      <c r="C263" s="2" t="s">
        <v>1758</v>
      </c>
      <c r="D263" s="3" t="s">
        <v>1769</v>
      </c>
      <c r="E263" s="2" t="s">
        <v>1770</v>
      </c>
      <c r="F263" s="2">
        <v>0</v>
      </c>
      <c r="G263" s="2" t="s">
        <v>2718</v>
      </c>
      <c r="H263" s="2" t="s">
        <v>2722</v>
      </c>
      <c r="I263" s="2" t="s">
        <v>249</v>
      </c>
      <c r="J263" s="2" t="s">
        <v>2927</v>
      </c>
      <c r="K263" s="2">
        <v>0</v>
      </c>
      <c r="L263" s="2">
        <v>1977</v>
      </c>
      <c r="M263" s="2" t="s">
        <v>2708</v>
      </c>
      <c r="N263" s="2" t="s">
        <v>2708</v>
      </c>
      <c r="O263" s="2">
        <f>2021-L263</f>
        <v>44</v>
      </c>
      <c r="P263" s="2">
        <v>44</v>
      </c>
      <c r="Q263" s="2">
        <v>449.6</v>
      </c>
      <c r="R263" s="2">
        <v>1</v>
      </c>
      <c r="S263" s="2">
        <v>0</v>
      </c>
      <c r="T263" s="2">
        <v>0</v>
      </c>
      <c r="U263" s="2">
        <v>0</v>
      </c>
      <c r="V263" s="2">
        <v>0</v>
      </c>
      <c r="W263" s="2">
        <v>0</v>
      </c>
      <c r="X263" s="2">
        <v>0</v>
      </c>
      <c r="Y263" s="2">
        <v>0</v>
      </c>
      <c r="Z263" s="2">
        <v>1</v>
      </c>
      <c r="AA263" s="2">
        <v>1</v>
      </c>
      <c r="AB263" s="2">
        <v>0</v>
      </c>
      <c r="AC263" s="2">
        <v>0</v>
      </c>
      <c r="AD263" s="2">
        <v>0</v>
      </c>
      <c r="AE263" s="2">
        <v>0.75600000000000001</v>
      </c>
      <c r="AF263" s="2">
        <v>2</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row>
    <row r="264" spans="1:476" s="7" customFormat="1" ht="50" customHeight="1" x14ac:dyDescent="0.2">
      <c r="A264" s="2" t="s">
        <v>1752</v>
      </c>
      <c r="B264" s="2" t="s">
        <v>1757</v>
      </c>
      <c r="C264" s="2" t="s">
        <v>1758</v>
      </c>
      <c r="D264" s="3" t="s">
        <v>1771</v>
      </c>
      <c r="E264" s="2" t="s">
        <v>1772</v>
      </c>
      <c r="F264" s="2">
        <v>1</v>
      </c>
      <c r="G264" s="2" t="s">
        <v>2713</v>
      </c>
      <c r="H264" s="2" t="s">
        <v>2722</v>
      </c>
      <c r="I264" s="2" t="s">
        <v>430</v>
      </c>
      <c r="J264" s="3" t="s">
        <v>2735</v>
      </c>
      <c r="K264" s="2">
        <v>1</v>
      </c>
      <c r="L264" s="2">
        <v>1935</v>
      </c>
      <c r="M264" s="2">
        <v>1997</v>
      </c>
      <c r="N264" s="2">
        <f>M264-L264</f>
        <v>62</v>
      </c>
      <c r="O264" s="2" t="s">
        <v>2708</v>
      </c>
      <c r="P264" s="2">
        <v>62</v>
      </c>
      <c r="Q264" s="2">
        <v>41</v>
      </c>
      <c r="R264" s="2">
        <v>1</v>
      </c>
      <c r="S264" s="2">
        <v>0</v>
      </c>
      <c r="T264" s="2">
        <v>0</v>
      </c>
      <c r="U264" s="2">
        <v>0</v>
      </c>
      <c r="V264" s="2">
        <v>0</v>
      </c>
      <c r="W264" s="2">
        <v>0</v>
      </c>
      <c r="X264" s="2">
        <v>0</v>
      </c>
      <c r="Y264" s="2">
        <v>0</v>
      </c>
      <c r="Z264" s="2">
        <v>1</v>
      </c>
      <c r="AA264" s="2">
        <v>1</v>
      </c>
      <c r="AB264" s="2">
        <v>1</v>
      </c>
      <c r="AC264" s="2">
        <v>0</v>
      </c>
      <c r="AD264" s="2">
        <v>0</v>
      </c>
      <c r="AE264" s="2">
        <v>0.73399999999999999</v>
      </c>
      <c r="AF264" s="2">
        <v>4</v>
      </c>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row>
    <row r="265" spans="1:476" s="7" customFormat="1" ht="50" customHeight="1" x14ac:dyDescent="0.2">
      <c r="A265" s="2" t="s">
        <v>1752</v>
      </c>
      <c r="B265" s="2" t="s">
        <v>1757</v>
      </c>
      <c r="C265" s="2" t="s">
        <v>1777</v>
      </c>
      <c r="D265" s="3" t="s">
        <v>1779</v>
      </c>
      <c r="E265" s="2" t="s">
        <v>1780</v>
      </c>
      <c r="F265" s="2">
        <v>0</v>
      </c>
      <c r="G265" s="2" t="s">
        <v>2712</v>
      </c>
      <c r="H265" s="2" t="s">
        <v>2722</v>
      </c>
      <c r="I265" s="2" t="s">
        <v>430</v>
      </c>
      <c r="J265" s="3" t="s">
        <v>2735</v>
      </c>
      <c r="K265" s="2">
        <v>1</v>
      </c>
      <c r="L265" s="2">
        <v>1970</v>
      </c>
      <c r="M265" s="2" t="s">
        <v>2708</v>
      </c>
      <c r="N265" s="2" t="s">
        <v>2708</v>
      </c>
      <c r="O265" s="2">
        <f>2021-L265</f>
        <v>51</v>
      </c>
      <c r="P265" s="2">
        <v>51</v>
      </c>
      <c r="Q265" s="2">
        <v>19.899999999999999</v>
      </c>
      <c r="R265" s="2">
        <v>1</v>
      </c>
      <c r="S265" s="2">
        <v>0</v>
      </c>
      <c r="T265" s="2">
        <v>0</v>
      </c>
      <c r="U265" s="2">
        <v>0</v>
      </c>
      <c r="V265" s="2">
        <v>0</v>
      </c>
      <c r="W265" s="2">
        <v>0</v>
      </c>
      <c r="X265" s="2">
        <v>0</v>
      </c>
      <c r="Y265" s="2">
        <v>0</v>
      </c>
      <c r="Z265" s="2">
        <v>0</v>
      </c>
      <c r="AA265" s="2">
        <v>1</v>
      </c>
      <c r="AB265" s="2">
        <v>1</v>
      </c>
      <c r="AC265" s="2">
        <v>0</v>
      </c>
      <c r="AD265" s="2">
        <v>0</v>
      </c>
      <c r="AE265" s="2">
        <v>0.73399999999999999</v>
      </c>
      <c r="AF265" s="2">
        <v>4</v>
      </c>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row>
    <row r="266" spans="1:476" s="7" customFormat="1" ht="50" customHeight="1" x14ac:dyDescent="0.2">
      <c r="A266" s="2" t="s">
        <v>1752</v>
      </c>
      <c r="B266" s="2" t="s">
        <v>1757</v>
      </c>
      <c r="C266" s="2" t="s">
        <v>1758</v>
      </c>
      <c r="D266" s="3" t="s">
        <v>1773</v>
      </c>
      <c r="E266" s="2" t="s">
        <v>1774</v>
      </c>
      <c r="F266" s="2">
        <v>0</v>
      </c>
      <c r="G266" s="2" t="s">
        <v>2713</v>
      </c>
      <c r="H266" s="2" t="s">
        <v>2722</v>
      </c>
      <c r="I266" s="2" t="s">
        <v>430</v>
      </c>
      <c r="J266" s="2" t="s">
        <v>2928</v>
      </c>
      <c r="K266" s="2">
        <v>1</v>
      </c>
      <c r="L266" s="2">
        <v>1952</v>
      </c>
      <c r="M266" s="2" t="s">
        <v>2708</v>
      </c>
      <c r="N266" s="2" t="s">
        <v>2708</v>
      </c>
      <c r="O266" s="2">
        <f>2021-L266</f>
        <v>69</v>
      </c>
      <c r="P266" s="2">
        <v>69</v>
      </c>
      <c r="Q266" s="2">
        <v>41</v>
      </c>
      <c r="R266" s="2">
        <v>0</v>
      </c>
      <c r="S266" s="2">
        <v>0</v>
      </c>
      <c r="T266" s="2">
        <v>1</v>
      </c>
      <c r="U266" s="2">
        <v>0</v>
      </c>
      <c r="V266" s="2">
        <v>0</v>
      </c>
      <c r="W266" s="2">
        <v>0</v>
      </c>
      <c r="X266" s="2">
        <v>1</v>
      </c>
      <c r="Y266" s="2">
        <v>0</v>
      </c>
      <c r="Z266" s="2">
        <v>1</v>
      </c>
      <c r="AA266" s="2">
        <v>1</v>
      </c>
      <c r="AB266" s="2">
        <v>0</v>
      </c>
      <c r="AC266" s="2">
        <v>0</v>
      </c>
      <c r="AD266" s="2">
        <v>0</v>
      </c>
      <c r="AE266" s="2">
        <v>0.73399999999999999</v>
      </c>
      <c r="AF266" s="2">
        <v>4</v>
      </c>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row>
    <row r="267" spans="1:476" s="7" customFormat="1" ht="50" customHeight="1" x14ac:dyDescent="0.2">
      <c r="A267" s="2" t="s">
        <v>1752</v>
      </c>
      <c r="B267" s="2" t="s">
        <v>1757</v>
      </c>
      <c r="C267" s="2" t="s">
        <v>1758</v>
      </c>
      <c r="D267" s="3" t="s">
        <v>1775</v>
      </c>
      <c r="E267" s="2" t="s">
        <v>1776</v>
      </c>
      <c r="F267" s="2">
        <v>0</v>
      </c>
      <c r="G267" s="2" t="s">
        <v>2713</v>
      </c>
      <c r="H267" s="2" t="s">
        <v>2722</v>
      </c>
      <c r="I267" s="2" t="s">
        <v>430</v>
      </c>
      <c r="J267" s="2" t="s">
        <v>2929</v>
      </c>
      <c r="K267" s="2">
        <v>1</v>
      </c>
      <c r="L267" s="2">
        <v>1840</v>
      </c>
      <c r="M267" s="2" t="s">
        <v>2708</v>
      </c>
      <c r="N267" s="2" t="s">
        <v>2708</v>
      </c>
      <c r="O267" s="2">
        <f>2021-L267</f>
        <v>181</v>
      </c>
      <c r="P267" s="2">
        <v>181</v>
      </c>
      <c r="Q267" s="2">
        <v>449.6</v>
      </c>
      <c r="R267" s="2">
        <v>1</v>
      </c>
      <c r="S267" s="2">
        <v>0</v>
      </c>
      <c r="T267" s="2">
        <v>0</v>
      </c>
      <c r="U267" s="2">
        <v>0</v>
      </c>
      <c r="V267" s="2">
        <v>1</v>
      </c>
      <c r="W267" s="2">
        <v>0</v>
      </c>
      <c r="X267" s="2">
        <v>0</v>
      </c>
      <c r="Y267" s="2">
        <v>0</v>
      </c>
      <c r="Z267" s="2">
        <v>1</v>
      </c>
      <c r="AA267" s="2">
        <v>1</v>
      </c>
      <c r="AB267" s="2">
        <v>1</v>
      </c>
      <c r="AC267" s="2">
        <v>0</v>
      </c>
      <c r="AD267" s="2">
        <v>0</v>
      </c>
      <c r="AE267" s="2">
        <v>0.73399999999999999</v>
      </c>
      <c r="AF267" s="2">
        <v>4</v>
      </c>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row>
    <row r="268" spans="1:476" s="7" customFormat="1" ht="50" customHeight="1" x14ac:dyDescent="0.2">
      <c r="A268" s="2" t="s">
        <v>780</v>
      </c>
      <c r="B268" s="2" t="s">
        <v>1238</v>
      </c>
      <c r="C268" s="2" t="s">
        <v>1244</v>
      </c>
      <c r="D268" s="3" t="s">
        <v>1249</v>
      </c>
      <c r="E268" s="2" t="s">
        <v>1250</v>
      </c>
      <c r="F268" s="2">
        <v>1</v>
      </c>
      <c r="G268" s="2" t="s">
        <v>2712</v>
      </c>
      <c r="H268" s="2" t="s">
        <v>2726</v>
      </c>
      <c r="I268" s="2" t="s">
        <v>82</v>
      </c>
      <c r="J268" s="2" t="s">
        <v>2930</v>
      </c>
      <c r="K268" s="2">
        <v>0</v>
      </c>
      <c r="L268" s="2">
        <v>1926</v>
      </c>
      <c r="M268" s="2">
        <v>2006</v>
      </c>
      <c r="N268" s="2">
        <f>M268-L268</f>
        <v>80</v>
      </c>
      <c r="O268" s="2" t="s">
        <v>2708</v>
      </c>
      <c r="P268" s="2">
        <v>80</v>
      </c>
      <c r="Q268" s="2">
        <v>113.5</v>
      </c>
      <c r="R268" s="2">
        <v>0</v>
      </c>
      <c r="S268" s="2">
        <v>1</v>
      </c>
      <c r="T268" s="2">
        <v>1</v>
      </c>
      <c r="U268" s="2">
        <v>0</v>
      </c>
      <c r="V268" s="2">
        <v>0</v>
      </c>
      <c r="W268" s="2">
        <v>0</v>
      </c>
      <c r="X268" s="2">
        <v>0</v>
      </c>
      <c r="Y268" s="2">
        <v>0</v>
      </c>
      <c r="Z268" s="2">
        <v>0</v>
      </c>
      <c r="AA268" s="2">
        <v>1</v>
      </c>
      <c r="AB268" s="2">
        <v>1</v>
      </c>
      <c r="AC268" s="2">
        <v>0</v>
      </c>
      <c r="AD268" s="2">
        <v>0</v>
      </c>
      <c r="AE268" s="2">
        <v>0.76500000000000001</v>
      </c>
      <c r="AF268" s="2">
        <v>3</v>
      </c>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row>
    <row r="269" spans="1:476" s="7" customFormat="1" ht="50" customHeight="1" x14ac:dyDescent="0.2">
      <c r="A269" s="2" t="s">
        <v>20</v>
      </c>
      <c r="B269" s="2" t="s">
        <v>21</v>
      </c>
      <c r="C269" s="2" t="s">
        <v>265</v>
      </c>
      <c r="D269" s="3" t="s">
        <v>266</v>
      </c>
      <c r="E269" s="2" t="s">
        <v>267</v>
      </c>
      <c r="F269" s="2">
        <v>0</v>
      </c>
      <c r="G269" s="2" t="s">
        <v>2718</v>
      </c>
      <c r="H269" s="2" t="s">
        <v>2726</v>
      </c>
      <c r="I269" s="2" t="s">
        <v>108</v>
      </c>
      <c r="J269" s="2" t="s">
        <v>2931</v>
      </c>
      <c r="K269" s="2">
        <v>0</v>
      </c>
      <c r="L269" s="2">
        <v>1997</v>
      </c>
      <c r="M269" s="2" t="s">
        <v>2708</v>
      </c>
      <c r="N269" s="2" t="s">
        <v>2708</v>
      </c>
      <c r="O269" s="2">
        <f>2021-L269</f>
        <v>24</v>
      </c>
      <c r="P269" s="2">
        <v>24</v>
      </c>
      <c r="Q269" s="2">
        <v>68</v>
      </c>
      <c r="R269" s="2">
        <v>1</v>
      </c>
      <c r="S269" s="2">
        <v>0</v>
      </c>
      <c r="T269" s="2">
        <v>0</v>
      </c>
      <c r="U269" s="2">
        <v>0</v>
      </c>
      <c r="V269" s="2">
        <v>1</v>
      </c>
      <c r="W269" s="2">
        <v>0</v>
      </c>
      <c r="X269" s="2">
        <v>0</v>
      </c>
      <c r="Y269" s="2">
        <v>0</v>
      </c>
      <c r="Z269" s="2">
        <v>1</v>
      </c>
      <c r="AA269" s="2">
        <v>1</v>
      </c>
      <c r="AB269" s="2">
        <v>1</v>
      </c>
      <c r="AC269" s="2">
        <v>1</v>
      </c>
      <c r="AD269" s="2">
        <v>0</v>
      </c>
      <c r="AE269" s="2">
        <v>0.76100000000000001</v>
      </c>
      <c r="AF269" s="2">
        <v>1</v>
      </c>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row>
    <row r="270" spans="1:476" s="7" customFormat="1" ht="50" customHeight="1" x14ac:dyDescent="0.2">
      <c r="A270" s="2" t="s">
        <v>20</v>
      </c>
      <c r="B270" s="2" t="s">
        <v>21</v>
      </c>
      <c r="C270" s="2" t="s">
        <v>265</v>
      </c>
      <c r="D270" s="3" t="s">
        <v>268</v>
      </c>
      <c r="E270" s="2" t="s">
        <v>269</v>
      </c>
      <c r="F270" s="2">
        <v>0</v>
      </c>
      <c r="G270" s="2" t="s">
        <v>2718</v>
      </c>
      <c r="H270" s="2" t="s">
        <v>2726</v>
      </c>
      <c r="I270" s="2" t="s">
        <v>97</v>
      </c>
      <c r="J270" s="2" t="s">
        <v>2932</v>
      </c>
      <c r="K270" s="2">
        <v>0</v>
      </c>
      <c r="L270" s="2">
        <v>1977</v>
      </c>
      <c r="M270" s="2" t="s">
        <v>2708</v>
      </c>
      <c r="N270" s="2" t="s">
        <v>2708</v>
      </c>
      <c r="O270" s="2">
        <f>2021-L270</f>
        <v>44</v>
      </c>
      <c r="P270" s="2">
        <v>44</v>
      </c>
      <c r="Q270" s="2">
        <v>17</v>
      </c>
      <c r="R270" s="2">
        <v>1</v>
      </c>
      <c r="S270" s="2">
        <v>0</v>
      </c>
      <c r="T270" s="2">
        <v>0</v>
      </c>
      <c r="U270" s="2">
        <v>0</v>
      </c>
      <c r="V270" s="2">
        <v>1</v>
      </c>
      <c r="W270" s="2">
        <v>0</v>
      </c>
      <c r="X270" s="2">
        <v>0</v>
      </c>
      <c r="Y270" s="2">
        <v>0</v>
      </c>
      <c r="Z270" s="2">
        <v>1</v>
      </c>
      <c r="AA270" s="2">
        <v>1</v>
      </c>
      <c r="AB270" s="2">
        <v>0</v>
      </c>
      <c r="AC270" s="2">
        <v>0</v>
      </c>
      <c r="AD270" s="2">
        <v>0</v>
      </c>
      <c r="AE270" s="2">
        <v>0.75900000000000001</v>
      </c>
      <c r="AF270" s="2">
        <v>1</v>
      </c>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row>
    <row r="271" spans="1:476" s="7" customFormat="1" ht="50" customHeight="1" x14ac:dyDescent="0.2">
      <c r="A271" s="2" t="s">
        <v>1340</v>
      </c>
      <c r="B271" s="2" t="s">
        <v>1581</v>
      </c>
      <c r="C271" s="2" t="s">
        <v>1591</v>
      </c>
      <c r="D271" s="3" t="s">
        <v>1592</v>
      </c>
      <c r="E271" s="2" t="s">
        <v>1593</v>
      </c>
      <c r="F271" s="2">
        <v>1</v>
      </c>
      <c r="G271" s="2" t="s">
        <v>2716</v>
      </c>
      <c r="H271" s="2" t="s">
        <v>2724</v>
      </c>
      <c r="I271" s="2" t="s">
        <v>1594</v>
      </c>
      <c r="J271" s="2" t="s">
        <v>2933</v>
      </c>
      <c r="K271" s="2">
        <v>0</v>
      </c>
      <c r="L271" s="2">
        <v>1902.5</v>
      </c>
      <c r="M271" s="2">
        <v>1988</v>
      </c>
      <c r="N271" s="2">
        <f>M271-L271</f>
        <v>85.5</v>
      </c>
      <c r="O271" s="2" t="s">
        <v>2708</v>
      </c>
      <c r="P271" s="2">
        <v>85.5</v>
      </c>
      <c r="Q271" s="2">
        <v>3304.99</v>
      </c>
      <c r="R271" s="2">
        <v>1</v>
      </c>
      <c r="S271" s="2">
        <v>0</v>
      </c>
      <c r="T271" s="2">
        <v>0</v>
      </c>
      <c r="U271" s="2">
        <v>0</v>
      </c>
      <c r="V271" s="2">
        <v>0</v>
      </c>
      <c r="W271" s="2">
        <v>0</v>
      </c>
      <c r="X271" s="2">
        <v>1</v>
      </c>
      <c r="Y271" s="2">
        <v>0</v>
      </c>
      <c r="Z271" s="2">
        <v>0</v>
      </c>
      <c r="AA271" s="2">
        <v>1</v>
      </c>
      <c r="AB271" s="2">
        <v>1</v>
      </c>
      <c r="AC271" s="2">
        <v>1</v>
      </c>
      <c r="AD271" s="2">
        <v>0</v>
      </c>
      <c r="AE271" s="2">
        <v>0.53900000000000003</v>
      </c>
      <c r="AF271" s="2">
        <v>3</v>
      </c>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row>
    <row r="272" spans="1:476" s="7" customFormat="1" ht="50" customHeight="1" x14ac:dyDescent="0.2">
      <c r="A272" s="2" t="s">
        <v>1752</v>
      </c>
      <c r="B272" s="2" t="s">
        <v>1757</v>
      </c>
      <c r="C272" s="2" t="s">
        <v>2114</v>
      </c>
      <c r="D272" s="3" t="s">
        <v>2124</v>
      </c>
      <c r="E272" s="3" t="s">
        <v>2709</v>
      </c>
      <c r="F272" s="2">
        <v>0</v>
      </c>
      <c r="G272" s="2" t="s">
        <v>2715</v>
      </c>
      <c r="H272" s="2" t="s">
        <v>2726</v>
      </c>
      <c r="I272" s="2" t="s">
        <v>459</v>
      </c>
      <c r="J272" s="3" t="s">
        <v>2735</v>
      </c>
      <c r="K272" s="2">
        <v>0</v>
      </c>
      <c r="L272" s="2">
        <v>1994</v>
      </c>
      <c r="M272" s="2" t="s">
        <v>2708</v>
      </c>
      <c r="N272" s="2" t="s">
        <v>2708</v>
      </c>
      <c r="O272" s="2">
        <f>2021-L272</f>
        <v>27</v>
      </c>
      <c r="P272" s="2">
        <v>27</v>
      </c>
      <c r="Q272" s="2">
        <v>2</v>
      </c>
      <c r="R272" s="2">
        <v>0</v>
      </c>
      <c r="S272" s="2">
        <v>1</v>
      </c>
      <c r="T272" s="2">
        <v>0</v>
      </c>
      <c r="U272" s="2">
        <v>0</v>
      </c>
      <c r="V272" s="2">
        <v>0</v>
      </c>
      <c r="W272" s="2">
        <v>0</v>
      </c>
      <c r="X272" s="2">
        <v>0</v>
      </c>
      <c r="Y272" s="2">
        <v>0</v>
      </c>
      <c r="Z272" s="2">
        <v>0</v>
      </c>
      <c r="AA272" s="2">
        <v>0</v>
      </c>
      <c r="AB272" s="2">
        <v>0</v>
      </c>
      <c r="AC272" s="2">
        <v>0</v>
      </c>
      <c r="AD272" s="2">
        <v>0</v>
      </c>
      <c r="AE272" s="2">
        <v>0.84499999999999997</v>
      </c>
      <c r="AF272" s="2">
        <v>1</v>
      </c>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row>
    <row r="273" spans="1:476" s="7" customFormat="1" ht="50" customHeight="1" x14ac:dyDescent="0.2">
      <c r="A273" s="2" t="s">
        <v>1340</v>
      </c>
      <c r="B273" s="2" t="s">
        <v>1384</v>
      </c>
      <c r="C273" s="2" t="s">
        <v>1389</v>
      </c>
      <c r="D273" s="3" t="s">
        <v>1390</v>
      </c>
      <c r="E273" s="2" t="s">
        <v>1391</v>
      </c>
      <c r="F273" s="2">
        <v>1</v>
      </c>
      <c r="G273" s="2" t="s">
        <v>2715</v>
      </c>
      <c r="H273" s="2" t="s">
        <v>2725</v>
      </c>
      <c r="I273" s="2" t="s">
        <v>1392</v>
      </c>
      <c r="J273" s="2" t="s">
        <v>2934</v>
      </c>
      <c r="K273" s="2">
        <v>0</v>
      </c>
      <c r="L273" s="2">
        <v>1945</v>
      </c>
      <c r="M273" s="2">
        <v>1995</v>
      </c>
      <c r="N273" s="2">
        <f>M273-L273</f>
        <v>50</v>
      </c>
      <c r="O273" s="2" t="s">
        <v>2708</v>
      </c>
      <c r="P273" s="2">
        <v>50</v>
      </c>
      <c r="Q273" s="2">
        <v>160166.67000000001</v>
      </c>
      <c r="R273" s="2">
        <v>1</v>
      </c>
      <c r="S273" s="2">
        <v>0</v>
      </c>
      <c r="T273" s="2">
        <v>1</v>
      </c>
      <c r="U273" s="2">
        <v>1</v>
      </c>
      <c r="V273" s="2">
        <v>0</v>
      </c>
      <c r="W273" s="2">
        <v>0</v>
      </c>
      <c r="X273" s="2">
        <v>0</v>
      </c>
      <c r="Y273" s="2">
        <v>0</v>
      </c>
      <c r="Z273" s="2">
        <v>0</v>
      </c>
      <c r="AA273" s="2">
        <v>0</v>
      </c>
      <c r="AB273" s="2">
        <v>0</v>
      </c>
      <c r="AC273" s="2">
        <v>0</v>
      </c>
      <c r="AD273" s="2">
        <v>0</v>
      </c>
      <c r="AE273" s="2">
        <v>0.76100000000000001</v>
      </c>
      <c r="AF273" s="2">
        <v>1</v>
      </c>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row>
    <row r="274" spans="1:476" s="7" customFormat="1" ht="50" customHeight="1" x14ac:dyDescent="0.2">
      <c r="A274" s="2" t="s">
        <v>780</v>
      </c>
      <c r="B274" s="2" t="s">
        <v>945</v>
      </c>
      <c r="C274" s="2" t="s">
        <v>1147</v>
      </c>
      <c r="D274" s="3" t="s">
        <v>1148</v>
      </c>
      <c r="E274" s="2" t="s">
        <v>1149</v>
      </c>
      <c r="F274" s="2">
        <v>1</v>
      </c>
      <c r="G274" s="2" t="s">
        <v>2715</v>
      </c>
      <c r="H274" s="2" t="s">
        <v>2725</v>
      </c>
      <c r="I274" s="2" t="s">
        <v>1150</v>
      </c>
      <c r="J274" s="2" t="s">
        <v>2935</v>
      </c>
      <c r="K274" s="2">
        <v>1</v>
      </c>
      <c r="L274" s="2">
        <v>1942</v>
      </c>
      <c r="M274" s="2">
        <v>2002</v>
      </c>
      <c r="N274" s="2">
        <f>M274-L274</f>
        <v>60</v>
      </c>
      <c r="O274" s="2" t="s">
        <v>2708</v>
      </c>
      <c r="P274" s="2">
        <v>60</v>
      </c>
      <c r="Q274" s="2">
        <v>10.125</v>
      </c>
      <c r="R274" s="2">
        <v>1</v>
      </c>
      <c r="S274" s="2">
        <v>0</v>
      </c>
      <c r="T274" s="2">
        <v>1</v>
      </c>
      <c r="U274" s="2">
        <v>1</v>
      </c>
      <c r="V274" s="2">
        <v>0</v>
      </c>
      <c r="W274" s="2">
        <v>0</v>
      </c>
      <c r="X274" s="2">
        <v>0</v>
      </c>
      <c r="Y274" s="2">
        <v>0</v>
      </c>
      <c r="Z274" s="2">
        <v>0</v>
      </c>
      <c r="AA274" s="2">
        <v>0</v>
      </c>
      <c r="AB274" s="2">
        <v>0</v>
      </c>
      <c r="AC274" s="2">
        <v>0</v>
      </c>
      <c r="AD274" s="2">
        <v>0</v>
      </c>
      <c r="AE274" s="2">
        <v>0.91900000000000004</v>
      </c>
      <c r="AF274" s="2">
        <v>1</v>
      </c>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row>
    <row r="275" spans="1:476" s="7" customFormat="1" ht="50" customHeight="1" x14ac:dyDescent="0.2">
      <c r="A275" s="2" t="s">
        <v>1340</v>
      </c>
      <c r="B275" s="2" t="s">
        <v>1499</v>
      </c>
      <c r="C275" s="2" t="s">
        <v>1500</v>
      </c>
      <c r="D275" s="3" t="s">
        <v>1501</v>
      </c>
      <c r="E275" s="2" t="s">
        <v>1502</v>
      </c>
      <c r="F275" s="2">
        <v>1</v>
      </c>
      <c r="G275" s="2" t="s">
        <v>2719</v>
      </c>
      <c r="H275" s="2" t="s">
        <v>2726</v>
      </c>
      <c r="I275" s="2" t="s">
        <v>459</v>
      </c>
      <c r="J275" s="2" t="s">
        <v>2936</v>
      </c>
      <c r="K275" s="2">
        <v>0</v>
      </c>
      <c r="L275" s="2">
        <v>1920</v>
      </c>
      <c r="M275" s="2">
        <v>2004</v>
      </c>
      <c r="N275" s="2">
        <f>M275-L275</f>
        <v>84</v>
      </c>
      <c r="O275" s="2" t="s">
        <v>2708</v>
      </c>
      <c r="P275" s="2">
        <v>84</v>
      </c>
      <c r="Q275" s="2">
        <v>22.88</v>
      </c>
      <c r="R275" s="2">
        <v>0</v>
      </c>
      <c r="S275" s="2">
        <v>0</v>
      </c>
      <c r="T275" s="2">
        <v>1</v>
      </c>
      <c r="U275" s="2">
        <v>0</v>
      </c>
      <c r="V275" s="2">
        <v>0</v>
      </c>
      <c r="W275" s="2">
        <v>0</v>
      </c>
      <c r="X275" s="2">
        <v>0</v>
      </c>
      <c r="Y275" s="2">
        <v>0</v>
      </c>
      <c r="Z275" s="2">
        <v>0</v>
      </c>
      <c r="AA275" s="2">
        <v>1</v>
      </c>
      <c r="AB275" s="2">
        <v>1</v>
      </c>
      <c r="AC275" s="2">
        <v>0</v>
      </c>
      <c r="AD275" s="2">
        <v>0</v>
      </c>
      <c r="AE275" s="2">
        <v>0.83</v>
      </c>
      <c r="AF275" s="2">
        <v>1</v>
      </c>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row>
    <row r="276" spans="1:476" s="7" customFormat="1" ht="50" customHeight="1" x14ac:dyDescent="0.2">
      <c r="A276" s="2" t="s">
        <v>1752</v>
      </c>
      <c r="B276" s="2" t="s">
        <v>1757</v>
      </c>
      <c r="C276" s="2" t="s">
        <v>2176</v>
      </c>
      <c r="D276" s="3" t="s">
        <v>2207</v>
      </c>
      <c r="E276" s="3" t="s">
        <v>2709</v>
      </c>
      <c r="F276" s="2">
        <v>0</v>
      </c>
      <c r="G276" s="2" t="s">
        <v>2713</v>
      </c>
      <c r="H276" s="2" t="s">
        <v>2724</v>
      </c>
      <c r="I276" s="2" t="s">
        <v>2208</v>
      </c>
      <c r="J276" s="2" t="s">
        <v>2937</v>
      </c>
      <c r="K276" s="2">
        <v>0</v>
      </c>
      <c r="L276" s="2">
        <v>1970</v>
      </c>
      <c r="M276" s="2" t="s">
        <v>2708</v>
      </c>
      <c r="N276" s="2" t="s">
        <v>2708</v>
      </c>
      <c r="O276" s="2">
        <f>2021-L276</f>
        <v>51</v>
      </c>
      <c r="P276" s="2">
        <v>51</v>
      </c>
      <c r="Q276" s="2">
        <v>28.2</v>
      </c>
      <c r="R276" s="2">
        <v>0</v>
      </c>
      <c r="S276" s="2">
        <v>0</v>
      </c>
      <c r="T276" s="2">
        <v>1</v>
      </c>
      <c r="U276" s="2">
        <v>0</v>
      </c>
      <c r="V276" s="2">
        <v>0</v>
      </c>
      <c r="W276" s="2">
        <v>0</v>
      </c>
      <c r="X276" s="2">
        <v>1</v>
      </c>
      <c r="Y276" s="2">
        <v>0</v>
      </c>
      <c r="Z276" s="2">
        <v>0</v>
      </c>
      <c r="AA276" s="2">
        <v>1</v>
      </c>
      <c r="AB276" s="2">
        <v>0</v>
      </c>
      <c r="AC276" s="2">
        <v>0</v>
      </c>
      <c r="AD276" s="2">
        <v>0</v>
      </c>
      <c r="AE276" s="2">
        <v>0.68600000000000005</v>
      </c>
      <c r="AF276" s="2">
        <v>1</v>
      </c>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row>
    <row r="277" spans="1:476" s="7" customFormat="1" ht="50" customHeight="1" x14ac:dyDescent="0.2">
      <c r="A277" s="2" t="s">
        <v>1752</v>
      </c>
      <c r="B277" s="2" t="s">
        <v>1757</v>
      </c>
      <c r="C277" s="2" t="s">
        <v>2176</v>
      </c>
      <c r="D277" s="3" t="s">
        <v>2209</v>
      </c>
      <c r="E277" s="2" t="s">
        <v>2210</v>
      </c>
      <c r="F277" s="2">
        <v>0</v>
      </c>
      <c r="G277" s="2" t="s">
        <v>2714</v>
      </c>
      <c r="H277" s="2" t="s">
        <v>2725</v>
      </c>
      <c r="I277" s="2" t="s">
        <v>103</v>
      </c>
      <c r="J277" s="3" t="s">
        <v>2735</v>
      </c>
      <c r="K277" s="2">
        <v>0</v>
      </c>
      <c r="L277" s="2">
        <v>1870</v>
      </c>
      <c r="M277" s="2" t="s">
        <v>2708</v>
      </c>
      <c r="N277" s="2" t="s">
        <v>2708</v>
      </c>
      <c r="O277" s="2">
        <f>2021-L277</f>
        <v>151</v>
      </c>
      <c r="P277" s="2">
        <v>151</v>
      </c>
      <c r="Q277" s="2">
        <v>28.2</v>
      </c>
      <c r="R277" s="2">
        <v>0</v>
      </c>
      <c r="S277" s="2">
        <v>0</v>
      </c>
      <c r="T277" s="2">
        <v>0</v>
      </c>
      <c r="U277" s="2">
        <v>0</v>
      </c>
      <c r="V277" s="2">
        <v>0</v>
      </c>
      <c r="W277" s="2">
        <v>0</v>
      </c>
      <c r="X277" s="2">
        <v>0</v>
      </c>
      <c r="Y277" s="2">
        <v>1</v>
      </c>
      <c r="Z277" s="2">
        <v>0</v>
      </c>
      <c r="AA277" s="2">
        <v>0</v>
      </c>
      <c r="AB277" s="2">
        <v>0</v>
      </c>
      <c r="AC277" s="2">
        <v>0</v>
      </c>
      <c r="AD277" s="2">
        <v>0</v>
      </c>
      <c r="AE277" s="2">
        <v>0.64500000000000002</v>
      </c>
      <c r="AF277" s="2">
        <v>1</v>
      </c>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row>
    <row r="278" spans="1:476" s="7" customFormat="1" ht="50" customHeight="1" x14ac:dyDescent="0.2">
      <c r="A278" s="2" t="s">
        <v>1752</v>
      </c>
      <c r="B278" s="2" t="s">
        <v>1757</v>
      </c>
      <c r="C278" s="2" t="s">
        <v>1997</v>
      </c>
      <c r="D278" s="3" t="s">
        <v>2000</v>
      </c>
      <c r="E278" s="3" t="s">
        <v>2709</v>
      </c>
      <c r="F278" s="2">
        <v>0</v>
      </c>
      <c r="G278" s="2" t="s">
        <v>2715</v>
      </c>
      <c r="H278" s="2" t="s">
        <v>2724</v>
      </c>
      <c r="I278" s="2" t="s">
        <v>546</v>
      </c>
      <c r="J278" s="2" t="s">
        <v>2938</v>
      </c>
      <c r="K278" s="2">
        <v>0</v>
      </c>
      <c r="L278" s="2">
        <v>1905</v>
      </c>
      <c r="M278" s="2" t="s">
        <v>2708</v>
      </c>
      <c r="N278" s="2" t="s">
        <v>2708</v>
      </c>
      <c r="O278" s="2">
        <f>2021-L278</f>
        <v>116</v>
      </c>
      <c r="P278" s="2">
        <v>116</v>
      </c>
      <c r="Q278" s="2">
        <v>71.900000000000006</v>
      </c>
      <c r="R278" s="2">
        <v>1</v>
      </c>
      <c r="S278" s="2">
        <v>0</v>
      </c>
      <c r="T278" s="2">
        <v>0</v>
      </c>
      <c r="U278" s="2">
        <v>0</v>
      </c>
      <c r="V278" s="2">
        <v>0</v>
      </c>
      <c r="W278" s="2">
        <v>0</v>
      </c>
      <c r="X278" s="2">
        <v>0</v>
      </c>
      <c r="Y278" s="2">
        <v>0</v>
      </c>
      <c r="Z278" s="2">
        <v>0</v>
      </c>
      <c r="AA278" s="2">
        <v>1</v>
      </c>
      <c r="AB278" s="2">
        <v>1</v>
      </c>
      <c r="AC278" s="2">
        <v>0</v>
      </c>
      <c r="AD278" s="2">
        <v>0</v>
      </c>
      <c r="AE278" s="2">
        <v>0.52800000000000002</v>
      </c>
      <c r="AF278" s="2">
        <v>1</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row>
    <row r="279" spans="1:476" s="7" customFormat="1" ht="50" customHeight="1" x14ac:dyDescent="0.2">
      <c r="A279" s="2" t="s">
        <v>780</v>
      </c>
      <c r="B279" s="2" t="s">
        <v>1279</v>
      </c>
      <c r="C279" s="2" t="s">
        <v>1280</v>
      </c>
      <c r="D279" s="3" t="s">
        <v>1288</v>
      </c>
      <c r="E279" s="2" t="s">
        <v>1289</v>
      </c>
      <c r="F279" s="2">
        <v>0</v>
      </c>
      <c r="G279" s="2" t="s">
        <v>2713</v>
      </c>
      <c r="H279" s="2" t="s">
        <v>2723</v>
      </c>
      <c r="I279" s="2" t="s">
        <v>1050</v>
      </c>
      <c r="J279" s="2" t="s">
        <v>2939</v>
      </c>
      <c r="K279" s="2">
        <v>1</v>
      </c>
      <c r="L279" s="2">
        <v>2002</v>
      </c>
      <c r="M279" s="2" t="s">
        <v>2708</v>
      </c>
      <c r="N279" s="2" t="s">
        <v>2708</v>
      </c>
      <c r="O279" s="2">
        <f>2021-L279</f>
        <v>19</v>
      </c>
      <c r="P279" s="2">
        <v>19</v>
      </c>
      <c r="Q279" s="2">
        <v>47.74</v>
      </c>
      <c r="R279" s="2">
        <v>1</v>
      </c>
      <c r="S279" s="2">
        <v>0</v>
      </c>
      <c r="T279" s="2">
        <v>0</v>
      </c>
      <c r="U279" s="2">
        <v>0</v>
      </c>
      <c r="V279" s="2">
        <v>0</v>
      </c>
      <c r="W279" s="2">
        <v>0</v>
      </c>
      <c r="X279" s="2">
        <v>0</v>
      </c>
      <c r="Y279" s="2">
        <v>0</v>
      </c>
      <c r="Z279" s="2">
        <v>1</v>
      </c>
      <c r="AA279" s="2">
        <v>1</v>
      </c>
      <c r="AB279" s="2">
        <v>1</v>
      </c>
      <c r="AC279" s="2">
        <v>0</v>
      </c>
      <c r="AD279" s="2">
        <v>0</v>
      </c>
      <c r="AE279" s="2">
        <v>0.72399999999999998</v>
      </c>
      <c r="AF279" s="2">
        <v>4</v>
      </c>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row>
    <row r="280" spans="1:476" s="7" customFormat="1" ht="50" customHeight="1" x14ac:dyDescent="0.2">
      <c r="A280" s="2" t="s">
        <v>780</v>
      </c>
      <c r="B280" s="2" t="s">
        <v>1279</v>
      </c>
      <c r="C280" s="2" t="s">
        <v>1280</v>
      </c>
      <c r="D280" s="3" t="s">
        <v>1290</v>
      </c>
      <c r="E280" s="2" t="s">
        <v>1291</v>
      </c>
      <c r="F280" s="2">
        <v>0</v>
      </c>
      <c r="G280" s="2" t="s">
        <v>2718</v>
      </c>
      <c r="H280" s="2" t="s">
        <v>2723</v>
      </c>
      <c r="I280" s="2" t="s">
        <v>804</v>
      </c>
      <c r="J280" s="2" t="s">
        <v>804</v>
      </c>
      <c r="K280" s="2">
        <v>1</v>
      </c>
      <c r="L280" s="2">
        <v>1913</v>
      </c>
      <c r="M280" s="2" t="s">
        <v>2708</v>
      </c>
      <c r="N280" s="2" t="s">
        <v>2708</v>
      </c>
      <c r="O280" s="2">
        <f>2021-L280</f>
        <v>108</v>
      </c>
      <c r="P280" s="2">
        <v>108</v>
      </c>
      <c r="Q280" s="2">
        <v>47.74</v>
      </c>
      <c r="R280" s="2">
        <v>1</v>
      </c>
      <c r="S280" s="2">
        <v>0</v>
      </c>
      <c r="T280" s="2">
        <v>1</v>
      </c>
      <c r="U280" s="2">
        <v>0</v>
      </c>
      <c r="V280" s="2">
        <v>0</v>
      </c>
      <c r="W280" s="2">
        <v>0</v>
      </c>
      <c r="X280" s="2">
        <v>0</v>
      </c>
      <c r="Y280" s="2">
        <v>0</v>
      </c>
      <c r="Z280" s="2">
        <v>1</v>
      </c>
      <c r="AA280" s="2">
        <v>1</v>
      </c>
      <c r="AB280" s="2">
        <v>0</v>
      </c>
      <c r="AC280" s="2">
        <v>0</v>
      </c>
      <c r="AD280" s="2">
        <v>0</v>
      </c>
      <c r="AE280" s="2">
        <v>0.8</v>
      </c>
      <c r="AF280" s="2">
        <v>3</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row>
    <row r="281" spans="1:476" s="7" customFormat="1" ht="50" customHeight="1" x14ac:dyDescent="0.2">
      <c r="A281" s="2" t="s">
        <v>780</v>
      </c>
      <c r="B281" s="2" t="s">
        <v>1279</v>
      </c>
      <c r="C281" s="2" t="s">
        <v>1280</v>
      </c>
      <c r="D281" s="3" t="s">
        <v>1292</v>
      </c>
      <c r="E281" s="2" t="s">
        <v>1293</v>
      </c>
      <c r="F281" s="2">
        <v>1</v>
      </c>
      <c r="G281" s="2" t="s">
        <v>2713</v>
      </c>
      <c r="H281" s="2" t="s">
        <v>2725</v>
      </c>
      <c r="I281" s="2" t="s">
        <v>79</v>
      </c>
      <c r="J281" s="2" t="s">
        <v>2940</v>
      </c>
      <c r="K281" s="2">
        <v>1</v>
      </c>
      <c r="L281" s="2">
        <v>1981</v>
      </c>
      <c r="M281" s="2">
        <v>2014</v>
      </c>
      <c r="N281" s="2">
        <f>M281-L281</f>
        <v>33</v>
      </c>
      <c r="O281" s="2" t="s">
        <v>2708</v>
      </c>
      <c r="P281" s="2">
        <v>33</v>
      </c>
      <c r="Q281" s="2">
        <v>47.74</v>
      </c>
      <c r="R281" s="2">
        <v>1</v>
      </c>
      <c r="S281" s="2">
        <v>0</v>
      </c>
      <c r="T281" s="2">
        <v>0</v>
      </c>
      <c r="U281" s="2">
        <v>0</v>
      </c>
      <c r="V281" s="2">
        <v>0</v>
      </c>
      <c r="W281" s="2">
        <v>0</v>
      </c>
      <c r="X281" s="2">
        <v>0</v>
      </c>
      <c r="Y281" s="2">
        <v>0</v>
      </c>
      <c r="Z281" s="2">
        <v>0</v>
      </c>
      <c r="AA281" s="2">
        <v>1</v>
      </c>
      <c r="AB281" s="2">
        <v>1</v>
      </c>
      <c r="AC281" s="2">
        <v>0</v>
      </c>
      <c r="AD281" s="2">
        <v>0</v>
      </c>
      <c r="AE281" s="2">
        <v>0.71799999999999997</v>
      </c>
      <c r="AF281" s="2">
        <v>3</v>
      </c>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row>
    <row r="282" spans="1:476" s="7" customFormat="1" ht="50" customHeight="1" x14ac:dyDescent="0.2">
      <c r="A282" s="2" t="s">
        <v>1340</v>
      </c>
      <c r="B282" s="2" t="s">
        <v>1581</v>
      </c>
      <c r="C282" s="2" t="s">
        <v>1607</v>
      </c>
      <c r="D282" s="3" t="s">
        <v>1610</v>
      </c>
      <c r="E282" s="2" t="s">
        <v>1611</v>
      </c>
      <c r="F282" s="2">
        <v>1</v>
      </c>
      <c r="G282" s="2" t="s">
        <v>2713</v>
      </c>
      <c r="H282" s="2" t="s">
        <v>2724</v>
      </c>
      <c r="I282" s="2" t="s">
        <v>546</v>
      </c>
      <c r="J282" s="2" t="s">
        <v>2941</v>
      </c>
      <c r="K282" s="2">
        <v>0</v>
      </c>
      <c r="L282" s="2">
        <v>1894</v>
      </c>
      <c r="M282" s="2">
        <v>2001</v>
      </c>
      <c r="N282" s="2">
        <f>M282-L282</f>
        <v>107</v>
      </c>
      <c r="O282" s="2" t="s">
        <v>2708</v>
      </c>
      <c r="P282" s="2">
        <v>107</v>
      </c>
      <c r="Q282" s="2">
        <v>420.11</v>
      </c>
      <c r="R282" s="2">
        <v>1</v>
      </c>
      <c r="S282" s="2">
        <v>0</v>
      </c>
      <c r="T282" s="2">
        <v>0</v>
      </c>
      <c r="U282" s="2">
        <v>0</v>
      </c>
      <c r="V282" s="2">
        <v>0</v>
      </c>
      <c r="W282" s="2">
        <v>0</v>
      </c>
      <c r="X282" s="2">
        <v>0</v>
      </c>
      <c r="Y282" s="2">
        <v>0</v>
      </c>
      <c r="Z282" s="2">
        <v>0</v>
      </c>
      <c r="AA282" s="2">
        <v>1</v>
      </c>
      <c r="AB282" s="2">
        <v>0</v>
      </c>
      <c r="AC282" s="2">
        <v>0</v>
      </c>
      <c r="AD282" s="2">
        <v>0</v>
      </c>
      <c r="AE282" s="2">
        <v>0.52800000000000002</v>
      </c>
      <c r="AF282" s="2">
        <v>1</v>
      </c>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row>
    <row r="283" spans="1:476" s="7" customFormat="1" ht="50" customHeight="1" x14ac:dyDescent="0.2">
      <c r="A283" s="2" t="s">
        <v>1752</v>
      </c>
      <c r="B283" s="2" t="s">
        <v>2651</v>
      </c>
      <c r="C283" s="2" t="s">
        <v>2652</v>
      </c>
      <c r="D283" s="3" t="s">
        <v>2653</v>
      </c>
      <c r="E283" s="2" t="s">
        <v>2654</v>
      </c>
      <c r="F283" s="2">
        <v>0</v>
      </c>
      <c r="G283" s="2" t="s">
        <v>2715</v>
      </c>
      <c r="H283" s="2" t="s">
        <v>2723</v>
      </c>
      <c r="I283" s="2" t="s">
        <v>575</v>
      </c>
      <c r="J283" s="3" t="s">
        <v>2735</v>
      </c>
      <c r="K283" s="2">
        <v>0</v>
      </c>
      <c r="L283" s="2">
        <v>1997</v>
      </c>
      <c r="M283" s="2" t="s">
        <v>2708</v>
      </c>
      <c r="N283" s="2" t="s">
        <v>2708</v>
      </c>
      <c r="O283" s="2">
        <f>2021-L283</f>
        <v>24</v>
      </c>
      <c r="P283" s="2">
        <v>24</v>
      </c>
      <c r="Q283" s="2">
        <v>1614</v>
      </c>
      <c r="R283" s="2">
        <v>0</v>
      </c>
      <c r="S283" s="2">
        <v>0</v>
      </c>
      <c r="T283" s="2">
        <v>0</v>
      </c>
      <c r="U283" s="2">
        <v>0</v>
      </c>
      <c r="V283" s="2">
        <v>1</v>
      </c>
      <c r="W283" s="2">
        <v>0</v>
      </c>
      <c r="X283" s="2">
        <v>0</v>
      </c>
      <c r="Y283" s="2">
        <v>0</v>
      </c>
      <c r="Z283" s="2">
        <v>0</v>
      </c>
      <c r="AA283" s="2">
        <v>0</v>
      </c>
      <c r="AB283" s="2">
        <v>0</v>
      </c>
      <c r="AC283" s="2">
        <v>0</v>
      </c>
      <c r="AD283" s="2">
        <v>0</v>
      </c>
      <c r="AE283" s="2">
        <v>0.94399999999999995</v>
      </c>
      <c r="AF283" s="2">
        <v>4</v>
      </c>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row>
    <row r="284" spans="1:476" s="7" customFormat="1" ht="50" customHeight="1" x14ac:dyDescent="0.2">
      <c r="A284" s="2" t="s">
        <v>1752</v>
      </c>
      <c r="B284" s="2" t="s">
        <v>2651</v>
      </c>
      <c r="C284" s="2" t="s">
        <v>2673</v>
      </c>
      <c r="D284" s="3" t="s">
        <v>2674</v>
      </c>
      <c r="E284" s="2" t="s">
        <v>2675</v>
      </c>
      <c r="F284" s="2">
        <v>1</v>
      </c>
      <c r="G284" s="2" t="s">
        <v>2713</v>
      </c>
      <c r="H284" s="2" t="s">
        <v>2726</v>
      </c>
      <c r="I284" s="2" t="s">
        <v>97</v>
      </c>
      <c r="J284" s="2" t="s">
        <v>2942</v>
      </c>
      <c r="K284" s="2">
        <v>1</v>
      </c>
      <c r="L284" s="2">
        <v>1964</v>
      </c>
      <c r="M284" s="2">
        <v>2019</v>
      </c>
      <c r="N284" s="2">
        <f>M284-L284</f>
        <v>55</v>
      </c>
      <c r="O284" s="2" t="s">
        <v>2708</v>
      </c>
      <c r="P284" s="2">
        <v>55</v>
      </c>
      <c r="Q284" s="2">
        <v>140518.1</v>
      </c>
      <c r="R284" s="2">
        <v>0</v>
      </c>
      <c r="S284" s="2">
        <v>0</v>
      </c>
      <c r="T284" s="2">
        <v>1</v>
      </c>
      <c r="U284" s="2">
        <v>0</v>
      </c>
      <c r="V284" s="2">
        <v>0</v>
      </c>
      <c r="W284" s="2">
        <v>0</v>
      </c>
      <c r="X284" s="2">
        <v>0</v>
      </c>
      <c r="Y284" s="2">
        <v>0</v>
      </c>
      <c r="Z284" s="2">
        <v>0</v>
      </c>
      <c r="AA284" s="2">
        <v>1</v>
      </c>
      <c r="AB284" s="2">
        <v>0</v>
      </c>
      <c r="AC284" s="2">
        <v>0</v>
      </c>
      <c r="AD284" s="2">
        <v>0</v>
      </c>
      <c r="AE284" s="2">
        <v>0.75900000000000001</v>
      </c>
      <c r="AF284" s="2">
        <v>4</v>
      </c>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row>
    <row r="285" spans="1:476" s="7" customFormat="1" ht="50" customHeight="1" x14ac:dyDescent="0.2">
      <c r="A285" s="2" t="s">
        <v>20</v>
      </c>
      <c r="B285" s="2" t="s">
        <v>21</v>
      </c>
      <c r="C285" s="2" t="s">
        <v>558</v>
      </c>
      <c r="D285" s="3" t="s">
        <v>565</v>
      </c>
      <c r="E285" s="3" t="s">
        <v>2709</v>
      </c>
      <c r="F285" s="2">
        <v>0</v>
      </c>
      <c r="G285" s="2" t="s">
        <v>2714</v>
      </c>
      <c r="H285" s="2" t="s">
        <v>2726</v>
      </c>
      <c r="I285" s="2" t="s">
        <v>82</v>
      </c>
      <c r="J285" s="2" t="s">
        <v>2943</v>
      </c>
      <c r="K285" s="2">
        <v>0</v>
      </c>
      <c r="L285" s="2">
        <v>2005</v>
      </c>
      <c r="M285" s="2" t="s">
        <v>2708</v>
      </c>
      <c r="N285" s="2" t="s">
        <v>2708</v>
      </c>
      <c r="O285" s="2">
        <f>2021-L285</f>
        <v>16</v>
      </c>
      <c r="P285" s="2">
        <v>16</v>
      </c>
      <c r="Q285" s="2">
        <v>2.02</v>
      </c>
      <c r="R285" s="2">
        <v>0</v>
      </c>
      <c r="S285" s="2">
        <v>0</v>
      </c>
      <c r="T285" s="2">
        <v>1</v>
      </c>
      <c r="U285" s="2">
        <v>0</v>
      </c>
      <c r="V285" s="2">
        <v>0</v>
      </c>
      <c r="W285" s="2">
        <v>0</v>
      </c>
      <c r="X285" s="2">
        <v>0</v>
      </c>
      <c r="Y285" s="2">
        <v>0</v>
      </c>
      <c r="Z285" s="2">
        <v>0</v>
      </c>
      <c r="AA285" s="2">
        <v>0</v>
      </c>
      <c r="AB285" s="2">
        <v>0</v>
      </c>
      <c r="AC285" s="2">
        <v>0</v>
      </c>
      <c r="AD285" s="2">
        <v>0</v>
      </c>
      <c r="AE285" s="2">
        <v>0.76500000000000001</v>
      </c>
      <c r="AF285" s="2">
        <v>1</v>
      </c>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row>
    <row r="286" spans="1:476" s="7" customFormat="1" ht="50" customHeight="1" x14ac:dyDescent="0.2">
      <c r="A286" s="2" t="s">
        <v>1340</v>
      </c>
      <c r="B286" s="2" t="s">
        <v>1632</v>
      </c>
      <c r="C286" s="2" t="s">
        <v>1648</v>
      </c>
      <c r="D286" s="3" t="s">
        <v>1649</v>
      </c>
      <c r="E286" s="2" t="s">
        <v>1650</v>
      </c>
      <c r="F286" s="2">
        <v>1</v>
      </c>
      <c r="G286" s="2" t="s">
        <v>2716</v>
      </c>
      <c r="H286" s="2" t="s">
        <v>2726</v>
      </c>
      <c r="I286" s="2" t="s">
        <v>25</v>
      </c>
      <c r="J286" s="2" t="s">
        <v>2944</v>
      </c>
      <c r="K286" s="2">
        <v>0</v>
      </c>
      <c r="L286" s="2">
        <v>1955</v>
      </c>
      <c r="M286" s="2">
        <v>1978</v>
      </c>
      <c r="N286" s="2">
        <f>M286-L286</f>
        <v>23</v>
      </c>
      <c r="O286" s="2" t="s">
        <v>2708</v>
      </c>
      <c r="P286" s="2">
        <v>23</v>
      </c>
      <c r="Q286" s="2">
        <v>485</v>
      </c>
      <c r="R286" s="2">
        <v>0</v>
      </c>
      <c r="S286" s="2">
        <v>0</v>
      </c>
      <c r="T286" s="2">
        <v>1</v>
      </c>
      <c r="U286" s="2">
        <v>0</v>
      </c>
      <c r="V286" s="2">
        <v>0</v>
      </c>
      <c r="W286" s="2">
        <v>0</v>
      </c>
      <c r="X286" s="2">
        <v>0</v>
      </c>
      <c r="Y286" s="2">
        <v>0</v>
      </c>
      <c r="Z286" s="2">
        <v>0</v>
      </c>
      <c r="AA286" s="2">
        <v>1</v>
      </c>
      <c r="AB286" s="2">
        <v>1</v>
      </c>
      <c r="AC286" s="2">
        <v>0</v>
      </c>
      <c r="AD286" s="2">
        <v>0</v>
      </c>
      <c r="AE286" s="2">
        <v>0.85099999999999998</v>
      </c>
      <c r="AF286" s="2">
        <v>2</v>
      </c>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row>
    <row r="287" spans="1:476" s="7" customFormat="1" ht="50" customHeight="1" x14ac:dyDescent="0.2">
      <c r="A287" s="2" t="s">
        <v>1752</v>
      </c>
      <c r="B287" s="2" t="s">
        <v>1757</v>
      </c>
      <c r="C287" s="2" t="s">
        <v>2073</v>
      </c>
      <c r="D287" s="3" t="s">
        <v>2097</v>
      </c>
      <c r="E287" s="3" t="s">
        <v>2709</v>
      </c>
      <c r="F287" s="2">
        <v>0</v>
      </c>
      <c r="G287" s="2" t="s">
        <v>2714</v>
      </c>
      <c r="H287" s="2" t="s">
        <v>2724</v>
      </c>
      <c r="I287" s="2" t="s">
        <v>66</v>
      </c>
      <c r="J287" s="2" t="s">
        <v>2945</v>
      </c>
      <c r="K287" s="2">
        <v>0</v>
      </c>
      <c r="L287" s="2">
        <v>1929</v>
      </c>
      <c r="M287" s="2" t="s">
        <v>2708</v>
      </c>
      <c r="N287" s="2" t="s">
        <v>2708</v>
      </c>
      <c r="O287" s="2">
        <f>2021-L287</f>
        <v>92</v>
      </c>
      <c r="P287" s="2">
        <v>92</v>
      </c>
      <c r="Q287" s="2">
        <v>0.7</v>
      </c>
      <c r="R287" s="2">
        <v>1</v>
      </c>
      <c r="S287" s="2">
        <v>0</v>
      </c>
      <c r="T287" s="2">
        <v>0</v>
      </c>
      <c r="U287" s="2">
        <v>0</v>
      </c>
      <c r="V287" s="2">
        <v>0</v>
      </c>
      <c r="W287" s="2">
        <v>0</v>
      </c>
      <c r="X287" s="2">
        <v>0</v>
      </c>
      <c r="Y287" s="2">
        <v>0</v>
      </c>
      <c r="Z287" s="2">
        <v>0</v>
      </c>
      <c r="AA287" s="2">
        <v>0</v>
      </c>
      <c r="AB287" s="2">
        <v>0</v>
      </c>
      <c r="AC287" s="2">
        <v>0</v>
      </c>
      <c r="AD287" s="2">
        <v>0</v>
      </c>
      <c r="AE287" s="2">
        <v>0.52900000000000003</v>
      </c>
      <c r="AF287" s="2">
        <v>1</v>
      </c>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row>
    <row r="288" spans="1:476" s="7" customFormat="1" ht="50" customHeight="1" x14ac:dyDescent="0.2">
      <c r="A288" s="2" t="s">
        <v>20</v>
      </c>
      <c r="B288" s="2" t="s">
        <v>21</v>
      </c>
      <c r="C288" s="2" t="s">
        <v>628</v>
      </c>
      <c r="D288" s="3" t="s">
        <v>629</v>
      </c>
      <c r="E288" s="2" t="s">
        <v>630</v>
      </c>
      <c r="F288" s="2">
        <v>1</v>
      </c>
      <c r="G288" s="2" t="s">
        <v>2717</v>
      </c>
      <c r="H288" s="2" t="s">
        <v>2725</v>
      </c>
      <c r="I288" s="2" t="s">
        <v>631</v>
      </c>
      <c r="J288" s="2" t="s">
        <v>2946</v>
      </c>
      <c r="K288" s="2">
        <v>0</v>
      </c>
      <c r="L288" s="2">
        <v>1911</v>
      </c>
      <c r="M288" s="2">
        <v>1999</v>
      </c>
      <c r="N288" s="2">
        <f>M288-L288</f>
        <v>88</v>
      </c>
      <c r="O288" s="2" t="s">
        <v>2708</v>
      </c>
      <c r="P288" s="2">
        <v>88</v>
      </c>
      <c r="Q288" s="2">
        <v>13.4</v>
      </c>
      <c r="R288" s="2">
        <v>1</v>
      </c>
      <c r="S288" s="2">
        <v>0</v>
      </c>
      <c r="T288" s="2">
        <v>1</v>
      </c>
      <c r="U288" s="2">
        <v>0</v>
      </c>
      <c r="V288" s="2">
        <v>1</v>
      </c>
      <c r="W288" s="2">
        <v>0</v>
      </c>
      <c r="X288" s="2">
        <v>0</v>
      </c>
      <c r="Y288" s="2">
        <v>0</v>
      </c>
      <c r="Z288" s="2">
        <v>0</v>
      </c>
      <c r="AA288" s="2">
        <v>0</v>
      </c>
      <c r="AB288" s="2">
        <v>0</v>
      </c>
      <c r="AC288" s="2">
        <v>0</v>
      </c>
      <c r="AD288" s="2">
        <v>0</v>
      </c>
      <c r="AE288" s="2">
        <v>0.64500000000000002</v>
      </c>
      <c r="AF288" s="2">
        <v>1</v>
      </c>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row>
    <row r="289" spans="1:476" s="7" customFormat="1" ht="50" customHeight="1" x14ac:dyDescent="0.2">
      <c r="A289" s="2" t="s">
        <v>20</v>
      </c>
      <c r="B289" s="2" t="s">
        <v>690</v>
      </c>
      <c r="C289" s="2" t="s">
        <v>697</v>
      </c>
      <c r="D289" s="3" t="s">
        <v>706</v>
      </c>
      <c r="E289" s="2" t="s">
        <v>707</v>
      </c>
      <c r="F289" s="2">
        <v>0</v>
      </c>
      <c r="G289" s="2" t="s">
        <v>2713</v>
      </c>
      <c r="H289" s="2" t="s">
        <v>2722</v>
      </c>
      <c r="I289" s="2" t="s">
        <v>482</v>
      </c>
      <c r="J289" s="2" t="s">
        <v>2947</v>
      </c>
      <c r="K289" s="2">
        <v>0</v>
      </c>
      <c r="L289" s="2">
        <v>1969</v>
      </c>
      <c r="M289" s="2" t="s">
        <v>2708</v>
      </c>
      <c r="N289" s="2" t="s">
        <v>2708</v>
      </c>
      <c r="O289" s="2">
        <f>2021-L289</f>
        <v>52</v>
      </c>
      <c r="P289" s="2">
        <v>52</v>
      </c>
      <c r="Q289" s="2">
        <v>18.12</v>
      </c>
      <c r="R289" s="2">
        <v>1</v>
      </c>
      <c r="S289" s="2">
        <v>0</v>
      </c>
      <c r="T289" s="2">
        <v>0</v>
      </c>
      <c r="U289" s="2">
        <v>0</v>
      </c>
      <c r="V289" s="2">
        <v>0</v>
      </c>
      <c r="W289" s="2">
        <v>0</v>
      </c>
      <c r="X289" s="2">
        <v>0</v>
      </c>
      <c r="Y289" s="2">
        <v>0</v>
      </c>
      <c r="Z289" s="2">
        <v>1</v>
      </c>
      <c r="AA289" s="2">
        <v>1</v>
      </c>
      <c r="AB289" s="2">
        <v>1</v>
      </c>
      <c r="AC289" s="2">
        <v>0</v>
      </c>
      <c r="AD289" s="2">
        <v>0</v>
      </c>
      <c r="AE289" s="2">
        <v>0.76700000000000002</v>
      </c>
      <c r="AF289" s="2">
        <v>1</v>
      </c>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row>
    <row r="290" spans="1:476" s="7" customFormat="1" ht="50" customHeight="1" x14ac:dyDescent="0.2">
      <c r="A290" s="2" t="s">
        <v>1340</v>
      </c>
      <c r="B290" s="2" t="s">
        <v>1529</v>
      </c>
      <c r="C290" s="2" t="s">
        <v>1530</v>
      </c>
      <c r="D290" s="3" t="s">
        <v>1531</v>
      </c>
      <c r="E290" s="2" t="s">
        <v>1532</v>
      </c>
      <c r="F290" s="2">
        <v>1</v>
      </c>
      <c r="G290" s="2" t="s">
        <v>2714</v>
      </c>
      <c r="H290" s="2" t="s">
        <v>2725</v>
      </c>
      <c r="I290" s="2" t="s">
        <v>1533</v>
      </c>
      <c r="J290" s="2" t="s">
        <v>1533</v>
      </c>
      <c r="K290" s="2">
        <v>0</v>
      </c>
      <c r="L290" s="2">
        <v>1913</v>
      </c>
      <c r="M290" s="2">
        <v>1997</v>
      </c>
      <c r="N290" s="2">
        <f>M290-L290</f>
        <v>84</v>
      </c>
      <c r="O290" s="2" t="s">
        <v>2708</v>
      </c>
      <c r="P290" s="2">
        <v>84</v>
      </c>
      <c r="Q290" s="2">
        <v>13.06</v>
      </c>
      <c r="R290" s="2">
        <v>1</v>
      </c>
      <c r="S290" s="2">
        <v>0</v>
      </c>
      <c r="T290" s="2">
        <v>0</v>
      </c>
      <c r="U290" s="2">
        <v>0</v>
      </c>
      <c r="V290" s="2">
        <v>0</v>
      </c>
      <c r="W290" s="2">
        <v>0</v>
      </c>
      <c r="X290" s="2">
        <v>0</v>
      </c>
      <c r="Y290" s="2">
        <v>0</v>
      </c>
      <c r="Z290" s="2">
        <v>0</v>
      </c>
      <c r="AA290" s="2">
        <v>0</v>
      </c>
      <c r="AB290" s="2">
        <v>1</v>
      </c>
      <c r="AC290" s="2">
        <v>0</v>
      </c>
      <c r="AD290" s="2">
        <v>0</v>
      </c>
      <c r="AE290" s="2">
        <v>0.91600000000000004</v>
      </c>
      <c r="AF290" s="2">
        <v>1</v>
      </c>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row>
    <row r="291" spans="1:476" s="7" customFormat="1" ht="50" customHeight="1" x14ac:dyDescent="0.2">
      <c r="A291" s="2" t="s">
        <v>1340</v>
      </c>
      <c r="B291" s="2" t="s">
        <v>1341</v>
      </c>
      <c r="C291" s="2" t="s">
        <v>1342</v>
      </c>
      <c r="D291" s="3" t="s">
        <v>1346</v>
      </c>
      <c r="E291" s="2" t="s">
        <v>1347</v>
      </c>
      <c r="F291" s="2">
        <v>0</v>
      </c>
      <c r="G291" s="2" t="s">
        <v>2714</v>
      </c>
      <c r="H291" s="2" t="s">
        <v>2724</v>
      </c>
      <c r="I291" s="2" t="s">
        <v>1348</v>
      </c>
      <c r="J291" s="2" t="s">
        <v>2948</v>
      </c>
      <c r="K291" s="2">
        <v>0</v>
      </c>
      <c r="L291" s="2">
        <v>1950</v>
      </c>
      <c r="M291" s="2" t="s">
        <v>2708</v>
      </c>
      <c r="N291" s="2" t="s">
        <v>2708</v>
      </c>
      <c r="O291" s="2">
        <f>2021-L291</f>
        <v>71</v>
      </c>
      <c r="P291" s="2">
        <v>71</v>
      </c>
      <c r="Q291" s="2">
        <v>36.72</v>
      </c>
      <c r="R291" s="2">
        <v>0</v>
      </c>
      <c r="S291" s="2">
        <v>0</v>
      </c>
      <c r="T291" s="2">
        <v>1</v>
      </c>
      <c r="U291" s="2">
        <v>0</v>
      </c>
      <c r="V291" s="2">
        <v>0</v>
      </c>
      <c r="W291" s="2">
        <v>0</v>
      </c>
      <c r="X291" s="2">
        <v>0</v>
      </c>
      <c r="Y291" s="2">
        <v>0</v>
      </c>
      <c r="Z291" s="2">
        <v>0</v>
      </c>
      <c r="AA291" s="2">
        <v>1</v>
      </c>
      <c r="AB291" s="2">
        <v>0</v>
      </c>
      <c r="AC291" s="2">
        <v>0</v>
      </c>
      <c r="AD291" s="2">
        <v>0</v>
      </c>
      <c r="AE291" s="2">
        <v>0.70899999999999996</v>
      </c>
      <c r="AF291" s="2">
        <v>3</v>
      </c>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row>
    <row r="292" spans="1:476" s="7" customFormat="1" ht="50" customHeight="1" x14ac:dyDescent="0.2">
      <c r="A292" s="2" t="s">
        <v>780</v>
      </c>
      <c r="B292" s="2" t="s">
        <v>945</v>
      </c>
      <c r="C292" s="2" t="s">
        <v>1200</v>
      </c>
      <c r="D292" s="3" t="s">
        <v>1201</v>
      </c>
      <c r="E292" s="2" t="s">
        <v>1202</v>
      </c>
      <c r="F292" s="2">
        <v>0</v>
      </c>
      <c r="G292" s="2" t="s">
        <v>2715</v>
      </c>
      <c r="H292" s="2" t="s">
        <v>2722</v>
      </c>
      <c r="I292" s="2" t="s">
        <v>1098</v>
      </c>
      <c r="J292" s="2" t="s">
        <v>1098</v>
      </c>
      <c r="K292" s="2">
        <v>1</v>
      </c>
      <c r="L292" s="2">
        <v>2007</v>
      </c>
      <c r="M292" s="2" t="s">
        <v>2708</v>
      </c>
      <c r="N292" s="2" t="s">
        <v>2708</v>
      </c>
      <c r="O292" s="2">
        <f>2021-L292</f>
        <v>14</v>
      </c>
      <c r="P292" s="2">
        <v>14</v>
      </c>
      <c r="Q292" s="2">
        <v>106.5</v>
      </c>
      <c r="R292" s="2">
        <v>1</v>
      </c>
      <c r="S292" s="2">
        <v>0</v>
      </c>
      <c r="T292" s="2">
        <v>0</v>
      </c>
      <c r="U292" s="2">
        <v>0</v>
      </c>
      <c r="V292" s="2">
        <v>0</v>
      </c>
      <c r="W292" s="2">
        <v>0</v>
      </c>
      <c r="X292" s="2">
        <v>0</v>
      </c>
      <c r="Y292" s="2">
        <v>0</v>
      </c>
      <c r="Z292" s="2">
        <v>0</v>
      </c>
      <c r="AA292" s="2">
        <v>0</v>
      </c>
      <c r="AB292" s="2">
        <v>0</v>
      </c>
      <c r="AC292" s="2">
        <v>0</v>
      </c>
      <c r="AD292" s="2">
        <v>0</v>
      </c>
      <c r="AE292" s="2">
        <v>0.75900000000000001</v>
      </c>
      <c r="AF292" s="2">
        <v>1</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row>
    <row r="293" spans="1:476" s="7" customFormat="1" ht="50" customHeight="1" x14ac:dyDescent="0.2">
      <c r="A293" s="2" t="s">
        <v>780</v>
      </c>
      <c r="B293" s="2" t="s">
        <v>945</v>
      </c>
      <c r="C293" s="2" t="s">
        <v>967</v>
      </c>
      <c r="D293" s="3" t="s">
        <v>968</v>
      </c>
      <c r="E293" s="2" t="s">
        <v>969</v>
      </c>
      <c r="F293" s="2">
        <v>1</v>
      </c>
      <c r="G293" s="2" t="s">
        <v>2714</v>
      </c>
      <c r="H293" s="2" t="s">
        <v>2724</v>
      </c>
      <c r="I293" s="2" t="s">
        <v>970</v>
      </c>
      <c r="J293" s="2" t="s">
        <v>2949</v>
      </c>
      <c r="K293" s="2">
        <v>0</v>
      </c>
      <c r="L293" s="2">
        <v>1972</v>
      </c>
      <c r="M293" s="2">
        <v>2005</v>
      </c>
      <c r="N293" s="2">
        <f>M293-L293</f>
        <v>33</v>
      </c>
      <c r="O293" s="2" t="s">
        <v>2708</v>
      </c>
      <c r="P293" s="2">
        <v>33</v>
      </c>
      <c r="Q293" s="2">
        <v>8.75</v>
      </c>
      <c r="R293" s="2">
        <v>0</v>
      </c>
      <c r="S293" s="2">
        <v>1</v>
      </c>
      <c r="T293" s="2">
        <v>0</v>
      </c>
      <c r="U293" s="2">
        <v>0</v>
      </c>
      <c r="V293" s="2">
        <v>0</v>
      </c>
      <c r="W293" s="2">
        <v>0</v>
      </c>
      <c r="X293" s="2">
        <v>0</v>
      </c>
      <c r="Y293" s="2">
        <v>0</v>
      </c>
      <c r="Z293" s="2">
        <v>0</v>
      </c>
      <c r="AA293" s="2">
        <v>1</v>
      </c>
      <c r="AB293" s="2">
        <v>1</v>
      </c>
      <c r="AC293" s="2">
        <v>0</v>
      </c>
      <c r="AD293" s="2">
        <v>0</v>
      </c>
      <c r="AE293" s="2">
        <v>0.58099999999999996</v>
      </c>
      <c r="AF293" s="2">
        <v>1</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row>
    <row r="294" spans="1:476" s="7" customFormat="1" ht="50" customHeight="1" x14ac:dyDescent="0.2">
      <c r="A294" s="2" t="s">
        <v>780</v>
      </c>
      <c r="B294" s="2" t="s">
        <v>945</v>
      </c>
      <c r="C294" s="2" t="s">
        <v>1158</v>
      </c>
      <c r="D294" s="3" t="s">
        <v>1159</v>
      </c>
      <c r="E294" s="2" t="s">
        <v>1160</v>
      </c>
      <c r="F294" s="2">
        <v>1</v>
      </c>
      <c r="G294" s="2" t="s">
        <v>2716</v>
      </c>
      <c r="H294" s="2" t="s">
        <v>2726</v>
      </c>
      <c r="I294" s="2" t="s">
        <v>1017</v>
      </c>
      <c r="J294" s="2" t="s">
        <v>2950</v>
      </c>
      <c r="K294" s="2">
        <v>0</v>
      </c>
      <c r="L294" s="2">
        <v>1965</v>
      </c>
      <c r="M294" s="2">
        <v>2004</v>
      </c>
      <c r="N294" s="2">
        <f>M294-L294</f>
        <v>39</v>
      </c>
      <c r="O294" s="2" t="s">
        <v>2708</v>
      </c>
      <c r="P294" s="2">
        <v>39</v>
      </c>
      <c r="Q294" s="2">
        <v>31</v>
      </c>
      <c r="R294" s="2">
        <v>1</v>
      </c>
      <c r="S294" s="2">
        <v>0</v>
      </c>
      <c r="T294" s="2">
        <v>0</v>
      </c>
      <c r="U294" s="2">
        <v>0</v>
      </c>
      <c r="V294" s="2">
        <v>0</v>
      </c>
      <c r="W294" s="2">
        <v>0</v>
      </c>
      <c r="X294" s="2">
        <v>1</v>
      </c>
      <c r="Y294" s="2">
        <v>0</v>
      </c>
      <c r="Z294" s="2">
        <v>0</v>
      </c>
      <c r="AA294" s="2">
        <v>1</v>
      </c>
      <c r="AB294" s="2">
        <v>1</v>
      </c>
      <c r="AC294" s="2">
        <v>0</v>
      </c>
      <c r="AD294" s="2">
        <v>0</v>
      </c>
      <c r="AE294" s="2">
        <v>0.76700000000000002</v>
      </c>
      <c r="AF294" s="2">
        <v>2</v>
      </c>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row>
    <row r="295" spans="1:476" s="7" customFormat="1" ht="50" customHeight="1" x14ac:dyDescent="0.2">
      <c r="A295" s="2" t="s">
        <v>780</v>
      </c>
      <c r="B295" s="2" t="s">
        <v>945</v>
      </c>
      <c r="C295" s="2" t="s">
        <v>1158</v>
      </c>
      <c r="D295" s="3" t="s">
        <v>1161</v>
      </c>
      <c r="E295" s="2" t="s">
        <v>1162</v>
      </c>
      <c r="F295" s="2">
        <v>1</v>
      </c>
      <c r="G295" s="2" t="s">
        <v>2712</v>
      </c>
      <c r="H295" s="2" t="s">
        <v>2726</v>
      </c>
      <c r="I295" s="2" t="s">
        <v>82</v>
      </c>
      <c r="J295" s="2" t="s">
        <v>2951</v>
      </c>
      <c r="K295" s="2">
        <v>0</v>
      </c>
      <c r="L295" s="2">
        <v>1986</v>
      </c>
      <c r="M295" s="2">
        <v>2004</v>
      </c>
      <c r="N295" s="2">
        <f>M295-L295</f>
        <v>18</v>
      </c>
      <c r="O295" s="2" t="s">
        <v>2708</v>
      </c>
      <c r="P295" s="2">
        <v>18</v>
      </c>
      <c r="Q295" s="2">
        <v>31</v>
      </c>
      <c r="R295" s="2">
        <v>1</v>
      </c>
      <c r="S295" s="2">
        <v>0</v>
      </c>
      <c r="T295" s="2">
        <v>0</v>
      </c>
      <c r="U295" s="2">
        <v>0</v>
      </c>
      <c r="V295" s="2">
        <v>0</v>
      </c>
      <c r="W295" s="2">
        <v>0</v>
      </c>
      <c r="X295" s="2">
        <v>0</v>
      </c>
      <c r="Y295" s="2">
        <v>0</v>
      </c>
      <c r="Z295" s="2">
        <v>0</v>
      </c>
      <c r="AA295" s="2">
        <v>1</v>
      </c>
      <c r="AB295" s="2">
        <v>1</v>
      </c>
      <c r="AC295" s="2">
        <v>0</v>
      </c>
      <c r="AD295" s="2">
        <v>0</v>
      </c>
      <c r="AE295" s="2">
        <v>0.76500000000000001</v>
      </c>
      <c r="AF295" s="2">
        <v>1</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row>
    <row r="296" spans="1:476" s="7" customFormat="1" ht="50" customHeight="1" x14ac:dyDescent="0.2">
      <c r="A296" s="2" t="s">
        <v>780</v>
      </c>
      <c r="B296" s="2" t="s">
        <v>945</v>
      </c>
      <c r="C296" s="2" t="s">
        <v>1066</v>
      </c>
      <c r="D296" s="3" t="s">
        <v>1067</v>
      </c>
      <c r="E296" s="2" t="s">
        <v>1068</v>
      </c>
      <c r="F296" s="2">
        <v>1</v>
      </c>
      <c r="G296" s="2" t="s">
        <v>2716</v>
      </c>
      <c r="H296" s="2" t="s">
        <v>2723</v>
      </c>
      <c r="I296" s="2" t="s">
        <v>875</v>
      </c>
      <c r="J296" s="2" t="s">
        <v>2952</v>
      </c>
      <c r="K296" s="2">
        <v>1</v>
      </c>
      <c r="L296" s="2">
        <v>1927</v>
      </c>
      <c r="M296" s="2">
        <v>2004</v>
      </c>
      <c r="N296" s="2">
        <f>M296-L296</f>
        <v>77</v>
      </c>
      <c r="O296" s="2" t="s">
        <v>2708</v>
      </c>
      <c r="P296" s="2">
        <v>77</v>
      </c>
      <c r="Q296" s="2">
        <v>29.725000000000001</v>
      </c>
      <c r="R296" s="2">
        <v>1</v>
      </c>
      <c r="S296" s="2">
        <v>0</v>
      </c>
      <c r="T296" s="2">
        <v>0</v>
      </c>
      <c r="U296" s="2">
        <v>0</v>
      </c>
      <c r="V296" s="2">
        <v>0</v>
      </c>
      <c r="W296" s="2">
        <v>0</v>
      </c>
      <c r="X296" s="2">
        <v>0</v>
      </c>
      <c r="Y296" s="2">
        <v>0</v>
      </c>
      <c r="Z296" s="2">
        <v>1</v>
      </c>
      <c r="AA296" s="2">
        <v>1</v>
      </c>
      <c r="AB296" s="2">
        <v>1</v>
      </c>
      <c r="AC296" s="2">
        <v>0</v>
      </c>
      <c r="AD296" s="2">
        <v>0</v>
      </c>
      <c r="AE296" s="2">
        <v>0.56699999999999995</v>
      </c>
      <c r="AF296" s="2">
        <v>1</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row>
    <row r="297" spans="1:476" s="7" customFormat="1" ht="50" customHeight="1" x14ac:dyDescent="0.2">
      <c r="A297" s="2" t="s">
        <v>780</v>
      </c>
      <c r="B297" s="2" t="s">
        <v>945</v>
      </c>
      <c r="C297" s="2" t="s">
        <v>1066</v>
      </c>
      <c r="D297" s="3" t="s">
        <v>1069</v>
      </c>
      <c r="E297" s="2" t="s">
        <v>1070</v>
      </c>
      <c r="F297" s="2">
        <v>1</v>
      </c>
      <c r="G297" s="2" t="s">
        <v>2715</v>
      </c>
      <c r="H297" s="2" t="s">
        <v>2723</v>
      </c>
      <c r="I297" s="2" t="s">
        <v>1071</v>
      </c>
      <c r="J297" s="2" t="s">
        <v>2953</v>
      </c>
      <c r="K297" s="2">
        <v>1</v>
      </c>
      <c r="L297" s="2">
        <v>1990</v>
      </c>
      <c r="M297" s="2">
        <v>2004</v>
      </c>
      <c r="N297" s="2">
        <f>M297-L297</f>
        <v>14</v>
      </c>
      <c r="O297" s="2" t="s">
        <v>2708</v>
      </c>
      <c r="P297" s="2">
        <v>14</v>
      </c>
      <c r="Q297" s="2">
        <v>29.2</v>
      </c>
      <c r="R297" s="2">
        <v>1</v>
      </c>
      <c r="S297" s="2">
        <v>0</v>
      </c>
      <c r="T297" s="2">
        <v>1</v>
      </c>
      <c r="U297" s="2">
        <v>0</v>
      </c>
      <c r="V297" s="2">
        <v>0</v>
      </c>
      <c r="W297" s="2">
        <v>0</v>
      </c>
      <c r="X297" s="2">
        <v>0</v>
      </c>
      <c r="Y297" s="2">
        <v>0</v>
      </c>
      <c r="Z297" s="2">
        <v>0</v>
      </c>
      <c r="AA297" s="2">
        <v>0</v>
      </c>
      <c r="AB297" s="2">
        <v>0</v>
      </c>
      <c r="AC297" s="2">
        <v>0</v>
      </c>
      <c r="AD297" s="2">
        <v>0</v>
      </c>
      <c r="AE297" s="2">
        <v>0.71499999999999997</v>
      </c>
      <c r="AF297" s="2">
        <v>1</v>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row>
    <row r="298" spans="1:476" s="7" customFormat="1" ht="50" customHeight="1" x14ac:dyDescent="0.2">
      <c r="A298" s="2" t="s">
        <v>1752</v>
      </c>
      <c r="B298" s="2" t="s">
        <v>1757</v>
      </c>
      <c r="C298" s="2" t="s">
        <v>1828</v>
      </c>
      <c r="D298" s="3" t="s">
        <v>1829</v>
      </c>
      <c r="E298" s="3" t="s">
        <v>2709</v>
      </c>
      <c r="F298" s="2">
        <v>0</v>
      </c>
      <c r="G298" s="2" t="s">
        <v>2715</v>
      </c>
      <c r="H298" s="2" t="s">
        <v>2725</v>
      </c>
      <c r="I298" s="2" t="s">
        <v>87</v>
      </c>
      <c r="J298" s="3" t="s">
        <v>2735</v>
      </c>
      <c r="K298" s="2">
        <v>0</v>
      </c>
      <c r="L298" s="2">
        <v>1850</v>
      </c>
      <c r="M298" s="2" t="s">
        <v>2708</v>
      </c>
      <c r="N298" s="2" t="s">
        <v>2708</v>
      </c>
      <c r="O298" s="2">
        <f>2021-L298</f>
        <v>171</v>
      </c>
      <c r="P298" s="2">
        <v>171</v>
      </c>
      <c r="Q298" s="2">
        <v>0.86</v>
      </c>
      <c r="R298" s="2">
        <v>1</v>
      </c>
      <c r="S298" s="2">
        <v>0</v>
      </c>
      <c r="T298" s="2">
        <v>0</v>
      </c>
      <c r="U298" s="2">
        <v>0</v>
      </c>
      <c r="V298" s="2">
        <v>0</v>
      </c>
      <c r="W298" s="2">
        <v>0</v>
      </c>
      <c r="X298" s="2">
        <v>0</v>
      </c>
      <c r="Y298" s="2">
        <v>0</v>
      </c>
      <c r="Z298" s="2">
        <v>0</v>
      </c>
      <c r="AA298" s="2">
        <v>0</v>
      </c>
      <c r="AB298" s="2">
        <v>0</v>
      </c>
      <c r="AC298" s="2">
        <v>0</v>
      </c>
      <c r="AD298" s="2">
        <v>0</v>
      </c>
      <c r="AE298" s="2">
        <v>0.78200000000000003</v>
      </c>
      <c r="AF298" s="2">
        <v>3</v>
      </c>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row>
    <row r="299" spans="1:476" s="7" customFormat="1" ht="50" customHeight="1" x14ac:dyDescent="0.2">
      <c r="A299" s="2" t="s">
        <v>1752</v>
      </c>
      <c r="B299" s="2" t="s">
        <v>1757</v>
      </c>
      <c r="C299" s="2" t="s">
        <v>1828</v>
      </c>
      <c r="D299" s="3" t="s">
        <v>1830</v>
      </c>
      <c r="E299" s="3" t="s">
        <v>2709</v>
      </c>
      <c r="F299" s="2">
        <v>0</v>
      </c>
      <c r="G299" s="2" t="s">
        <v>2715</v>
      </c>
      <c r="H299" s="2" t="s">
        <v>2725</v>
      </c>
      <c r="I299" s="2" t="s">
        <v>103</v>
      </c>
      <c r="J299" s="2" t="s">
        <v>2954</v>
      </c>
      <c r="K299" s="2">
        <v>1</v>
      </c>
      <c r="L299" s="2">
        <v>1905</v>
      </c>
      <c r="M299" s="2" t="s">
        <v>2708</v>
      </c>
      <c r="N299" s="2" t="s">
        <v>2708</v>
      </c>
      <c r="O299" s="2">
        <f>2021-L299</f>
        <v>116</v>
      </c>
      <c r="P299" s="2">
        <v>116</v>
      </c>
      <c r="Q299" s="2">
        <v>0.86</v>
      </c>
      <c r="R299" s="2">
        <v>1</v>
      </c>
      <c r="S299" s="2">
        <v>0</v>
      </c>
      <c r="T299" s="2">
        <v>0</v>
      </c>
      <c r="U299" s="2">
        <v>0</v>
      </c>
      <c r="V299" s="2">
        <v>0</v>
      </c>
      <c r="W299" s="2">
        <v>0</v>
      </c>
      <c r="X299" s="2">
        <v>0</v>
      </c>
      <c r="Y299" s="2">
        <v>0</v>
      </c>
      <c r="Z299" s="2">
        <v>0</v>
      </c>
      <c r="AA299" s="2">
        <v>0</v>
      </c>
      <c r="AB299" s="2">
        <v>0</v>
      </c>
      <c r="AC299" s="2">
        <v>0</v>
      </c>
      <c r="AD299" s="2">
        <v>0</v>
      </c>
      <c r="AE299" s="2">
        <v>0.64500000000000002</v>
      </c>
      <c r="AF299" s="2">
        <v>1</v>
      </c>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row>
    <row r="300" spans="1:476" s="7" customFormat="1" ht="50" customHeight="1" x14ac:dyDescent="0.2">
      <c r="A300" s="2" t="s">
        <v>1752</v>
      </c>
      <c r="B300" s="2" t="s">
        <v>1757</v>
      </c>
      <c r="C300" s="2" t="s">
        <v>1828</v>
      </c>
      <c r="D300" s="3" t="s">
        <v>1831</v>
      </c>
      <c r="E300" s="2" t="s">
        <v>1832</v>
      </c>
      <c r="F300" s="2">
        <v>0</v>
      </c>
      <c r="G300" s="2" t="s">
        <v>2715</v>
      </c>
      <c r="H300" s="2" t="s">
        <v>2725</v>
      </c>
      <c r="I300" s="2" t="s">
        <v>568</v>
      </c>
      <c r="J300" s="2" t="s">
        <v>2738</v>
      </c>
      <c r="K300" s="2">
        <v>0</v>
      </c>
      <c r="L300" s="2">
        <v>2008</v>
      </c>
      <c r="M300" s="2" t="s">
        <v>2708</v>
      </c>
      <c r="N300" s="2" t="s">
        <v>2708</v>
      </c>
      <c r="O300" s="2">
        <f>2021-L300</f>
        <v>13</v>
      </c>
      <c r="P300" s="2">
        <v>13</v>
      </c>
      <c r="Q300" s="2">
        <v>0.86</v>
      </c>
      <c r="R300" s="2">
        <v>1</v>
      </c>
      <c r="S300" s="2">
        <v>0</v>
      </c>
      <c r="T300" s="2">
        <v>0</v>
      </c>
      <c r="U300" s="2">
        <v>0</v>
      </c>
      <c r="V300" s="2">
        <v>0</v>
      </c>
      <c r="W300" s="2">
        <v>0</v>
      </c>
      <c r="X300" s="2">
        <v>0</v>
      </c>
      <c r="Y300" s="2">
        <v>0</v>
      </c>
      <c r="Z300" s="2">
        <v>0</v>
      </c>
      <c r="AA300" s="2">
        <v>0</v>
      </c>
      <c r="AB300" s="2">
        <v>0</v>
      </c>
      <c r="AC300" s="2">
        <v>0</v>
      </c>
      <c r="AD300" s="2">
        <v>0</v>
      </c>
      <c r="AE300" s="2">
        <v>0.81</v>
      </c>
      <c r="AF300" s="2">
        <v>1</v>
      </c>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row>
    <row r="301" spans="1:476" s="7" customFormat="1" ht="50" customHeight="1" x14ac:dyDescent="0.2">
      <c r="A301" s="2" t="s">
        <v>1752</v>
      </c>
      <c r="B301" s="2" t="s">
        <v>1757</v>
      </c>
      <c r="C301" s="2" t="s">
        <v>1828</v>
      </c>
      <c r="D301" s="3" t="s">
        <v>1833</v>
      </c>
      <c r="E301" s="3" t="s">
        <v>2709</v>
      </c>
      <c r="F301" s="2">
        <v>0</v>
      </c>
      <c r="G301" s="2" t="s">
        <v>2715</v>
      </c>
      <c r="H301" s="2" t="s">
        <v>2725</v>
      </c>
      <c r="I301" s="2" t="s">
        <v>79</v>
      </c>
      <c r="J301" s="2" t="s">
        <v>2955</v>
      </c>
      <c r="K301" s="2">
        <v>1</v>
      </c>
      <c r="L301" s="2">
        <v>2009</v>
      </c>
      <c r="M301" s="2" t="s">
        <v>2708</v>
      </c>
      <c r="N301" s="2" t="s">
        <v>2708</v>
      </c>
      <c r="O301" s="2">
        <f>2021-L301</f>
        <v>12</v>
      </c>
      <c r="P301" s="2">
        <v>12</v>
      </c>
      <c r="Q301" s="2">
        <v>0.86</v>
      </c>
      <c r="R301" s="2">
        <v>1</v>
      </c>
      <c r="S301" s="2">
        <v>0</v>
      </c>
      <c r="T301" s="2">
        <v>0</v>
      </c>
      <c r="U301" s="2">
        <v>0</v>
      </c>
      <c r="V301" s="2">
        <v>0</v>
      </c>
      <c r="W301" s="2">
        <v>0</v>
      </c>
      <c r="X301" s="2">
        <v>1</v>
      </c>
      <c r="Y301" s="2">
        <v>0</v>
      </c>
      <c r="Z301" s="2">
        <v>0</v>
      </c>
      <c r="AA301" s="2">
        <v>0</v>
      </c>
      <c r="AB301" s="2">
        <v>0</v>
      </c>
      <c r="AC301" s="2">
        <v>0</v>
      </c>
      <c r="AD301" s="2">
        <v>0</v>
      </c>
      <c r="AE301" s="2">
        <v>0.71799999999999997</v>
      </c>
      <c r="AF301" s="2">
        <v>1</v>
      </c>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row>
    <row r="302" spans="1:476" s="7" customFormat="1" ht="50" customHeight="1" x14ac:dyDescent="0.2">
      <c r="A302" s="2" t="s">
        <v>1752</v>
      </c>
      <c r="B302" s="2" t="s">
        <v>1757</v>
      </c>
      <c r="C302" s="2" t="s">
        <v>1828</v>
      </c>
      <c r="D302" s="3" t="s">
        <v>1834</v>
      </c>
      <c r="E302" s="3" t="s">
        <v>2709</v>
      </c>
      <c r="F302" s="2">
        <v>0</v>
      </c>
      <c r="G302" s="2" t="s">
        <v>2714</v>
      </c>
      <c r="H302" s="2" t="s">
        <v>2725</v>
      </c>
      <c r="I302" s="2" t="s">
        <v>79</v>
      </c>
      <c r="J302" s="2" t="s">
        <v>2956</v>
      </c>
      <c r="K302" s="2">
        <v>1</v>
      </c>
      <c r="L302" s="2">
        <v>1913</v>
      </c>
      <c r="M302" s="2" t="s">
        <v>2708</v>
      </c>
      <c r="N302" s="2" t="s">
        <v>2708</v>
      </c>
      <c r="O302" s="2">
        <f>2021-L302</f>
        <v>108</v>
      </c>
      <c r="P302" s="2">
        <v>108</v>
      </c>
      <c r="Q302" s="2">
        <v>0.86</v>
      </c>
      <c r="R302" s="2">
        <v>1</v>
      </c>
      <c r="S302" s="2">
        <v>0</v>
      </c>
      <c r="T302" s="2">
        <v>0</v>
      </c>
      <c r="U302" s="2">
        <v>0</v>
      </c>
      <c r="V302" s="2">
        <v>0</v>
      </c>
      <c r="W302" s="2">
        <v>0</v>
      </c>
      <c r="X302" s="2">
        <v>0</v>
      </c>
      <c r="Y302" s="2">
        <v>0</v>
      </c>
      <c r="Z302" s="2">
        <v>0</v>
      </c>
      <c r="AA302" s="2">
        <v>0</v>
      </c>
      <c r="AB302" s="2">
        <v>0</v>
      </c>
      <c r="AC302" s="2">
        <v>0</v>
      </c>
      <c r="AD302" s="2">
        <v>0</v>
      </c>
      <c r="AE302" s="2">
        <v>0.71799999999999997</v>
      </c>
      <c r="AF302" s="2">
        <v>1</v>
      </c>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row>
    <row r="303" spans="1:476" s="7" customFormat="1" ht="50" customHeight="1" x14ac:dyDescent="0.2">
      <c r="A303" s="2" t="s">
        <v>1752</v>
      </c>
      <c r="B303" s="2" t="s">
        <v>1757</v>
      </c>
      <c r="C303" s="2" t="s">
        <v>1828</v>
      </c>
      <c r="D303" s="3" t="s">
        <v>1835</v>
      </c>
      <c r="E303" s="2" t="s">
        <v>1836</v>
      </c>
      <c r="F303" s="2">
        <v>0</v>
      </c>
      <c r="G303" s="2" t="s">
        <v>2715</v>
      </c>
      <c r="H303" s="2" t="s">
        <v>2725</v>
      </c>
      <c r="I303" s="2" t="s">
        <v>1397</v>
      </c>
      <c r="J303" s="3" t="s">
        <v>2735</v>
      </c>
      <c r="K303" s="2">
        <v>0</v>
      </c>
      <c r="L303" s="2">
        <v>1998</v>
      </c>
      <c r="M303" s="2" t="s">
        <v>2708</v>
      </c>
      <c r="N303" s="2" t="s">
        <v>2708</v>
      </c>
      <c r="O303" s="2">
        <f>2021-L303</f>
        <v>23</v>
      </c>
      <c r="P303" s="2">
        <v>23</v>
      </c>
      <c r="Q303" s="2">
        <v>0.86</v>
      </c>
      <c r="R303" s="2">
        <v>0</v>
      </c>
      <c r="S303" s="2">
        <v>0</v>
      </c>
      <c r="T303" s="2">
        <v>0</v>
      </c>
      <c r="U303" s="2">
        <v>0</v>
      </c>
      <c r="V303" s="2">
        <v>0</v>
      </c>
      <c r="W303" s="2">
        <v>0</v>
      </c>
      <c r="X303" s="2">
        <v>0</v>
      </c>
      <c r="Y303" s="2">
        <v>0</v>
      </c>
      <c r="Z303" s="2">
        <v>0</v>
      </c>
      <c r="AA303" s="2">
        <v>0</v>
      </c>
      <c r="AB303" s="2">
        <v>0</v>
      </c>
      <c r="AC303" s="2">
        <v>0</v>
      </c>
      <c r="AD303" s="2">
        <v>0</v>
      </c>
      <c r="AE303" s="2">
        <v>0.61299999999999999</v>
      </c>
      <c r="AF303" s="2">
        <v>1</v>
      </c>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row>
    <row r="304" spans="1:476" s="7" customFormat="1" ht="50" customHeight="1" x14ac:dyDescent="0.2">
      <c r="A304" s="2" t="s">
        <v>1752</v>
      </c>
      <c r="B304" s="2" t="s">
        <v>1757</v>
      </c>
      <c r="C304" s="2" t="s">
        <v>1828</v>
      </c>
      <c r="D304" s="3" t="s">
        <v>1837</v>
      </c>
      <c r="E304" s="3" t="s">
        <v>2709</v>
      </c>
      <c r="F304" s="2">
        <v>0</v>
      </c>
      <c r="G304" s="2" t="s">
        <v>2715</v>
      </c>
      <c r="H304" s="2" t="s">
        <v>2725</v>
      </c>
      <c r="I304" s="2" t="s">
        <v>87</v>
      </c>
      <c r="J304" s="3" t="s">
        <v>2735</v>
      </c>
      <c r="K304" s="2">
        <v>0</v>
      </c>
      <c r="L304" s="2">
        <v>2006</v>
      </c>
      <c r="M304" s="2" t="s">
        <v>2708</v>
      </c>
      <c r="N304" s="2" t="s">
        <v>2708</v>
      </c>
      <c r="O304" s="2">
        <f>2021-L304</f>
        <v>15</v>
      </c>
      <c r="P304" s="2">
        <v>15</v>
      </c>
      <c r="Q304" s="2">
        <v>0.86</v>
      </c>
      <c r="R304" s="2">
        <v>1</v>
      </c>
      <c r="S304" s="2">
        <v>0</v>
      </c>
      <c r="T304" s="2">
        <v>0</v>
      </c>
      <c r="U304" s="2">
        <v>0</v>
      </c>
      <c r="V304" s="2">
        <v>0</v>
      </c>
      <c r="W304" s="2">
        <v>0</v>
      </c>
      <c r="X304" s="2">
        <v>0</v>
      </c>
      <c r="Y304" s="2">
        <v>0</v>
      </c>
      <c r="Z304" s="2">
        <v>0</v>
      </c>
      <c r="AA304" s="2">
        <v>0</v>
      </c>
      <c r="AB304" s="2">
        <v>0</v>
      </c>
      <c r="AC304" s="2">
        <v>0</v>
      </c>
      <c r="AD304" s="2">
        <v>0</v>
      </c>
      <c r="AE304" s="2">
        <v>0.78200000000000003</v>
      </c>
      <c r="AF304" s="2">
        <v>2</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row>
    <row r="305" spans="1:476" s="7" customFormat="1" ht="50" customHeight="1" x14ac:dyDescent="0.2">
      <c r="A305" s="2" t="s">
        <v>1752</v>
      </c>
      <c r="B305" s="2" t="s">
        <v>1757</v>
      </c>
      <c r="C305" s="2" t="s">
        <v>1828</v>
      </c>
      <c r="D305" s="3" t="s">
        <v>1838</v>
      </c>
      <c r="E305" s="3" t="s">
        <v>2709</v>
      </c>
      <c r="F305" s="2">
        <v>0</v>
      </c>
      <c r="G305" s="2" t="s">
        <v>2715</v>
      </c>
      <c r="H305" s="2" t="s">
        <v>2725</v>
      </c>
      <c r="I305" s="2" t="s">
        <v>87</v>
      </c>
      <c r="J305" s="3" t="s">
        <v>2735</v>
      </c>
      <c r="K305" s="2">
        <v>0</v>
      </c>
      <c r="L305" s="2">
        <v>2006</v>
      </c>
      <c r="M305" s="2" t="s">
        <v>2708</v>
      </c>
      <c r="N305" s="2" t="s">
        <v>2708</v>
      </c>
      <c r="O305" s="2">
        <f>2021-L305</f>
        <v>15</v>
      </c>
      <c r="P305" s="2">
        <v>15</v>
      </c>
      <c r="Q305" s="2">
        <v>0.86</v>
      </c>
      <c r="R305" s="2">
        <v>1</v>
      </c>
      <c r="S305" s="2">
        <v>0</v>
      </c>
      <c r="T305" s="2">
        <v>0</v>
      </c>
      <c r="U305" s="2">
        <v>0</v>
      </c>
      <c r="V305" s="2">
        <v>0</v>
      </c>
      <c r="W305" s="2">
        <v>0</v>
      </c>
      <c r="X305" s="2">
        <v>1</v>
      </c>
      <c r="Y305" s="2">
        <v>0</v>
      </c>
      <c r="Z305" s="2">
        <v>0</v>
      </c>
      <c r="AA305" s="2">
        <v>0</v>
      </c>
      <c r="AB305" s="2">
        <v>0</v>
      </c>
      <c r="AC305" s="2">
        <v>0</v>
      </c>
      <c r="AD305" s="2">
        <v>0</v>
      </c>
      <c r="AE305" s="2">
        <v>0.78200000000000003</v>
      </c>
      <c r="AF305" s="2">
        <v>1</v>
      </c>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row>
    <row r="306" spans="1:476" s="7" customFormat="1" ht="50" customHeight="1" x14ac:dyDescent="0.2">
      <c r="A306" s="2" t="s">
        <v>1752</v>
      </c>
      <c r="B306" s="2" t="s">
        <v>1757</v>
      </c>
      <c r="C306" s="2" t="s">
        <v>1828</v>
      </c>
      <c r="D306" s="3" t="s">
        <v>1839</v>
      </c>
      <c r="E306" s="3" t="s">
        <v>2709</v>
      </c>
      <c r="F306" s="2">
        <v>0</v>
      </c>
      <c r="G306" s="2" t="s">
        <v>2715</v>
      </c>
      <c r="H306" s="2" t="s">
        <v>2725</v>
      </c>
      <c r="I306" s="2" t="s">
        <v>79</v>
      </c>
      <c r="J306" s="2" t="s">
        <v>2912</v>
      </c>
      <c r="K306" s="2">
        <v>0</v>
      </c>
      <c r="L306" s="2">
        <v>2007</v>
      </c>
      <c r="M306" s="2" t="s">
        <v>2708</v>
      </c>
      <c r="N306" s="2" t="s">
        <v>2708</v>
      </c>
      <c r="O306" s="2">
        <f>2021-L306</f>
        <v>14</v>
      </c>
      <c r="P306" s="2">
        <v>14</v>
      </c>
      <c r="Q306" s="2">
        <v>0.86</v>
      </c>
      <c r="R306" s="2">
        <v>1</v>
      </c>
      <c r="S306" s="2">
        <v>0</v>
      </c>
      <c r="T306" s="2">
        <v>0</v>
      </c>
      <c r="U306" s="2">
        <v>0</v>
      </c>
      <c r="V306" s="2">
        <v>0</v>
      </c>
      <c r="W306" s="2">
        <v>0</v>
      </c>
      <c r="X306" s="2">
        <v>0</v>
      </c>
      <c r="Y306" s="2">
        <v>0</v>
      </c>
      <c r="Z306" s="2">
        <v>0</v>
      </c>
      <c r="AA306" s="2">
        <v>0</v>
      </c>
      <c r="AB306" s="2">
        <v>0</v>
      </c>
      <c r="AC306" s="2">
        <v>0</v>
      </c>
      <c r="AD306" s="2">
        <v>0</v>
      </c>
      <c r="AE306" s="2">
        <v>0.71799999999999997</v>
      </c>
      <c r="AF306" s="2">
        <v>1</v>
      </c>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row>
    <row r="307" spans="1:476" s="7" customFormat="1" ht="50" customHeight="1" x14ac:dyDescent="0.2">
      <c r="A307" s="2" t="s">
        <v>1752</v>
      </c>
      <c r="B307" s="2" t="s">
        <v>1757</v>
      </c>
      <c r="C307" s="2" t="s">
        <v>1828</v>
      </c>
      <c r="D307" s="3" t="s">
        <v>1840</v>
      </c>
      <c r="E307" s="2" t="s">
        <v>1841</v>
      </c>
      <c r="F307" s="2">
        <v>0</v>
      </c>
      <c r="G307" s="2" t="s">
        <v>2714</v>
      </c>
      <c r="H307" s="2" t="s">
        <v>2725</v>
      </c>
      <c r="I307" s="2" t="s">
        <v>103</v>
      </c>
      <c r="J307" s="3" t="s">
        <v>2735</v>
      </c>
      <c r="K307" s="2">
        <v>0</v>
      </c>
      <c r="L307" s="2">
        <v>1850</v>
      </c>
      <c r="M307" s="2" t="s">
        <v>2708</v>
      </c>
      <c r="N307" s="2" t="s">
        <v>2708</v>
      </c>
      <c r="O307" s="2">
        <f>2021-L307</f>
        <v>171</v>
      </c>
      <c r="P307" s="2">
        <v>171</v>
      </c>
      <c r="Q307" s="2">
        <v>0.86</v>
      </c>
      <c r="R307" s="2">
        <v>1</v>
      </c>
      <c r="S307" s="2">
        <v>0</v>
      </c>
      <c r="T307" s="2">
        <v>0</v>
      </c>
      <c r="U307" s="2">
        <v>0</v>
      </c>
      <c r="V307" s="2">
        <v>0</v>
      </c>
      <c r="W307" s="2">
        <v>0</v>
      </c>
      <c r="X307" s="2">
        <v>0</v>
      </c>
      <c r="Y307" s="2">
        <v>0</v>
      </c>
      <c r="Z307" s="2">
        <v>0</v>
      </c>
      <c r="AA307" s="2">
        <v>0</v>
      </c>
      <c r="AB307" s="2">
        <v>0</v>
      </c>
      <c r="AC307" s="2">
        <v>0</v>
      </c>
      <c r="AD307" s="2">
        <v>0</v>
      </c>
      <c r="AE307" s="2">
        <v>0.64500000000000002</v>
      </c>
      <c r="AF307" s="2">
        <v>1</v>
      </c>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row>
    <row r="308" spans="1:476" s="7" customFormat="1" ht="50" customHeight="1" x14ac:dyDescent="0.2">
      <c r="A308" s="2" t="s">
        <v>1752</v>
      </c>
      <c r="B308" s="2" t="s">
        <v>1757</v>
      </c>
      <c r="C308" s="2" t="s">
        <v>1828</v>
      </c>
      <c r="D308" s="3" t="s">
        <v>1842</v>
      </c>
      <c r="E308" s="3" t="s">
        <v>2709</v>
      </c>
      <c r="F308" s="2">
        <v>0</v>
      </c>
      <c r="G308" s="2" t="s">
        <v>2715</v>
      </c>
      <c r="H308" s="2" t="s">
        <v>2725</v>
      </c>
      <c r="I308" s="2" t="s">
        <v>79</v>
      </c>
      <c r="J308" s="2" t="s">
        <v>2957</v>
      </c>
      <c r="K308" s="2">
        <v>1</v>
      </c>
      <c r="L308" s="2">
        <v>2009</v>
      </c>
      <c r="M308" s="2" t="s">
        <v>2708</v>
      </c>
      <c r="N308" s="2" t="s">
        <v>2708</v>
      </c>
      <c r="O308" s="2">
        <f>2021-L308</f>
        <v>12</v>
      </c>
      <c r="P308" s="2">
        <v>12</v>
      </c>
      <c r="Q308" s="2">
        <v>0.86</v>
      </c>
      <c r="R308" s="2">
        <v>1</v>
      </c>
      <c r="S308" s="2">
        <v>0</v>
      </c>
      <c r="T308" s="2">
        <v>0</v>
      </c>
      <c r="U308" s="2">
        <v>0</v>
      </c>
      <c r="V308" s="2">
        <v>0</v>
      </c>
      <c r="W308" s="2">
        <v>0</v>
      </c>
      <c r="X308" s="2">
        <v>0</v>
      </c>
      <c r="Y308" s="2">
        <v>0</v>
      </c>
      <c r="Z308" s="2">
        <v>0</v>
      </c>
      <c r="AA308" s="2">
        <v>0</v>
      </c>
      <c r="AB308" s="2">
        <v>0</v>
      </c>
      <c r="AC308" s="2">
        <v>0</v>
      </c>
      <c r="AD308" s="2">
        <v>0</v>
      </c>
      <c r="AE308" s="2">
        <v>0.71799999999999997</v>
      </c>
      <c r="AF308" s="2">
        <v>1</v>
      </c>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row>
    <row r="309" spans="1:476" s="7" customFormat="1" ht="50" customHeight="1" x14ac:dyDescent="0.2">
      <c r="A309" s="2" t="s">
        <v>1752</v>
      </c>
      <c r="B309" s="2" t="s">
        <v>1757</v>
      </c>
      <c r="C309" s="2" t="s">
        <v>1828</v>
      </c>
      <c r="D309" s="3" t="s">
        <v>1843</v>
      </c>
      <c r="E309" s="3" t="s">
        <v>2709</v>
      </c>
      <c r="F309" s="2">
        <v>0</v>
      </c>
      <c r="G309" s="2" t="s">
        <v>2715</v>
      </c>
      <c r="H309" s="2" t="s">
        <v>2725</v>
      </c>
      <c r="I309" s="2" t="s">
        <v>87</v>
      </c>
      <c r="J309" s="3" t="s">
        <v>2735</v>
      </c>
      <c r="K309" s="2">
        <v>0</v>
      </c>
      <c r="L309" s="2">
        <v>2007</v>
      </c>
      <c r="M309" s="2" t="s">
        <v>2708</v>
      </c>
      <c r="N309" s="2" t="s">
        <v>2708</v>
      </c>
      <c r="O309" s="2">
        <f>2021-L309</f>
        <v>14</v>
      </c>
      <c r="P309" s="2">
        <v>14</v>
      </c>
      <c r="Q309" s="2">
        <v>0.86</v>
      </c>
      <c r="R309" s="2">
        <v>1</v>
      </c>
      <c r="S309" s="2">
        <v>0</v>
      </c>
      <c r="T309" s="2">
        <v>0</v>
      </c>
      <c r="U309" s="2">
        <v>0</v>
      </c>
      <c r="V309" s="2">
        <v>0</v>
      </c>
      <c r="W309" s="2">
        <v>0</v>
      </c>
      <c r="X309" s="2">
        <v>0</v>
      </c>
      <c r="Y309" s="2">
        <v>0</v>
      </c>
      <c r="Z309" s="2">
        <v>0</v>
      </c>
      <c r="AA309" s="2">
        <v>0</v>
      </c>
      <c r="AB309" s="2">
        <v>0</v>
      </c>
      <c r="AC309" s="2">
        <v>0</v>
      </c>
      <c r="AD309" s="2">
        <v>0</v>
      </c>
      <c r="AE309" s="2">
        <v>0.78200000000000003</v>
      </c>
      <c r="AF309" s="2">
        <v>1</v>
      </c>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row>
    <row r="310" spans="1:476" s="7" customFormat="1" ht="50" customHeight="1" x14ac:dyDescent="0.2">
      <c r="A310" s="2" t="s">
        <v>1752</v>
      </c>
      <c r="B310" s="2" t="s">
        <v>1757</v>
      </c>
      <c r="C310" s="2" t="s">
        <v>1828</v>
      </c>
      <c r="D310" s="3" t="s">
        <v>1844</v>
      </c>
      <c r="E310" s="3" t="s">
        <v>2709</v>
      </c>
      <c r="F310" s="2">
        <v>0</v>
      </c>
      <c r="G310" s="2" t="s">
        <v>2715</v>
      </c>
      <c r="H310" s="2" t="s">
        <v>2725</v>
      </c>
      <c r="I310" s="2" t="s">
        <v>79</v>
      </c>
      <c r="J310" s="2" t="s">
        <v>2912</v>
      </c>
      <c r="K310" s="2">
        <v>0</v>
      </c>
      <c r="L310" s="2">
        <v>1996</v>
      </c>
      <c r="M310" s="2" t="s">
        <v>2708</v>
      </c>
      <c r="N310" s="2" t="s">
        <v>2708</v>
      </c>
      <c r="O310" s="2">
        <f>2021-L310</f>
        <v>25</v>
      </c>
      <c r="P310" s="2">
        <v>25</v>
      </c>
      <c r="Q310" s="2">
        <v>0.86</v>
      </c>
      <c r="R310" s="2">
        <v>1</v>
      </c>
      <c r="S310" s="2">
        <v>0</v>
      </c>
      <c r="T310" s="2">
        <v>0</v>
      </c>
      <c r="U310" s="2">
        <v>0</v>
      </c>
      <c r="V310" s="2">
        <v>0</v>
      </c>
      <c r="W310" s="2">
        <v>0</v>
      </c>
      <c r="X310" s="2">
        <v>0</v>
      </c>
      <c r="Y310" s="2">
        <v>0</v>
      </c>
      <c r="Z310" s="2">
        <v>0</v>
      </c>
      <c r="AA310" s="2">
        <v>0</v>
      </c>
      <c r="AB310" s="2">
        <v>0</v>
      </c>
      <c r="AC310" s="2">
        <v>0</v>
      </c>
      <c r="AD310" s="2">
        <v>0</v>
      </c>
      <c r="AE310" s="2">
        <v>0.71799999999999997</v>
      </c>
      <c r="AF310" s="2">
        <v>1</v>
      </c>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row>
    <row r="311" spans="1:476" s="7" customFormat="1" ht="50" customHeight="1" x14ac:dyDescent="0.2">
      <c r="A311" s="2" t="s">
        <v>1752</v>
      </c>
      <c r="B311" s="2" t="s">
        <v>1757</v>
      </c>
      <c r="C311" s="2" t="s">
        <v>1828</v>
      </c>
      <c r="D311" s="3" t="s">
        <v>1845</v>
      </c>
      <c r="E311" s="2" t="s">
        <v>1846</v>
      </c>
      <c r="F311" s="2">
        <v>0</v>
      </c>
      <c r="G311" s="2" t="s">
        <v>2715</v>
      </c>
      <c r="H311" s="2" t="s">
        <v>2725</v>
      </c>
      <c r="I311" s="2" t="s">
        <v>79</v>
      </c>
      <c r="J311" s="2" t="s">
        <v>2958</v>
      </c>
      <c r="K311" s="2">
        <v>1</v>
      </c>
      <c r="L311" s="2">
        <v>1925</v>
      </c>
      <c r="M311" s="2" t="s">
        <v>2708</v>
      </c>
      <c r="N311" s="2" t="s">
        <v>2708</v>
      </c>
      <c r="O311" s="2">
        <f>2021-L311</f>
        <v>96</v>
      </c>
      <c r="P311" s="2">
        <v>96</v>
      </c>
      <c r="Q311" s="2">
        <v>0.86</v>
      </c>
      <c r="R311" s="2">
        <v>0</v>
      </c>
      <c r="S311" s="2">
        <v>0</v>
      </c>
      <c r="T311" s="2">
        <v>0</v>
      </c>
      <c r="U311" s="2">
        <v>0</v>
      </c>
      <c r="V311" s="2">
        <v>0</v>
      </c>
      <c r="W311" s="2">
        <v>0</v>
      </c>
      <c r="X311" s="2">
        <v>0</v>
      </c>
      <c r="Y311" s="2">
        <v>0</v>
      </c>
      <c r="Z311" s="2">
        <v>0</v>
      </c>
      <c r="AA311" s="2">
        <v>0</v>
      </c>
      <c r="AB311" s="2">
        <v>0</v>
      </c>
      <c r="AC311" s="2">
        <v>0</v>
      </c>
      <c r="AD311" s="2">
        <v>0</v>
      </c>
      <c r="AE311" s="2">
        <v>0.71799999999999997</v>
      </c>
      <c r="AF311" s="2">
        <v>1</v>
      </c>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row>
    <row r="312" spans="1:476" s="7" customFormat="1" ht="50" customHeight="1" x14ac:dyDescent="0.2">
      <c r="A312" s="2" t="s">
        <v>1752</v>
      </c>
      <c r="B312" s="2" t="s">
        <v>1757</v>
      </c>
      <c r="C312" s="2" t="s">
        <v>1828</v>
      </c>
      <c r="D312" s="3" t="s">
        <v>1847</v>
      </c>
      <c r="E312" s="3" t="s">
        <v>2709</v>
      </c>
      <c r="F312" s="2">
        <v>0</v>
      </c>
      <c r="G312" s="2" t="s">
        <v>2715</v>
      </c>
      <c r="H312" s="2" t="s">
        <v>2725</v>
      </c>
      <c r="I312" s="2" t="s">
        <v>79</v>
      </c>
      <c r="J312" s="2" t="s">
        <v>2912</v>
      </c>
      <c r="K312" s="2">
        <v>0</v>
      </c>
      <c r="L312" s="2">
        <v>1975</v>
      </c>
      <c r="M312" s="2" t="s">
        <v>2708</v>
      </c>
      <c r="N312" s="2" t="s">
        <v>2708</v>
      </c>
      <c r="O312" s="2">
        <f>2021-L312</f>
        <v>46</v>
      </c>
      <c r="P312" s="2">
        <v>46</v>
      </c>
      <c r="Q312" s="2">
        <v>0.86</v>
      </c>
      <c r="R312" s="2">
        <v>1</v>
      </c>
      <c r="S312" s="2">
        <v>0</v>
      </c>
      <c r="T312" s="2">
        <v>0</v>
      </c>
      <c r="U312" s="2">
        <v>0</v>
      </c>
      <c r="V312" s="2">
        <v>0</v>
      </c>
      <c r="W312" s="2">
        <v>0</v>
      </c>
      <c r="X312" s="2">
        <v>0</v>
      </c>
      <c r="Y312" s="2">
        <v>0</v>
      </c>
      <c r="Z312" s="2">
        <v>0</v>
      </c>
      <c r="AA312" s="2">
        <v>0</v>
      </c>
      <c r="AB312" s="2">
        <v>0</v>
      </c>
      <c r="AC312" s="2">
        <v>0</v>
      </c>
      <c r="AD312" s="2">
        <v>0</v>
      </c>
      <c r="AE312" s="2">
        <v>0.71799999999999997</v>
      </c>
      <c r="AF312" s="2">
        <v>1</v>
      </c>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row>
    <row r="313" spans="1:476" s="7" customFormat="1" ht="50" customHeight="1" x14ac:dyDescent="0.2">
      <c r="A313" s="2" t="s">
        <v>780</v>
      </c>
      <c r="B313" s="2" t="s">
        <v>800</v>
      </c>
      <c r="C313" s="2" t="s">
        <v>832</v>
      </c>
      <c r="D313" s="3" t="s">
        <v>839</v>
      </c>
      <c r="E313" s="2" t="s">
        <v>840</v>
      </c>
      <c r="F313" s="2">
        <v>1</v>
      </c>
      <c r="G313" s="2" t="s">
        <v>2716</v>
      </c>
      <c r="H313" s="2" t="s">
        <v>2726</v>
      </c>
      <c r="I313" s="2" t="s">
        <v>40</v>
      </c>
      <c r="J313" s="2" t="s">
        <v>2959</v>
      </c>
      <c r="K313" s="2">
        <v>0</v>
      </c>
      <c r="L313" s="2">
        <v>1951</v>
      </c>
      <c r="M313" s="2">
        <v>2004</v>
      </c>
      <c r="N313" s="2">
        <f>M313-L313</f>
        <v>53</v>
      </c>
      <c r="O313" s="2" t="s">
        <v>2708</v>
      </c>
      <c r="P313" s="2">
        <v>53</v>
      </c>
      <c r="Q313" s="2">
        <v>6.6</v>
      </c>
      <c r="R313" s="2">
        <v>1</v>
      </c>
      <c r="S313" s="2">
        <v>0</v>
      </c>
      <c r="T313" s="2">
        <v>1</v>
      </c>
      <c r="U313" s="2">
        <v>0</v>
      </c>
      <c r="V313" s="2">
        <v>0</v>
      </c>
      <c r="W313" s="2">
        <v>0</v>
      </c>
      <c r="X313" s="2">
        <v>0</v>
      </c>
      <c r="Y313" s="2">
        <v>0</v>
      </c>
      <c r="Z313" s="2">
        <v>0</v>
      </c>
      <c r="AA313" s="2">
        <v>1</v>
      </c>
      <c r="AB313" s="2">
        <v>1</v>
      </c>
      <c r="AC313" s="2">
        <v>0</v>
      </c>
      <c r="AD313" s="2">
        <v>1</v>
      </c>
      <c r="AE313" s="2">
        <v>0.76700000000000002</v>
      </c>
      <c r="AF313" s="2">
        <v>1</v>
      </c>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row>
    <row r="314" spans="1:476" s="7" customFormat="1" ht="50" customHeight="1" x14ac:dyDescent="0.2">
      <c r="A314" s="2" t="s">
        <v>780</v>
      </c>
      <c r="B314" s="2" t="s">
        <v>871</v>
      </c>
      <c r="C314" s="2" t="s">
        <v>872</v>
      </c>
      <c r="D314" s="3" t="s">
        <v>876</v>
      </c>
      <c r="E314" s="2" t="s">
        <v>877</v>
      </c>
      <c r="F314" s="2">
        <v>1</v>
      </c>
      <c r="G314" s="2" t="s">
        <v>2713</v>
      </c>
      <c r="H314" s="2" t="s">
        <v>2725</v>
      </c>
      <c r="I314" s="2" t="s">
        <v>100</v>
      </c>
      <c r="J314" s="2" t="s">
        <v>2960</v>
      </c>
      <c r="K314" s="2">
        <v>0</v>
      </c>
      <c r="L314" s="2">
        <v>1931</v>
      </c>
      <c r="M314" s="2">
        <v>2008</v>
      </c>
      <c r="N314" s="2">
        <f>M314-L314</f>
        <v>77</v>
      </c>
      <c r="O314" s="2" t="s">
        <v>2708</v>
      </c>
      <c r="P314" s="2">
        <v>77</v>
      </c>
      <c r="Q314" s="2">
        <v>328.7</v>
      </c>
      <c r="R314" s="2">
        <v>1</v>
      </c>
      <c r="S314" s="2">
        <v>0</v>
      </c>
      <c r="T314" s="2">
        <v>0</v>
      </c>
      <c r="U314" s="2">
        <v>0</v>
      </c>
      <c r="V314" s="2">
        <v>0</v>
      </c>
      <c r="W314" s="2">
        <v>0</v>
      </c>
      <c r="X314" s="2">
        <v>1</v>
      </c>
      <c r="Y314" s="2">
        <v>0</v>
      </c>
      <c r="Z314" s="2">
        <v>1</v>
      </c>
      <c r="AA314" s="2">
        <v>1</v>
      </c>
      <c r="AB314" s="2">
        <v>1</v>
      </c>
      <c r="AC314" s="2">
        <v>0</v>
      </c>
      <c r="AD314" s="2">
        <v>0</v>
      </c>
      <c r="AE314" s="2">
        <v>0.81</v>
      </c>
      <c r="AF314" s="2">
        <v>2</v>
      </c>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row>
    <row r="315" spans="1:476" s="7" customFormat="1" ht="50" customHeight="1" x14ac:dyDescent="0.2">
      <c r="A315" s="2" t="s">
        <v>780</v>
      </c>
      <c r="B315" s="2" t="s">
        <v>871</v>
      </c>
      <c r="C315" s="2" t="s">
        <v>872</v>
      </c>
      <c r="D315" s="3" t="s">
        <v>878</v>
      </c>
      <c r="E315" s="2" t="s">
        <v>879</v>
      </c>
      <c r="F315" s="2">
        <v>1</v>
      </c>
      <c r="G315" s="2" t="s">
        <v>2713</v>
      </c>
      <c r="H315" s="2" t="s">
        <v>2726</v>
      </c>
      <c r="I315" s="2" t="s">
        <v>82</v>
      </c>
      <c r="J315" s="2" t="s">
        <v>2961</v>
      </c>
      <c r="K315" s="2">
        <v>0</v>
      </c>
      <c r="L315" s="2">
        <v>1941</v>
      </c>
      <c r="M315" s="2">
        <v>2015</v>
      </c>
      <c r="N315" s="2">
        <f>M315-L315</f>
        <v>74</v>
      </c>
      <c r="O315" s="2" t="s">
        <v>2708</v>
      </c>
      <c r="P315" s="2">
        <v>74</v>
      </c>
      <c r="Q315" s="2">
        <v>46</v>
      </c>
      <c r="R315" s="2">
        <v>0</v>
      </c>
      <c r="S315" s="2">
        <v>1</v>
      </c>
      <c r="T315" s="2">
        <v>0</v>
      </c>
      <c r="U315" s="2">
        <v>1</v>
      </c>
      <c r="V315" s="2">
        <v>0</v>
      </c>
      <c r="W315" s="2">
        <v>0</v>
      </c>
      <c r="X315" s="2">
        <v>0</v>
      </c>
      <c r="Y315" s="2">
        <v>0</v>
      </c>
      <c r="Z315" s="2">
        <v>1</v>
      </c>
      <c r="AA315" s="2">
        <v>1</v>
      </c>
      <c r="AB315" s="2">
        <v>0</v>
      </c>
      <c r="AC315" s="2">
        <v>0</v>
      </c>
      <c r="AD315" s="2">
        <v>0</v>
      </c>
      <c r="AE315" s="2">
        <v>0.76500000000000001</v>
      </c>
      <c r="AF315" s="2">
        <v>3</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row>
    <row r="316" spans="1:476" s="7" customFormat="1" ht="50" customHeight="1" x14ac:dyDescent="0.2">
      <c r="A316" s="2" t="s">
        <v>1752</v>
      </c>
      <c r="B316" s="2" t="s">
        <v>1757</v>
      </c>
      <c r="C316" s="2" t="s">
        <v>1958</v>
      </c>
      <c r="D316" s="3" t="s">
        <v>1968</v>
      </c>
      <c r="E316" s="2" t="s">
        <v>1969</v>
      </c>
      <c r="F316" s="2">
        <v>0</v>
      </c>
      <c r="G316" s="2" t="s">
        <v>2715</v>
      </c>
      <c r="H316" s="2" t="s">
        <v>2725</v>
      </c>
      <c r="I316" s="2" t="s">
        <v>79</v>
      </c>
      <c r="J316" s="2" t="s">
        <v>2962</v>
      </c>
      <c r="K316" s="2">
        <v>0</v>
      </c>
      <c r="L316" s="2">
        <v>2004</v>
      </c>
      <c r="M316" s="2" t="s">
        <v>2708</v>
      </c>
      <c r="N316" s="2" t="s">
        <v>2708</v>
      </c>
      <c r="O316" s="2">
        <f>2021-L316</f>
        <v>17</v>
      </c>
      <c r="P316" s="2">
        <v>17</v>
      </c>
      <c r="Q316" s="2">
        <v>8.1999999999999993</v>
      </c>
      <c r="R316" s="2">
        <v>1</v>
      </c>
      <c r="S316" s="2">
        <v>0</v>
      </c>
      <c r="T316" s="2">
        <v>0</v>
      </c>
      <c r="U316" s="2">
        <v>0</v>
      </c>
      <c r="V316" s="2">
        <v>0</v>
      </c>
      <c r="W316" s="2">
        <v>0</v>
      </c>
      <c r="X316" s="2">
        <v>0</v>
      </c>
      <c r="Y316" s="2">
        <v>0</v>
      </c>
      <c r="Z316" s="2">
        <v>0</v>
      </c>
      <c r="AA316" s="2">
        <v>0</v>
      </c>
      <c r="AB316" s="2">
        <v>0</v>
      </c>
      <c r="AC316" s="2">
        <v>0</v>
      </c>
      <c r="AD316" s="2">
        <v>0</v>
      </c>
      <c r="AE316" s="2">
        <v>0.71799999999999997</v>
      </c>
      <c r="AF316" s="2">
        <v>1</v>
      </c>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row>
    <row r="317" spans="1:476" s="7" customFormat="1" ht="50" customHeight="1" x14ac:dyDescent="0.2">
      <c r="A317" s="2" t="s">
        <v>780</v>
      </c>
      <c r="B317" s="2" t="s">
        <v>945</v>
      </c>
      <c r="C317" s="2" t="s">
        <v>1171</v>
      </c>
      <c r="D317" s="3" t="s">
        <v>1176</v>
      </c>
      <c r="E317" s="2" t="s">
        <v>1177</v>
      </c>
      <c r="F317" s="2">
        <v>1</v>
      </c>
      <c r="G317" s="2" t="s">
        <v>2716</v>
      </c>
      <c r="H317" s="2" t="s">
        <v>2726</v>
      </c>
      <c r="I317" s="2" t="s">
        <v>82</v>
      </c>
      <c r="J317" s="2" t="s">
        <v>2963</v>
      </c>
      <c r="K317" s="2">
        <v>0</v>
      </c>
      <c r="L317" s="2">
        <v>1938</v>
      </c>
      <c r="M317" s="2">
        <v>2003</v>
      </c>
      <c r="N317" s="2">
        <f>M317-L317</f>
        <v>65</v>
      </c>
      <c r="O317" s="2" t="s">
        <v>2708</v>
      </c>
      <c r="P317" s="2">
        <v>65</v>
      </c>
      <c r="Q317" s="2">
        <v>25.5</v>
      </c>
      <c r="R317" s="2">
        <v>1</v>
      </c>
      <c r="S317" s="2">
        <v>0</v>
      </c>
      <c r="T317" s="2">
        <v>0</v>
      </c>
      <c r="U317" s="2">
        <v>0</v>
      </c>
      <c r="V317" s="2">
        <v>0</v>
      </c>
      <c r="W317" s="2">
        <v>0</v>
      </c>
      <c r="X317" s="2">
        <v>0</v>
      </c>
      <c r="Y317" s="2">
        <v>0</v>
      </c>
      <c r="Z317" s="2">
        <v>0</v>
      </c>
      <c r="AA317" s="2">
        <v>1</v>
      </c>
      <c r="AB317" s="2">
        <v>0</v>
      </c>
      <c r="AC317" s="2">
        <v>0</v>
      </c>
      <c r="AD317" s="2">
        <v>0</v>
      </c>
      <c r="AE317" s="2">
        <v>0.76500000000000001</v>
      </c>
      <c r="AF317" s="2">
        <v>1</v>
      </c>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row>
    <row r="318" spans="1:476" s="7" customFormat="1" ht="50" customHeight="1" x14ac:dyDescent="0.2">
      <c r="A318" s="2" t="s">
        <v>20</v>
      </c>
      <c r="B318" s="2" t="s">
        <v>21</v>
      </c>
      <c r="C318" s="2" t="s">
        <v>281</v>
      </c>
      <c r="D318" s="3" t="s">
        <v>282</v>
      </c>
      <c r="E318" s="2" t="s">
        <v>283</v>
      </c>
      <c r="F318" s="2">
        <v>1</v>
      </c>
      <c r="G318" s="2" t="s">
        <v>2713</v>
      </c>
      <c r="H318" s="2" t="s">
        <v>2724</v>
      </c>
      <c r="I318" s="2" t="s">
        <v>284</v>
      </c>
      <c r="J318" s="2" t="s">
        <v>2964</v>
      </c>
      <c r="K318" s="2">
        <v>0</v>
      </c>
      <c r="L318" s="2">
        <v>1980</v>
      </c>
      <c r="M318" s="2">
        <v>2005</v>
      </c>
      <c r="N318" s="2">
        <f>M318-L318</f>
        <v>25</v>
      </c>
      <c r="O318" s="2" t="s">
        <v>2708</v>
      </c>
      <c r="P318" s="2">
        <v>25</v>
      </c>
      <c r="Q318" s="2">
        <v>67</v>
      </c>
      <c r="R318" s="2">
        <v>1</v>
      </c>
      <c r="S318" s="2">
        <v>0</v>
      </c>
      <c r="T318" s="2">
        <v>0</v>
      </c>
      <c r="U318" s="2">
        <v>0</v>
      </c>
      <c r="V318" s="2">
        <v>1</v>
      </c>
      <c r="W318" s="2">
        <v>0</v>
      </c>
      <c r="X318" s="2">
        <v>0</v>
      </c>
      <c r="Y318" s="2">
        <v>0</v>
      </c>
      <c r="Z318" s="2">
        <v>0</v>
      </c>
      <c r="AA318" s="2">
        <v>1</v>
      </c>
      <c r="AB318" s="2">
        <v>1</v>
      </c>
      <c r="AC318" s="2">
        <v>1</v>
      </c>
      <c r="AD318" s="2">
        <v>0</v>
      </c>
      <c r="AE318" s="2">
        <v>0.61099999999999999</v>
      </c>
      <c r="AF318" s="2">
        <v>3</v>
      </c>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row>
    <row r="319" spans="1:476" s="7" customFormat="1" ht="50" customHeight="1" x14ac:dyDescent="0.2">
      <c r="A319" s="2" t="s">
        <v>1752</v>
      </c>
      <c r="B319" s="2" t="s">
        <v>1757</v>
      </c>
      <c r="C319" s="2" t="s">
        <v>2169</v>
      </c>
      <c r="D319" s="3" t="s">
        <v>2170</v>
      </c>
      <c r="E319" s="3" t="s">
        <v>2709</v>
      </c>
      <c r="F319" s="2">
        <v>1</v>
      </c>
      <c r="G319" s="2" t="s">
        <v>2712</v>
      </c>
      <c r="H319" s="2" t="s">
        <v>2726</v>
      </c>
      <c r="I319" s="2" t="s">
        <v>37</v>
      </c>
      <c r="J319" s="2" t="s">
        <v>2965</v>
      </c>
      <c r="K319" s="2">
        <v>0</v>
      </c>
      <c r="L319" s="2">
        <v>1900</v>
      </c>
      <c r="M319" s="2">
        <v>2014</v>
      </c>
      <c r="N319" s="2">
        <f>M319-L319</f>
        <v>114</v>
      </c>
      <c r="O319" s="2" t="s">
        <v>2708</v>
      </c>
      <c r="P319" s="2">
        <v>114</v>
      </c>
      <c r="Q319" s="2">
        <v>6.9</v>
      </c>
      <c r="R319" s="2">
        <v>1</v>
      </c>
      <c r="S319" s="2">
        <v>0</v>
      </c>
      <c r="T319" s="2">
        <v>0</v>
      </c>
      <c r="U319" s="2">
        <v>0</v>
      </c>
      <c r="V319" s="2">
        <v>0</v>
      </c>
      <c r="W319" s="2">
        <v>0</v>
      </c>
      <c r="X319" s="2">
        <v>1</v>
      </c>
      <c r="Y319" s="2">
        <v>0</v>
      </c>
      <c r="Z319" s="2">
        <v>0</v>
      </c>
      <c r="AA319" s="2">
        <v>1</v>
      </c>
      <c r="AB319" s="2">
        <v>1</v>
      </c>
      <c r="AC319" s="2">
        <v>0</v>
      </c>
      <c r="AD319" s="2">
        <v>0</v>
      </c>
      <c r="AE319" s="2">
        <v>0.71799999999999997</v>
      </c>
      <c r="AF319" s="2">
        <v>1</v>
      </c>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row>
    <row r="320" spans="1:476" s="7" customFormat="1" ht="50" customHeight="1" x14ac:dyDescent="0.2">
      <c r="A320" s="2" t="s">
        <v>1752</v>
      </c>
      <c r="B320" s="2" t="s">
        <v>1757</v>
      </c>
      <c r="C320" s="2" t="s">
        <v>2176</v>
      </c>
      <c r="D320" s="3" t="s">
        <v>2211</v>
      </c>
      <c r="E320" s="2" t="s">
        <v>2212</v>
      </c>
      <c r="F320" s="2">
        <v>0</v>
      </c>
      <c r="G320" s="2" t="s">
        <v>2714</v>
      </c>
      <c r="H320" s="2" t="s">
        <v>2726</v>
      </c>
      <c r="I320" s="2" t="s">
        <v>33</v>
      </c>
      <c r="J320" s="2" t="s">
        <v>2966</v>
      </c>
      <c r="K320" s="2">
        <v>1</v>
      </c>
      <c r="L320" s="2">
        <v>1967</v>
      </c>
      <c r="M320" s="2" t="s">
        <v>2708</v>
      </c>
      <c r="N320" s="2" t="s">
        <v>2708</v>
      </c>
      <c r="O320" s="2">
        <f>2021-L320</f>
        <v>54</v>
      </c>
      <c r="P320" s="2">
        <v>54</v>
      </c>
      <c r="Q320" s="2">
        <v>16.8</v>
      </c>
      <c r="R320" s="2">
        <v>1</v>
      </c>
      <c r="S320" s="2">
        <v>0</v>
      </c>
      <c r="T320" s="2">
        <v>0</v>
      </c>
      <c r="U320" s="2">
        <v>0</v>
      </c>
      <c r="V320" s="2">
        <v>0</v>
      </c>
      <c r="W320" s="2">
        <v>0</v>
      </c>
      <c r="X320" s="2">
        <v>0</v>
      </c>
      <c r="Y320" s="2">
        <v>0</v>
      </c>
      <c r="Z320" s="2">
        <v>0</v>
      </c>
      <c r="AA320" s="2">
        <v>1</v>
      </c>
      <c r="AB320" s="2">
        <v>0</v>
      </c>
      <c r="AC320" s="2">
        <v>0</v>
      </c>
      <c r="AD320" s="2">
        <v>0</v>
      </c>
      <c r="AE320" s="2">
        <v>0.71099999999999997</v>
      </c>
      <c r="AF320" s="2">
        <v>1</v>
      </c>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row>
    <row r="321" spans="1:476" s="7" customFormat="1" ht="50" customHeight="1" x14ac:dyDescent="0.2">
      <c r="A321" s="2" t="s">
        <v>780</v>
      </c>
      <c r="B321" s="2" t="s">
        <v>945</v>
      </c>
      <c r="C321" s="2" t="s">
        <v>1081</v>
      </c>
      <c r="D321" s="3" t="s">
        <v>1082</v>
      </c>
      <c r="E321" s="2" t="s">
        <v>1083</v>
      </c>
      <c r="F321" s="2">
        <v>1</v>
      </c>
      <c r="G321" s="2" t="s">
        <v>2716</v>
      </c>
      <c r="H321" s="2" t="s">
        <v>2725</v>
      </c>
      <c r="I321" s="2" t="s">
        <v>76</v>
      </c>
      <c r="J321" s="2" t="s">
        <v>2967</v>
      </c>
      <c r="K321" s="2">
        <v>1</v>
      </c>
      <c r="L321" s="2">
        <v>1965</v>
      </c>
      <c r="M321" s="2">
        <v>1981</v>
      </c>
      <c r="N321" s="2">
        <f>M321-L321</f>
        <v>16</v>
      </c>
      <c r="O321" s="2" t="s">
        <v>2708</v>
      </c>
      <c r="P321" s="2">
        <v>16</v>
      </c>
      <c r="Q321" s="2">
        <v>28.57</v>
      </c>
      <c r="R321" s="2">
        <v>1</v>
      </c>
      <c r="S321" s="2">
        <v>0</v>
      </c>
      <c r="T321" s="2">
        <v>1</v>
      </c>
      <c r="U321" s="2">
        <v>0</v>
      </c>
      <c r="V321" s="2">
        <v>0</v>
      </c>
      <c r="W321" s="2">
        <v>0</v>
      </c>
      <c r="X321" s="2">
        <v>1</v>
      </c>
      <c r="Y321" s="2">
        <v>0</v>
      </c>
      <c r="Z321" s="2">
        <v>0</v>
      </c>
      <c r="AA321" s="2">
        <v>1</v>
      </c>
      <c r="AB321" s="2">
        <v>1</v>
      </c>
      <c r="AC321" s="2">
        <v>0</v>
      </c>
      <c r="AD321" s="2">
        <v>0</v>
      </c>
      <c r="AE321" s="2">
        <v>0.71799999999999997</v>
      </c>
      <c r="AF321" s="2">
        <v>1</v>
      </c>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row>
    <row r="322" spans="1:476" s="7" customFormat="1" ht="50" customHeight="1" x14ac:dyDescent="0.2">
      <c r="A322" s="2" t="s">
        <v>1752</v>
      </c>
      <c r="B322" s="2" t="s">
        <v>1757</v>
      </c>
      <c r="C322" s="2" t="s">
        <v>1809</v>
      </c>
      <c r="D322" s="3" t="s">
        <v>1810</v>
      </c>
      <c r="E322" s="3" t="s">
        <v>2709</v>
      </c>
      <c r="F322" s="2">
        <v>0</v>
      </c>
      <c r="G322" s="2" t="s">
        <v>2715</v>
      </c>
      <c r="H322" s="2" t="s">
        <v>2723</v>
      </c>
      <c r="I322" s="2" t="s">
        <v>804</v>
      </c>
      <c r="J322" s="2" t="s">
        <v>2968</v>
      </c>
      <c r="K322" s="2">
        <v>1</v>
      </c>
      <c r="L322" s="2">
        <v>2002</v>
      </c>
      <c r="M322" s="2" t="s">
        <v>2708</v>
      </c>
      <c r="N322" s="2" t="s">
        <v>2708</v>
      </c>
      <c r="O322" s="2">
        <f>2021-L322</f>
        <v>19</v>
      </c>
      <c r="P322" s="2">
        <v>19</v>
      </c>
      <c r="Q322" s="2">
        <v>48.2</v>
      </c>
      <c r="R322" s="2">
        <v>1</v>
      </c>
      <c r="S322" s="2">
        <v>0</v>
      </c>
      <c r="T322" s="2">
        <v>0</v>
      </c>
      <c r="U322" s="2">
        <v>0</v>
      </c>
      <c r="V322" s="2">
        <v>0</v>
      </c>
      <c r="W322" s="2">
        <v>0</v>
      </c>
      <c r="X322" s="2">
        <v>0</v>
      </c>
      <c r="Y322" s="2">
        <v>0</v>
      </c>
      <c r="Z322" s="2">
        <v>1</v>
      </c>
      <c r="AA322" s="2">
        <v>1</v>
      </c>
      <c r="AB322" s="2">
        <v>1</v>
      </c>
      <c r="AC322" s="2">
        <v>0</v>
      </c>
      <c r="AD322" s="2">
        <v>0</v>
      </c>
      <c r="AE322" s="2">
        <v>0.81299999999999994</v>
      </c>
      <c r="AF322" s="2">
        <v>1</v>
      </c>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row>
    <row r="323" spans="1:476" s="7" customFormat="1" ht="50" customHeight="1" x14ac:dyDescent="0.2">
      <c r="A323" s="2" t="s">
        <v>1752</v>
      </c>
      <c r="B323" s="2" t="s">
        <v>1757</v>
      </c>
      <c r="C323" s="2" t="s">
        <v>1809</v>
      </c>
      <c r="D323" s="3" t="s">
        <v>1811</v>
      </c>
      <c r="E323" s="2" t="s">
        <v>1812</v>
      </c>
      <c r="F323" s="2">
        <v>1</v>
      </c>
      <c r="G323" s="2" t="s">
        <v>2712</v>
      </c>
      <c r="H323" s="2" t="s">
        <v>2723</v>
      </c>
      <c r="I323" s="2" t="s">
        <v>804</v>
      </c>
      <c r="J323" s="2" t="s">
        <v>2969</v>
      </c>
      <c r="K323" s="2">
        <v>1</v>
      </c>
      <c r="L323" s="2">
        <v>1883</v>
      </c>
      <c r="M323" s="2">
        <v>1994</v>
      </c>
      <c r="N323" s="2">
        <f>M323-L323</f>
        <v>111</v>
      </c>
      <c r="O323" s="2" t="s">
        <v>2708</v>
      </c>
      <c r="P323" s="2">
        <v>111</v>
      </c>
      <c r="Q323" s="2">
        <v>48.2</v>
      </c>
      <c r="R323" s="2">
        <v>1</v>
      </c>
      <c r="S323" s="2">
        <v>0</v>
      </c>
      <c r="T323" s="2">
        <v>0</v>
      </c>
      <c r="U323" s="2">
        <v>0</v>
      </c>
      <c r="V323" s="2">
        <v>0</v>
      </c>
      <c r="W323" s="2">
        <v>0</v>
      </c>
      <c r="X323" s="2">
        <v>0</v>
      </c>
      <c r="Y323" s="2">
        <v>0</v>
      </c>
      <c r="Z323" s="2">
        <v>1</v>
      </c>
      <c r="AA323" s="2">
        <v>1</v>
      </c>
      <c r="AB323" s="2">
        <v>1</v>
      </c>
      <c r="AC323" s="2">
        <v>0</v>
      </c>
      <c r="AD323" s="2">
        <v>0</v>
      </c>
      <c r="AE323" s="2">
        <v>0.81299999999999994</v>
      </c>
      <c r="AF323" s="2">
        <v>1</v>
      </c>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row>
    <row r="324" spans="1:476" s="7" customFormat="1" ht="50" customHeight="1" x14ac:dyDescent="0.2">
      <c r="A324" s="2" t="s">
        <v>780</v>
      </c>
      <c r="B324" s="2" t="s">
        <v>945</v>
      </c>
      <c r="C324" s="2" t="s">
        <v>971</v>
      </c>
      <c r="D324" s="3" t="s">
        <v>972</v>
      </c>
      <c r="E324" s="2" t="s">
        <v>973</v>
      </c>
      <c r="F324" s="2">
        <v>1</v>
      </c>
      <c r="G324" s="2" t="s">
        <v>2713</v>
      </c>
      <c r="H324" s="2" t="s">
        <v>2725</v>
      </c>
      <c r="I324" s="2" t="s">
        <v>79</v>
      </c>
      <c r="J324" s="2" t="s">
        <v>2970</v>
      </c>
      <c r="K324" s="2">
        <v>1</v>
      </c>
      <c r="L324" s="2">
        <v>1900</v>
      </c>
      <c r="M324" s="2">
        <v>2007</v>
      </c>
      <c r="N324" s="2">
        <f>M324-L324</f>
        <v>107</v>
      </c>
      <c r="O324" s="2" t="s">
        <v>2708</v>
      </c>
      <c r="P324" s="2">
        <v>107</v>
      </c>
      <c r="Q324" s="2">
        <v>253.5</v>
      </c>
      <c r="R324" s="2">
        <v>1</v>
      </c>
      <c r="S324" s="2">
        <v>0</v>
      </c>
      <c r="T324" s="2">
        <v>0</v>
      </c>
      <c r="U324" s="2">
        <v>0</v>
      </c>
      <c r="V324" s="2">
        <v>0</v>
      </c>
      <c r="W324" s="2">
        <v>0</v>
      </c>
      <c r="X324" s="2">
        <v>0</v>
      </c>
      <c r="Y324" s="2">
        <v>0</v>
      </c>
      <c r="Z324" s="2">
        <v>1</v>
      </c>
      <c r="AA324" s="2">
        <v>1</v>
      </c>
      <c r="AB324" s="2">
        <v>1</v>
      </c>
      <c r="AC324" s="2">
        <v>0</v>
      </c>
      <c r="AD324" s="2">
        <v>0</v>
      </c>
      <c r="AE324" s="2">
        <v>0.71799999999999997</v>
      </c>
      <c r="AF324" s="2">
        <v>3</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row>
    <row r="325" spans="1:476" s="7" customFormat="1" ht="50" customHeight="1" x14ac:dyDescent="0.2">
      <c r="A325" s="2" t="s">
        <v>1340</v>
      </c>
      <c r="B325" s="2" t="s">
        <v>1632</v>
      </c>
      <c r="C325" s="2" t="s">
        <v>1687</v>
      </c>
      <c r="D325" s="3" t="s">
        <v>1692</v>
      </c>
      <c r="E325" s="2" t="s">
        <v>1693</v>
      </c>
      <c r="F325" s="2">
        <v>1</v>
      </c>
      <c r="G325" s="2" t="s">
        <v>2714</v>
      </c>
      <c r="H325" s="2" t="s">
        <v>2725</v>
      </c>
      <c r="I325" s="2" t="s">
        <v>76</v>
      </c>
      <c r="J325" s="2" t="s">
        <v>2971</v>
      </c>
      <c r="K325" s="2">
        <v>1</v>
      </c>
      <c r="L325" s="2">
        <v>1975</v>
      </c>
      <c r="M325" s="2">
        <v>2012</v>
      </c>
      <c r="N325" s="2">
        <f>M325-L325</f>
        <v>37</v>
      </c>
      <c r="O325" s="2" t="s">
        <v>2708</v>
      </c>
      <c r="P325" s="2">
        <v>37</v>
      </c>
      <c r="Q325" s="2">
        <v>517.32000000000005</v>
      </c>
      <c r="R325" s="2">
        <v>1</v>
      </c>
      <c r="S325" s="2">
        <v>0</v>
      </c>
      <c r="T325" s="2">
        <v>0</v>
      </c>
      <c r="U325" s="2">
        <v>0</v>
      </c>
      <c r="V325" s="2">
        <v>0</v>
      </c>
      <c r="W325" s="2">
        <v>0</v>
      </c>
      <c r="X325" s="2">
        <v>0</v>
      </c>
      <c r="Y325" s="2">
        <v>0</v>
      </c>
      <c r="Z325" s="2">
        <v>0</v>
      </c>
      <c r="AA325" s="2">
        <v>1</v>
      </c>
      <c r="AB325" s="2">
        <v>1</v>
      </c>
      <c r="AC325" s="2">
        <v>0</v>
      </c>
      <c r="AD325" s="2">
        <v>0</v>
      </c>
      <c r="AE325" s="2">
        <v>0.71799999999999997</v>
      </c>
      <c r="AF325" s="2">
        <v>2</v>
      </c>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row>
    <row r="326" spans="1:476" s="7" customFormat="1" ht="50" customHeight="1" x14ac:dyDescent="0.2">
      <c r="A326" s="2" t="s">
        <v>1340</v>
      </c>
      <c r="B326" s="2" t="s">
        <v>1632</v>
      </c>
      <c r="C326" s="2" t="s">
        <v>1687</v>
      </c>
      <c r="D326" s="3" t="s">
        <v>1694</v>
      </c>
      <c r="E326" s="2" t="s">
        <v>1695</v>
      </c>
      <c r="F326" s="2">
        <v>0</v>
      </c>
      <c r="G326" s="2" t="s">
        <v>2714</v>
      </c>
      <c r="H326" s="2" t="s">
        <v>2725</v>
      </c>
      <c r="I326" s="2" t="s">
        <v>76</v>
      </c>
      <c r="J326" s="2" t="s">
        <v>2972</v>
      </c>
      <c r="K326" s="2">
        <v>1</v>
      </c>
      <c r="L326" s="2">
        <v>1953</v>
      </c>
      <c r="M326" s="2" t="s">
        <v>2708</v>
      </c>
      <c r="N326" s="2" t="s">
        <v>2708</v>
      </c>
      <c r="O326" s="2">
        <f>2021-L326</f>
        <v>68</v>
      </c>
      <c r="P326" s="2">
        <v>68</v>
      </c>
      <c r="Q326" s="2">
        <v>451.51</v>
      </c>
      <c r="R326" s="2">
        <v>1</v>
      </c>
      <c r="S326" s="2">
        <v>0</v>
      </c>
      <c r="T326" s="2">
        <v>0</v>
      </c>
      <c r="U326" s="2">
        <v>0</v>
      </c>
      <c r="V326" s="2">
        <v>0</v>
      </c>
      <c r="W326" s="2">
        <v>0</v>
      </c>
      <c r="X326" s="2">
        <v>0</v>
      </c>
      <c r="Y326" s="2">
        <v>0</v>
      </c>
      <c r="Z326" s="2">
        <v>0</v>
      </c>
      <c r="AA326" s="2">
        <v>1</v>
      </c>
      <c r="AB326" s="2">
        <v>1</v>
      </c>
      <c r="AC326" s="2">
        <v>0</v>
      </c>
      <c r="AD326" s="2">
        <v>0</v>
      </c>
      <c r="AE326" s="2">
        <v>0.71799999999999997</v>
      </c>
      <c r="AF326" s="2">
        <v>3</v>
      </c>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row>
    <row r="327" spans="1:476" s="7" customFormat="1" ht="50" customHeight="1" x14ac:dyDescent="0.2">
      <c r="A327" s="2" t="s">
        <v>20</v>
      </c>
      <c r="B327" s="2" t="s">
        <v>21</v>
      </c>
      <c r="C327" s="2" t="s">
        <v>285</v>
      </c>
      <c r="D327" s="3" t="s">
        <v>288</v>
      </c>
      <c r="E327" s="3" t="s">
        <v>2709</v>
      </c>
      <c r="F327" s="2">
        <v>0</v>
      </c>
      <c r="G327" s="2" t="s">
        <v>2718</v>
      </c>
      <c r="H327" s="2" t="s">
        <v>2722</v>
      </c>
      <c r="I327" s="2" t="s">
        <v>289</v>
      </c>
      <c r="J327" s="2" t="s">
        <v>2973</v>
      </c>
      <c r="K327" s="2">
        <v>0</v>
      </c>
      <c r="L327" s="2">
        <v>1985</v>
      </c>
      <c r="M327" s="2" t="s">
        <v>2708</v>
      </c>
      <c r="N327" s="2" t="s">
        <v>2708</v>
      </c>
      <c r="O327" s="2">
        <f>2021-L327</f>
        <v>36</v>
      </c>
      <c r="P327" s="2">
        <v>36</v>
      </c>
      <c r="Q327" s="2">
        <v>55.33</v>
      </c>
      <c r="R327" s="2">
        <v>1</v>
      </c>
      <c r="S327" s="2">
        <v>0</v>
      </c>
      <c r="T327" s="2">
        <v>0</v>
      </c>
      <c r="U327" s="2">
        <v>0</v>
      </c>
      <c r="V327" s="2">
        <v>1</v>
      </c>
      <c r="W327" s="2">
        <v>0</v>
      </c>
      <c r="X327" s="2">
        <v>0</v>
      </c>
      <c r="Y327" s="2">
        <v>0</v>
      </c>
      <c r="Z327" s="2">
        <v>1</v>
      </c>
      <c r="AA327" s="2">
        <v>1</v>
      </c>
      <c r="AB327" s="2">
        <v>1</v>
      </c>
      <c r="AC327" s="2">
        <v>1</v>
      </c>
      <c r="AD327" s="2">
        <v>0</v>
      </c>
      <c r="AE327" s="2">
        <v>0.65100000000000002</v>
      </c>
      <c r="AF327" s="2">
        <v>1</v>
      </c>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row>
    <row r="328" spans="1:476" s="7" customFormat="1" ht="50" customHeight="1" x14ac:dyDescent="0.2">
      <c r="A328" s="2" t="s">
        <v>20</v>
      </c>
      <c r="B328" s="2" t="s">
        <v>21</v>
      </c>
      <c r="C328" s="2" t="s">
        <v>285</v>
      </c>
      <c r="D328" s="3" t="s">
        <v>290</v>
      </c>
      <c r="E328" s="2" t="s">
        <v>291</v>
      </c>
      <c r="F328" s="2">
        <v>0</v>
      </c>
      <c r="G328" s="2" t="s">
        <v>2718</v>
      </c>
      <c r="H328" s="2" t="s">
        <v>2722</v>
      </c>
      <c r="I328" s="2" t="s">
        <v>126</v>
      </c>
      <c r="J328" s="2" t="s">
        <v>2974</v>
      </c>
      <c r="K328" s="2">
        <v>0</v>
      </c>
      <c r="L328" s="2">
        <v>1985</v>
      </c>
      <c r="M328" s="2" t="s">
        <v>2708</v>
      </c>
      <c r="N328" s="2" t="s">
        <v>2708</v>
      </c>
      <c r="O328" s="2">
        <f>2021-L328</f>
        <v>36</v>
      </c>
      <c r="P328" s="2">
        <v>36</v>
      </c>
      <c r="Q328" s="2">
        <v>55.33</v>
      </c>
      <c r="R328" s="2">
        <v>1</v>
      </c>
      <c r="S328" s="2">
        <v>0</v>
      </c>
      <c r="T328" s="2">
        <v>0</v>
      </c>
      <c r="U328" s="2">
        <v>0</v>
      </c>
      <c r="V328" s="2">
        <v>1</v>
      </c>
      <c r="W328" s="2">
        <v>0</v>
      </c>
      <c r="X328" s="2">
        <v>0</v>
      </c>
      <c r="Y328" s="2">
        <v>0</v>
      </c>
      <c r="Z328" s="2">
        <v>1</v>
      </c>
      <c r="AA328" s="2">
        <v>0</v>
      </c>
      <c r="AB328" s="2">
        <v>0</v>
      </c>
      <c r="AC328" s="2">
        <v>0</v>
      </c>
      <c r="AD328" s="2">
        <v>1</v>
      </c>
      <c r="AE328" s="2">
        <v>0.79400000000000004</v>
      </c>
      <c r="AF328" s="2">
        <v>4</v>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row>
    <row r="329" spans="1:476" s="7" customFormat="1" ht="50" customHeight="1" x14ac:dyDescent="0.2">
      <c r="A329" s="2" t="s">
        <v>20</v>
      </c>
      <c r="B329" s="2" t="s">
        <v>21</v>
      </c>
      <c r="C329" s="2" t="s">
        <v>285</v>
      </c>
      <c r="D329" s="3" t="s">
        <v>292</v>
      </c>
      <c r="E329" s="3" t="s">
        <v>2709</v>
      </c>
      <c r="F329" s="2">
        <v>0</v>
      </c>
      <c r="G329" s="2" t="s">
        <v>2718</v>
      </c>
      <c r="H329" s="2" t="s">
        <v>2722</v>
      </c>
      <c r="I329" s="2" t="s">
        <v>217</v>
      </c>
      <c r="J329" s="2" t="s">
        <v>2975</v>
      </c>
      <c r="K329" s="2">
        <v>0</v>
      </c>
      <c r="L329" s="2">
        <v>1990</v>
      </c>
      <c r="M329" s="2" t="s">
        <v>2708</v>
      </c>
      <c r="N329" s="2" t="s">
        <v>2708</v>
      </c>
      <c r="O329" s="2">
        <f>2021-L329</f>
        <v>31</v>
      </c>
      <c r="P329" s="2">
        <v>31</v>
      </c>
      <c r="Q329" s="2">
        <v>55.33</v>
      </c>
      <c r="R329" s="2">
        <v>1</v>
      </c>
      <c r="S329" s="2">
        <v>0</v>
      </c>
      <c r="T329" s="2">
        <v>0</v>
      </c>
      <c r="U329" s="2">
        <v>0</v>
      </c>
      <c r="V329" s="2">
        <v>1</v>
      </c>
      <c r="W329" s="2">
        <v>0</v>
      </c>
      <c r="X329" s="2">
        <v>0</v>
      </c>
      <c r="Y329" s="2">
        <v>0</v>
      </c>
      <c r="Z329" s="2">
        <v>1</v>
      </c>
      <c r="AA329" s="2">
        <v>1</v>
      </c>
      <c r="AB329" s="2">
        <v>1</v>
      </c>
      <c r="AC329" s="2">
        <v>0</v>
      </c>
      <c r="AD329" s="2">
        <v>0</v>
      </c>
      <c r="AE329" s="2">
        <v>0.79400000000000004</v>
      </c>
      <c r="AF329" s="2">
        <v>3</v>
      </c>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row>
    <row r="330" spans="1:476" s="7" customFormat="1" ht="50" customHeight="1" x14ac:dyDescent="0.2">
      <c r="A330" s="2" t="s">
        <v>20</v>
      </c>
      <c r="B330" s="2" t="s">
        <v>21</v>
      </c>
      <c r="C330" s="2" t="s">
        <v>285</v>
      </c>
      <c r="D330" s="3" t="s">
        <v>293</v>
      </c>
      <c r="E330" s="2" t="s">
        <v>294</v>
      </c>
      <c r="F330" s="2">
        <v>0</v>
      </c>
      <c r="G330" s="2" t="s">
        <v>2718</v>
      </c>
      <c r="H330" s="2" t="s">
        <v>2722</v>
      </c>
      <c r="I330" s="2" t="s">
        <v>255</v>
      </c>
      <c r="J330" s="2" t="s">
        <v>2976</v>
      </c>
      <c r="K330" s="2">
        <v>0</v>
      </c>
      <c r="L330" s="2">
        <v>1994</v>
      </c>
      <c r="M330" s="2" t="s">
        <v>2708</v>
      </c>
      <c r="N330" s="2" t="s">
        <v>2708</v>
      </c>
      <c r="O330" s="2">
        <f>2021-L330</f>
        <v>27</v>
      </c>
      <c r="P330" s="2">
        <v>27</v>
      </c>
      <c r="Q330" s="2">
        <v>55.33</v>
      </c>
      <c r="R330" s="2">
        <v>1</v>
      </c>
      <c r="S330" s="2">
        <v>0</v>
      </c>
      <c r="T330" s="2">
        <v>0</v>
      </c>
      <c r="U330" s="2">
        <v>0</v>
      </c>
      <c r="V330" s="2">
        <v>1</v>
      </c>
      <c r="W330" s="2">
        <v>0</v>
      </c>
      <c r="X330" s="2">
        <v>0</v>
      </c>
      <c r="Y330" s="2">
        <v>0</v>
      </c>
      <c r="Z330" s="2">
        <v>0</v>
      </c>
      <c r="AA330" s="2">
        <v>1</v>
      </c>
      <c r="AB330" s="2">
        <v>1</v>
      </c>
      <c r="AC330" s="2">
        <v>1</v>
      </c>
      <c r="AD330" s="2">
        <v>1</v>
      </c>
      <c r="AE330" s="2">
        <v>0.623</v>
      </c>
      <c r="AF330" s="2">
        <v>3</v>
      </c>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row>
    <row r="331" spans="1:476" s="7" customFormat="1" ht="50" customHeight="1" x14ac:dyDescent="0.2">
      <c r="A331" s="2" t="s">
        <v>20</v>
      </c>
      <c r="B331" s="2" t="s">
        <v>21</v>
      </c>
      <c r="C331" s="2" t="s">
        <v>285</v>
      </c>
      <c r="D331" s="3" t="s">
        <v>295</v>
      </c>
      <c r="E331" s="2" t="s">
        <v>296</v>
      </c>
      <c r="F331" s="2">
        <v>0</v>
      </c>
      <c r="G331" s="2" t="s">
        <v>2718</v>
      </c>
      <c r="H331" s="2" t="s">
        <v>2722</v>
      </c>
      <c r="I331" s="2" t="s">
        <v>255</v>
      </c>
      <c r="J331" s="2" t="s">
        <v>2977</v>
      </c>
      <c r="K331" s="2">
        <v>0</v>
      </c>
      <c r="L331" s="2">
        <v>1988</v>
      </c>
      <c r="M331" s="2" t="s">
        <v>2708</v>
      </c>
      <c r="N331" s="2" t="s">
        <v>2708</v>
      </c>
      <c r="O331" s="2">
        <f>2021-L331</f>
        <v>33</v>
      </c>
      <c r="P331" s="2">
        <v>33</v>
      </c>
      <c r="Q331" s="2">
        <v>55.33</v>
      </c>
      <c r="R331" s="2">
        <v>1</v>
      </c>
      <c r="S331" s="2">
        <v>0</v>
      </c>
      <c r="T331" s="2">
        <v>0</v>
      </c>
      <c r="U331" s="2">
        <v>0</v>
      </c>
      <c r="V331" s="2">
        <v>1</v>
      </c>
      <c r="W331" s="2">
        <v>0</v>
      </c>
      <c r="X331" s="2">
        <v>0</v>
      </c>
      <c r="Y331" s="2">
        <v>0</v>
      </c>
      <c r="Z331" s="2">
        <v>1</v>
      </c>
      <c r="AA331" s="2">
        <v>1</v>
      </c>
      <c r="AB331" s="2">
        <v>1</v>
      </c>
      <c r="AC331" s="2">
        <v>0</v>
      </c>
      <c r="AD331" s="2">
        <v>1</v>
      </c>
      <c r="AE331" s="2">
        <v>0.623</v>
      </c>
      <c r="AF331" s="2">
        <v>4</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row>
    <row r="332" spans="1:476" s="7" customFormat="1" ht="50" customHeight="1" x14ac:dyDescent="0.2">
      <c r="A332" s="2" t="s">
        <v>20</v>
      </c>
      <c r="B332" s="2" t="s">
        <v>21</v>
      </c>
      <c r="C332" s="2" t="s">
        <v>285</v>
      </c>
      <c r="D332" s="3" t="s">
        <v>297</v>
      </c>
      <c r="E332" s="3" t="s">
        <v>2709</v>
      </c>
      <c r="F332" s="2">
        <v>0</v>
      </c>
      <c r="G332" s="2" t="s">
        <v>2718</v>
      </c>
      <c r="H332" s="2" t="s">
        <v>2722</v>
      </c>
      <c r="I332" s="2" t="s">
        <v>255</v>
      </c>
      <c r="J332" s="2" t="s">
        <v>2978</v>
      </c>
      <c r="K332" s="2">
        <v>0</v>
      </c>
      <c r="L332" s="2">
        <v>1999</v>
      </c>
      <c r="M332" s="2" t="s">
        <v>2708</v>
      </c>
      <c r="N332" s="2" t="s">
        <v>2708</v>
      </c>
      <c r="O332" s="2">
        <f>2021-L332</f>
        <v>22</v>
      </c>
      <c r="P332" s="2">
        <v>22</v>
      </c>
      <c r="Q332" s="2">
        <v>55.33</v>
      </c>
      <c r="R332" s="2">
        <v>1</v>
      </c>
      <c r="S332" s="2">
        <v>0</v>
      </c>
      <c r="T332" s="2">
        <v>0</v>
      </c>
      <c r="U332" s="2">
        <v>0</v>
      </c>
      <c r="V332" s="2">
        <v>1</v>
      </c>
      <c r="W332" s="2">
        <v>0</v>
      </c>
      <c r="X332" s="2">
        <v>0</v>
      </c>
      <c r="Y332" s="2">
        <v>0</v>
      </c>
      <c r="Z332" s="2">
        <v>1</v>
      </c>
      <c r="AA332" s="2">
        <v>1</v>
      </c>
      <c r="AB332" s="2">
        <v>1</v>
      </c>
      <c r="AC332" s="2">
        <v>1</v>
      </c>
      <c r="AD332" s="2">
        <v>1</v>
      </c>
      <c r="AE332" s="2">
        <v>0.623</v>
      </c>
      <c r="AF332" s="2">
        <v>2</v>
      </c>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row>
    <row r="333" spans="1:476" s="7" customFormat="1" ht="50" customHeight="1" x14ac:dyDescent="0.2">
      <c r="A333" s="2" t="s">
        <v>20</v>
      </c>
      <c r="B333" s="2" t="s">
        <v>21</v>
      </c>
      <c r="C333" s="2" t="s">
        <v>285</v>
      </c>
      <c r="D333" s="3" t="s">
        <v>298</v>
      </c>
      <c r="E333" s="2" t="s">
        <v>299</v>
      </c>
      <c r="F333" s="2">
        <v>0</v>
      </c>
      <c r="G333" s="2" t="s">
        <v>2718</v>
      </c>
      <c r="H333" s="2" t="s">
        <v>2722</v>
      </c>
      <c r="I333" s="2" t="s">
        <v>255</v>
      </c>
      <c r="J333" s="2" t="s">
        <v>2979</v>
      </c>
      <c r="K333" s="2">
        <v>0</v>
      </c>
      <c r="L333" s="2">
        <v>1989</v>
      </c>
      <c r="M333" s="2" t="s">
        <v>2708</v>
      </c>
      <c r="N333" s="2" t="s">
        <v>2708</v>
      </c>
      <c r="O333" s="2">
        <f>2021-L333</f>
        <v>32</v>
      </c>
      <c r="P333" s="2">
        <v>32</v>
      </c>
      <c r="Q333" s="2">
        <v>55.33</v>
      </c>
      <c r="R333" s="2">
        <v>1</v>
      </c>
      <c r="S333" s="2">
        <v>0</v>
      </c>
      <c r="T333" s="2">
        <v>0</v>
      </c>
      <c r="U333" s="2">
        <v>0</v>
      </c>
      <c r="V333" s="2">
        <v>1</v>
      </c>
      <c r="W333" s="2">
        <v>0</v>
      </c>
      <c r="X333" s="2">
        <v>0</v>
      </c>
      <c r="Y333" s="2">
        <v>0</v>
      </c>
      <c r="Z333" s="2">
        <v>1</v>
      </c>
      <c r="AA333" s="2">
        <v>1</v>
      </c>
      <c r="AB333" s="2">
        <v>1</v>
      </c>
      <c r="AC333" s="2">
        <v>0</v>
      </c>
      <c r="AD333" s="2">
        <v>1</v>
      </c>
      <c r="AE333" s="2">
        <v>0.623</v>
      </c>
      <c r="AF333" s="2">
        <v>3</v>
      </c>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row>
    <row r="334" spans="1:476" s="7" customFormat="1" ht="50" customHeight="1" x14ac:dyDescent="0.2">
      <c r="A334" s="2" t="s">
        <v>20</v>
      </c>
      <c r="B334" s="2" t="s">
        <v>21</v>
      </c>
      <c r="C334" s="2" t="s">
        <v>285</v>
      </c>
      <c r="D334" s="3" t="s">
        <v>300</v>
      </c>
      <c r="E334" s="2" t="s">
        <v>301</v>
      </c>
      <c r="F334" s="2">
        <v>0</v>
      </c>
      <c r="G334" s="2" t="s">
        <v>2713</v>
      </c>
      <c r="H334" s="2" t="s">
        <v>2722</v>
      </c>
      <c r="I334" s="2" t="s">
        <v>126</v>
      </c>
      <c r="J334" s="2" t="s">
        <v>2980</v>
      </c>
      <c r="K334" s="2">
        <v>0</v>
      </c>
      <c r="L334" s="2">
        <v>2010</v>
      </c>
      <c r="M334" s="2" t="s">
        <v>2708</v>
      </c>
      <c r="N334" s="2" t="s">
        <v>2708</v>
      </c>
      <c r="O334" s="2">
        <f>2021-L334</f>
        <v>11</v>
      </c>
      <c r="P334" s="2">
        <v>11</v>
      </c>
      <c r="Q334" s="2">
        <v>55.33</v>
      </c>
      <c r="R334" s="2">
        <v>1</v>
      </c>
      <c r="S334" s="2">
        <v>0</v>
      </c>
      <c r="T334" s="2">
        <v>0</v>
      </c>
      <c r="U334" s="2">
        <v>0</v>
      </c>
      <c r="V334" s="2">
        <v>1</v>
      </c>
      <c r="W334" s="2">
        <v>0</v>
      </c>
      <c r="X334" s="2">
        <v>0</v>
      </c>
      <c r="Y334" s="2">
        <v>0</v>
      </c>
      <c r="Z334" s="2">
        <v>1</v>
      </c>
      <c r="AA334" s="2">
        <v>0</v>
      </c>
      <c r="AB334" s="2">
        <v>0</v>
      </c>
      <c r="AC334" s="2">
        <v>0</v>
      </c>
      <c r="AD334" s="2">
        <v>1</v>
      </c>
      <c r="AE334" s="2">
        <v>0.79400000000000004</v>
      </c>
      <c r="AF334" s="2">
        <v>3</v>
      </c>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row>
    <row r="335" spans="1:476" s="7" customFormat="1" ht="50" customHeight="1" x14ac:dyDescent="0.2">
      <c r="A335" s="2" t="s">
        <v>20</v>
      </c>
      <c r="B335" s="2" t="s">
        <v>21</v>
      </c>
      <c r="C335" s="2" t="s">
        <v>285</v>
      </c>
      <c r="D335" s="3" t="s">
        <v>302</v>
      </c>
      <c r="E335" s="3" t="s">
        <v>2709</v>
      </c>
      <c r="F335" s="2">
        <v>0</v>
      </c>
      <c r="G335" s="2" t="s">
        <v>2718</v>
      </c>
      <c r="H335" s="2" t="s">
        <v>2722</v>
      </c>
      <c r="I335" s="2" t="s">
        <v>217</v>
      </c>
      <c r="J335" s="2" t="s">
        <v>2981</v>
      </c>
      <c r="K335" s="2">
        <v>0</v>
      </c>
      <c r="L335" s="2">
        <v>2006</v>
      </c>
      <c r="M335" s="2" t="s">
        <v>2708</v>
      </c>
      <c r="N335" s="2" t="s">
        <v>2708</v>
      </c>
      <c r="O335" s="2">
        <f>2021-L335</f>
        <v>15</v>
      </c>
      <c r="P335" s="2">
        <v>15</v>
      </c>
      <c r="Q335" s="2">
        <v>55.33</v>
      </c>
      <c r="R335" s="2">
        <v>1</v>
      </c>
      <c r="S335" s="2">
        <v>0</v>
      </c>
      <c r="T335" s="2">
        <v>0</v>
      </c>
      <c r="U335" s="2">
        <v>0</v>
      </c>
      <c r="V335" s="2">
        <v>1</v>
      </c>
      <c r="W335" s="2">
        <v>0</v>
      </c>
      <c r="X335" s="2">
        <v>0</v>
      </c>
      <c r="Y335" s="2">
        <v>0</v>
      </c>
      <c r="Z335" s="2">
        <v>1</v>
      </c>
      <c r="AA335" s="2">
        <v>1</v>
      </c>
      <c r="AB335" s="2">
        <v>1</v>
      </c>
      <c r="AC335" s="2">
        <v>0</v>
      </c>
      <c r="AD335" s="2">
        <v>1</v>
      </c>
      <c r="AE335" s="2">
        <v>0.79400000000000004</v>
      </c>
      <c r="AF335" s="2">
        <v>3</v>
      </c>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row>
    <row r="336" spans="1:476" s="7" customFormat="1" ht="50" customHeight="1" x14ac:dyDescent="0.2">
      <c r="A336" s="2" t="s">
        <v>20</v>
      </c>
      <c r="B336" s="2" t="s">
        <v>21</v>
      </c>
      <c r="C336" s="2" t="s">
        <v>285</v>
      </c>
      <c r="D336" s="3" t="s">
        <v>303</v>
      </c>
      <c r="E336" s="2" t="s">
        <v>304</v>
      </c>
      <c r="F336" s="2">
        <v>0</v>
      </c>
      <c r="G336" s="2" t="s">
        <v>2718</v>
      </c>
      <c r="H336" s="2" t="s">
        <v>2722</v>
      </c>
      <c r="I336" s="2" t="s">
        <v>255</v>
      </c>
      <c r="J336" s="2" t="s">
        <v>2982</v>
      </c>
      <c r="K336" s="2">
        <v>0</v>
      </c>
      <c r="L336" s="2">
        <v>1975</v>
      </c>
      <c r="M336" s="2" t="s">
        <v>2708</v>
      </c>
      <c r="N336" s="2" t="s">
        <v>2708</v>
      </c>
      <c r="O336" s="2">
        <f>2021-L336</f>
        <v>46</v>
      </c>
      <c r="P336" s="2">
        <v>46</v>
      </c>
      <c r="Q336" s="2">
        <v>55.33</v>
      </c>
      <c r="R336" s="2">
        <v>1</v>
      </c>
      <c r="S336" s="2">
        <v>0</v>
      </c>
      <c r="T336" s="2">
        <v>0</v>
      </c>
      <c r="U336" s="2">
        <v>0</v>
      </c>
      <c r="V336" s="2">
        <v>1</v>
      </c>
      <c r="W336" s="2">
        <v>0</v>
      </c>
      <c r="X336" s="2">
        <v>0</v>
      </c>
      <c r="Y336" s="2">
        <v>0</v>
      </c>
      <c r="Z336" s="2">
        <v>1</v>
      </c>
      <c r="AA336" s="2">
        <v>1</v>
      </c>
      <c r="AB336" s="2">
        <v>0</v>
      </c>
      <c r="AC336" s="2">
        <v>0</v>
      </c>
      <c r="AD336" s="2">
        <v>0</v>
      </c>
      <c r="AE336" s="2">
        <v>0.623</v>
      </c>
      <c r="AF336" s="2">
        <v>3</v>
      </c>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row>
    <row r="337" spans="1:476" s="7" customFormat="1" ht="50" customHeight="1" x14ac:dyDescent="0.2">
      <c r="A337" s="2" t="s">
        <v>20</v>
      </c>
      <c r="B337" s="2" t="s">
        <v>21</v>
      </c>
      <c r="C337" s="2" t="s">
        <v>285</v>
      </c>
      <c r="D337" s="3" t="s">
        <v>305</v>
      </c>
      <c r="E337" s="2" t="s">
        <v>306</v>
      </c>
      <c r="F337" s="2">
        <v>1</v>
      </c>
      <c r="G337" s="2" t="s">
        <v>2713</v>
      </c>
      <c r="H337" s="2" t="s">
        <v>2722</v>
      </c>
      <c r="I337" s="2" t="s">
        <v>255</v>
      </c>
      <c r="J337" s="2" t="s">
        <v>2983</v>
      </c>
      <c r="K337" s="2">
        <v>0</v>
      </c>
      <c r="L337" s="2">
        <v>1992</v>
      </c>
      <c r="M337" s="2">
        <v>2009</v>
      </c>
      <c r="N337" s="2">
        <f>M337-L337</f>
        <v>17</v>
      </c>
      <c r="O337" s="2" t="s">
        <v>2708</v>
      </c>
      <c r="P337" s="2">
        <v>17</v>
      </c>
      <c r="Q337" s="2">
        <v>55.33</v>
      </c>
      <c r="R337" s="2">
        <v>1</v>
      </c>
      <c r="S337" s="2">
        <v>0</v>
      </c>
      <c r="T337" s="2">
        <v>0</v>
      </c>
      <c r="U337" s="2">
        <v>0</v>
      </c>
      <c r="V337" s="2">
        <v>1</v>
      </c>
      <c r="W337" s="2">
        <v>0</v>
      </c>
      <c r="X337" s="2">
        <v>0</v>
      </c>
      <c r="Y337" s="2">
        <v>0</v>
      </c>
      <c r="Z337" s="2">
        <v>1</v>
      </c>
      <c r="AA337" s="2">
        <v>1</v>
      </c>
      <c r="AB337" s="2">
        <v>1</v>
      </c>
      <c r="AC337" s="2">
        <v>1</v>
      </c>
      <c r="AD337" s="2">
        <v>1</v>
      </c>
      <c r="AE337" s="2">
        <v>0.63400000000000001</v>
      </c>
      <c r="AF337" s="2">
        <v>3</v>
      </c>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row>
    <row r="338" spans="1:476" s="7" customFormat="1" ht="50" customHeight="1" x14ac:dyDescent="0.2">
      <c r="A338" s="2" t="s">
        <v>20</v>
      </c>
      <c r="B338" s="2" t="s">
        <v>21</v>
      </c>
      <c r="C338" s="2" t="s">
        <v>285</v>
      </c>
      <c r="D338" s="3" t="s">
        <v>307</v>
      </c>
      <c r="E338" s="3" t="s">
        <v>2709</v>
      </c>
      <c r="F338" s="2">
        <v>0</v>
      </c>
      <c r="G338" s="2" t="s">
        <v>2713</v>
      </c>
      <c r="H338" s="2" t="s">
        <v>2722</v>
      </c>
      <c r="I338" s="2" t="s">
        <v>217</v>
      </c>
      <c r="J338" s="2" t="s">
        <v>2984</v>
      </c>
      <c r="K338" s="2">
        <v>0</v>
      </c>
      <c r="L338" s="2">
        <v>1984</v>
      </c>
      <c r="M338" s="2" t="s">
        <v>2708</v>
      </c>
      <c r="N338" s="2" t="s">
        <v>2708</v>
      </c>
      <c r="O338" s="2">
        <f>2021-L338</f>
        <v>37</v>
      </c>
      <c r="P338" s="2">
        <v>37</v>
      </c>
      <c r="Q338" s="2">
        <v>55.33</v>
      </c>
      <c r="R338" s="2">
        <v>1</v>
      </c>
      <c r="S338" s="2">
        <v>0</v>
      </c>
      <c r="T338" s="2">
        <v>0</v>
      </c>
      <c r="U338" s="2">
        <v>0</v>
      </c>
      <c r="V338" s="2">
        <v>1</v>
      </c>
      <c r="W338" s="2">
        <v>0</v>
      </c>
      <c r="X338" s="2">
        <v>0</v>
      </c>
      <c r="Y338" s="2">
        <v>0</v>
      </c>
      <c r="Z338" s="2">
        <v>1</v>
      </c>
      <c r="AA338" s="2">
        <v>0</v>
      </c>
      <c r="AB338" s="2">
        <v>0</v>
      </c>
      <c r="AC338" s="2">
        <v>0</v>
      </c>
      <c r="AD338" s="2">
        <v>1</v>
      </c>
      <c r="AE338" s="2">
        <v>0.79400000000000004</v>
      </c>
      <c r="AF338" s="2">
        <v>2</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row>
    <row r="339" spans="1:476" s="7" customFormat="1" ht="50" customHeight="1" x14ac:dyDescent="0.2">
      <c r="A339" s="2" t="s">
        <v>20</v>
      </c>
      <c r="B339" s="2" t="s">
        <v>21</v>
      </c>
      <c r="C339" s="2" t="s">
        <v>285</v>
      </c>
      <c r="D339" s="3" t="s">
        <v>308</v>
      </c>
      <c r="E339" s="3" t="s">
        <v>2709</v>
      </c>
      <c r="F339" s="2">
        <v>0</v>
      </c>
      <c r="G339" s="2" t="s">
        <v>2718</v>
      </c>
      <c r="H339" s="2" t="s">
        <v>2722</v>
      </c>
      <c r="I339" s="2" t="s">
        <v>255</v>
      </c>
      <c r="J339" s="2" t="s">
        <v>2985</v>
      </c>
      <c r="K339" s="2">
        <v>0</v>
      </c>
      <c r="L339" s="2">
        <v>2001</v>
      </c>
      <c r="M339" s="2" t="s">
        <v>2708</v>
      </c>
      <c r="N339" s="2" t="s">
        <v>2708</v>
      </c>
      <c r="O339" s="2">
        <f>2021-L339</f>
        <v>20</v>
      </c>
      <c r="P339" s="2">
        <v>20</v>
      </c>
      <c r="Q339" s="2">
        <v>55.33</v>
      </c>
      <c r="R339" s="2">
        <v>1</v>
      </c>
      <c r="S339" s="2">
        <v>0</v>
      </c>
      <c r="T339" s="2">
        <v>0</v>
      </c>
      <c r="U339" s="2">
        <v>0</v>
      </c>
      <c r="V339" s="2">
        <v>0</v>
      </c>
      <c r="W339" s="2">
        <v>0</v>
      </c>
      <c r="X339" s="2">
        <v>0</v>
      </c>
      <c r="Y339" s="2">
        <v>0</v>
      </c>
      <c r="Z339" s="2">
        <v>1</v>
      </c>
      <c r="AA339" s="2">
        <v>1</v>
      </c>
      <c r="AB339" s="2">
        <v>0</v>
      </c>
      <c r="AC339" s="2">
        <v>0</v>
      </c>
      <c r="AD339" s="2">
        <v>1</v>
      </c>
      <c r="AE339" s="2">
        <v>0.623</v>
      </c>
      <c r="AF339" s="2">
        <v>3</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row>
    <row r="340" spans="1:476" s="7" customFormat="1" ht="50" customHeight="1" x14ac:dyDescent="0.2">
      <c r="A340" s="2" t="s">
        <v>20</v>
      </c>
      <c r="B340" s="2" t="s">
        <v>21</v>
      </c>
      <c r="C340" s="2" t="s">
        <v>285</v>
      </c>
      <c r="D340" s="3" t="s">
        <v>309</v>
      </c>
      <c r="E340" s="2" t="s">
        <v>310</v>
      </c>
      <c r="F340" s="2">
        <v>0</v>
      </c>
      <c r="G340" s="2" t="s">
        <v>2718</v>
      </c>
      <c r="H340" s="2" t="s">
        <v>2722</v>
      </c>
      <c r="I340" s="2" t="s">
        <v>126</v>
      </c>
      <c r="J340" s="2" t="s">
        <v>2986</v>
      </c>
      <c r="K340" s="2">
        <v>0</v>
      </c>
      <c r="L340" s="2">
        <v>1992</v>
      </c>
      <c r="M340" s="2" t="s">
        <v>2708</v>
      </c>
      <c r="N340" s="2" t="s">
        <v>2708</v>
      </c>
      <c r="O340" s="2">
        <f>2021-L340</f>
        <v>29</v>
      </c>
      <c r="P340" s="2">
        <v>29</v>
      </c>
      <c r="Q340" s="2">
        <v>42.48</v>
      </c>
      <c r="R340" s="2">
        <v>1</v>
      </c>
      <c r="S340" s="2">
        <v>0</v>
      </c>
      <c r="T340" s="2">
        <v>0</v>
      </c>
      <c r="U340" s="2">
        <v>0</v>
      </c>
      <c r="V340" s="2">
        <v>1</v>
      </c>
      <c r="W340" s="2">
        <v>0</v>
      </c>
      <c r="X340" s="2">
        <v>0</v>
      </c>
      <c r="Y340" s="2">
        <v>0</v>
      </c>
      <c r="Z340" s="2">
        <v>1</v>
      </c>
      <c r="AA340" s="2">
        <v>0</v>
      </c>
      <c r="AB340" s="2">
        <v>0</v>
      </c>
      <c r="AC340" s="2">
        <v>1</v>
      </c>
      <c r="AD340" s="2">
        <v>0</v>
      </c>
      <c r="AE340" s="2">
        <v>0.79400000000000004</v>
      </c>
      <c r="AF340" s="2">
        <v>3</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row>
    <row r="341" spans="1:476" s="7" customFormat="1" ht="50" customHeight="1" x14ac:dyDescent="0.2">
      <c r="A341" s="2" t="s">
        <v>20</v>
      </c>
      <c r="B341" s="2" t="s">
        <v>21</v>
      </c>
      <c r="C341" s="2" t="s">
        <v>285</v>
      </c>
      <c r="D341" s="3" t="s">
        <v>311</v>
      </c>
      <c r="E341" s="2" t="s">
        <v>312</v>
      </c>
      <c r="F341" s="2">
        <v>0</v>
      </c>
      <c r="G341" s="2" t="s">
        <v>2718</v>
      </c>
      <c r="H341" s="2" t="s">
        <v>2722</v>
      </c>
      <c r="I341" s="2" t="s">
        <v>220</v>
      </c>
      <c r="J341" s="2" t="s">
        <v>2987</v>
      </c>
      <c r="K341" s="2">
        <v>0</v>
      </c>
      <c r="L341" s="2">
        <v>2010</v>
      </c>
      <c r="M341" s="2" t="s">
        <v>2708</v>
      </c>
      <c r="N341" s="2" t="s">
        <v>2708</v>
      </c>
      <c r="O341" s="2">
        <f>2021-L341</f>
        <v>11</v>
      </c>
      <c r="P341" s="2">
        <v>11</v>
      </c>
      <c r="Q341" s="2">
        <v>55.33</v>
      </c>
      <c r="R341" s="2">
        <v>1</v>
      </c>
      <c r="S341" s="2">
        <v>0</v>
      </c>
      <c r="T341" s="2">
        <v>0</v>
      </c>
      <c r="U341" s="2">
        <v>0</v>
      </c>
      <c r="V341" s="2">
        <v>1</v>
      </c>
      <c r="W341" s="2">
        <v>0</v>
      </c>
      <c r="X341" s="2">
        <v>0</v>
      </c>
      <c r="Y341" s="2">
        <v>0</v>
      </c>
      <c r="Z341" s="2">
        <v>1</v>
      </c>
      <c r="AA341" s="2">
        <v>1</v>
      </c>
      <c r="AB341" s="2">
        <v>1</v>
      </c>
      <c r="AC341" s="2">
        <v>1</v>
      </c>
      <c r="AD341" s="2">
        <v>0</v>
      </c>
      <c r="AE341" s="2">
        <v>0.77700000000000002</v>
      </c>
      <c r="AF341" s="2">
        <v>1</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row>
    <row r="342" spans="1:476" s="7" customFormat="1" ht="50" customHeight="1" x14ac:dyDescent="0.2">
      <c r="A342" s="2" t="s">
        <v>20</v>
      </c>
      <c r="B342" s="2" t="s">
        <v>21</v>
      </c>
      <c r="C342" s="2" t="s">
        <v>285</v>
      </c>
      <c r="D342" s="3" t="s">
        <v>313</v>
      </c>
      <c r="E342" s="3" t="s">
        <v>2709</v>
      </c>
      <c r="F342" s="2">
        <v>0</v>
      </c>
      <c r="G342" s="2" t="s">
        <v>2718</v>
      </c>
      <c r="H342" s="2" t="s">
        <v>2722</v>
      </c>
      <c r="I342" s="2" t="s">
        <v>217</v>
      </c>
      <c r="J342" s="2" t="s">
        <v>2988</v>
      </c>
      <c r="K342" s="2">
        <v>0</v>
      </c>
      <c r="L342" s="2">
        <v>1982</v>
      </c>
      <c r="M342" s="2" t="s">
        <v>2708</v>
      </c>
      <c r="N342" s="2" t="s">
        <v>2708</v>
      </c>
      <c r="O342" s="2">
        <f>2021-L342</f>
        <v>39</v>
      </c>
      <c r="P342" s="2">
        <v>39</v>
      </c>
      <c r="Q342" s="2">
        <v>55.33</v>
      </c>
      <c r="R342" s="2">
        <v>1</v>
      </c>
      <c r="S342" s="2">
        <v>0</v>
      </c>
      <c r="T342" s="2">
        <v>0</v>
      </c>
      <c r="U342" s="2">
        <v>0</v>
      </c>
      <c r="V342" s="2">
        <v>1</v>
      </c>
      <c r="W342" s="2">
        <v>0</v>
      </c>
      <c r="X342" s="2">
        <v>0</v>
      </c>
      <c r="Y342" s="2">
        <v>0</v>
      </c>
      <c r="Z342" s="2">
        <v>1</v>
      </c>
      <c r="AA342" s="2">
        <v>1</v>
      </c>
      <c r="AB342" s="2">
        <v>1</v>
      </c>
      <c r="AC342" s="2">
        <v>0</v>
      </c>
      <c r="AD342" s="2">
        <v>1</v>
      </c>
      <c r="AE342" s="2">
        <v>0.79400000000000004</v>
      </c>
      <c r="AF342" s="2">
        <v>1</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row>
    <row r="343" spans="1:476" s="7" customFormat="1" ht="50" customHeight="1" x14ac:dyDescent="0.2">
      <c r="A343" s="2" t="s">
        <v>20</v>
      </c>
      <c r="B343" s="2" t="s">
        <v>21</v>
      </c>
      <c r="C343" s="2" t="s">
        <v>285</v>
      </c>
      <c r="D343" s="3" t="s">
        <v>314</v>
      </c>
      <c r="E343" s="3" t="s">
        <v>2709</v>
      </c>
      <c r="F343" s="2">
        <v>0</v>
      </c>
      <c r="G343" s="2" t="s">
        <v>2718</v>
      </c>
      <c r="H343" s="2" t="s">
        <v>2722</v>
      </c>
      <c r="I343" s="2" t="s">
        <v>255</v>
      </c>
      <c r="J343" s="2" t="s">
        <v>2989</v>
      </c>
      <c r="K343" s="2">
        <v>0</v>
      </c>
      <c r="L343" s="2">
        <v>1992.5</v>
      </c>
      <c r="M343" s="2" t="s">
        <v>2708</v>
      </c>
      <c r="N343" s="2" t="s">
        <v>2708</v>
      </c>
      <c r="O343" s="2">
        <f>2021-L343</f>
        <v>28.5</v>
      </c>
      <c r="P343" s="2">
        <v>28.5</v>
      </c>
      <c r="Q343" s="2">
        <v>55.33</v>
      </c>
      <c r="R343" s="2">
        <v>1</v>
      </c>
      <c r="S343" s="2">
        <v>0</v>
      </c>
      <c r="T343" s="2">
        <v>0</v>
      </c>
      <c r="U343" s="2">
        <v>0</v>
      </c>
      <c r="V343" s="2">
        <v>0</v>
      </c>
      <c r="W343" s="2">
        <v>0</v>
      </c>
      <c r="X343" s="2">
        <v>0</v>
      </c>
      <c r="Y343" s="2">
        <v>0</v>
      </c>
      <c r="Z343" s="2">
        <v>1</v>
      </c>
      <c r="AA343" s="2">
        <v>1</v>
      </c>
      <c r="AB343" s="2">
        <v>1</v>
      </c>
      <c r="AC343" s="2">
        <v>0</v>
      </c>
      <c r="AD343" s="2">
        <v>1</v>
      </c>
      <c r="AE343" s="2">
        <v>0.623</v>
      </c>
      <c r="AF343" s="2">
        <v>3</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row>
    <row r="344" spans="1:476" s="7" customFormat="1" ht="50" customHeight="1" x14ac:dyDescent="0.2">
      <c r="A344" s="2" t="s">
        <v>20</v>
      </c>
      <c r="B344" s="2" t="s">
        <v>21</v>
      </c>
      <c r="C344" s="2" t="s">
        <v>285</v>
      </c>
      <c r="D344" s="3" t="s">
        <v>315</v>
      </c>
      <c r="E344" s="3" t="s">
        <v>2709</v>
      </c>
      <c r="F344" s="2">
        <v>0</v>
      </c>
      <c r="G344" s="2" t="s">
        <v>2718</v>
      </c>
      <c r="H344" s="2" t="s">
        <v>2722</v>
      </c>
      <c r="I344" s="2" t="s">
        <v>289</v>
      </c>
      <c r="J344" s="2" t="s">
        <v>2990</v>
      </c>
      <c r="K344" s="2">
        <v>0</v>
      </c>
      <c r="L344" s="2">
        <v>1989</v>
      </c>
      <c r="M344" s="2" t="s">
        <v>2708</v>
      </c>
      <c r="N344" s="2" t="s">
        <v>2708</v>
      </c>
      <c r="O344" s="2">
        <f>2021-L344</f>
        <v>32</v>
      </c>
      <c r="P344" s="2">
        <v>32</v>
      </c>
      <c r="Q344" s="2">
        <v>55.33</v>
      </c>
      <c r="R344" s="2">
        <v>1</v>
      </c>
      <c r="S344" s="2">
        <v>0</v>
      </c>
      <c r="T344" s="2">
        <v>0</v>
      </c>
      <c r="U344" s="2">
        <v>0</v>
      </c>
      <c r="V344" s="2">
        <v>1</v>
      </c>
      <c r="W344" s="2">
        <v>0</v>
      </c>
      <c r="X344" s="2">
        <v>0</v>
      </c>
      <c r="Y344" s="2">
        <v>0</v>
      </c>
      <c r="Z344" s="2">
        <v>1</v>
      </c>
      <c r="AA344" s="2">
        <v>1</v>
      </c>
      <c r="AB344" s="2">
        <v>1</v>
      </c>
      <c r="AC344" s="2">
        <v>0</v>
      </c>
      <c r="AD344" s="2">
        <v>0</v>
      </c>
      <c r="AE344" s="2">
        <v>0.65100000000000002</v>
      </c>
      <c r="AF344" s="2">
        <v>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row>
    <row r="345" spans="1:476" s="7" customFormat="1" ht="50" customHeight="1" x14ac:dyDescent="0.2">
      <c r="A345" s="2" t="s">
        <v>780</v>
      </c>
      <c r="B345" s="2" t="s">
        <v>901</v>
      </c>
      <c r="C345" s="2" t="s">
        <v>902</v>
      </c>
      <c r="D345" s="3" t="s">
        <v>903</v>
      </c>
      <c r="E345" s="2" t="s">
        <v>904</v>
      </c>
      <c r="F345" s="2">
        <v>1</v>
      </c>
      <c r="G345" s="2" t="s">
        <v>2715</v>
      </c>
      <c r="H345" s="2" t="s">
        <v>2726</v>
      </c>
      <c r="I345" s="2" t="s">
        <v>82</v>
      </c>
      <c r="J345" s="2" t="s">
        <v>2991</v>
      </c>
      <c r="K345" s="2">
        <v>0</v>
      </c>
      <c r="L345" s="2">
        <v>1978</v>
      </c>
      <c r="M345" s="2">
        <v>2017</v>
      </c>
      <c r="N345" s="2">
        <f>M345-L345</f>
        <v>39</v>
      </c>
      <c r="O345" s="2" t="s">
        <v>2708</v>
      </c>
      <c r="P345" s="2">
        <v>39</v>
      </c>
      <c r="Q345" s="2">
        <v>2540</v>
      </c>
      <c r="R345" s="2">
        <v>1</v>
      </c>
      <c r="S345" s="2">
        <v>1</v>
      </c>
      <c r="T345" s="2">
        <v>0</v>
      </c>
      <c r="U345" s="2">
        <v>0</v>
      </c>
      <c r="V345" s="2">
        <v>0</v>
      </c>
      <c r="W345" s="2">
        <v>0</v>
      </c>
      <c r="X345" s="2">
        <v>0</v>
      </c>
      <c r="Y345" s="2">
        <v>0</v>
      </c>
      <c r="Z345" s="2">
        <v>0</v>
      </c>
      <c r="AA345" s="2">
        <v>0</v>
      </c>
      <c r="AB345" s="2">
        <v>0</v>
      </c>
      <c r="AC345" s="2">
        <v>0</v>
      </c>
      <c r="AD345" s="2">
        <v>0</v>
      </c>
      <c r="AE345" s="2">
        <v>0.76500000000000001</v>
      </c>
      <c r="AF345" s="2">
        <v>4</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row>
    <row r="346" spans="1:476" s="7" customFormat="1" ht="50" customHeight="1" x14ac:dyDescent="0.2">
      <c r="A346" s="2" t="s">
        <v>780</v>
      </c>
      <c r="B346" s="2" t="s">
        <v>945</v>
      </c>
      <c r="C346" s="2" t="s">
        <v>986</v>
      </c>
      <c r="D346" s="3" t="s">
        <v>987</v>
      </c>
      <c r="E346" s="2" t="s">
        <v>988</v>
      </c>
      <c r="F346" s="2">
        <v>1</v>
      </c>
      <c r="G346" s="2" t="s">
        <v>2716</v>
      </c>
      <c r="H346" s="2" t="s">
        <v>2724</v>
      </c>
      <c r="I346" s="2" t="s">
        <v>90</v>
      </c>
      <c r="J346" s="2" t="s">
        <v>2992</v>
      </c>
      <c r="K346" s="2">
        <v>0</v>
      </c>
      <c r="L346" s="2">
        <v>1886</v>
      </c>
      <c r="M346" s="2">
        <v>1989</v>
      </c>
      <c r="N346" s="2">
        <f>M346-L346</f>
        <v>103</v>
      </c>
      <c r="O346" s="2" t="s">
        <v>2708</v>
      </c>
      <c r="P346" s="2">
        <v>103</v>
      </c>
      <c r="Q346" s="2">
        <v>17.09</v>
      </c>
      <c r="R346" s="2">
        <v>0</v>
      </c>
      <c r="S346" s="2">
        <v>0</v>
      </c>
      <c r="T346" s="2">
        <v>1</v>
      </c>
      <c r="U346" s="2">
        <v>1</v>
      </c>
      <c r="V346" s="2">
        <v>0</v>
      </c>
      <c r="W346" s="2">
        <v>1</v>
      </c>
      <c r="X346" s="2">
        <v>0</v>
      </c>
      <c r="Y346" s="2">
        <v>0</v>
      </c>
      <c r="Z346" s="2">
        <v>0</v>
      </c>
      <c r="AA346" s="2">
        <v>1</v>
      </c>
      <c r="AB346" s="2">
        <v>0</v>
      </c>
      <c r="AC346" s="2">
        <v>0</v>
      </c>
      <c r="AD346" s="2">
        <v>0</v>
      </c>
      <c r="AE346" s="2">
        <v>0.48499999999999999</v>
      </c>
      <c r="AF346" s="2">
        <v>1</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row>
    <row r="347" spans="1:476" s="7" customFormat="1" ht="50" customHeight="1" x14ac:dyDescent="0.2">
      <c r="A347" s="2" t="s">
        <v>780</v>
      </c>
      <c r="B347" s="2" t="s">
        <v>945</v>
      </c>
      <c r="C347" s="2" t="s">
        <v>1038</v>
      </c>
      <c r="D347" s="3" t="s">
        <v>1039</v>
      </c>
      <c r="E347" s="2" t="s">
        <v>1040</v>
      </c>
      <c r="F347" s="2">
        <v>1</v>
      </c>
      <c r="G347" s="2" t="s">
        <v>2716</v>
      </c>
      <c r="H347" s="2" t="s">
        <v>2725</v>
      </c>
      <c r="I347" s="2" t="s">
        <v>918</v>
      </c>
      <c r="J347" s="2" t="s">
        <v>2993</v>
      </c>
      <c r="K347" s="2">
        <v>0</v>
      </c>
      <c r="L347" s="2">
        <v>1938</v>
      </c>
      <c r="M347" s="2">
        <v>1994</v>
      </c>
      <c r="N347" s="2">
        <f>M347-L347</f>
        <v>56</v>
      </c>
      <c r="O347" s="2" t="s">
        <v>2708</v>
      </c>
      <c r="P347" s="2">
        <v>56</v>
      </c>
      <c r="Q347" s="2">
        <v>50</v>
      </c>
      <c r="R347" s="2">
        <v>1</v>
      </c>
      <c r="S347" s="2">
        <v>0</v>
      </c>
      <c r="T347" s="2">
        <v>0</v>
      </c>
      <c r="U347" s="2">
        <v>0</v>
      </c>
      <c r="V347" s="2">
        <v>0</v>
      </c>
      <c r="W347" s="2">
        <v>0</v>
      </c>
      <c r="X347" s="2">
        <v>0</v>
      </c>
      <c r="Y347" s="2">
        <v>0</v>
      </c>
      <c r="Z347" s="2">
        <v>0</v>
      </c>
      <c r="AA347" s="2">
        <v>1</v>
      </c>
      <c r="AB347" s="2">
        <v>1</v>
      </c>
      <c r="AC347" s="2">
        <v>0</v>
      </c>
      <c r="AD347" s="2">
        <v>0</v>
      </c>
      <c r="AE347" s="2">
        <v>0.70399999999999996</v>
      </c>
      <c r="AF347" s="2">
        <v>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row>
    <row r="348" spans="1:476" s="7" customFormat="1" ht="50" customHeight="1" x14ac:dyDescent="0.2">
      <c r="A348" s="2" t="s">
        <v>1340</v>
      </c>
      <c r="B348" s="2" t="s">
        <v>1529</v>
      </c>
      <c r="C348" s="2" t="s">
        <v>1530</v>
      </c>
      <c r="D348" s="3" t="s">
        <v>1534</v>
      </c>
      <c r="E348" s="2" t="s">
        <v>1535</v>
      </c>
      <c r="F348" s="2">
        <v>1</v>
      </c>
      <c r="G348" s="2" t="s">
        <v>2713</v>
      </c>
      <c r="H348" s="2" t="s">
        <v>2725</v>
      </c>
      <c r="I348" s="2" t="s">
        <v>103</v>
      </c>
      <c r="J348" s="2" t="s">
        <v>2994</v>
      </c>
      <c r="K348" s="2">
        <v>1</v>
      </c>
      <c r="L348" s="2">
        <v>1902</v>
      </c>
      <c r="M348" s="2">
        <v>1999</v>
      </c>
      <c r="N348" s="2">
        <f>M348-L348</f>
        <v>97</v>
      </c>
      <c r="O348" s="2" t="s">
        <v>2708</v>
      </c>
      <c r="P348" s="2">
        <v>97</v>
      </c>
      <c r="Q348" s="2">
        <v>12.63</v>
      </c>
      <c r="R348" s="2">
        <v>1</v>
      </c>
      <c r="S348" s="2">
        <v>0</v>
      </c>
      <c r="T348" s="2">
        <v>0</v>
      </c>
      <c r="U348" s="2">
        <v>0</v>
      </c>
      <c r="V348" s="2">
        <v>0</v>
      </c>
      <c r="W348" s="2">
        <v>0</v>
      </c>
      <c r="X348" s="2">
        <v>0</v>
      </c>
      <c r="Y348" s="2">
        <v>0</v>
      </c>
      <c r="Z348" s="2">
        <v>0</v>
      </c>
      <c r="AA348" s="2">
        <v>1</v>
      </c>
      <c r="AB348" s="2">
        <v>0</v>
      </c>
      <c r="AC348" s="2">
        <v>0</v>
      </c>
      <c r="AD348" s="2">
        <v>1</v>
      </c>
      <c r="AE348" s="2">
        <v>0.64500000000000002</v>
      </c>
      <c r="AF348" s="2">
        <v>1</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row>
    <row r="349" spans="1:476" s="7" customFormat="1" ht="50" customHeight="1" x14ac:dyDescent="0.2">
      <c r="A349" s="2" t="s">
        <v>1340</v>
      </c>
      <c r="B349" s="2" t="s">
        <v>1529</v>
      </c>
      <c r="C349" s="2" t="s">
        <v>1530</v>
      </c>
      <c r="D349" s="3" t="s">
        <v>1536</v>
      </c>
      <c r="E349" s="2" t="s">
        <v>1537</v>
      </c>
      <c r="F349" s="2">
        <v>1</v>
      </c>
      <c r="G349" s="2" t="s">
        <v>2714</v>
      </c>
      <c r="H349" s="2" t="s">
        <v>2725</v>
      </c>
      <c r="I349" s="2" t="s">
        <v>1538</v>
      </c>
      <c r="J349" s="2" t="s">
        <v>2995</v>
      </c>
      <c r="K349" s="2">
        <v>0</v>
      </c>
      <c r="L349" s="2">
        <v>1977</v>
      </c>
      <c r="M349" s="2">
        <v>2005</v>
      </c>
      <c r="N349" s="2">
        <f>M349-L349</f>
        <v>28</v>
      </c>
      <c r="O349" s="2" t="s">
        <v>2708</v>
      </c>
      <c r="P349" s="2">
        <v>28</v>
      </c>
      <c r="Q349" s="2">
        <v>11.5</v>
      </c>
      <c r="R349" s="2">
        <v>0</v>
      </c>
      <c r="S349" s="2">
        <v>0</v>
      </c>
      <c r="T349" s="2">
        <v>0</v>
      </c>
      <c r="U349" s="2">
        <v>0</v>
      </c>
      <c r="V349" s="2">
        <v>0</v>
      </c>
      <c r="W349" s="2">
        <v>0</v>
      </c>
      <c r="X349" s="2">
        <v>1</v>
      </c>
      <c r="Y349" s="2">
        <v>0</v>
      </c>
      <c r="Z349" s="2">
        <v>0</v>
      </c>
      <c r="AA349" s="2">
        <v>0</v>
      </c>
      <c r="AB349" s="2">
        <v>0</v>
      </c>
      <c r="AC349" s="2">
        <v>0</v>
      </c>
      <c r="AD349" s="2">
        <v>0</v>
      </c>
      <c r="AE349" s="2">
        <v>0.81299999999999994</v>
      </c>
      <c r="AF349" s="2">
        <v>1</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row>
    <row r="350" spans="1:476" s="7" customFormat="1" ht="50" customHeight="1" x14ac:dyDescent="0.2">
      <c r="A350" s="2" t="s">
        <v>1340</v>
      </c>
      <c r="B350" s="2" t="s">
        <v>1529</v>
      </c>
      <c r="C350" s="2" t="s">
        <v>1530</v>
      </c>
      <c r="D350" s="3" t="s">
        <v>1539</v>
      </c>
      <c r="E350" s="2" t="s">
        <v>1540</v>
      </c>
      <c r="F350" s="2">
        <v>1</v>
      </c>
      <c r="G350" s="2" t="s">
        <v>2713</v>
      </c>
      <c r="H350" s="2" t="s">
        <v>2725</v>
      </c>
      <c r="I350" s="2" t="s">
        <v>103</v>
      </c>
      <c r="J350" s="2" t="s">
        <v>2994</v>
      </c>
      <c r="K350" s="2">
        <v>1</v>
      </c>
      <c r="L350" s="2">
        <v>1978</v>
      </c>
      <c r="M350" s="2">
        <v>1999</v>
      </c>
      <c r="N350" s="2">
        <f>M350-L350</f>
        <v>21</v>
      </c>
      <c r="O350" s="2" t="s">
        <v>2708</v>
      </c>
      <c r="P350" s="2">
        <v>21</v>
      </c>
      <c r="Q350" s="2">
        <v>31.03</v>
      </c>
      <c r="R350" s="2">
        <v>1</v>
      </c>
      <c r="S350" s="2">
        <v>0</v>
      </c>
      <c r="T350" s="2">
        <v>0</v>
      </c>
      <c r="U350" s="2">
        <v>0</v>
      </c>
      <c r="V350" s="2">
        <v>0</v>
      </c>
      <c r="W350" s="2">
        <v>0</v>
      </c>
      <c r="X350" s="2">
        <v>0</v>
      </c>
      <c r="Y350" s="2">
        <v>0</v>
      </c>
      <c r="Z350" s="2">
        <v>0</v>
      </c>
      <c r="AA350" s="2">
        <v>1</v>
      </c>
      <c r="AB350" s="2">
        <v>1</v>
      </c>
      <c r="AC350" s="2">
        <v>0</v>
      </c>
      <c r="AD350" s="2">
        <v>1</v>
      </c>
      <c r="AE350" s="2">
        <v>0.64500000000000002</v>
      </c>
      <c r="AF350" s="2">
        <v>1</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row>
    <row r="351" spans="1:476" s="7" customFormat="1" ht="50" customHeight="1" x14ac:dyDescent="0.2">
      <c r="A351" s="2" t="s">
        <v>1340</v>
      </c>
      <c r="B351" s="2" t="s">
        <v>1529</v>
      </c>
      <c r="C351" s="2" t="s">
        <v>1530</v>
      </c>
      <c r="D351" s="3" t="s">
        <v>1541</v>
      </c>
      <c r="E351" s="2" t="s">
        <v>1542</v>
      </c>
      <c r="F351" s="2">
        <v>1</v>
      </c>
      <c r="G351" s="2" t="s">
        <v>2719</v>
      </c>
      <c r="H351" s="2" t="s">
        <v>2724</v>
      </c>
      <c r="I351" s="2" t="s">
        <v>90</v>
      </c>
      <c r="J351" s="2" t="s">
        <v>2996</v>
      </c>
      <c r="K351" s="2">
        <v>0</v>
      </c>
      <c r="L351" s="2">
        <v>1915</v>
      </c>
      <c r="M351" s="2">
        <v>2002</v>
      </c>
      <c r="N351" s="2">
        <f>M351-L351</f>
        <v>87</v>
      </c>
      <c r="O351" s="2" t="s">
        <v>2708</v>
      </c>
      <c r="P351" s="2">
        <v>87</v>
      </c>
      <c r="Q351" s="2">
        <v>12.8</v>
      </c>
      <c r="R351" s="2">
        <v>1</v>
      </c>
      <c r="S351" s="2">
        <v>1</v>
      </c>
      <c r="T351" s="2">
        <v>0</v>
      </c>
      <c r="U351" s="2">
        <v>0</v>
      </c>
      <c r="V351" s="2">
        <v>0</v>
      </c>
      <c r="W351" s="2">
        <v>0</v>
      </c>
      <c r="X351" s="2">
        <v>0</v>
      </c>
      <c r="Y351" s="2">
        <v>0</v>
      </c>
      <c r="Z351" s="2">
        <v>0</v>
      </c>
      <c r="AA351" s="2">
        <v>1</v>
      </c>
      <c r="AB351" s="2">
        <v>1</v>
      </c>
      <c r="AC351" s="2">
        <v>0</v>
      </c>
      <c r="AD351" s="2">
        <v>0</v>
      </c>
      <c r="AE351" s="2">
        <v>0.48499999999999999</v>
      </c>
      <c r="AF351" s="2">
        <v>1</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row>
    <row r="352" spans="1:476" s="7" customFormat="1" ht="50" customHeight="1" x14ac:dyDescent="0.2">
      <c r="A352" s="2" t="s">
        <v>1340</v>
      </c>
      <c r="B352" s="2" t="s">
        <v>1529</v>
      </c>
      <c r="C352" s="2" t="s">
        <v>1530</v>
      </c>
      <c r="D352" s="3" t="s">
        <v>1543</v>
      </c>
      <c r="E352" s="2" t="s">
        <v>1544</v>
      </c>
      <c r="F352" s="2">
        <v>1</v>
      </c>
      <c r="G352" s="2" t="s">
        <v>2716</v>
      </c>
      <c r="H352" s="2" t="s">
        <v>2724</v>
      </c>
      <c r="I352" s="2" t="s">
        <v>261</v>
      </c>
      <c r="J352" s="2" t="s">
        <v>2997</v>
      </c>
      <c r="K352" s="2">
        <v>0</v>
      </c>
      <c r="L352" s="2">
        <v>1940</v>
      </c>
      <c r="M352" s="2">
        <v>1999</v>
      </c>
      <c r="N352" s="2">
        <f>M352-L352</f>
        <v>59</v>
      </c>
      <c r="O352" s="2" t="s">
        <v>2708</v>
      </c>
      <c r="P352" s="2">
        <v>59</v>
      </c>
      <c r="Q352" s="2">
        <v>12.63</v>
      </c>
      <c r="R352" s="2">
        <v>1</v>
      </c>
      <c r="S352" s="2">
        <v>0</v>
      </c>
      <c r="T352" s="2">
        <v>0</v>
      </c>
      <c r="U352" s="2">
        <v>1</v>
      </c>
      <c r="V352" s="2">
        <v>0</v>
      </c>
      <c r="W352" s="2">
        <v>0</v>
      </c>
      <c r="X352" s="2">
        <v>0</v>
      </c>
      <c r="Y352" s="2">
        <v>0</v>
      </c>
      <c r="Z352" s="2">
        <v>0</v>
      </c>
      <c r="AA352" s="2">
        <v>1</v>
      </c>
      <c r="AB352" s="2">
        <v>1</v>
      </c>
      <c r="AC352" s="2">
        <v>0</v>
      </c>
      <c r="AD352" s="2">
        <v>0</v>
      </c>
      <c r="AE352" s="2">
        <v>0.56299999999999994</v>
      </c>
      <c r="AF352" s="2">
        <v>1</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row>
    <row r="353" spans="1:476" s="7" customFormat="1" ht="50" customHeight="1" x14ac:dyDescent="0.2">
      <c r="A353" s="2" t="s">
        <v>1340</v>
      </c>
      <c r="B353" s="2" t="s">
        <v>1529</v>
      </c>
      <c r="C353" s="2" t="s">
        <v>1530</v>
      </c>
      <c r="D353" s="3" t="s">
        <v>1545</v>
      </c>
      <c r="E353" s="2" t="s">
        <v>1546</v>
      </c>
      <c r="F353" s="2">
        <v>0</v>
      </c>
      <c r="G353" s="2" t="s">
        <v>2718</v>
      </c>
      <c r="H353" s="2" t="s">
        <v>2723</v>
      </c>
      <c r="I353" s="2" t="s">
        <v>1547</v>
      </c>
      <c r="J353" s="2" t="s">
        <v>1547</v>
      </c>
      <c r="K353" s="2">
        <v>1</v>
      </c>
      <c r="L353" s="2">
        <v>1985</v>
      </c>
      <c r="M353" s="2" t="s">
        <v>2708</v>
      </c>
      <c r="N353" s="2" t="s">
        <v>2708</v>
      </c>
      <c r="O353" s="2">
        <f>2021-L353</f>
        <v>36</v>
      </c>
      <c r="P353" s="2">
        <v>36</v>
      </c>
      <c r="Q353" s="2">
        <v>5.25</v>
      </c>
      <c r="R353" s="2">
        <v>1</v>
      </c>
      <c r="S353" s="2">
        <v>0</v>
      </c>
      <c r="T353" s="2">
        <v>0</v>
      </c>
      <c r="U353" s="2">
        <v>0</v>
      </c>
      <c r="V353" s="2">
        <v>0</v>
      </c>
      <c r="W353" s="2">
        <v>0</v>
      </c>
      <c r="X353" s="2">
        <v>0</v>
      </c>
      <c r="Y353" s="2">
        <v>0</v>
      </c>
      <c r="Z353" s="2">
        <v>1</v>
      </c>
      <c r="AA353" s="2">
        <v>1</v>
      </c>
      <c r="AB353" s="2">
        <v>0</v>
      </c>
      <c r="AC353" s="2">
        <v>0</v>
      </c>
      <c r="AD353" s="2">
        <v>0</v>
      </c>
      <c r="AE353" s="2">
        <v>0.94399999999999995</v>
      </c>
      <c r="AF353" s="2">
        <v>3</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row>
    <row r="354" spans="1:476" s="7" customFormat="1" ht="50" customHeight="1" x14ac:dyDescent="0.2">
      <c r="A354" s="2" t="s">
        <v>1340</v>
      </c>
      <c r="B354" s="2" t="s">
        <v>1529</v>
      </c>
      <c r="C354" s="2" t="s">
        <v>1530</v>
      </c>
      <c r="D354" s="3" t="s">
        <v>1548</v>
      </c>
      <c r="E354" s="2" t="s">
        <v>1549</v>
      </c>
      <c r="F354" s="2">
        <v>1</v>
      </c>
      <c r="G354" s="2" t="s">
        <v>2713</v>
      </c>
      <c r="H354" s="2" t="s">
        <v>2724</v>
      </c>
      <c r="I354" s="2" t="s">
        <v>93</v>
      </c>
      <c r="J354" s="2" t="s">
        <v>2998</v>
      </c>
      <c r="K354" s="2">
        <v>0</v>
      </c>
      <c r="L354" s="2">
        <v>1982</v>
      </c>
      <c r="M354" s="2">
        <v>2012</v>
      </c>
      <c r="N354" s="2">
        <f>M354-L354</f>
        <v>30</v>
      </c>
      <c r="O354" s="2" t="s">
        <v>2708</v>
      </c>
      <c r="P354" s="2">
        <v>30</v>
      </c>
      <c r="Q354" s="2">
        <v>23.5</v>
      </c>
      <c r="R354" s="2">
        <v>1</v>
      </c>
      <c r="S354" s="2">
        <v>0</v>
      </c>
      <c r="T354" s="2">
        <v>0</v>
      </c>
      <c r="U354" s="2">
        <v>0</v>
      </c>
      <c r="V354" s="2">
        <v>0</v>
      </c>
      <c r="W354" s="2">
        <v>0</v>
      </c>
      <c r="X354" s="2">
        <v>0</v>
      </c>
      <c r="Y354" s="2">
        <v>0</v>
      </c>
      <c r="Z354" s="2">
        <v>0</v>
      </c>
      <c r="AA354" s="2">
        <v>1</v>
      </c>
      <c r="AB354" s="2">
        <v>0</v>
      </c>
      <c r="AC354" s="2">
        <v>0</v>
      </c>
      <c r="AD354" s="2">
        <v>0</v>
      </c>
      <c r="AE354" s="2">
        <v>0.53800000000000003</v>
      </c>
      <c r="AF354" s="2">
        <v>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row>
    <row r="355" spans="1:476" s="7" customFormat="1" ht="50" customHeight="1" x14ac:dyDescent="0.2">
      <c r="A355" s="2" t="s">
        <v>20</v>
      </c>
      <c r="B355" s="2" t="s">
        <v>21</v>
      </c>
      <c r="C355" s="2" t="s">
        <v>529</v>
      </c>
      <c r="D355" s="3" t="s">
        <v>530</v>
      </c>
      <c r="E355" s="3" t="s">
        <v>2709</v>
      </c>
      <c r="F355" s="2">
        <v>0</v>
      </c>
      <c r="G355" s="2" t="s">
        <v>2714</v>
      </c>
      <c r="H355" s="2" t="s">
        <v>2726</v>
      </c>
      <c r="I355" s="2" t="s">
        <v>82</v>
      </c>
      <c r="J355" s="2" t="s">
        <v>2999</v>
      </c>
      <c r="K355" s="2">
        <v>0</v>
      </c>
      <c r="L355" s="2">
        <v>1938</v>
      </c>
      <c r="M355" s="2" t="s">
        <v>2708</v>
      </c>
      <c r="N355" s="2" t="s">
        <v>2708</v>
      </c>
      <c r="O355" s="2">
        <f>2021-L355</f>
        <v>83</v>
      </c>
      <c r="P355" s="2">
        <v>83</v>
      </c>
      <c r="Q355" s="2">
        <v>131.79</v>
      </c>
      <c r="R355" s="2">
        <v>1</v>
      </c>
      <c r="S355" s="2">
        <v>0</v>
      </c>
      <c r="T355" s="2">
        <v>0</v>
      </c>
      <c r="U355" s="2">
        <v>0</v>
      </c>
      <c r="V355" s="2">
        <v>0</v>
      </c>
      <c r="W355" s="2">
        <v>0</v>
      </c>
      <c r="X355" s="2">
        <v>0</v>
      </c>
      <c r="Y355" s="2">
        <v>0</v>
      </c>
      <c r="Z355" s="2">
        <v>0</v>
      </c>
      <c r="AA355" s="2">
        <v>1</v>
      </c>
      <c r="AB355" s="2">
        <v>1</v>
      </c>
      <c r="AC355" s="2">
        <v>0</v>
      </c>
      <c r="AD355" s="2">
        <v>0</v>
      </c>
      <c r="AE355" s="2">
        <v>0.76500000000000001</v>
      </c>
      <c r="AF355" s="2">
        <v>1</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row>
    <row r="356" spans="1:476" s="7" customFormat="1" ht="50" customHeight="1" x14ac:dyDescent="0.2">
      <c r="A356" s="2" t="s">
        <v>20</v>
      </c>
      <c r="B356" s="2" t="s">
        <v>21</v>
      </c>
      <c r="C356" s="2" t="s">
        <v>529</v>
      </c>
      <c r="D356" s="3" t="s">
        <v>531</v>
      </c>
      <c r="E356" s="2" t="s">
        <v>532</v>
      </c>
      <c r="F356" s="2">
        <v>0</v>
      </c>
      <c r="G356" s="2" t="s">
        <v>2714</v>
      </c>
      <c r="H356" s="2" t="s">
        <v>2726</v>
      </c>
      <c r="I356" s="2" t="s">
        <v>82</v>
      </c>
      <c r="J356" s="2" t="s">
        <v>3000</v>
      </c>
      <c r="K356" s="2">
        <v>0</v>
      </c>
      <c r="L356" s="2">
        <v>1965</v>
      </c>
      <c r="M356" s="2" t="s">
        <v>2708</v>
      </c>
      <c r="N356" s="2" t="s">
        <v>2708</v>
      </c>
      <c r="O356" s="2">
        <f>2021-L356</f>
        <v>56</v>
      </c>
      <c r="P356" s="2">
        <v>56</v>
      </c>
      <c r="Q356" s="2">
        <v>3.55</v>
      </c>
      <c r="R356" s="2">
        <v>0</v>
      </c>
      <c r="S356" s="2">
        <v>0</v>
      </c>
      <c r="T356" s="2">
        <v>0</v>
      </c>
      <c r="U356" s="2">
        <v>1</v>
      </c>
      <c r="V356" s="2">
        <v>1</v>
      </c>
      <c r="W356" s="2">
        <v>0</v>
      </c>
      <c r="X356" s="2">
        <v>0</v>
      </c>
      <c r="Y356" s="2">
        <v>0</v>
      </c>
      <c r="Z356" s="2">
        <v>0</v>
      </c>
      <c r="AA356" s="2">
        <v>1</v>
      </c>
      <c r="AB356" s="2">
        <v>0</v>
      </c>
      <c r="AC356" s="2">
        <v>0</v>
      </c>
      <c r="AD356" s="2">
        <v>1</v>
      </c>
      <c r="AE356" s="2">
        <v>0.76500000000000001</v>
      </c>
      <c r="AF356" s="2">
        <v>1</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row>
    <row r="357" spans="1:476" s="7" customFormat="1" ht="50" customHeight="1" x14ac:dyDescent="0.2">
      <c r="A357" s="2" t="s">
        <v>1752</v>
      </c>
      <c r="B357" s="2" t="s">
        <v>1757</v>
      </c>
      <c r="C357" s="2" t="s">
        <v>2176</v>
      </c>
      <c r="D357" s="3" t="s">
        <v>2213</v>
      </c>
      <c r="E357" s="2" t="s">
        <v>2214</v>
      </c>
      <c r="F357" s="2">
        <v>0</v>
      </c>
      <c r="G357" s="2" t="s">
        <v>2714</v>
      </c>
      <c r="H357" s="2" t="s">
        <v>2724</v>
      </c>
      <c r="I357" s="2" t="s">
        <v>2215</v>
      </c>
      <c r="J357" s="2" t="s">
        <v>3001</v>
      </c>
      <c r="K357" s="2">
        <v>1</v>
      </c>
      <c r="L357" s="2">
        <v>1848</v>
      </c>
      <c r="M357" s="2" t="s">
        <v>2708</v>
      </c>
      <c r="N357" s="2" t="s">
        <v>2708</v>
      </c>
      <c r="O357" s="2">
        <f>2021-L357</f>
        <v>173</v>
      </c>
      <c r="P357" s="2">
        <v>173</v>
      </c>
      <c r="Q357" s="2">
        <v>1.7</v>
      </c>
      <c r="R357" s="2">
        <v>0</v>
      </c>
      <c r="S357" s="2">
        <v>0</v>
      </c>
      <c r="T357" s="2">
        <v>0</v>
      </c>
      <c r="U357" s="2">
        <v>0</v>
      </c>
      <c r="V357" s="2">
        <v>0</v>
      </c>
      <c r="W357" s="2">
        <v>0</v>
      </c>
      <c r="X357" s="2">
        <v>0</v>
      </c>
      <c r="Y357" s="2">
        <v>1</v>
      </c>
      <c r="Z357" s="2">
        <v>0</v>
      </c>
      <c r="AA357" s="2">
        <v>0</v>
      </c>
      <c r="AB357" s="2">
        <v>0</v>
      </c>
      <c r="AC357" s="2">
        <v>0</v>
      </c>
      <c r="AD357" s="2">
        <v>0</v>
      </c>
      <c r="AE357" s="2">
        <v>0.45600000000000002</v>
      </c>
      <c r="AF357" s="2">
        <v>1</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row>
    <row r="358" spans="1:476" s="7" customFormat="1" ht="50" customHeight="1" x14ac:dyDescent="0.2">
      <c r="A358" s="2" t="s">
        <v>1752</v>
      </c>
      <c r="B358" s="2" t="s">
        <v>1757</v>
      </c>
      <c r="C358" s="2" t="s">
        <v>2176</v>
      </c>
      <c r="D358" s="3" t="s">
        <v>2216</v>
      </c>
      <c r="E358" s="2" t="s">
        <v>2217</v>
      </c>
      <c r="F358" s="2">
        <v>0</v>
      </c>
      <c r="G358" s="2" t="s">
        <v>2715</v>
      </c>
      <c r="H358" s="2" t="s">
        <v>2723</v>
      </c>
      <c r="I358" s="2" t="s">
        <v>575</v>
      </c>
      <c r="J358" s="2" t="s">
        <v>3002</v>
      </c>
      <c r="K358" s="2">
        <v>0</v>
      </c>
      <c r="L358" s="2">
        <v>2000</v>
      </c>
      <c r="M358" s="2" t="s">
        <v>2708</v>
      </c>
      <c r="N358" s="2" t="s">
        <v>2708</v>
      </c>
      <c r="O358" s="2">
        <f>2021-L358</f>
        <v>21</v>
      </c>
      <c r="P358" s="2">
        <v>21</v>
      </c>
      <c r="Q358" s="2">
        <v>1.6</v>
      </c>
      <c r="R358" s="2">
        <v>0</v>
      </c>
      <c r="S358" s="2">
        <v>0</v>
      </c>
      <c r="T358" s="2">
        <v>0</v>
      </c>
      <c r="U358" s="2">
        <v>0</v>
      </c>
      <c r="V358" s="2">
        <v>0</v>
      </c>
      <c r="W358" s="2">
        <v>0</v>
      </c>
      <c r="X358" s="2">
        <v>0</v>
      </c>
      <c r="Y358" s="2">
        <v>0</v>
      </c>
      <c r="Z358" s="2">
        <v>0</v>
      </c>
      <c r="AA358" s="2">
        <v>0</v>
      </c>
      <c r="AB358" s="2">
        <v>0</v>
      </c>
      <c r="AC358" s="2">
        <v>0</v>
      </c>
      <c r="AD358" s="2">
        <v>0</v>
      </c>
      <c r="AE358" s="2">
        <v>0.94399999999999995</v>
      </c>
      <c r="AF358" s="2">
        <v>1</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row>
    <row r="359" spans="1:476" s="7" customFormat="1" ht="50" customHeight="1" x14ac:dyDescent="0.2">
      <c r="A359" s="2" t="s">
        <v>1340</v>
      </c>
      <c r="B359" s="2" t="s">
        <v>1341</v>
      </c>
      <c r="C359" s="2" t="s">
        <v>1342</v>
      </c>
      <c r="D359" s="3" t="s">
        <v>1349</v>
      </c>
      <c r="E359" s="2" t="s">
        <v>1350</v>
      </c>
      <c r="F359" s="2">
        <v>0</v>
      </c>
      <c r="G359" s="2" t="s">
        <v>2718</v>
      </c>
      <c r="H359" s="2" t="s">
        <v>2724</v>
      </c>
      <c r="I359" s="2" t="s">
        <v>1348</v>
      </c>
      <c r="J359" s="2" t="s">
        <v>3003</v>
      </c>
      <c r="K359" s="2">
        <v>0</v>
      </c>
      <c r="L359" s="2">
        <v>1937</v>
      </c>
      <c r="M359" s="2" t="s">
        <v>2708</v>
      </c>
      <c r="N359" s="2" t="s">
        <v>2708</v>
      </c>
      <c r="O359" s="2">
        <f>2021-L359</f>
        <v>84</v>
      </c>
      <c r="P359" s="2">
        <v>84</v>
      </c>
      <c r="Q359" s="2">
        <v>22.88</v>
      </c>
      <c r="R359" s="2">
        <v>0</v>
      </c>
      <c r="S359" s="2">
        <v>0</v>
      </c>
      <c r="T359" s="2">
        <v>1</v>
      </c>
      <c r="U359" s="2">
        <v>0</v>
      </c>
      <c r="V359" s="2">
        <v>0</v>
      </c>
      <c r="W359" s="2">
        <v>0</v>
      </c>
      <c r="X359" s="2">
        <v>1</v>
      </c>
      <c r="Y359" s="2">
        <v>0</v>
      </c>
      <c r="Z359" s="2">
        <v>0</v>
      </c>
      <c r="AA359" s="2">
        <v>1</v>
      </c>
      <c r="AB359" s="2">
        <v>0</v>
      </c>
      <c r="AC359" s="2">
        <v>0</v>
      </c>
      <c r="AD359" s="2">
        <v>0</v>
      </c>
      <c r="AE359" s="2">
        <v>0.70899999999999996</v>
      </c>
      <c r="AF359" s="2">
        <v>3</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row>
    <row r="360" spans="1:476" s="7" customFormat="1" ht="50" customHeight="1" x14ac:dyDescent="0.2">
      <c r="A360" s="2" t="s">
        <v>1340</v>
      </c>
      <c r="B360" s="2" t="s">
        <v>1341</v>
      </c>
      <c r="C360" s="2" t="s">
        <v>1342</v>
      </c>
      <c r="D360" s="3" t="s">
        <v>1351</v>
      </c>
      <c r="E360" s="2" t="s">
        <v>1352</v>
      </c>
      <c r="F360" s="2">
        <v>0</v>
      </c>
      <c r="G360" s="2" t="s">
        <v>2716</v>
      </c>
      <c r="H360" s="2" t="s">
        <v>2724</v>
      </c>
      <c r="I360" s="2" t="s">
        <v>1348</v>
      </c>
      <c r="J360" s="2" t="s">
        <v>2906</v>
      </c>
      <c r="K360" s="2">
        <v>0</v>
      </c>
      <c r="L360" s="2">
        <v>2003</v>
      </c>
      <c r="M360" s="2" t="s">
        <v>2708</v>
      </c>
      <c r="N360" s="2" t="s">
        <v>2708</v>
      </c>
      <c r="O360" s="2">
        <f>2021-L360</f>
        <v>18</v>
      </c>
      <c r="P360" s="2">
        <v>18</v>
      </c>
      <c r="Q360" s="2">
        <v>21.094999999999999</v>
      </c>
      <c r="R360" s="2">
        <v>0</v>
      </c>
      <c r="S360" s="2">
        <v>0</v>
      </c>
      <c r="T360" s="2">
        <v>1</v>
      </c>
      <c r="U360" s="2">
        <v>0</v>
      </c>
      <c r="V360" s="2">
        <v>0</v>
      </c>
      <c r="W360" s="2">
        <v>0</v>
      </c>
      <c r="X360" s="2">
        <v>0</v>
      </c>
      <c r="Y360" s="2">
        <v>0</v>
      </c>
      <c r="Z360" s="2">
        <v>0</v>
      </c>
      <c r="AA360" s="2">
        <v>1</v>
      </c>
      <c r="AB360" s="2">
        <v>0</v>
      </c>
      <c r="AC360" s="2">
        <v>0</v>
      </c>
      <c r="AD360" s="2">
        <v>0</v>
      </c>
      <c r="AE360" s="2">
        <v>0.70899999999999996</v>
      </c>
      <c r="AF360" s="2">
        <v>1</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row>
    <row r="361" spans="1:476" s="7" customFormat="1" ht="50" customHeight="1" x14ac:dyDescent="0.2">
      <c r="A361" s="2" t="s">
        <v>1340</v>
      </c>
      <c r="B361" s="2" t="s">
        <v>1529</v>
      </c>
      <c r="C361" s="2" t="s">
        <v>1530</v>
      </c>
      <c r="D361" s="3" t="s">
        <v>1550</v>
      </c>
      <c r="E361" s="2" t="s">
        <v>1551</v>
      </c>
      <c r="F361" s="2">
        <v>1</v>
      </c>
      <c r="G361" s="2" t="s">
        <v>2716</v>
      </c>
      <c r="H361" s="2" t="s">
        <v>2722</v>
      </c>
      <c r="I361" s="2" t="s">
        <v>220</v>
      </c>
      <c r="J361" s="2" t="s">
        <v>3004</v>
      </c>
      <c r="K361" s="2">
        <v>0</v>
      </c>
      <c r="L361" s="2">
        <v>1941</v>
      </c>
      <c r="M361" s="2">
        <v>1980</v>
      </c>
      <c r="N361" s="2">
        <f>M361-L361</f>
        <v>39</v>
      </c>
      <c r="O361" s="2" t="s">
        <v>2708</v>
      </c>
      <c r="P361" s="2">
        <v>39</v>
      </c>
      <c r="Q361" s="2">
        <v>8.3000000000000007</v>
      </c>
      <c r="R361" s="2">
        <v>1</v>
      </c>
      <c r="S361" s="2">
        <v>0</v>
      </c>
      <c r="T361" s="2">
        <v>0</v>
      </c>
      <c r="U361" s="2">
        <v>0</v>
      </c>
      <c r="V361" s="2">
        <v>0</v>
      </c>
      <c r="W361" s="2">
        <v>0</v>
      </c>
      <c r="X361" s="2">
        <v>0</v>
      </c>
      <c r="Y361" s="2">
        <v>0</v>
      </c>
      <c r="Z361" s="2">
        <v>0</v>
      </c>
      <c r="AA361" s="2">
        <v>1</v>
      </c>
      <c r="AB361" s="2">
        <v>1</v>
      </c>
      <c r="AC361" s="2">
        <v>0</v>
      </c>
      <c r="AD361" s="2">
        <v>0</v>
      </c>
      <c r="AE361" s="2">
        <v>0.81499999999999995</v>
      </c>
      <c r="AF361" s="2">
        <v>1</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row>
    <row r="362" spans="1:476" s="7" customFormat="1" ht="50" customHeight="1" x14ac:dyDescent="0.2">
      <c r="A362" s="2" t="s">
        <v>1340</v>
      </c>
      <c r="B362" s="2" t="s">
        <v>1529</v>
      </c>
      <c r="C362" s="2" t="s">
        <v>1530</v>
      </c>
      <c r="D362" s="3" t="s">
        <v>1552</v>
      </c>
      <c r="E362" s="2" t="s">
        <v>1553</v>
      </c>
      <c r="F362" s="2">
        <v>1</v>
      </c>
      <c r="G362" s="2" t="s">
        <v>2713</v>
      </c>
      <c r="H362" s="2" t="s">
        <v>2722</v>
      </c>
      <c r="I362" s="2" t="s">
        <v>482</v>
      </c>
      <c r="J362" s="2" t="s">
        <v>3005</v>
      </c>
      <c r="K362" s="2">
        <v>0</v>
      </c>
      <c r="L362" s="2">
        <v>1900</v>
      </c>
      <c r="M362" s="2">
        <v>2009</v>
      </c>
      <c r="N362" s="2">
        <f>M362-L362</f>
        <v>109</v>
      </c>
      <c r="O362" s="2" t="s">
        <v>2708</v>
      </c>
      <c r="P362" s="2">
        <v>109</v>
      </c>
      <c r="Q362" s="2">
        <v>7</v>
      </c>
      <c r="R362" s="2">
        <v>1</v>
      </c>
      <c r="S362" s="2">
        <v>0</v>
      </c>
      <c r="T362" s="2">
        <v>0</v>
      </c>
      <c r="U362" s="2">
        <v>1</v>
      </c>
      <c r="V362" s="2">
        <v>0</v>
      </c>
      <c r="W362" s="2">
        <v>0</v>
      </c>
      <c r="X362" s="2">
        <v>0</v>
      </c>
      <c r="Y362" s="2">
        <v>0</v>
      </c>
      <c r="Z362" s="2">
        <v>0</v>
      </c>
      <c r="AA362" s="2">
        <v>1</v>
      </c>
      <c r="AB362" s="2">
        <v>1</v>
      </c>
      <c r="AC362" s="2">
        <v>0</v>
      </c>
      <c r="AD362" s="2">
        <v>0</v>
      </c>
      <c r="AE362" s="2">
        <v>0.77900000000000003</v>
      </c>
      <c r="AF362" s="2">
        <v>1</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row>
    <row r="363" spans="1:476" s="7" customFormat="1" ht="50" customHeight="1" x14ac:dyDescent="0.2">
      <c r="A363" s="2" t="s">
        <v>1752</v>
      </c>
      <c r="B363" s="2" t="s">
        <v>1757</v>
      </c>
      <c r="C363" s="2" t="s">
        <v>2176</v>
      </c>
      <c r="D363" s="3" t="s">
        <v>2218</v>
      </c>
      <c r="E363" s="2" t="s">
        <v>2219</v>
      </c>
      <c r="F363" s="2">
        <v>0</v>
      </c>
      <c r="G363" s="2" t="s">
        <v>2715</v>
      </c>
      <c r="H363" s="2" t="s">
        <v>2723</v>
      </c>
      <c r="I363" s="2" t="s">
        <v>575</v>
      </c>
      <c r="J363" s="2" t="s">
        <v>3006</v>
      </c>
      <c r="K363" s="2">
        <v>0</v>
      </c>
      <c r="L363" s="2">
        <v>1983</v>
      </c>
      <c r="M363" s="2" t="s">
        <v>2708</v>
      </c>
      <c r="N363" s="2" t="s">
        <v>2708</v>
      </c>
      <c r="O363" s="2">
        <f>2021-L363</f>
        <v>38</v>
      </c>
      <c r="P363" s="2">
        <v>38</v>
      </c>
      <c r="Q363" s="2">
        <v>5.3</v>
      </c>
      <c r="R363" s="2">
        <v>1</v>
      </c>
      <c r="S363" s="2">
        <v>1</v>
      </c>
      <c r="T363" s="2">
        <v>0</v>
      </c>
      <c r="U363" s="2">
        <v>1</v>
      </c>
      <c r="V363" s="2">
        <v>0</v>
      </c>
      <c r="W363" s="2">
        <v>0</v>
      </c>
      <c r="X363" s="2">
        <v>0</v>
      </c>
      <c r="Y363" s="2">
        <v>0</v>
      </c>
      <c r="Z363" s="2">
        <v>0</v>
      </c>
      <c r="AA363" s="2">
        <v>0</v>
      </c>
      <c r="AB363" s="2">
        <v>0</v>
      </c>
      <c r="AC363" s="2">
        <v>0</v>
      </c>
      <c r="AD363" s="2">
        <v>0</v>
      </c>
      <c r="AE363" s="2">
        <v>0.94399999999999995</v>
      </c>
      <c r="AF363" s="2">
        <v>1</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row>
    <row r="364" spans="1:476" s="7" customFormat="1" ht="50" customHeight="1" x14ac:dyDescent="0.2">
      <c r="A364" s="2" t="s">
        <v>1752</v>
      </c>
      <c r="B364" s="2" t="s">
        <v>1757</v>
      </c>
      <c r="C364" s="2" t="s">
        <v>2176</v>
      </c>
      <c r="D364" s="3" t="s">
        <v>2220</v>
      </c>
      <c r="E364" s="2" t="s">
        <v>2221</v>
      </c>
      <c r="F364" s="2">
        <v>0</v>
      </c>
      <c r="G364" s="2" t="s">
        <v>2713</v>
      </c>
      <c r="H364" s="2" t="s">
        <v>2723</v>
      </c>
      <c r="I364" s="2" t="s">
        <v>575</v>
      </c>
      <c r="J364" s="2" t="s">
        <v>3007</v>
      </c>
      <c r="K364" s="2">
        <v>0</v>
      </c>
      <c r="L364" s="2">
        <v>1982.5</v>
      </c>
      <c r="M364" s="2" t="s">
        <v>2708</v>
      </c>
      <c r="N364" s="2" t="s">
        <v>2708</v>
      </c>
      <c r="O364" s="2">
        <f>2021-L364</f>
        <v>38.5</v>
      </c>
      <c r="P364" s="2">
        <v>38.5</v>
      </c>
      <c r="Q364" s="2">
        <v>5.3</v>
      </c>
      <c r="R364" s="2">
        <v>0</v>
      </c>
      <c r="S364" s="2">
        <v>0</v>
      </c>
      <c r="T364" s="2">
        <v>0</v>
      </c>
      <c r="U364" s="2">
        <v>0</v>
      </c>
      <c r="V364" s="2">
        <v>0</v>
      </c>
      <c r="W364" s="2">
        <v>1</v>
      </c>
      <c r="X364" s="2">
        <v>0</v>
      </c>
      <c r="Y364" s="2">
        <v>0</v>
      </c>
      <c r="Z364" s="2">
        <v>1</v>
      </c>
      <c r="AA364" s="2">
        <v>1</v>
      </c>
      <c r="AB364" s="2">
        <v>0</v>
      </c>
      <c r="AC364" s="2">
        <v>0</v>
      </c>
      <c r="AD364" s="2">
        <v>0</v>
      </c>
      <c r="AE364" s="2">
        <v>0.94399999999999995</v>
      </c>
      <c r="AF364" s="2">
        <v>3</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row>
    <row r="365" spans="1:476" s="7" customFormat="1" ht="50" customHeight="1" x14ac:dyDescent="0.2">
      <c r="A365" s="2" t="s">
        <v>1752</v>
      </c>
      <c r="B365" s="2" t="s">
        <v>1757</v>
      </c>
      <c r="C365" s="2" t="s">
        <v>2176</v>
      </c>
      <c r="D365" s="3" t="s">
        <v>2222</v>
      </c>
      <c r="E365" s="2" t="s">
        <v>2223</v>
      </c>
      <c r="F365" s="2">
        <v>0</v>
      </c>
      <c r="G365" s="2" t="s">
        <v>2712</v>
      </c>
      <c r="H365" s="2" t="s">
        <v>2723</v>
      </c>
      <c r="I365" s="2" t="s">
        <v>575</v>
      </c>
      <c r="J365" s="2" t="s">
        <v>3008</v>
      </c>
      <c r="K365" s="2">
        <v>0</v>
      </c>
      <c r="L365" s="2">
        <v>1986</v>
      </c>
      <c r="M365" s="2" t="s">
        <v>2708</v>
      </c>
      <c r="N365" s="2" t="s">
        <v>2708</v>
      </c>
      <c r="O365" s="2">
        <f>2021-L365</f>
        <v>35</v>
      </c>
      <c r="P365" s="2">
        <v>35</v>
      </c>
      <c r="Q365" s="2">
        <v>5.3</v>
      </c>
      <c r="R365" s="2">
        <v>0</v>
      </c>
      <c r="S365" s="2">
        <v>0</v>
      </c>
      <c r="T365" s="2">
        <v>0</v>
      </c>
      <c r="U365" s="2">
        <v>1</v>
      </c>
      <c r="V365" s="2">
        <v>0</v>
      </c>
      <c r="W365" s="2">
        <v>0</v>
      </c>
      <c r="X365" s="2">
        <v>0</v>
      </c>
      <c r="Y365" s="2">
        <v>0</v>
      </c>
      <c r="Z365" s="2">
        <v>1</v>
      </c>
      <c r="AA365" s="2">
        <v>1</v>
      </c>
      <c r="AB365" s="2">
        <v>0</v>
      </c>
      <c r="AC365" s="2">
        <v>0</v>
      </c>
      <c r="AD365" s="2">
        <v>0</v>
      </c>
      <c r="AE365" s="2">
        <v>0.94399999999999995</v>
      </c>
      <c r="AF365" s="2">
        <v>1</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row>
    <row r="366" spans="1:476" s="7" customFormat="1" ht="50" customHeight="1" x14ac:dyDescent="0.2">
      <c r="A366" s="2" t="s">
        <v>1752</v>
      </c>
      <c r="B366" s="2" t="s">
        <v>2651</v>
      </c>
      <c r="C366" s="2" t="s">
        <v>2661</v>
      </c>
      <c r="D366" s="3" t="s">
        <v>2662</v>
      </c>
      <c r="E366" s="2" t="s">
        <v>2663</v>
      </c>
      <c r="F366" s="2">
        <v>1</v>
      </c>
      <c r="G366" s="2" t="s">
        <v>2713</v>
      </c>
      <c r="H366" s="2" t="s">
        <v>2725</v>
      </c>
      <c r="I366" s="2" t="s">
        <v>554</v>
      </c>
      <c r="J366" s="2" t="s">
        <v>3009</v>
      </c>
      <c r="K366" s="2">
        <v>0</v>
      </c>
      <c r="L366" s="2">
        <v>1925</v>
      </c>
      <c r="M366" s="2">
        <v>2004</v>
      </c>
      <c r="N366" s="2">
        <f>M366-L366</f>
        <v>79</v>
      </c>
      <c r="O366" s="2" t="s">
        <v>2708</v>
      </c>
      <c r="P366" s="2">
        <v>79</v>
      </c>
      <c r="Q366" s="2">
        <v>574.4</v>
      </c>
      <c r="R366" s="2">
        <v>0</v>
      </c>
      <c r="S366" s="2">
        <v>0</v>
      </c>
      <c r="T366" s="2">
        <v>0</v>
      </c>
      <c r="U366" s="2">
        <v>0</v>
      </c>
      <c r="V366" s="2">
        <v>1</v>
      </c>
      <c r="W366" s="2">
        <v>0</v>
      </c>
      <c r="X366" s="2">
        <v>0</v>
      </c>
      <c r="Y366" s="2">
        <v>0</v>
      </c>
      <c r="Z366" s="2">
        <v>0</v>
      </c>
      <c r="AA366" s="2">
        <v>0</v>
      </c>
      <c r="AB366" s="2">
        <v>1</v>
      </c>
      <c r="AC366" s="2">
        <v>0</v>
      </c>
      <c r="AD366" s="2">
        <v>0</v>
      </c>
      <c r="AE366" s="2">
        <v>0.76100000000000001</v>
      </c>
      <c r="AF366" s="2">
        <v>4</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row>
    <row r="367" spans="1:476" s="7" customFormat="1" ht="50" customHeight="1" x14ac:dyDescent="0.2">
      <c r="A367" s="2" t="s">
        <v>1752</v>
      </c>
      <c r="B367" s="2" t="s">
        <v>2651</v>
      </c>
      <c r="C367" s="2" t="s">
        <v>2661</v>
      </c>
      <c r="D367" s="3" t="s">
        <v>2664</v>
      </c>
      <c r="E367" s="2" t="s">
        <v>2665</v>
      </c>
      <c r="F367" s="2">
        <v>0</v>
      </c>
      <c r="G367" s="2" t="s">
        <v>2713</v>
      </c>
      <c r="H367" s="2" t="s">
        <v>2725</v>
      </c>
      <c r="I367" s="2" t="s">
        <v>554</v>
      </c>
      <c r="J367" s="3" t="s">
        <v>2735</v>
      </c>
      <c r="K367" s="2">
        <v>0</v>
      </c>
      <c r="L367" s="2">
        <v>2009</v>
      </c>
      <c r="M367" s="2" t="s">
        <v>2708</v>
      </c>
      <c r="N367" s="2" t="s">
        <v>2708</v>
      </c>
      <c r="O367" s="2">
        <f>2021-L367</f>
        <v>12</v>
      </c>
      <c r="P367" s="2">
        <v>12</v>
      </c>
      <c r="Q367" s="2">
        <v>574.4</v>
      </c>
      <c r="R367" s="2">
        <v>0</v>
      </c>
      <c r="S367" s="2">
        <v>0</v>
      </c>
      <c r="T367" s="2">
        <v>0</v>
      </c>
      <c r="U367" s="2">
        <v>0</v>
      </c>
      <c r="V367" s="2">
        <v>1</v>
      </c>
      <c r="W367" s="2">
        <v>0</v>
      </c>
      <c r="X367" s="2">
        <v>0</v>
      </c>
      <c r="Y367" s="2">
        <v>0</v>
      </c>
      <c r="Z367" s="2">
        <v>0</v>
      </c>
      <c r="AA367" s="2">
        <v>0</v>
      </c>
      <c r="AB367" s="2">
        <v>1</v>
      </c>
      <c r="AC367" s="2">
        <v>0</v>
      </c>
      <c r="AD367" s="2">
        <v>0</v>
      </c>
      <c r="AE367" s="2">
        <v>0.76100000000000001</v>
      </c>
      <c r="AF367" s="2">
        <v>1</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row>
    <row r="368" spans="1:476" s="7" customFormat="1" ht="50" customHeight="1" x14ac:dyDescent="0.2">
      <c r="A368" s="2" t="s">
        <v>1340</v>
      </c>
      <c r="B368" s="2" t="s">
        <v>1632</v>
      </c>
      <c r="C368" s="2" t="s">
        <v>1633</v>
      </c>
      <c r="D368" s="3" t="s">
        <v>1634</v>
      </c>
      <c r="E368" s="2" t="s">
        <v>1635</v>
      </c>
      <c r="F368" s="2">
        <v>1</v>
      </c>
      <c r="G368" s="2" t="s">
        <v>2714</v>
      </c>
      <c r="H368" s="2" t="s">
        <v>2726</v>
      </c>
      <c r="I368" s="2" t="s">
        <v>134</v>
      </c>
      <c r="J368" s="2" t="s">
        <v>3010</v>
      </c>
      <c r="K368" s="2">
        <v>0</v>
      </c>
      <c r="L368" s="2">
        <v>1500</v>
      </c>
      <c r="M368" s="2">
        <v>2009</v>
      </c>
      <c r="N368" s="2">
        <f>M368-L368</f>
        <v>509</v>
      </c>
      <c r="O368" s="2" t="s">
        <v>2708</v>
      </c>
      <c r="P368" s="2">
        <v>509</v>
      </c>
      <c r="Q368" s="2">
        <v>221.82</v>
      </c>
      <c r="R368" s="2">
        <v>1</v>
      </c>
      <c r="S368" s="2">
        <v>0</v>
      </c>
      <c r="T368" s="2">
        <v>0</v>
      </c>
      <c r="U368" s="2">
        <v>0</v>
      </c>
      <c r="V368" s="2">
        <v>0</v>
      </c>
      <c r="W368" s="2">
        <v>0</v>
      </c>
      <c r="X368" s="2">
        <v>0</v>
      </c>
      <c r="Y368" s="2">
        <v>0</v>
      </c>
      <c r="Z368" s="2">
        <v>0</v>
      </c>
      <c r="AA368" s="2">
        <v>0</v>
      </c>
      <c r="AB368" s="2">
        <v>0</v>
      </c>
      <c r="AC368" s="2">
        <v>0</v>
      </c>
      <c r="AD368" s="2">
        <v>0</v>
      </c>
      <c r="AE368" s="2">
        <v>0.77700000000000002</v>
      </c>
      <c r="AF368" s="2">
        <v>3</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row>
    <row r="369" spans="1:476" s="7" customFormat="1" ht="50" customHeight="1" x14ac:dyDescent="0.2">
      <c r="A369" s="2" t="s">
        <v>20</v>
      </c>
      <c r="B369" s="2" t="s">
        <v>21</v>
      </c>
      <c r="C369" s="2" t="s">
        <v>369</v>
      </c>
      <c r="D369" s="3" t="s">
        <v>370</v>
      </c>
      <c r="E369" s="3" t="s">
        <v>2709</v>
      </c>
      <c r="F369" s="2">
        <v>0</v>
      </c>
      <c r="G369" s="2" t="s">
        <v>2714</v>
      </c>
      <c r="H369" s="2" t="s">
        <v>2726</v>
      </c>
      <c r="I369" s="2" t="s">
        <v>82</v>
      </c>
      <c r="J369" s="2" t="s">
        <v>3011</v>
      </c>
      <c r="K369" s="2">
        <v>0</v>
      </c>
      <c r="L369" s="2">
        <v>1977.5</v>
      </c>
      <c r="M369" s="2" t="s">
        <v>2708</v>
      </c>
      <c r="N369" s="2" t="s">
        <v>2708</v>
      </c>
      <c r="O369" s="2">
        <f>2021-L369</f>
        <v>43.5</v>
      </c>
      <c r="P369" s="2">
        <v>43.5</v>
      </c>
      <c r="Q369" s="2">
        <v>10.1</v>
      </c>
      <c r="R369" s="2">
        <v>1</v>
      </c>
      <c r="S369" s="2">
        <v>0</v>
      </c>
      <c r="T369" s="2">
        <v>0</v>
      </c>
      <c r="U369" s="2">
        <v>0</v>
      </c>
      <c r="V369" s="2">
        <v>1</v>
      </c>
      <c r="W369" s="2">
        <v>0</v>
      </c>
      <c r="X369" s="2">
        <v>0</v>
      </c>
      <c r="Y369" s="2">
        <v>0</v>
      </c>
      <c r="Z369" s="2">
        <v>0</v>
      </c>
      <c r="AA369" s="2">
        <v>1</v>
      </c>
      <c r="AB369" s="2">
        <v>0</v>
      </c>
      <c r="AC369" s="2">
        <v>0</v>
      </c>
      <c r="AD369" s="2">
        <v>0</v>
      </c>
      <c r="AE369" s="2">
        <v>0.76500000000000001</v>
      </c>
      <c r="AF369" s="2">
        <v>1</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row>
    <row r="370" spans="1:476" s="7" customFormat="1" ht="50" customHeight="1" x14ac:dyDescent="0.2">
      <c r="A370" s="2" t="s">
        <v>20</v>
      </c>
      <c r="B370" s="2" t="s">
        <v>21</v>
      </c>
      <c r="C370" s="2" t="s">
        <v>369</v>
      </c>
      <c r="D370" s="3" t="s">
        <v>371</v>
      </c>
      <c r="E370" s="3" t="s">
        <v>2709</v>
      </c>
      <c r="F370" s="2">
        <v>0</v>
      </c>
      <c r="G370" s="2" t="s">
        <v>2714</v>
      </c>
      <c r="H370" s="2" t="s">
        <v>2726</v>
      </c>
      <c r="I370" s="2" t="s">
        <v>82</v>
      </c>
      <c r="J370" s="2" t="s">
        <v>3011</v>
      </c>
      <c r="K370" s="2">
        <v>0</v>
      </c>
      <c r="L370" s="2">
        <v>2003</v>
      </c>
      <c r="M370" s="2" t="s">
        <v>2708</v>
      </c>
      <c r="N370" s="2" t="s">
        <v>2708</v>
      </c>
      <c r="O370" s="2">
        <f>2021-L370</f>
        <v>18</v>
      </c>
      <c r="P370" s="2">
        <v>18</v>
      </c>
      <c r="Q370" s="2">
        <v>10.1</v>
      </c>
      <c r="R370" s="2">
        <v>1</v>
      </c>
      <c r="S370" s="2">
        <v>0</v>
      </c>
      <c r="T370" s="2">
        <v>0</v>
      </c>
      <c r="U370" s="2">
        <v>0</v>
      </c>
      <c r="V370" s="2">
        <v>0</v>
      </c>
      <c r="W370" s="2">
        <v>0</v>
      </c>
      <c r="X370" s="2">
        <v>0</v>
      </c>
      <c r="Y370" s="2">
        <v>0</v>
      </c>
      <c r="Z370" s="2">
        <v>0</v>
      </c>
      <c r="AA370" s="2">
        <v>1</v>
      </c>
      <c r="AB370" s="2">
        <v>1</v>
      </c>
      <c r="AC370" s="2">
        <v>0</v>
      </c>
      <c r="AD370" s="2">
        <v>0</v>
      </c>
      <c r="AE370" s="2">
        <v>0.76500000000000001</v>
      </c>
      <c r="AF370" s="2">
        <v>1</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row>
    <row r="371" spans="1:476" s="7" customFormat="1" ht="50" customHeight="1" x14ac:dyDescent="0.2">
      <c r="A371" s="2" t="s">
        <v>20</v>
      </c>
      <c r="B371" s="2" t="s">
        <v>21</v>
      </c>
      <c r="C371" s="2" t="s">
        <v>369</v>
      </c>
      <c r="D371" s="3" t="s">
        <v>372</v>
      </c>
      <c r="E371" s="3" t="s">
        <v>2709</v>
      </c>
      <c r="F371" s="2">
        <v>0</v>
      </c>
      <c r="G371" s="2" t="s">
        <v>2719</v>
      </c>
      <c r="H371" s="2" t="s">
        <v>2726</v>
      </c>
      <c r="I371" s="2" t="s">
        <v>82</v>
      </c>
      <c r="J371" s="2" t="s">
        <v>3012</v>
      </c>
      <c r="K371" s="2">
        <v>0</v>
      </c>
      <c r="L371" s="2">
        <v>1864</v>
      </c>
      <c r="M371" s="2" t="s">
        <v>2708</v>
      </c>
      <c r="N371" s="2" t="s">
        <v>2708</v>
      </c>
      <c r="O371" s="2">
        <f>2021-L371</f>
        <v>157</v>
      </c>
      <c r="P371" s="2">
        <v>157</v>
      </c>
      <c r="Q371" s="2">
        <v>10.1</v>
      </c>
      <c r="R371" s="2">
        <v>1</v>
      </c>
      <c r="S371" s="2">
        <v>0</v>
      </c>
      <c r="T371" s="2">
        <v>0</v>
      </c>
      <c r="U371" s="2">
        <v>0</v>
      </c>
      <c r="V371" s="2">
        <v>1</v>
      </c>
      <c r="W371" s="2">
        <v>0</v>
      </c>
      <c r="X371" s="2">
        <v>0</v>
      </c>
      <c r="Y371" s="2">
        <v>0</v>
      </c>
      <c r="Z371" s="2">
        <v>0</v>
      </c>
      <c r="AA371" s="2">
        <v>1</v>
      </c>
      <c r="AB371" s="2">
        <v>0</v>
      </c>
      <c r="AC371" s="2">
        <v>0</v>
      </c>
      <c r="AD371" s="2">
        <v>0</v>
      </c>
      <c r="AE371" s="2">
        <v>0.76500000000000001</v>
      </c>
      <c r="AF371" s="2">
        <v>1</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row>
    <row r="372" spans="1:476" s="7" customFormat="1" ht="50" customHeight="1" x14ac:dyDescent="0.2">
      <c r="A372" s="2" t="s">
        <v>20</v>
      </c>
      <c r="B372" s="2" t="s">
        <v>21</v>
      </c>
      <c r="C372" s="2" t="s">
        <v>369</v>
      </c>
      <c r="D372" s="3" t="s">
        <v>373</v>
      </c>
      <c r="E372" s="2" t="s">
        <v>374</v>
      </c>
      <c r="F372" s="2">
        <v>0</v>
      </c>
      <c r="G372" s="2" t="s">
        <v>2714</v>
      </c>
      <c r="H372" s="2" t="s">
        <v>2726</v>
      </c>
      <c r="I372" s="2" t="s">
        <v>82</v>
      </c>
      <c r="J372" s="2" t="s">
        <v>3011</v>
      </c>
      <c r="K372" s="2">
        <v>0</v>
      </c>
      <c r="L372" s="2">
        <v>1957</v>
      </c>
      <c r="M372" s="2" t="s">
        <v>2708</v>
      </c>
      <c r="N372" s="2" t="s">
        <v>2708</v>
      </c>
      <c r="O372" s="2">
        <f>2021-L372</f>
        <v>64</v>
      </c>
      <c r="P372" s="2">
        <v>64</v>
      </c>
      <c r="Q372" s="2">
        <v>10.1</v>
      </c>
      <c r="R372" s="2">
        <v>1</v>
      </c>
      <c r="S372" s="2">
        <v>0</v>
      </c>
      <c r="T372" s="2">
        <v>0</v>
      </c>
      <c r="U372" s="2">
        <v>0</v>
      </c>
      <c r="V372" s="2">
        <v>0</v>
      </c>
      <c r="W372" s="2">
        <v>0</v>
      </c>
      <c r="X372" s="2">
        <v>0</v>
      </c>
      <c r="Y372" s="2">
        <v>0</v>
      </c>
      <c r="Z372" s="2">
        <v>0</v>
      </c>
      <c r="AA372" s="2">
        <v>0</v>
      </c>
      <c r="AB372" s="2">
        <v>0</v>
      </c>
      <c r="AC372" s="2">
        <v>0</v>
      </c>
      <c r="AD372" s="2">
        <v>0</v>
      </c>
      <c r="AE372" s="2">
        <v>0.76500000000000001</v>
      </c>
      <c r="AF372" s="2">
        <v>1</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row>
    <row r="373" spans="1:476" s="7" customFormat="1" ht="50" customHeight="1" x14ac:dyDescent="0.2">
      <c r="A373" s="2" t="s">
        <v>20</v>
      </c>
      <c r="B373" s="2" t="s">
        <v>21</v>
      </c>
      <c r="C373" s="2" t="s">
        <v>369</v>
      </c>
      <c r="D373" s="3" t="s">
        <v>375</v>
      </c>
      <c r="E373" s="3" t="s">
        <v>2709</v>
      </c>
      <c r="F373" s="2">
        <v>0</v>
      </c>
      <c r="G373" s="2" t="s">
        <v>2714</v>
      </c>
      <c r="H373" s="2" t="s">
        <v>2726</v>
      </c>
      <c r="I373" s="2" t="s">
        <v>82</v>
      </c>
      <c r="J373" s="2" t="s">
        <v>3013</v>
      </c>
      <c r="K373" s="2">
        <v>0</v>
      </c>
      <c r="L373" s="2">
        <v>1929</v>
      </c>
      <c r="M373" s="2" t="s">
        <v>2708</v>
      </c>
      <c r="N373" s="2" t="s">
        <v>2708</v>
      </c>
      <c r="O373" s="2">
        <f>2021-L373</f>
        <v>92</v>
      </c>
      <c r="P373" s="2">
        <v>92</v>
      </c>
      <c r="Q373" s="2">
        <v>10.1</v>
      </c>
      <c r="R373" s="2">
        <v>1</v>
      </c>
      <c r="S373" s="2">
        <v>0</v>
      </c>
      <c r="T373" s="2">
        <v>0</v>
      </c>
      <c r="U373" s="2">
        <v>0</v>
      </c>
      <c r="V373" s="2">
        <v>1</v>
      </c>
      <c r="W373" s="2">
        <v>0</v>
      </c>
      <c r="X373" s="2">
        <v>0</v>
      </c>
      <c r="Y373" s="2">
        <v>0</v>
      </c>
      <c r="Z373" s="2">
        <v>1</v>
      </c>
      <c r="AA373" s="2">
        <v>0</v>
      </c>
      <c r="AB373" s="2">
        <v>0</v>
      </c>
      <c r="AC373" s="2">
        <v>0</v>
      </c>
      <c r="AD373" s="2">
        <v>0</v>
      </c>
      <c r="AE373" s="2">
        <v>0.76500000000000001</v>
      </c>
      <c r="AF373" s="2">
        <v>1</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row>
    <row r="374" spans="1:476" s="7" customFormat="1" ht="50" customHeight="1" x14ac:dyDescent="0.2">
      <c r="A374" s="2" t="s">
        <v>20</v>
      </c>
      <c r="B374" s="2" t="s">
        <v>21</v>
      </c>
      <c r="C374" s="2" t="s">
        <v>369</v>
      </c>
      <c r="D374" s="3" t="s">
        <v>376</v>
      </c>
      <c r="E374" s="3" t="s">
        <v>2709</v>
      </c>
      <c r="F374" s="2">
        <v>0</v>
      </c>
      <c r="G374" s="2" t="s">
        <v>2714</v>
      </c>
      <c r="H374" s="2" t="s">
        <v>2726</v>
      </c>
      <c r="I374" s="2" t="s">
        <v>82</v>
      </c>
      <c r="J374" s="2" t="s">
        <v>3014</v>
      </c>
      <c r="K374" s="2">
        <v>0</v>
      </c>
      <c r="L374" s="2">
        <v>1907</v>
      </c>
      <c r="M374" s="2" t="s">
        <v>2708</v>
      </c>
      <c r="N374" s="2" t="s">
        <v>2708</v>
      </c>
      <c r="O374" s="2">
        <f>2021-L374</f>
        <v>114</v>
      </c>
      <c r="P374" s="2">
        <v>114</v>
      </c>
      <c r="Q374" s="2">
        <v>10.1</v>
      </c>
      <c r="R374" s="5">
        <v>1</v>
      </c>
      <c r="S374" s="2">
        <v>0</v>
      </c>
      <c r="T374" s="2">
        <v>0</v>
      </c>
      <c r="U374" s="2">
        <v>0</v>
      </c>
      <c r="V374" s="5">
        <v>1</v>
      </c>
      <c r="W374" s="2">
        <v>0</v>
      </c>
      <c r="X374" s="2">
        <v>0</v>
      </c>
      <c r="Y374" s="2">
        <v>0</v>
      </c>
      <c r="Z374" s="2">
        <v>1</v>
      </c>
      <c r="AA374" s="2">
        <v>0</v>
      </c>
      <c r="AB374" s="2">
        <v>0</v>
      </c>
      <c r="AC374" s="2">
        <v>0</v>
      </c>
      <c r="AD374" s="2">
        <v>0</v>
      </c>
      <c r="AE374" s="2">
        <v>0.76500000000000001</v>
      </c>
      <c r="AF374" s="2">
        <v>1</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row>
    <row r="375" spans="1:476" s="7" customFormat="1" ht="50" customHeight="1" x14ac:dyDescent="0.2">
      <c r="A375" s="2" t="s">
        <v>20</v>
      </c>
      <c r="B375" s="2" t="s">
        <v>21</v>
      </c>
      <c r="C375" s="2" t="s">
        <v>369</v>
      </c>
      <c r="D375" s="3" t="s">
        <v>377</v>
      </c>
      <c r="E375" s="2" t="s">
        <v>378</v>
      </c>
      <c r="F375" s="2">
        <v>0</v>
      </c>
      <c r="G375" s="2" t="s">
        <v>2714</v>
      </c>
      <c r="H375" s="2" t="s">
        <v>2726</v>
      </c>
      <c r="I375" s="2" t="s">
        <v>82</v>
      </c>
      <c r="J375" s="2" t="s">
        <v>3015</v>
      </c>
      <c r="K375" s="2">
        <v>0</v>
      </c>
      <c r="L375" s="2">
        <v>1982</v>
      </c>
      <c r="M375" s="2" t="s">
        <v>2708</v>
      </c>
      <c r="N375" s="2" t="s">
        <v>2708</v>
      </c>
      <c r="O375" s="2">
        <f>2021-L375</f>
        <v>39</v>
      </c>
      <c r="P375" s="2">
        <v>39</v>
      </c>
      <c r="Q375" s="2">
        <v>10.1</v>
      </c>
      <c r="R375" s="2">
        <v>1</v>
      </c>
      <c r="S375" s="2">
        <v>0</v>
      </c>
      <c r="T375" s="2">
        <v>0</v>
      </c>
      <c r="U375" s="2">
        <v>0</v>
      </c>
      <c r="V375" s="2">
        <v>1</v>
      </c>
      <c r="W375" s="2">
        <v>0</v>
      </c>
      <c r="X375" s="2">
        <v>0</v>
      </c>
      <c r="Y375" s="2">
        <v>0</v>
      </c>
      <c r="Z375" s="2">
        <v>0</v>
      </c>
      <c r="AA375" s="2">
        <v>1</v>
      </c>
      <c r="AB375" s="2">
        <v>0</v>
      </c>
      <c r="AC375" s="2">
        <v>0</v>
      </c>
      <c r="AD375" s="2">
        <v>0</v>
      </c>
      <c r="AE375" s="2">
        <v>0.76500000000000001</v>
      </c>
      <c r="AF375" s="2">
        <v>1</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row>
    <row r="376" spans="1:476" s="7" customFormat="1" ht="50" customHeight="1" x14ac:dyDescent="0.2">
      <c r="A376" s="2" t="s">
        <v>1752</v>
      </c>
      <c r="B376" s="2" t="s">
        <v>1757</v>
      </c>
      <c r="C376" s="2" t="s">
        <v>2034</v>
      </c>
      <c r="D376" s="3" t="s">
        <v>2037</v>
      </c>
      <c r="E376" s="2" t="s">
        <v>2038</v>
      </c>
      <c r="F376" s="2">
        <v>1</v>
      </c>
      <c r="G376" s="2" t="s">
        <v>2713</v>
      </c>
      <c r="H376" s="2" t="s">
        <v>2722</v>
      </c>
      <c r="I376" s="2" t="s">
        <v>430</v>
      </c>
      <c r="J376" s="2" t="s">
        <v>3016</v>
      </c>
      <c r="K376" s="2">
        <v>1</v>
      </c>
      <c r="L376" s="2">
        <v>1945</v>
      </c>
      <c r="M376" s="2">
        <v>1970</v>
      </c>
      <c r="N376" s="2">
        <f>M376-L376</f>
        <v>25</v>
      </c>
      <c r="O376" s="2" t="s">
        <v>2708</v>
      </c>
      <c r="P376" s="2">
        <v>25</v>
      </c>
      <c r="Q376" s="2">
        <v>5069.7</v>
      </c>
      <c r="R376" s="2">
        <v>1</v>
      </c>
      <c r="S376" s="2">
        <v>0</v>
      </c>
      <c r="T376" s="2">
        <v>0</v>
      </c>
      <c r="U376" s="2">
        <v>0</v>
      </c>
      <c r="V376" s="2">
        <v>0</v>
      </c>
      <c r="W376" s="2">
        <v>0</v>
      </c>
      <c r="X376" s="2">
        <v>0</v>
      </c>
      <c r="Y376" s="2">
        <v>0</v>
      </c>
      <c r="Z376" s="2">
        <v>1</v>
      </c>
      <c r="AA376" s="2">
        <v>1</v>
      </c>
      <c r="AB376" s="2">
        <v>0</v>
      </c>
      <c r="AC376" s="2">
        <v>0</v>
      </c>
      <c r="AD376" s="2">
        <v>0</v>
      </c>
      <c r="AE376" s="2">
        <v>0.73399999999999999</v>
      </c>
      <c r="AF376" s="2">
        <v>1</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row>
    <row r="377" spans="1:476" s="7" customFormat="1" ht="50" customHeight="1" x14ac:dyDescent="0.2">
      <c r="A377" s="2" t="s">
        <v>1752</v>
      </c>
      <c r="B377" s="2" t="s">
        <v>1757</v>
      </c>
      <c r="C377" s="2" t="s">
        <v>2073</v>
      </c>
      <c r="D377" s="3" t="s">
        <v>2098</v>
      </c>
      <c r="E377" s="2" t="s">
        <v>2099</v>
      </c>
      <c r="F377" s="2">
        <v>0</v>
      </c>
      <c r="G377" s="2" t="s">
        <v>2714</v>
      </c>
      <c r="H377" s="2" t="s">
        <v>2724</v>
      </c>
      <c r="I377" s="2" t="s">
        <v>2100</v>
      </c>
      <c r="J377" s="3" t="s">
        <v>2735</v>
      </c>
      <c r="K377" s="2">
        <v>0</v>
      </c>
      <c r="L377" s="2">
        <v>1888</v>
      </c>
      <c r="M377" s="2" t="s">
        <v>2708</v>
      </c>
      <c r="N377" s="2" t="s">
        <v>2708</v>
      </c>
      <c r="O377" s="2">
        <f>2021-L377</f>
        <v>133</v>
      </c>
      <c r="P377" s="2">
        <v>133</v>
      </c>
      <c r="Q377" s="2">
        <v>0.7</v>
      </c>
      <c r="R377" s="2">
        <v>1</v>
      </c>
      <c r="S377" s="2">
        <v>1</v>
      </c>
      <c r="T377" s="2">
        <v>0</v>
      </c>
      <c r="U377" s="2">
        <v>0</v>
      </c>
      <c r="V377" s="2">
        <v>0</v>
      </c>
      <c r="W377" s="2">
        <v>0</v>
      </c>
      <c r="X377" s="2">
        <v>0</v>
      </c>
      <c r="Y377" s="2">
        <v>0</v>
      </c>
      <c r="Z377" s="2">
        <v>0</v>
      </c>
      <c r="AA377" s="2">
        <v>0</v>
      </c>
      <c r="AB377" s="2">
        <v>0</v>
      </c>
      <c r="AC377" s="2">
        <v>0</v>
      </c>
      <c r="AD377" s="2">
        <v>0</v>
      </c>
      <c r="AE377" s="2">
        <v>0.45200000000000001</v>
      </c>
      <c r="AF377" s="2">
        <v>1</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row>
    <row r="378" spans="1:476" s="7" customFormat="1" ht="50" customHeight="1" x14ac:dyDescent="0.2">
      <c r="A378" s="2" t="s">
        <v>1752</v>
      </c>
      <c r="B378" s="2" t="s">
        <v>1757</v>
      </c>
      <c r="C378" s="2" t="s">
        <v>2073</v>
      </c>
      <c r="D378" s="3" t="s">
        <v>2101</v>
      </c>
      <c r="E378" s="3" t="s">
        <v>2709</v>
      </c>
      <c r="F378" s="2">
        <v>0</v>
      </c>
      <c r="G378" s="2" t="s">
        <v>2718</v>
      </c>
      <c r="H378" s="2" t="s">
        <v>2724</v>
      </c>
      <c r="I378" s="2" t="s">
        <v>1594</v>
      </c>
      <c r="J378" s="2" t="s">
        <v>3017</v>
      </c>
      <c r="K378" s="2">
        <v>0</v>
      </c>
      <c r="L378" s="2">
        <v>1965</v>
      </c>
      <c r="M378" s="2" t="s">
        <v>2708</v>
      </c>
      <c r="N378" s="2" t="s">
        <v>2708</v>
      </c>
      <c r="O378" s="2">
        <f>2021-L378</f>
        <v>56</v>
      </c>
      <c r="P378" s="2">
        <v>56</v>
      </c>
      <c r="Q378" s="2">
        <v>0.7</v>
      </c>
      <c r="R378" s="2">
        <v>1</v>
      </c>
      <c r="S378" s="2">
        <v>0</v>
      </c>
      <c r="T378" s="2">
        <v>0</v>
      </c>
      <c r="U378" s="2">
        <v>0</v>
      </c>
      <c r="V378" s="2">
        <v>0</v>
      </c>
      <c r="W378" s="2">
        <v>0</v>
      </c>
      <c r="X378" s="2">
        <v>0</v>
      </c>
      <c r="Y378" s="2">
        <v>0</v>
      </c>
      <c r="Z378" s="2">
        <v>0</v>
      </c>
      <c r="AA378" s="2">
        <v>1</v>
      </c>
      <c r="AB378" s="2">
        <v>0</v>
      </c>
      <c r="AC378" s="2">
        <v>1</v>
      </c>
      <c r="AD378" s="2">
        <v>0</v>
      </c>
      <c r="AE378" s="2">
        <v>0.53900000000000003</v>
      </c>
      <c r="AF378" s="2">
        <v>4</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row>
    <row r="379" spans="1:476" s="7" customFormat="1" ht="50" customHeight="1" x14ac:dyDescent="0.2">
      <c r="A379" s="2" t="s">
        <v>1752</v>
      </c>
      <c r="B379" s="2" t="s">
        <v>1757</v>
      </c>
      <c r="C379" s="2" t="s">
        <v>2073</v>
      </c>
      <c r="D379" s="3" t="s">
        <v>2102</v>
      </c>
      <c r="E379" s="3" t="s">
        <v>2709</v>
      </c>
      <c r="F379" s="2">
        <v>0</v>
      </c>
      <c r="G379" s="2" t="s">
        <v>2715</v>
      </c>
      <c r="H379" s="2" t="s">
        <v>2724</v>
      </c>
      <c r="I379" s="2" t="s">
        <v>1744</v>
      </c>
      <c r="J379" s="3" t="s">
        <v>2735</v>
      </c>
      <c r="K379" s="2">
        <v>0</v>
      </c>
      <c r="L379" s="2">
        <v>1901</v>
      </c>
      <c r="M379" s="2" t="s">
        <v>2708</v>
      </c>
      <c r="N379" s="2" t="s">
        <v>2708</v>
      </c>
      <c r="O379" s="2">
        <f>2021-L379</f>
        <v>120</v>
      </c>
      <c r="P379" s="2">
        <v>120</v>
      </c>
      <c r="Q379" s="2">
        <v>0.7</v>
      </c>
      <c r="R379" s="2">
        <v>1</v>
      </c>
      <c r="S379" s="2">
        <v>0</v>
      </c>
      <c r="T379" s="2">
        <v>0</v>
      </c>
      <c r="U379" s="2">
        <v>0</v>
      </c>
      <c r="V379" s="2">
        <v>0</v>
      </c>
      <c r="W379" s="2">
        <v>0</v>
      </c>
      <c r="X379" s="2">
        <v>0</v>
      </c>
      <c r="Y379" s="2">
        <v>0</v>
      </c>
      <c r="Z379" s="2">
        <v>0</v>
      </c>
      <c r="AA379" s="2">
        <v>0</v>
      </c>
      <c r="AB379" s="2">
        <v>0</v>
      </c>
      <c r="AC379" s="2">
        <v>0</v>
      </c>
      <c r="AD379" s="2">
        <v>0</v>
      </c>
      <c r="AE379" s="2">
        <v>0.70299999999999996</v>
      </c>
      <c r="AF379" s="2">
        <v>1</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row>
    <row r="380" spans="1:476" s="7" customFormat="1" ht="50" customHeight="1" x14ac:dyDescent="0.2">
      <c r="A380" s="2" t="s">
        <v>1752</v>
      </c>
      <c r="B380" s="2" t="s">
        <v>1757</v>
      </c>
      <c r="C380" s="2" t="s">
        <v>2073</v>
      </c>
      <c r="D380" s="3" t="s">
        <v>2103</v>
      </c>
      <c r="E380" s="3" t="s">
        <v>2709</v>
      </c>
      <c r="F380" s="2">
        <v>0</v>
      </c>
      <c r="G380" s="2" t="s">
        <v>2713</v>
      </c>
      <c r="H380" s="2" t="s">
        <v>2724</v>
      </c>
      <c r="I380" s="2" t="s">
        <v>1594</v>
      </c>
      <c r="J380" s="2" t="s">
        <v>3018</v>
      </c>
      <c r="K380" s="2">
        <v>0</v>
      </c>
      <c r="L380" s="2">
        <v>1967</v>
      </c>
      <c r="M380" s="2" t="s">
        <v>2708</v>
      </c>
      <c r="N380" s="2" t="s">
        <v>2708</v>
      </c>
      <c r="O380" s="2">
        <f>2021-L380</f>
        <v>54</v>
      </c>
      <c r="P380" s="2">
        <v>54</v>
      </c>
      <c r="Q380" s="2">
        <v>0.7</v>
      </c>
      <c r="R380" s="2">
        <v>0</v>
      </c>
      <c r="S380" s="2">
        <v>1</v>
      </c>
      <c r="T380" s="2">
        <v>0</v>
      </c>
      <c r="U380" s="2">
        <v>0</v>
      </c>
      <c r="V380" s="2">
        <v>0</v>
      </c>
      <c r="W380" s="2">
        <v>0</v>
      </c>
      <c r="X380" s="2">
        <v>0</v>
      </c>
      <c r="Y380" s="2">
        <v>0</v>
      </c>
      <c r="Z380" s="2">
        <v>0</v>
      </c>
      <c r="AA380" s="2">
        <v>1</v>
      </c>
      <c r="AB380" s="2">
        <v>0</v>
      </c>
      <c r="AC380" s="2">
        <v>0</v>
      </c>
      <c r="AD380" s="2">
        <v>0</v>
      </c>
      <c r="AE380" s="2">
        <v>0.53900000000000003</v>
      </c>
      <c r="AF380" s="2">
        <v>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row>
    <row r="381" spans="1:476" s="7" customFormat="1" ht="50" customHeight="1" x14ac:dyDescent="0.2">
      <c r="A381" s="2" t="s">
        <v>1752</v>
      </c>
      <c r="B381" s="2" t="s">
        <v>1757</v>
      </c>
      <c r="C381" s="2" t="s">
        <v>2073</v>
      </c>
      <c r="D381" s="3" t="s">
        <v>2104</v>
      </c>
      <c r="E381" s="3" t="s">
        <v>2709</v>
      </c>
      <c r="F381" s="2">
        <v>0</v>
      </c>
      <c r="G381" s="2" t="s">
        <v>2712</v>
      </c>
      <c r="H381" s="2" t="s">
        <v>2724</v>
      </c>
      <c r="I381" s="2" t="s">
        <v>1594</v>
      </c>
      <c r="J381" s="2" t="s">
        <v>3019</v>
      </c>
      <c r="K381" s="2">
        <v>0</v>
      </c>
      <c r="L381" s="2">
        <v>1966</v>
      </c>
      <c r="M381" s="2" t="s">
        <v>2708</v>
      </c>
      <c r="N381" s="2" t="s">
        <v>2708</v>
      </c>
      <c r="O381" s="2">
        <f>2021-L381</f>
        <v>55</v>
      </c>
      <c r="P381" s="2">
        <v>55</v>
      </c>
      <c r="Q381" s="2">
        <v>0.7</v>
      </c>
      <c r="R381" s="2">
        <v>0</v>
      </c>
      <c r="S381" s="2">
        <v>1</v>
      </c>
      <c r="T381" s="2">
        <v>0</v>
      </c>
      <c r="U381" s="2">
        <v>0</v>
      </c>
      <c r="V381" s="2">
        <v>0</v>
      </c>
      <c r="W381" s="2">
        <v>0</v>
      </c>
      <c r="X381" s="2">
        <v>0</v>
      </c>
      <c r="Y381" s="2">
        <v>0</v>
      </c>
      <c r="Z381" s="2">
        <v>0</v>
      </c>
      <c r="AA381" s="2">
        <v>0</v>
      </c>
      <c r="AB381" s="2">
        <v>0</v>
      </c>
      <c r="AC381" s="2">
        <v>0</v>
      </c>
      <c r="AD381" s="2">
        <v>0</v>
      </c>
      <c r="AE381" s="2">
        <v>0.53900000000000003</v>
      </c>
      <c r="AF381" s="2">
        <v>1</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row>
    <row r="382" spans="1:476" s="7" customFormat="1" ht="50" customHeight="1" x14ac:dyDescent="0.2">
      <c r="A382" s="2" t="s">
        <v>1752</v>
      </c>
      <c r="B382" s="2" t="s">
        <v>1757</v>
      </c>
      <c r="C382" s="2" t="s">
        <v>2073</v>
      </c>
      <c r="D382" s="3" t="s">
        <v>2105</v>
      </c>
      <c r="E382" s="3" t="s">
        <v>2709</v>
      </c>
      <c r="F382" s="2">
        <v>0</v>
      </c>
      <c r="G382" s="2" t="s">
        <v>2714</v>
      </c>
      <c r="H382" s="2" t="s">
        <v>2724</v>
      </c>
      <c r="I382" s="2" t="s">
        <v>261</v>
      </c>
      <c r="J382" s="2" t="s">
        <v>3020</v>
      </c>
      <c r="K382" s="2">
        <v>0</v>
      </c>
      <c r="L382" s="2">
        <v>1911</v>
      </c>
      <c r="M382" s="2" t="s">
        <v>2708</v>
      </c>
      <c r="N382" s="2" t="s">
        <v>2708</v>
      </c>
      <c r="O382" s="2">
        <f>2021-L382</f>
        <v>110</v>
      </c>
      <c r="P382" s="2">
        <v>110</v>
      </c>
      <c r="Q382" s="2">
        <v>0.7</v>
      </c>
      <c r="R382" s="2">
        <v>1</v>
      </c>
      <c r="S382" s="2">
        <v>0</v>
      </c>
      <c r="T382" s="2">
        <v>0</v>
      </c>
      <c r="U382" s="2">
        <v>0</v>
      </c>
      <c r="V382" s="2">
        <v>0</v>
      </c>
      <c r="W382" s="2">
        <v>0</v>
      </c>
      <c r="X382" s="2">
        <v>0</v>
      </c>
      <c r="Y382" s="2">
        <v>0</v>
      </c>
      <c r="Z382" s="2">
        <v>0</v>
      </c>
      <c r="AA382" s="2">
        <v>0</v>
      </c>
      <c r="AB382" s="2">
        <v>0</v>
      </c>
      <c r="AC382" s="2">
        <v>0</v>
      </c>
      <c r="AD382" s="2">
        <v>0</v>
      </c>
      <c r="AE382" s="2">
        <v>0.56299999999999994</v>
      </c>
      <c r="AF382" s="2">
        <v>1</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row>
    <row r="383" spans="1:476" s="7" customFormat="1" ht="50" customHeight="1" x14ac:dyDescent="0.2">
      <c r="A383" s="2" t="s">
        <v>1752</v>
      </c>
      <c r="B383" s="2" t="s">
        <v>1757</v>
      </c>
      <c r="C383" s="2" t="s">
        <v>2073</v>
      </c>
      <c r="D383" s="3" t="s">
        <v>2106</v>
      </c>
      <c r="E383" s="3" t="s">
        <v>2709</v>
      </c>
      <c r="F383" s="2">
        <v>0</v>
      </c>
      <c r="G383" s="2" t="s">
        <v>2714</v>
      </c>
      <c r="H383" s="2" t="s">
        <v>2724</v>
      </c>
      <c r="I383" s="2" t="s">
        <v>592</v>
      </c>
      <c r="J383" s="2" t="s">
        <v>3021</v>
      </c>
      <c r="K383" s="2">
        <v>0</v>
      </c>
      <c r="L383" s="2">
        <v>1963</v>
      </c>
      <c r="M383" s="2" t="s">
        <v>2708</v>
      </c>
      <c r="N383" s="2" t="s">
        <v>2708</v>
      </c>
      <c r="O383" s="2">
        <f>2021-L383</f>
        <v>58</v>
      </c>
      <c r="P383" s="2">
        <v>58</v>
      </c>
      <c r="Q383" s="2">
        <v>0.7</v>
      </c>
      <c r="R383" s="2">
        <v>1</v>
      </c>
      <c r="S383" s="2">
        <v>1</v>
      </c>
      <c r="T383" s="2">
        <v>0</v>
      </c>
      <c r="U383" s="2">
        <v>0</v>
      </c>
      <c r="V383" s="2">
        <v>0</v>
      </c>
      <c r="W383" s="2">
        <v>0</v>
      </c>
      <c r="X383" s="2">
        <v>0</v>
      </c>
      <c r="Y383" s="2">
        <v>0</v>
      </c>
      <c r="Z383" s="2">
        <v>0</v>
      </c>
      <c r="AA383" s="2">
        <v>0</v>
      </c>
      <c r="AB383" s="2">
        <v>0</v>
      </c>
      <c r="AC383" s="2">
        <v>0</v>
      </c>
      <c r="AD383" s="2">
        <v>0</v>
      </c>
      <c r="AE383" s="2">
        <v>0.61099999999999999</v>
      </c>
      <c r="AF383" s="2">
        <v>1</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row>
    <row r="384" spans="1:476" s="7" customFormat="1" ht="50" customHeight="1" x14ac:dyDescent="0.2">
      <c r="A384" s="2" t="s">
        <v>20</v>
      </c>
      <c r="B384" s="2" t="s">
        <v>690</v>
      </c>
      <c r="C384" s="2" t="s">
        <v>754</v>
      </c>
      <c r="D384" s="3" t="s">
        <v>755</v>
      </c>
      <c r="E384" s="2" t="s">
        <v>756</v>
      </c>
      <c r="F384" s="2">
        <v>0</v>
      </c>
      <c r="G384" s="2" t="s">
        <v>2720</v>
      </c>
      <c r="H384" s="2" t="s">
        <v>2725</v>
      </c>
      <c r="I384" s="2" t="s">
        <v>554</v>
      </c>
      <c r="J384" s="2" t="s">
        <v>3022</v>
      </c>
      <c r="K384" s="2">
        <v>0</v>
      </c>
      <c r="L384" s="2">
        <v>1979</v>
      </c>
      <c r="M384" s="2" t="s">
        <v>2708</v>
      </c>
      <c r="N384" s="2" t="s">
        <v>2708</v>
      </c>
      <c r="O384" s="2">
        <f>2021-L384</f>
        <v>42</v>
      </c>
      <c r="P384" s="2">
        <v>42</v>
      </c>
      <c r="Q384" s="2">
        <v>6.7</v>
      </c>
      <c r="R384" s="2">
        <v>0</v>
      </c>
      <c r="S384" s="2">
        <v>0</v>
      </c>
      <c r="T384" s="2">
        <v>0</v>
      </c>
      <c r="U384" s="2">
        <v>0</v>
      </c>
      <c r="V384" s="2">
        <v>1</v>
      </c>
      <c r="W384" s="2">
        <v>0</v>
      </c>
      <c r="X384" s="2">
        <v>0</v>
      </c>
      <c r="Y384" s="2">
        <v>0</v>
      </c>
      <c r="Z384" s="2">
        <v>1</v>
      </c>
      <c r="AA384" s="2">
        <v>1</v>
      </c>
      <c r="AB384" s="2">
        <v>1</v>
      </c>
      <c r="AC384" s="2">
        <v>1</v>
      </c>
      <c r="AD384" s="2">
        <v>0</v>
      </c>
      <c r="AE384" s="2">
        <v>0.76100000000000001</v>
      </c>
      <c r="AF384" s="2">
        <v>1</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row>
    <row r="385" spans="1:476" s="7" customFormat="1" ht="50" customHeight="1" x14ac:dyDescent="0.2">
      <c r="A385" s="2" t="s">
        <v>780</v>
      </c>
      <c r="B385" s="2" t="s">
        <v>945</v>
      </c>
      <c r="C385" s="2" t="s">
        <v>1081</v>
      </c>
      <c r="D385" s="3" t="s">
        <v>1084</v>
      </c>
      <c r="E385" s="2" t="s">
        <v>1085</v>
      </c>
      <c r="F385" s="2">
        <v>0</v>
      </c>
      <c r="G385" s="2" t="s">
        <v>2713</v>
      </c>
      <c r="H385" s="2" t="s">
        <v>2725</v>
      </c>
      <c r="I385" s="2" t="s">
        <v>79</v>
      </c>
      <c r="J385" s="2" t="s">
        <v>3023</v>
      </c>
      <c r="K385" s="2">
        <v>0</v>
      </c>
      <c r="L385" s="2">
        <v>1918</v>
      </c>
      <c r="M385" s="2" t="s">
        <v>2708</v>
      </c>
      <c r="N385" s="2" t="s">
        <v>2708</v>
      </c>
      <c r="O385" s="2">
        <f>2021-L385</f>
        <v>103</v>
      </c>
      <c r="P385" s="2">
        <v>103</v>
      </c>
      <c r="Q385" s="2">
        <v>16.91</v>
      </c>
      <c r="R385" s="2">
        <v>1</v>
      </c>
      <c r="S385" s="2">
        <v>0</v>
      </c>
      <c r="T385" s="2">
        <v>0</v>
      </c>
      <c r="U385" s="2">
        <v>0</v>
      </c>
      <c r="V385" s="2">
        <v>0</v>
      </c>
      <c r="W385" s="2">
        <v>0</v>
      </c>
      <c r="X385" s="2">
        <v>0</v>
      </c>
      <c r="Y385" s="2">
        <v>0</v>
      </c>
      <c r="Z385" s="2">
        <v>0</v>
      </c>
      <c r="AA385" s="2">
        <v>1</v>
      </c>
      <c r="AB385" s="2">
        <v>1</v>
      </c>
      <c r="AC385" s="2">
        <v>0</v>
      </c>
      <c r="AD385" s="2">
        <v>0</v>
      </c>
      <c r="AE385" s="2">
        <v>0.70699999999999996</v>
      </c>
      <c r="AF385" s="2">
        <v>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row>
    <row r="386" spans="1:476" s="7" customFormat="1" ht="50" customHeight="1" x14ac:dyDescent="0.2">
      <c r="A386" s="2" t="s">
        <v>1752</v>
      </c>
      <c r="B386" s="2" t="s">
        <v>1757</v>
      </c>
      <c r="C386" s="2" t="s">
        <v>1828</v>
      </c>
      <c r="D386" s="3" t="s">
        <v>1848</v>
      </c>
      <c r="E386" s="3" t="s">
        <v>2709</v>
      </c>
      <c r="F386" s="2">
        <v>0</v>
      </c>
      <c r="G386" s="2" t="s">
        <v>2715</v>
      </c>
      <c r="H386" s="2" t="s">
        <v>2725</v>
      </c>
      <c r="I386" s="2" t="s">
        <v>79</v>
      </c>
      <c r="J386" s="2" t="s">
        <v>3024</v>
      </c>
      <c r="K386" s="2">
        <v>0</v>
      </c>
      <c r="L386" s="2">
        <v>2009</v>
      </c>
      <c r="M386" s="2" t="s">
        <v>2708</v>
      </c>
      <c r="N386" s="2" t="s">
        <v>2708</v>
      </c>
      <c r="O386" s="2">
        <f>2021-L386</f>
        <v>12</v>
      </c>
      <c r="P386" s="2">
        <v>12</v>
      </c>
      <c r="Q386" s="2">
        <v>8</v>
      </c>
      <c r="R386" s="2">
        <v>1</v>
      </c>
      <c r="S386" s="2">
        <v>0</v>
      </c>
      <c r="T386" s="2">
        <v>0</v>
      </c>
      <c r="U386" s="2">
        <v>0</v>
      </c>
      <c r="V386" s="2">
        <v>0</v>
      </c>
      <c r="W386" s="2">
        <v>0</v>
      </c>
      <c r="X386" s="2">
        <v>0</v>
      </c>
      <c r="Y386" s="2">
        <v>0</v>
      </c>
      <c r="Z386" s="2">
        <v>0</v>
      </c>
      <c r="AA386" s="2">
        <v>0</v>
      </c>
      <c r="AB386" s="2">
        <v>0</v>
      </c>
      <c r="AC386" s="2">
        <v>0</v>
      </c>
      <c r="AD386" s="2">
        <v>0</v>
      </c>
      <c r="AE386" s="2">
        <v>0.71799999999999997</v>
      </c>
      <c r="AF386" s="2">
        <v>1</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row>
    <row r="387" spans="1:476" s="7" customFormat="1" ht="50" customHeight="1" x14ac:dyDescent="0.2">
      <c r="A387" s="2" t="s">
        <v>1752</v>
      </c>
      <c r="B387" s="2" t="s">
        <v>1757</v>
      </c>
      <c r="C387" s="2" t="s">
        <v>1828</v>
      </c>
      <c r="D387" s="3" t="s">
        <v>1849</v>
      </c>
      <c r="E387" s="3" t="s">
        <v>2709</v>
      </c>
      <c r="F387" s="2">
        <v>0</v>
      </c>
      <c r="G387" s="2" t="s">
        <v>2715</v>
      </c>
      <c r="H387" s="2" t="s">
        <v>2725</v>
      </c>
      <c r="I387" s="2" t="s">
        <v>918</v>
      </c>
      <c r="J387" s="3" t="s">
        <v>2735</v>
      </c>
      <c r="K387" s="2">
        <v>0</v>
      </c>
      <c r="L387" s="2">
        <v>2008</v>
      </c>
      <c r="M387" s="2" t="s">
        <v>2708</v>
      </c>
      <c r="N387" s="2" t="s">
        <v>2708</v>
      </c>
      <c r="O387" s="2">
        <f>2021-L387</f>
        <v>13</v>
      </c>
      <c r="P387" s="2">
        <v>13</v>
      </c>
      <c r="Q387" s="2">
        <v>8</v>
      </c>
      <c r="R387" s="2">
        <v>1</v>
      </c>
      <c r="S387" s="2">
        <v>0</v>
      </c>
      <c r="T387" s="2">
        <v>0</v>
      </c>
      <c r="U387" s="2">
        <v>0</v>
      </c>
      <c r="V387" s="2">
        <v>0</v>
      </c>
      <c r="W387" s="2">
        <v>0</v>
      </c>
      <c r="X387" s="2">
        <v>0</v>
      </c>
      <c r="Y387" s="2">
        <v>0</v>
      </c>
      <c r="Z387" s="2">
        <v>0</v>
      </c>
      <c r="AA387" s="2">
        <v>1</v>
      </c>
      <c r="AB387" s="2">
        <v>0</v>
      </c>
      <c r="AC387" s="2">
        <v>0</v>
      </c>
      <c r="AD387" s="2">
        <v>0</v>
      </c>
      <c r="AE387" s="2">
        <v>0.70399999999999996</v>
      </c>
      <c r="AF387" s="2">
        <v>1</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row>
    <row r="388" spans="1:476" s="7" customFormat="1" ht="50" customHeight="1" x14ac:dyDescent="0.2">
      <c r="A388" s="2" t="s">
        <v>1752</v>
      </c>
      <c r="B388" s="2" t="s">
        <v>1757</v>
      </c>
      <c r="C388" s="2" t="s">
        <v>1828</v>
      </c>
      <c r="D388" s="3" t="s">
        <v>1850</v>
      </c>
      <c r="E388" s="2" t="s">
        <v>1851</v>
      </c>
      <c r="F388" s="2">
        <v>0</v>
      </c>
      <c r="G388" s="2" t="s">
        <v>2715</v>
      </c>
      <c r="H388" s="2" t="s">
        <v>2723</v>
      </c>
      <c r="I388" s="2" t="s">
        <v>561</v>
      </c>
      <c r="J388" s="3" t="s">
        <v>2735</v>
      </c>
      <c r="K388" s="2">
        <v>0</v>
      </c>
      <c r="L388" s="2">
        <v>1969</v>
      </c>
      <c r="M388" s="2" t="s">
        <v>2708</v>
      </c>
      <c r="N388" s="2" t="s">
        <v>2708</v>
      </c>
      <c r="O388" s="2">
        <f>2021-L388</f>
        <v>52</v>
      </c>
      <c r="P388" s="2">
        <v>52</v>
      </c>
      <c r="Q388" s="2">
        <v>8</v>
      </c>
      <c r="R388" s="2">
        <v>1</v>
      </c>
      <c r="S388" s="2">
        <v>0</v>
      </c>
      <c r="T388" s="2">
        <v>0</v>
      </c>
      <c r="U388" s="2">
        <v>0</v>
      </c>
      <c r="V388" s="2">
        <v>0</v>
      </c>
      <c r="W388" s="2">
        <v>0</v>
      </c>
      <c r="X388" s="2">
        <v>0</v>
      </c>
      <c r="Y388" s="2">
        <v>0</v>
      </c>
      <c r="Z388" s="2">
        <v>0</v>
      </c>
      <c r="AA388" s="2">
        <v>0</v>
      </c>
      <c r="AB388" s="2">
        <v>0</v>
      </c>
      <c r="AC388" s="2">
        <v>0</v>
      </c>
      <c r="AD388" s="2">
        <v>0</v>
      </c>
      <c r="AE388" s="2">
        <v>0.55500000000000005</v>
      </c>
      <c r="AF388" s="2">
        <v>1</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row>
    <row r="389" spans="1:476" s="7" customFormat="1" ht="50" customHeight="1" x14ac:dyDescent="0.2">
      <c r="A389" s="2" t="s">
        <v>1752</v>
      </c>
      <c r="B389" s="2" t="s">
        <v>1757</v>
      </c>
      <c r="C389" s="2" t="s">
        <v>1828</v>
      </c>
      <c r="D389" s="3" t="s">
        <v>1852</v>
      </c>
      <c r="E389" s="2" t="s">
        <v>1853</v>
      </c>
      <c r="F389" s="2">
        <v>0</v>
      </c>
      <c r="G389" s="2" t="s">
        <v>2715</v>
      </c>
      <c r="H389" s="2" t="s">
        <v>2725</v>
      </c>
      <c r="I389" s="2" t="s">
        <v>918</v>
      </c>
      <c r="J389" s="2" t="s">
        <v>3025</v>
      </c>
      <c r="K389" s="2">
        <v>1</v>
      </c>
      <c r="L389" s="2">
        <v>2006</v>
      </c>
      <c r="M389" s="2" t="s">
        <v>2708</v>
      </c>
      <c r="N389" s="2" t="s">
        <v>2708</v>
      </c>
      <c r="O389" s="2">
        <f>2021-L389</f>
        <v>15</v>
      </c>
      <c r="P389" s="2">
        <v>15</v>
      </c>
      <c r="Q389" s="2">
        <v>8</v>
      </c>
      <c r="R389" s="2">
        <v>0</v>
      </c>
      <c r="S389" s="2">
        <v>0</v>
      </c>
      <c r="T389" s="2">
        <v>0</v>
      </c>
      <c r="U389" s="2">
        <v>0</v>
      </c>
      <c r="V389" s="2">
        <v>0</v>
      </c>
      <c r="W389" s="2">
        <v>0</v>
      </c>
      <c r="X389" s="2">
        <v>0</v>
      </c>
      <c r="Y389" s="2">
        <v>0</v>
      </c>
      <c r="Z389" s="2">
        <v>0</v>
      </c>
      <c r="AA389" s="2">
        <v>0</v>
      </c>
      <c r="AB389" s="2">
        <v>0</v>
      </c>
      <c r="AC389" s="2">
        <v>0</v>
      </c>
      <c r="AD389" s="2">
        <v>0</v>
      </c>
      <c r="AE389" s="2">
        <v>0.70399999999999996</v>
      </c>
      <c r="AF389" s="2">
        <v>1</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row>
    <row r="390" spans="1:476" s="7" customFormat="1" ht="50" customHeight="1" x14ac:dyDescent="0.2">
      <c r="A390" s="2" t="s">
        <v>1752</v>
      </c>
      <c r="B390" s="2" t="s">
        <v>1757</v>
      </c>
      <c r="C390" s="2" t="s">
        <v>1828</v>
      </c>
      <c r="D390" s="3" t="s">
        <v>1854</v>
      </c>
      <c r="E390" s="2" t="s">
        <v>1855</v>
      </c>
      <c r="F390" s="2">
        <v>0</v>
      </c>
      <c r="G390" s="2" t="s">
        <v>2715</v>
      </c>
      <c r="H390" s="2" t="s">
        <v>2725</v>
      </c>
      <c r="I390" s="2" t="s">
        <v>568</v>
      </c>
      <c r="J390" s="3" t="s">
        <v>2735</v>
      </c>
      <c r="K390" s="2">
        <v>0</v>
      </c>
      <c r="L390" s="2">
        <v>2007</v>
      </c>
      <c r="M390" s="2" t="s">
        <v>2708</v>
      </c>
      <c r="N390" s="2" t="s">
        <v>2708</v>
      </c>
      <c r="O390" s="2">
        <f>2021-L390</f>
        <v>14</v>
      </c>
      <c r="P390" s="2">
        <v>14</v>
      </c>
      <c r="Q390" s="2">
        <v>8</v>
      </c>
      <c r="R390" s="2">
        <v>1</v>
      </c>
      <c r="S390" s="2">
        <v>0</v>
      </c>
      <c r="T390" s="2">
        <v>0</v>
      </c>
      <c r="U390" s="2">
        <v>0</v>
      </c>
      <c r="V390" s="2">
        <v>0</v>
      </c>
      <c r="W390" s="2">
        <v>0</v>
      </c>
      <c r="X390" s="2">
        <v>0</v>
      </c>
      <c r="Y390" s="2">
        <v>0</v>
      </c>
      <c r="Z390" s="2">
        <v>0</v>
      </c>
      <c r="AA390" s="2">
        <v>0</v>
      </c>
      <c r="AB390" s="2">
        <v>0</v>
      </c>
      <c r="AC390" s="2">
        <v>0</v>
      </c>
      <c r="AD390" s="2">
        <v>0</v>
      </c>
      <c r="AE390" s="2">
        <v>0.81</v>
      </c>
      <c r="AF390" s="2">
        <v>1</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row>
    <row r="391" spans="1:476" s="7" customFormat="1" ht="50" customHeight="1" x14ac:dyDescent="0.2">
      <c r="A391" s="2" t="s">
        <v>1752</v>
      </c>
      <c r="B391" s="2" t="s">
        <v>1757</v>
      </c>
      <c r="C391" s="2" t="s">
        <v>1828</v>
      </c>
      <c r="D391" s="3" t="s">
        <v>1856</v>
      </c>
      <c r="E391" s="2" t="s">
        <v>1857</v>
      </c>
      <c r="F391" s="2">
        <v>1</v>
      </c>
      <c r="G391" s="2" t="s">
        <v>2713</v>
      </c>
      <c r="H391" s="2" t="s">
        <v>2725</v>
      </c>
      <c r="I391" s="2" t="s">
        <v>103</v>
      </c>
      <c r="J391" s="2" t="s">
        <v>3026</v>
      </c>
      <c r="K391" s="2">
        <v>0</v>
      </c>
      <c r="L391" s="2">
        <v>1877</v>
      </c>
      <c r="M391" s="2">
        <v>2010</v>
      </c>
      <c r="N391" s="2">
        <f>M391-L391</f>
        <v>133</v>
      </c>
      <c r="O391" s="2" t="s">
        <v>2708</v>
      </c>
      <c r="P391" s="2">
        <v>133</v>
      </c>
      <c r="Q391" s="2">
        <v>8</v>
      </c>
      <c r="R391" s="2">
        <v>1</v>
      </c>
      <c r="S391" s="2">
        <v>0</v>
      </c>
      <c r="T391" s="2">
        <v>0</v>
      </c>
      <c r="U391" s="2">
        <v>0</v>
      </c>
      <c r="V391" s="2">
        <v>0</v>
      </c>
      <c r="W391" s="2">
        <v>0</v>
      </c>
      <c r="X391" s="2">
        <v>0</v>
      </c>
      <c r="Y391" s="2">
        <v>0</v>
      </c>
      <c r="Z391" s="2">
        <v>0</v>
      </c>
      <c r="AA391" s="2">
        <v>1</v>
      </c>
      <c r="AB391" s="2">
        <v>1</v>
      </c>
      <c r="AC391" s="2">
        <v>0</v>
      </c>
      <c r="AD391" s="2">
        <v>0</v>
      </c>
      <c r="AE391" s="2">
        <v>0.64500000000000002</v>
      </c>
      <c r="AF391" s="2">
        <v>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row>
    <row r="392" spans="1:476" s="7" customFormat="1" ht="50" customHeight="1" x14ac:dyDescent="0.2">
      <c r="A392" s="2" t="s">
        <v>1752</v>
      </c>
      <c r="B392" s="2" t="s">
        <v>1757</v>
      </c>
      <c r="C392" s="2" t="s">
        <v>1828</v>
      </c>
      <c r="D392" s="3" t="s">
        <v>1858</v>
      </c>
      <c r="E392" s="2" t="s">
        <v>1859</v>
      </c>
      <c r="F392" s="2">
        <v>0</v>
      </c>
      <c r="G392" s="2" t="s">
        <v>2715</v>
      </c>
      <c r="H392" s="2" t="s">
        <v>2725</v>
      </c>
      <c r="I392" s="2" t="s">
        <v>1397</v>
      </c>
      <c r="J392" s="3" t="s">
        <v>2735</v>
      </c>
      <c r="K392" s="2">
        <v>0</v>
      </c>
      <c r="L392" s="2">
        <v>2009</v>
      </c>
      <c r="M392" s="2" t="s">
        <v>2708</v>
      </c>
      <c r="N392" s="2" t="s">
        <v>2708</v>
      </c>
      <c r="O392" s="2">
        <f>2021-L392</f>
        <v>12</v>
      </c>
      <c r="P392" s="2">
        <v>12</v>
      </c>
      <c r="Q392" s="2">
        <v>8</v>
      </c>
      <c r="R392" s="2">
        <v>0</v>
      </c>
      <c r="S392" s="2">
        <v>0</v>
      </c>
      <c r="T392" s="2">
        <v>0</v>
      </c>
      <c r="U392" s="2">
        <v>0</v>
      </c>
      <c r="V392" s="2">
        <v>0</v>
      </c>
      <c r="W392" s="2">
        <v>0</v>
      </c>
      <c r="X392" s="2">
        <v>0</v>
      </c>
      <c r="Y392" s="2">
        <v>0</v>
      </c>
      <c r="Z392" s="2">
        <v>0</v>
      </c>
      <c r="AA392" s="2">
        <v>1</v>
      </c>
      <c r="AB392" s="2">
        <v>0</v>
      </c>
      <c r="AC392" s="2">
        <v>0</v>
      </c>
      <c r="AD392" s="2">
        <v>0</v>
      </c>
      <c r="AE392" s="2">
        <v>0.61299999999999999</v>
      </c>
      <c r="AF392" s="2">
        <v>1</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row>
    <row r="393" spans="1:476" s="7" customFormat="1" ht="50" customHeight="1" x14ac:dyDescent="0.2">
      <c r="A393" s="2" t="s">
        <v>1752</v>
      </c>
      <c r="B393" s="2" t="s">
        <v>1757</v>
      </c>
      <c r="C393" s="2" t="s">
        <v>1828</v>
      </c>
      <c r="D393" s="3" t="s">
        <v>1860</v>
      </c>
      <c r="E393" s="2" t="s">
        <v>1861</v>
      </c>
      <c r="F393" s="2">
        <v>0</v>
      </c>
      <c r="G393" s="2" t="s">
        <v>2715</v>
      </c>
      <c r="H393" s="2" t="s">
        <v>2723</v>
      </c>
      <c r="I393" s="2" t="s">
        <v>575</v>
      </c>
      <c r="J393" s="2" t="s">
        <v>3027</v>
      </c>
      <c r="K393" s="2">
        <v>1</v>
      </c>
      <c r="L393" s="2">
        <v>2007</v>
      </c>
      <c r="M393" s="2" t="s">
        <v>2708</v>
      </c>
      <c r="N393" s="2" t="s">
        <v>2708</v>
      </c>
      <c r="O393" s="2">
        <f>2021-L393</f>
        <v>14</v>
      </c>
      <c r="P393" s="2">
        <v>14</v>
      </c>
      <c r="Q393" s="2">
        <v>8</v>
      </c>
      <c r="R393" s="2">
        <v>0</v>
      </c>
      <c r="S393" s="2">
        <v>0</v>
      </c>
      <c r="T393" s="2">
        <v>1</v>
      </c>
      <c r="U393" s="2">
        <v>0</v>
      </c>
      <c r="V393" s="2">
        <v>0</v>
      </c>
      <c r="W393" s="2">
        <v>0</v>
      </c>
      <c r="X393" s="2">
        <v>0</v>
      </c>
      <c r="Y393" s="2">
        <v>0</v>
      </c>
      <c r="Z393" s="2">
        <v>0</v>
      </c>
      <c r="AA393" s="2">
        <v>0</v>
      </c>
      <c r="AB393" s="2">
        <v>0</v>
      </c>
      <c r="AC393" s="2">
        <v>0</v>
      </c>
      <c r="AD393" s="2">
        <v>0</v>
      </c>
      <c r="AE393" s="2">
        <v>0.94399999999999995</v>
      </c>
      <c r="AF393" s="2">
        <v>1</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row>
    <row r="394" spans="1:476" s="7" customFormat="1" ht="50" customHeight="1" x14ac:dyDescent="0.2">
      <c r="A394" s="2" t="s">
        <v>1752</v>
      </c>
      <c r="B394" s="2" t="s">
        <v>1757</v>
      </c>
      <c r="C394" s="2" t="s">
        <v>1828</v>
      </c>
      <c r="D394" s="3" t="s">
        <v>1862</v>
      </c>
      <c r="E394" s="2" t="s">
        <v>1863</v>
      </c>
      <c r="F394" s="2">
        <v>0</v>
      </c>
      <c r="G394" s="2" t="s">
        <v>2715</v>
      </c>
      <c r="H394" s="2" t="s">
        <v>2723</v>
      </c>
      <c r="I394" s="2" t="s">
        <v>561</v>
      </c>
      <c r="J394" s="3" t="s">
        <v>2735</v>
      </c>
      <c r="K394" s="2">
        <v>0</v>
      </c>
      <c r="L394" s="2">
        <v>2001</v>
      </c>
      <c r="M394" s="2" t="s">
        <v>2708</v>
      </c>
      <c r="N394" s="2" t="s">
        <v>2708</v>
      </c>
      <c r="O394" s="2">
        <f>2021-L394</f>
        <v>20</v>
      </c>
      <c r="P394" s="2">
        <v>20</v>
      </c>
      <c r="Q394" s="2">
        <v>8</v>
      </c>
      <c r="R394" s="2">
        <v>1</v>
      </c>
      <c r="S394" s="2">
        <v>0</v>
      </c>
      <c r="T394" s="2">
        <v>0</v>
      </c>
      <c r="U394" s="2">
        <v>0</v>
      </c>
      <c r="V394" s="2">
        <v>0</v>
      </c>
      <c r="W394" s="2">
        <v>0</v>
      </c>
      <c r="X394" s="2">
        <v>0</v>
      </c>
      <c r="Y394" s="2">
        <v>0</v>
      </c>
      <c r="Z394" s="2">
        <v>0</v>
      </c>
      <c r="AA394" s="2">
        <v>0</v>
      </c>
      <c r="AB394" s="2">
        <v>0</v>
      </c>
      <c r="AC394" s="2">
        <v>0</v>
      </c>
      <c r="AD394" s="2">
        <v>0</v>
      </c>
      <c r="AE394" s="2">
        <v>0.55500000000000005</v>
      </c>
      <c r="AF394" s="2">
        <v>1</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row>
    <row r="395" spans="1:476" s="7" customFormat="1" ht="50" customHeight="1" x14ac:dyDescent="0.2">
      <c r="A395" s="2" t="s">
        <v>1752</v>
      </c>
      <c r="B395" s="2" t="s">
        <v>1757</v>
      </c>
      <c r="C395" s="2" t="s">
        <v>1828</v>
      </c>
      <c r="D395" s="3" t="s">
        <v>1864</v>
      </c>
      <c r="E395" s="3" t="s">
        <v>2709</v>
      </c>
      <c r="F395" s="2">
        <v>0</v>
      </c>
      <c r="G395" s="2" t="s">
        <v>2714</v>
      </c>
      <c r="H395" s="2" t="s">
        <v>2723</v>
      </c>
      <c r="I395" s="2" t="s">
        <v>561</v>
      </c>
      <c r="J395" s="3" t="s">
        <v>2735</v>
      </c>
      <c r="K395" s="2">
        <v>0</v>
      </c>
      <c r="L395" s="2">
        <v>2003</v>
      </c>
      <c r="M395" s="2" t="s">
        <v>2708</v>
      </c>
      <c r="N395" s="2" t="s">
        <v>2708</v>
      </c>
      <c r="O395" s="2">
        <f>2021-L395</f>
        <v>18</v>
      </c>
      <c r="P395" s="2">
        <v>18</v>
      </c>
      <c r="Q395" s="2">
        <v>8</v>
      </c>
      <c r="R395" s="2">
        <v>1</v>
      </c>
      <c r="S395" s="2">
        <v>0</v>
      </c>
      <c r="T395" s="2">
        <v>0</v>
      </c>
      <c r="U395" s="2">
        <v>0</v>
      </c>
      <c r="V395" s="2">
        <v>0</v>
      </c>
      <c r="W395" s="2">
        <v>0</v>
      </c>
      <c r="X395" s="2">
        <v>0</v>
      </c>
      <c r="Y395" s="2">
        <v>0</v>
      </c>
      <c r="Z395" s="2">
        <v>0</v>
      </c>
      <c r="AA395" s="2">
        <v>0</v>
      </c>
      <c r="AB395" s="2">
        <v>0</v>
      </c>
      <c r="AC395" s="2">
        <v>0</v>
      </c>
      <c r="AD395" s="2">
        <v>0</v>
      </c>
      <c r="AE395" s="2">
        <v>0.55500000000000005</v>
      </c>
      <c r="AF395" s="2">
        <v>1</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row>
    <row r="396" spans="1:476" s="7" customFormat="1" ht="50" customHeight="1" x14ac:dyDescent="0.2">
      <c r="A396" s="2" t="s">
        <v>1752</v>
      </c>
      <c r="B396" s="2" t="s">
        <v>1757</v>
      </c>
      <c r="C396" s="2" t="s">
        <v>1828</v>
      </c>
      <c r="D396" s="3" t="s">
        <v>1865</v>
      </c>
      <c r="E396" s="3" t="s">
        <v>2709</v>
      </c>
      <c r="F396" s="2">
        <v>0</v>
      </c>
      <c r="G396" s="2" t="s">
        <v>2715</v>
      </c>
      <c r="H396" s="2" t="s">
        <v>2725</v>
      </c>
      <c r="I396" s="2" t="s">
        <v>106</v>
      </c>
      <c r="J396" s="2" t="s">
        <v>3028</v>
      </c>
      <c r="K396" s="2">
        <v>1</v>
      </c>
      <c r="L396" s="2">
        <v>2005</v>
      </c>
      <c r="M396" s="2" t="s">
        <v>2708</v>
      </c>
      <c r="N396" s="2" t="s">
        <v>2708</v>
      </c>
      <c r="O396" s="2">
        <f>2021-L396</f>
        <v>16</v>
      </c>
      <c r="P396" s="2">
        <v>16</v>
      </c>
      <c r="Q396" s="2">
        <v>8</v>
      </c>
      <c r="R396" s="2">
        <v>1</v>
      </c>
      <c r="S396" s="2">
        <v>0</v>
      </c>
      <c r="T396" s="2">
        <v>0</v>
      </c>
      <c r="U396" s="2">
        <v>0</v>
      </c>
      <c r="V396" s="2">
        <v>0</v>
      </c>
      <c r="W396" s="2">
        <v>0</v>
      </c>
      <c r="X396" s="2">
        <v>0</v>
      </c>
      <c r="Y396" s="2">
        <v>0</v>
      </c>
      <c r="Z396" s="2">
        <v>0</v>
      </c>
      <c r="AA396" s="2">
        <v>0</v>
      </c>
      <c r="AB396" s="2">
        <v>0</v>
      </c>
      <c r="AC396" s="2">
        <v>0</v>
      </c>
      <c r="AD396" s="2">
        <v>0</v>
      </c>
      <c r="AE396" s="2">
        <v>0.77700000000000002</v>
      </c>
      <c r="AF396" s="2">
        <v>1</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row>
    <row r="397" spans="1:476" s="7" customFormat="1" ht="50" customHeight="1" x14ac:dyDescent="0.2">
      <c r="A397" s="2" t="s">
        <v>1752</v>
      </c>
      <c r="B397" s="2" t="s">
        <v>1757</v>
      </c>
      <c r="C397" s="2" t="s">
        <v>1828</v>
      </c>
      <c r="D397" s="3" t="s">
        <v>1866</v>
      </c>
      <c r="E397" s="2" t="s">
        <v>1867</v>
      </c>
      <c r="F397" s="2">
        <v>0</v>
      </c>
      <c r="G397" s="2" t="s">
        <v>2715</v>
      </c>
      <c r="H397" s="2" t="s">
        <v>2725</v>
      </c>
      <c r="I397" s="2" t="s">
        <v>604</v>
      </c>
      <c r="J397" s="3" t="s">
        <v>2735</v>
      </c>
      <c r="K397" s="2">
        <v>0</v>
      </c>
      <c r="L397" s="2">
        <v>1939</v>
      </c>
      <c r="M397" s="2" t="s">
        <v>2708</v>
      </c>
      <c r="N397" s="2" t="s">
        <v>2708</v>
      </c>
      <c r="O397" s="2">
        <f>2021-L397</f>
        <v>82</v>
      </c>
      <c r="P397" s="2">
        <v>82</v>
      </c>
      <c r="Q397" s="2">
        <v>8</v>
      </c>
      <c r="R397" s="2">
        <v>1</v>
      </c>
      <c r="S397" s="2">
        <v>0</v>
      </c>
      <c r="T397" s="2">
        <v>0</v>
      </c>
      <c r="U397" s="2">
        <v>0</v>
      </c>
      <c r="V397" s="2">
        <v>0</v>
      </c>
      <c r="W397" s="2">
        <v>0</v>
      </c>
      <c r="X397" s="2">
        <v>0</v>
      </c>
      <c r="Y397" s="2">
        <v>0</v>
      </c>
      <c r="Z397" s="2">
        <v>0</v>
      </c>
      <c r="AA397" s="2">
        <v>0</v>
      </c>
      <c r="AB397" s="2">
        <v>0</v>
      </c>
      <c r="AC397" s="2">
        <v>0</v>
      </c>
      <c r="AD397" s="2">
        <v>0</v>
      </c>
      <c r="AE397" s="2">
        <v>0.58299999999999996</v>
      </c>
      <c r="AF397" s="2">
        <v>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row>
    <row r="398" spans="1:476" s="7" customFormat="1" ht="50" customHeight="1" x14ac:dyDescent="0.2">
      <c r="A398" s="2" t="s">
        <v>1752</v>
      </c>
      <c r="B398" s="2" t="s">
        <v>1757</v>
      </c>
      <c r="C398" s="2" t="s">
        <v>1828</v>
      </c>
      <c r="D398" s="3" t="s">
        <v>1868</v>
      </c>
      <c r="E398" s="3" t="s">
        <v>2709</v>
      </c>
      <c r="F398" s="2">
        <v>0</v>
      </c>
      <c r="G398" s="2" t="s">
        <v>2715</v>
      </c>
      <c r="H398" s="2" t="s">
        <v>2725</v>
      </c>
      <c r="I398" s="2" t="s">
        <v>1741</v>
      </c>
      <c r="J398" s="3" t="s">
        <v>2735</v>
      </c>
      <c r="K398" s="2">
        <v>0</v>
      </c>
      <c r="L398" s="2">
        <v>2003</v>
      </c>
      <c r="M398" s="2" t="s">
        <v>2708</v>
      </c>
      <c r="N398" s="2" t="s">
        <v>2708</v>
      </c>
      <c r="O398" s="2">
        <f>2021-L398</f>
        <v>18</v>
      </c>
      <c r="P398" s="2">
        <v>18</v>
      </c>
      <c r="Q398" s="2">
        <v>2.8</v>
      </c>
      <c r="R398" s="2">
        <v>0</v>
      </c>
      <c r="S398" s="2">
        <v>0</v>
      </c>
      <c r="T398" s="2">
        <v>1</v>
      </c>
      <c r="U398" s="2">
        <v>0</v>
      </c>
      <c r="V398" s="2">
        <v>0</v>
      </c>
      <c r="W398" s="2">
        <v>0</v>
      </c>
      <c r="X398" s="2">
        <v>0</v>
      </c>
      <c r="Y398" s="2">
        <v>0</v>
      </c>
      <c r="Z398" s="2">
        <v>0</v>
      </c>
      <c r="AA398" s="2">
        <v>0</v>
      </c>
      <c r="AB398" s="2">
        <v>0</v>
      </c>
      <c r="AC398" s="2">
        <v>0</v>
      </c>
      <c r="AD398" s="2">
        <v>0</v>
      </c>
      <c r="AE398" s="2">
        <v>0.55700000000000005</v>
      </c>
      <c r="AF398" s="2">
        <v>1</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row>
    <row r="399" spans="1:476" s="7" customFormat="1" ht="50" customHeight="1" x14ac:dyDescent="0.2">
      <c r="A399" s="2" t="s">
        <v>1340</v>
      </c>
      <c r="B399" s="2" t="s">
        <v>1508</v>
      </c>
      <c r="C399" s="2" t="s">
        <v>1516</v>
      </c>
      <c r="D399" s="3" t="s">
        <v>1517</v>
      </c>
      <c r="E399" s="2" t="s">
        <v>1518</v>
      </c>
      <c r="F399" s="2">
        <v>1</v>
      </c>
      <c r="G399" s="2" t="s">
        <v>2716</v>
      </c>
      <c r="H399" s="2" t="s">
        <v>2723</v>
      </c>
      <c r="I399" s="2" t="s">
        <v>561</v>
      </c>
      <c r="J399" s="2" t="s">
        <v>3029</v>
      </c>
      <c r="K399" s="2">
        <v>1</v>
      </c>
      <c r="L399" s="2">
        <v>1932</v>
      </c>
      <c r="M399" s="2">
        <v>1992</v>
      </c>
      <c r="N399" s="2">
        <f>M399-L399</f>
        <v>60</v>
      </c>
      <c r="O399" s="2" t="s">
        <v>2708</v>
      </c>
      <c r="P399" s="2">
        <v>60</v>
      </c>
      <c r="Q399" s="2">
        <v>359</v>
      </c>
      <c r="R399" s="2">
        <v>1</v>
      </c>
      <c r="S399" s="2">
        <v>0</v>
      </c>
      <c r="T399" s="2">
        <v>0</v>
      </c>
      <c r="U399" s="2">
        <v>0</v>
      </c>
      <c r="V399" s="2">
        <v>0</v>
      </c>
      <c r="W399" s="2">
        <v>0</v>
      </c>
      <c r="X399" s="2">
        <v>0</v>
      </c>
      <c r="Y399" s="2">
        <v>0</v>
      </c>
      <c r="Z399" s="2">
        <v>0</v>
      </c>
      <c r="AA399" s="2">
        <v>1</v>
      </c>
      <c r="AB399" s="2">
        <v>0</v>
      </c>
      <c r="AC399" s="2">
        <v>0</v>
      </c>
      <c r="AD399" s="2">
        <v>0</v>
      </c>
      <c r="AE399" s="2">
        <v>0.55500000000000005</v>
      </c>
      <c r="AF399" s="2">
        <v>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row>
    <row r="400" spans="1:476" s="7" customFormat="1" ht="50" customHeight="1" x14ac:dyDescent="0.2">
      <c r="A400" s="2" t="s">
        <v>1752</v>
      </c>
      <c r="B400" s="2" t="s">
        <v>1757</v>
      </c>
      <c r="C400" s="2" t="s">
        <v>2073</v>
      </c>
      <c r="D400" s="3" t="s">
        <v>2107</v>
      </c>
      <c r="E400" s="3" t="s">
        <v>2709</v>
      </c>
      <c r="F400" s="2">
        <v>0</v>
      </c>
      <c r="G400" s="2" t="s">
        <v>2715</v>
      </c>
      <c r="H400" s="2" t="s">
        <v>2724</v>
      </c>
      <c r="I400" s="2" t="s">
        <v>2108</v>
      </c>
      <c r="J400" s="3" t="s">
        <v>2735</v>
      </c>
      <c r="K400" s="2">
        <v>0</v>
      </c>
      <c r="L400" s="2">
        <v>1903</v>
      </c>
      <c r="M400" s="2" t="s">
        <v>2708</v>
      </c>
      <c r="N400" s="2" t="s">
        <v>2708</v>
      </c>
      <c r="O400" s="2">
        <f>2021-L400</f>
        <v>118</v>
      </c>
      <c r="P400" s="2">
        <v>118</v>
      </c>
      <c r="Q400" s="2">
        <v>583</v>
      </c>
      <c r="R400" s="2">
        <v>0</v>
      </c>
      <c r="S400" s="2">
        <v>1</v>
      </c>
      <c r="T400" s="2">
        <v>0</v>
      </c>
      <c r="U400" s="2">
        <v>0</v>
      </c>
      <c r="V400" s="2">
        <v>0</v>
      </c>
      <c r="W400" s="2">
        <v>0</v>
      </c>
      <c r="X400" s="2">
        <v>0</v>
      </c>
      <c r="Y400" s="2">
        <v>0</v>
      </c>
      <c r="Z400" s="2">
        <v>0</v>
      </c>
      <c r="AA400" s="2">
        <v>0</v>
      </c>
      <c r="AB400" s="2">
        <v>0</v>
      </c>
      <c r="AC400" s="2">
        <v>0</v>
      </c>
      <c r="AD400" s="2">
        <v>0</v>
      </c>
      <c r="AE400" s="2">
        <v>0.48</v>
      </c>
      <c r="AF400" s="2">
        <v>1</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row>
    <row r="401" spans="1:476" s="7" customFormat="1" ht="50" customHeight="1" x14ac:dyDescent="0.2">
      <c r="A401" s="2" t="s">
        <v>1752</v>
      </c>
      <c r="B401" s="2" t="s">
        <v>1757</v>
      </c>
      <c r="C401" s="2" t="s">
        <v>2073</v>
      </c>
      <c r="D401" s="3" t="s">
        <v>2109</v>
      </c>
      <c r="E401" s="3" t="s">
        <v>2709</v>
      </c>
      <c r="F401" s="2">
        <v>0</v>
      </c>
      <c r="G401" s="2" t="s">
        <v>2715</v>
      </c>
      <c r="H401" s="2" t="s">
        <v>2724</v>
      </c>
      <c r="I401" s="2" t="s">
        <v>2108</v>
      </c>
      <c r="J401" s="3" t="s">
        <v>2735</v>
      </c>
      <c r="K401" s="2">
        <v>0</v>
      </c>
      <c r="L401" s="2">
        <v>1932</v>
      </c>
      <c r="M401" s="2" t="s">
        <v>2708</v>
      </c>
      <c r="N401" s="2" t="s">
        <v>2708</v>
      </c>
      <c r="O401" s="2">
        <f>2021-L401</f>
        <v>89</v>
      </c>
      <c r="P401" s="2">
        <v>89</v>
      </c>
      <c r="Q401" s="2">
        <v>583</v>
      </c>
      <c r="R401" s="2">
        <v>0</v>
      </c>
      <c r="S401" s="2">
        <v>1</v>
      </c>
      <c r="T401" s="2">
        <v>0</v>
      </c>
      <c r="U401" s="2">
        <v>0</v>
      </c>
      <c r="V401" s="2">
        <v>0</v>
      </c>
      <c r="W401" s="2">
        <v>0</v>
      </c>
      <c r="X401" s="2">
        <v>0</v>
      </c>
      <c r="Y401" s="2">
        <v>0</v>
      </c>
      <c r="Z401" s="2">
        <v>0</v>
      </c>
      <c r="AA401" s="2">
        <v>0</v>
      </c>
      <c r="AB401" s="2">
        <v>0</v>
      </c>
      <c r="AC401" s="2">
        <v>0</v>
      </c>
      <c r="AD401" s="2">
        <v>0</v>
      </c>
      <c r="AE401" s="2">
        <v>0.48</v>
      </c>
      <c r="AF401" s="2">
        <v>1</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row>
    <row r="402" spans="1:476" s="7" customFormat="1" ht="50" customHeight="1" x14ac:dyDescent="0.2">
      <c r="A402" s="2" t="s">
        <v>1752</v>
      </c>
      <c r="B402" s="2" t="s">
        <v>1757</v>
      </c>
      <c r="C402" s="2" t="s">
        <v>2176</v>
      </c>
      <c r="D402" s="3" t="s">
        <v>2224</v>
      </c>
      <c r="E402" s="2" t="s">
        <v>2225</v>
      </c>
      <c r="F402" s="2">
        <v>0</v>
      </c>
      <c r="G402" s="2" t="s">
        <v>2715</v>
      </c>
      <c r="H402" s="2" t="s">
        <v>2725</v>
      </c>
      <c r="I402" s="2" t="s">
        <v>103</v>
      </c>
      <c r="J402" s="3" t="s">
        <v>2735</v>
      </c>
      <c r="K402" s="2">
        <v>0</v>
      </c>
      <c r="L402" s="2">
        <v>2005</v>
      </c>
      <c r="M402" s="2" t="s">
        <v>2708</v>
      </c>
      <c r="N402" s="2" t="s">
        <v>2708</v>
      </c>
      <c r="O402" s="2">
        <f>2021-L402</f>
        <v>16</v>
      </c>
      <c r="P402" s="2">
        <v>16</v>
      </c>
      <c r="Q402" s="2">
        <v>39.1</v>
      </c>
      <c r="R402" s="2">
        <v>1</v>
      </c>
      <c r="S402" s="2">
        <v>0</v>
      </c>
      <c r="T402" s="2">
        <v>0</v>
      </c>
      <c r="U402" s="2">
        <v>0</v>
      </c>
      <c r="V402" s="2">
        <v>0</v>
      </c>
      <c r="W402" s="2">
        <v>0</v>
      </c>
      <c r="X402" s="2">
        <v>0</v>
      </c>
      <c r="Y402" s="2">
        <v>0</v>
      </c>
      <c r="Z402" s="2">
        <v>0</v>
      </c>
      <c r="AA402" s="2">
        <v>0</v>
      </c>
      <c r="AB402" s="2">
        <v>0</v>
      </c>
      <c r="AC402" s="2">
        <v>0</v>
      </c>
      <c r="AD402" s="2">
        <v>0</v>
      </c>
      <c r="AE402" s="2">
        <v>0.64500000000000002</v>
      </c>
      <c r="AF402" s="2">
        <v>1</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row>
    <row r="403" spans="1:476" s="7" customFormat="1" ht="50" customHeight="1" x14ac:dyDescent="0.2">
      <c r="A403" s="2" t="s">
        <v>1340</v>
      </c>
      <c r="B403" s="2" t="s">
        <v>1508</v>
      </c>
      <c r="C403" s="2" t="s">
        <v>1509</v>
      </c>
      <c r="D403" s="3" t="s">
        <v>1510</v>
      </c>
      <c r="E403" s="2" t="s">
        <v>1511</v>
      </c>
      <c r="F403" s="2">
        <v>1</v>
      </c>
      <c r="G403" s="2" t="s">
        <v>2713</v>
      </c>
      <c r="H403" s="2" t="s">
        <v>2725</v>
      </c>
      <c r="I403" s="2" t="s">
        <v>79</v>
      </c>
      <c r="J403" s="2" t="s">
        <v>3030</v>
      </c>
      <c r="K403" s="2">
        <v>0</v>
      </c>
      <c r="L403" s="2">
        <v>1928</v>
      </c>
      <c r="M403" s="2">
        <v>2018</v>
      </c>
      <c r="N403" s="2">
        <f>M403-L403</f>
        <v>90</v>
      </c>
      <c r="O403" s="2" t="s">
        <v>2708</v>
      </c>
      <c r="P403" s="2">
        <v>90</v>
      </c>
      <c r="Q403" s="2">
        <v>8202.8430000000008</v>
      </c>
      <c r="R403" s="2">
        <v>1</v>
      </c>
      <c r="S403" s="2">
        <v>0</v>
      </c>
      <c r="T403" s="2">
        <v>0</v>
      </c>
      <c r="U403" s="2">
        <v>0</v>
      </c>
      <c r="V403" s="2">
        <v>0</v>
      </c>
      <c r="W403" s="2">
        <v>0</v>
      </c>
      <c r="X403" s="2">
        <v>0</v>
      </c>
      <c r="Y403" s="2">
        <v>0</v>
      </c>
      <c r="Z403" s="2">
        <v>0</v>
      </c>
      <c r="AA403" s="2">
        <v>0</v>
      </c>
      <c r="AB403" s="2">
        <v>1</v>
      </c>
      <c r="AC403" s="2">
        <v>0</v>
      </c>
      <c r="AD403" s="2">
        <v>0</v>
      </c>
      <c r="AE403" s="2">
        <v>0.70699999999999996</v>
      </c>
      <c r="AF403" s="2">
        <v>1</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row>
    <row r="404" spans="1:476" s="7" customFormat="1" ht="50" customHeight="1" x14ac:dyDescent="0.2">
      <c r="A404" s="2" t="s">
        <v>1340</v>
      </c>
      <c r="B404" s="2" t="s">
        <v>1632</v>
      </c>
      <c r="C404" s="2" t="s">
        <v>1726</v>
      </c>
      <c r="D404" s="3" t="s">
        <v>1729</v>
      </c>
      <c r="E404" s="2" t="s">
        <v>1730</v>
      </c>
      <c r="F404" s="2">
        <v>0</v>
      </c>
      <c r="G404" s="2" t="s">
        <v>2714</v>
      </c>
      <c r="H404" s="2" t="s">
        <v>2724</v>
      </c>
      <c r="I404" s="2" t="s">
        <v>1059</v>
      </c>
      <c r="J404" s="2" t="s">
        <v>3031</v>
      </c>
      <c r="K404" s="2">
        <v>0</v>
      </c>
      <c r="L404" s="2">
        <v>1937</v>
      </c>
      <c r="M404" s="2" t="s">
        <v>2708</v>
      </c>
      <c r="N404" s="2" t="s">
        <v>2708</v>
      </c>
      <c r="O404" s="2">
        <f>2021-L404</f>
        <v>84</v>
      </c>
      <c r="P404" s="2">
        <v>84</v>
      </c>
      <c r="Q404" s="2">
        <v>10.6</v>
      </c>
      <c r="R404" s="2">
        <v>0</v>
      </c>
      <c r="S404" s="5">
        <v>1</v>
      </c>
      <c r="T404" s="2">
        <v>0</v>
      </c>
      <c r="U404" s="2">
        <v>0</v>
      </c>
      <c r="V404" s="2">
        <v>0</v>
      </c>
      <c r="W404" s="2">
        <v>0</v>
      </c>
      <c r="X404" s="5">
        <v>1</v>
      </c>
      <c r="Y404" s="2">
        <v>0</v>
      </c>
      <c r="Z404" s="2">
        <v>0</v>
      </c>
      <c r="AA404" s="2">
        <v>0</v>
      </c>
      <c r="AB404" s="2">
        <v>0</v>
      </c>
      <c r="AC404" s="2">
        <v>0</v>
      </c>
      <c r="AD404" s="2">
        <v>0</v>
      </c>
      <c r="AE404" s="2">
        <v>0.58099999999999996</v>
      </c>
      <c r="AF404" s="2">
        <v>1</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row>
    <row r="405" spans="1:476" s="7" customFormat="1" ht="50" customHeight="1" x14ac:dyDescent="0.2">
      <c r="A405" s="2" t="s">
        <v>1752</v>
      </c>
      <c r="B405" s="2" t="s">
        <v>1757</v>
      </c>
      <c r="C405" s="2" t="s">
        <v>2524</v>
      </c>
      <c r="D405" s="3" t="s">
        <v>2525</v>
      </c>
      <c r="E405" s="3" t="s">
        <v>2709</v>
      </c>
      <c r="F405" s="2">
        <v>0</v>
      </c>
      <c r="G405" s="2" t="s">
        <v>2715</v>
      </c>
      <c r="H405" s="2" t="s">
        <v>2726</v>
      </c>
      <c r="I405" s="2" t="s">
        <v>82</v>
      </c>
      <c r="J405" s="3" t="s">
        <v>2735</v>
      </c>
      <c r="K405" s="2">
        <v>0</v>
      </c>
      <c r="L405" s="2">
        <v>2006</v>
      </c>
      <c r="M405" s="2" t="s">
        <v>2708</v>
      </c>
      <c r="N405" s="2" t="s">
        <v>2708</v>
      </c>
      <c r="O405" s="2">
        <f>2021-L405</f>
        <v>15</v>
      </c>
      <c r="P405" s="2">
        <v>15</v>
      </c>
      <c r="Q405" s="2">
        <v>471</v>
      </c>
      <c r="R405" s="2">
        <v>1</v>
      </c>
      <c r="S405" s="2">
        <v>0</v>
      </c>
      <c r="T405" s="2">
        <v>0</v>
      </c>
      <c r="U405" s="2">
        <v>0</v>
      </c>
      <c r="V405" s="2">
        <v>0</v>
      </c>
      <c r="W405" s="2">
        <v>0</v>
      </c>
      <c r="X405" s="2">
        <v>0</v>
      </c>
      <c r="Y405" s="2">
        <v>0</v>
      </c>
      <c r="Z405" s="2">
        <v>0</v>
      </c>
      <c r="AA405" s="2">
        <v>0</v>
      </c>
      <c r="AB405" s="2">
        <v>0</v>
      </c>
      <c r="AC405" s="2">
        <v>0</v>
      </c>
      <c r="AD405" s="2">
        <v>0</v>
      </c>
      <c r="AE405" s="2">
        <v>0.76500000000000001</v>
      </c>
      <c r="AF405" s="2">
        <v>1</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row>
    <row r="406" spans="1:476" s="7" customFormat="1" ht="50" customHeight="1" x14ac:dyDescent="0.2">
      <c r="A406" s="2" t="s">
        <v>1752</v>
      </c>
      <c r="B406" s="2" t="s">
        <v>1757</v>
      </c>
      <c r="C406" s="2" t="s">
        <v>2524</v>
      </c>
      <c r="D406" s="3" t="s">
        <v>2526</v>
      </c>
      <c r="E406" s="2" t="s">
        <v>2527</v>
      </c>
      <c r="F406" s="2">
        <v>1</v>
      </c>
      <c r="G406" s="2" t="s">
        <v>2713</v>
      </c>
      <c r="H406" s="2" t="s">
        <v>2726</v>
      </c>
      <c r="I406" s="2" t="s">
        <v>40</v>
      </c>
      <c r="J406" s="2" t="s">
        <v>3032</v>
      </c>
      <c r="K406" s="2">
        <v>0</v>
      </c>
      <c r="L406" s="2">
        <v>1938</v>
      </c>
      <c r="M406" s="2">
        <v>2014</v>
      </c>
      <c r="N406" s="2">
        <f>M406-L406</f>
        <v>76</v>
      </c>
      <c r="O406" s="2" t="s">
        <v>2708</v>
      </c>
      <c r="P406" s="2">
        <v>76</v>
      </c>
      <c r="Q406" s="2">
        <v>471</v>
      </c>
      <c r="R406" s="2">
        <v>1</v>
      </c>
      <c r="S406" s="2">
        <v>0</v>
      </c>
      <c r="T406" s="2">
        <v>0</v>
      </c>
      <c r="U406" s="2">
        <v>0</v>
      </c>
      <c r="V406" s="2">
        <v>1</v>
      </c>
      <c r="W406" s="2">
        <v>0</v>
      </c>
      <c r="X406" s="2">
        <v>0</v>
      </c>
      <c r="Y406" s="2">
        <v>0</v>
      </c>
      <c r="Z406" s="2">
        <v>0</v>
      </c>
      <c r="AA406" s="2">
        <v>1</v>
      </c>
      <c r="AB406" s="2">
        <v>0</v>
      </c>
      <c r="AC406" s="2">
        <v>0</v>
      </c>
      <c r="AD406" s="2">
        <v>0</v>
      </c>
      <c r="AE406" s="2">
        <v>0.76700000000000002</v>
      </c>
      <c r="AF406" s="2">
        <v>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row>
    <row r="407" spans="1:476" s="7" customFormat="1" ht="50" customHeight="1" x14ac:dyDescent="0.2">
      <c r="A407" s="2" t="s">
        <v>20</v>
      </c>
      <c r="B407" s="2" t="s">
        <v>21</v>
      </c>
      <c r="C407" s="2" t="s">
        <v>85</v>
      </c>
      <c r="D407" s="3" t="s">
        <v>223</v>
      </c>
      <c r="E407" s="3" t="s">
        <v>2709</v>
      </c>
      <c r="F407" s="2">
        <v>1</v>
      </c>
      <c r="G407" s="2" t="s">
        <v>2714</v>
      </c>
      <c r="H407" s="2" t="s">
        <v>2726</v>
      </c>
      <c r="I407" s="2" t="s">
        <v>82</v>
      </c>
      <c r="J407" s="2" t="s">
        <v>3033</v>
      </c>
      <c r="K407" s="2">
        <v>0</v>
      </c>
      <c r="L407" s="2">
        <v>1936</v>
      </c>
      <c r="M407" s="2">
        <v>2000</v>
      </c>
      <c r="N407" s="2">
        <f>M407-L407</f>
        <v>64</v>
      </c>
      <c r="O407" s="2" t="s">
        <v>2708</v>
      </c>
      <c r="P407" s="2">
        <v>64</v>
      </c>
      <c r="Q407" s="2">
        <v>88.5</v>
      </c>
      <c r="R407" s="2">
        <v>1</v>
      </c>
      <c r="S407" s="2">
        <v>0</v>
      </c>
      <c r="T407" s="2">
        <v>0</v>
      </c>
      <c r="U407" s="2">
        <v>0</v>
      </c>
      <c r="V407" s="2">
        <v>1</v>
      </c>
      <c r="W407" s="2">
        <v>0</v>
      </c>
      <c r="X407" s="2">
        <v>0</v>
      </c>
      <c r="Y407" s="2">
        <v>0</v>
      </c>
      <c r="Z407" s="2">
        <v>0</v>
      </c>
      <c r="AA407" s="2">
        <v>1</v>
      </c>
      <c r="AB407" s="2">
        <v>1</v>
      </c>
      <c r="AC407" s="2">
        <v>0</v>
      </c>
      <c r="AD407" s="2">
        <v>0</v>
      </c>
      <c r="AE407" s="2">
        <v>0.76500000000000001</v>
      </c>
      <c r="AF407" s="2">
        <v>1</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row>
    <row r="408" spans="1:476" s="7" customFormat="1" ht="50" customHeight="1" x14ac:dyDescent="0.2">
      <c r="A408" s="2" t="s">
        <v>20</v>
      </c>
      <c r="B408" s="2" t="s">
        <v>21</v>
      </c>
      <c r="C408" s="2" t="s">
        <v>469</v>
      </c>
      <c r="D408" s="3" t="s">
        <v>476</v>
      </c>
      <c r="E408" s="2" t="s">
        <v>477</v>
      </c>
      <c r="F408" s="2">
        <v>0</v>
      </c>
      <c r="G408" s="2" t="s">
        <v>2713</v>
      </c>
      <c r="H408" s="2" t="s">
        <v>2726</v>
      </c>
      <c r="I408" s="2" t="s">
        <v>33</v>
      </c>
      <c r="J408" s="2" t="s">
        <v>3034</v>
      </c>
      <c r="K408" s="2">
        <v>0</v>
      </c>
      <c r="L408" s="2">
        <v>1968</v>
      </c>
      <c r="M408" s="2" t="s">
        <v>2708</v>
      </c>
      <c r="N408" s="2" t="s">
        <v>2708</v>
      </c>
      <c r="O408" s="2">
        <f>2021-L408</f>
        <v>53</v>
      </c>
      <c r="P408" s="2">
        <v>53</v>
      </c>
      <c r="Q408" s="2">
        <v>15.45</v>
      </c>
      <c r="R408" s="2">
        <v>1</v>
      </c>
      <c r="S408" s="2">
        <v>0</v>
      </c>
      <c r="T408" s="2">
        <v>0</v>
      </c>
      <c r="U408" s="2">
        <v>0</v>
      </c>
      <c r="V408" s="2">
        <v>1</v>
      </c>
      <c r="W408" s="2">
        <v>0</v>
      </c>
      <c r="X408" s="2">
        <v>0</v>
      </c>
      <c r="Y408" s="2">
        <v>0</v>
      </c>
      <c r="Z408" s="2">
        <v>0</v>
      </c>
      <c r="AA408" s="2">
        <v>1</v>
      </c>
      <c r="AB408" s="2">
        <v>0</v>
      </c>
      <c r="AC408" s="2">
        <v>0</v>
      </c>
      <c r="AD408" s="2">
        <v>1</v>
      </c>
      <c r="AE408" s="2">
        <v>0.72599999999999998</v>
      </c>
      <c r="AF408" s="2">
        <v>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row>
    <row r="409" spans="1:476" s="7" customFormat="1" ht="50" customHeight="1" x14ac:dyDescent="0.2">
      <c r="A409" s="2" t="s">
        <v>20</v>
      </c>
      <c r="B409" s="2" t="s">
        <v>21</v>
      </c>
      <c r="C409" s="2" t="s">
        <v>469</v>
      </c>
      <c r="D409" s="3" t="s">
        <v>478</v>
      </c>
      <c r="E409" s="3" t="s">
        <v>2709</v>
      </c>
      <c r="F409" s="2">
        <v>1</v>
      </c>
      <c r="G409" s="2" t="s">
        <v>2714</v>
      </c>
      <c r="H409" s="2" t="s">
        <v>2726</v>
      </c>
      <c r="I409" s="2" t="s">
        <v>82</v>
      </c>
      <c r="J409" s="2" t="s">
        <v>3035</v>
      </c>
      <c r="K409" s="2">
        <v>0</v>
      </c>
      <c r="L409" s="2">
        <v>1987</v>
      </c>
      <c r="M409" s="2">
        <v>2005</v>
      </c>
      <c r="N409" s="2">
        <f>M409-L409</f>
        <v>18</v>
      </c>
      <c r="O409" s="2" t="s">
        <v>2708</v>
      </c>
      <c r="P409" s="2">
        <v>18</v>
      </c>
      <c r="Q409" s="2">
        <v>29</v>
      </c>
      <c r="R409" s="2">
        <v>1</v>
      </c>
      <c r="S409" s="2">
        <v>0</v>
      </c>
      <c r="T409" s="2">
        <v>0</v>
      </c>
      <c r="U409" s="2">
        <v>0</v>
      </c>
      <c r="V409" s="2">
        <v>1</v>
      </c>
      <c r="W409" s="2">
        <v>0</v>
      </c>
      <c r="X409" s="2">
        <v>0</v>
      </c>
      <c r="Y409" s="2">
        <v>0</v>
      </c>
      <c r="Z409" s="2">
        <v>0</v>
      </c>
      <c r="AA409" s="2">
        <v>1</v>
      </c>
      <c r="AB409" s="2">
        <v>1</v>
      </c>
      <c r="AC409" s="2">
        <v>0</v>
      </c>
      <c r="AD409" s="2">
        <v>0</v>
      </c>
      <c r="AE409" s="2">
        <v>0.76500000000000001</v>
      </c>
      <c r="AF409" s="2">
        <v>1</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row>
    <row r="410" spans="1:476" s="7" customFormat="1" ht="50" customHeight="1" x14ac:dyDescent="0.2">
      <c r="A410" s="2" t="s">
        <v>20</v>
      </c>
      <c r="B410" s="2" t="s">
        <v>690</v>
      </c>
      <c r="C410" s="2" t="s">
        <v>697</v>
      </c>
      <c r="D410" s="3" t="s">
        <v>708</v>
      </c>
      <c r="E410" s="2" t="s">
        <v>709</v>
      </c>
      <c r="F410" s="2">
        <v>1</v>
      </c>
      <c r="G410" s="2" t="s">
        <v>2713</v>
      </c>
      <c r="H410" s="2" t="s">
        <v>2722</v>
      </c>
      <c r="I410" s="2" t="s">
        <v>289</v>
      </c>
      <c r="J410" s="2" t="s">
        <v>2734</v>
      </c>
      <c r="K410" s="2">
        <v>0</v>
      </c>
      <c r="L410" s="2">
        <v>1975</v>
      </c>
      <c r="M410" s="2">
        <v>2005</v>
      </c>
      <c r="N410" s="2">
        <f>M410-L410</f>
        <v>30</v>
      </c>
      <c r="O410" s="2" t="s">
        <v>2708</v>
      </c>
      <c r="P410" s="2">
        <v>30</v>
      </c>
      <c r="Q410" s="2">
        <v>18.12</v>
      </c>
      <c r="R410" s="2">
        <v>1</v>
      </c>
      <c r="S410" s="2">
        <v>0</v>
      </c>
      <c r="T410" s="2">
        <v>0</v>
      </c>
      <c r="U410" s="2">
        <v>0</v>
      </c>
      <c r="V410" s="2">
        <v>0</v>
      </c>
      <c r="W410" s="2">
        <v>0</v>
      </c>
      <c r="X410" s="2">
        <v>0</v>
      </c>
      <c r="Y410" s="2">
        <v>0</v>
      </c>
      <c r="Z410" s="2">
        <v>0</v>
      </c>
      <c r="AA410" s="2">
        <v>0</v>
      </c>
      <c r="AB410" s="2">
        <v>1</v>
      </c>
      <c r="AC410" s="2">
        <v>0</v>
      </c>
      <c r="AD410" s="2">
        <v>1</v>
      </c>
      <c r="AE410" s="2">
        <v>0.66300000000000003</v>
      </c>
      <c r="AF410" s="2">
        <v>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row>
    <row r="411" spans="1:476" s="7" customFormat="1" ht="50" customHeight="1" x14ac:dyDescent="0.2">
      <c r="A411" s="2" t="s">
        <v>1752</v>
      </c>
      <c r="B411" s="2" t="s">
        <v>1757</v>
      </c>
      <c r="C411" s="2" t="s">
        <v>1793</v>
      </c>
      <c r="D411" s="3" t="s">
        <v>1794</v>
      </c>
      <c r="E411" s="2" t="s">
        <v>1795</v>
      </c>
      <c r="F411" s="2">
        <v>0</v>
      </c>
      <c r="G411" s="2" t="s">
        <v>2715</v>
      </c>
      <c r="H411" s="2" t="s">
        <v>2725</v>
      </c>
      <c r="I411" s="2" t="s">
        <v>106</v>
      </c>
      <c r="J411" s="3" t="s">
        <v>2735</v>
      </c>
      <c r="K411" s="2">
        <v>0</v>
      </c>
      <c r="L411" s="2">
        <v>1961</v>
      </c>
      <c r="M411" s="2" t="s">
        <v>2708</v>
      </c>
      <c r="N411" s="2" t="s">
        <v>2708</v>
      </c>
      <c r="O411" s="2">
        <f>2021-L411</f>
        <v>60</v>
      </c>
      <c r="P411" s="2">
        <v>60</v>
      </c>
      <c r="Q411" s="2">
        <v>23.8</v>
      </c>
      <c r="R411" s="2">
        <v>1</v>
      </c>
      <c r="S411" s="2">
        <v>0</v>
      </c>
      <c r="T411" s="2">
        <v>0</v>
      </c>
      <c r="U411" s="2">
        <v>0</v>
      </c>
      <c r="V411" s="2">
        <v>0</v>
      </c>
      <c r="W411" s="2">
        <v>0</v>
      </c>
      <c r="X411" s="2">
        <v>0</v>
      </c>
      <c r="Y411" s="2">
        <v>0</v>
      </c>
      <c r="Z411" s="2">
        <v>0</v>
      </c>
      <c r="AA411" s="2">
        <v>0</v>
      </c>
      <c r="AB411" s="2">
        <v>0</v>
      </c>
      <c r="AC411" s="2">
        <v>0</v>
      </c>
      <c r="AD411" s="2">
        <v>0</v>
      </c>
      <c r="AE411" s="2">
        <v>0.77700000000000002</v>
      </c>
      <c r="AF411" s="2">
        <v>1</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row>
    <row r="412" spans="1:476" s="7" customFormat="1" ht="50" customHeight="1" x14ac:dyDescent="0.2">
      <c r="A412" s="2" t="s">
        <v>1752</v>
      </c>
      <c r="B412" s="2" t="s">
        <v>1757</v>
      </c>
      <c r="C412" s="2" t="s">
        <v>1793</v>
      </c>
      <c r="D412" s="3" t="s">
        <v>1796</v>
      </c>
      <c r="E412" s="2" t="s">
        <v>1797</v>
      </c>
      <c r="F412" s="2">
        <v>0</v>
      </c>
      <c r="G412" s="2" t="s">
        <v>2715</v>
      </c>
      <c r="H412" s="2" t="s">
        <v>2725</v>
      </c>
      <c r="I412" s="2" t="s">
        <v>568</v>
      </c>
      <c r="J412" s="2" t="s">
        <v>2738</v>
      </c>
      <c r="K412" s="2">
        <v>0</v>
      </c>
      <c r="L412" s="2">
        <v>2001</v>
      </c>
      <c r="M412" s="2" t="s">
        <v>2708</v>
      </c>
      <c r="N412" s="2" t="s">
        <v>2708</v>
      </c>
      <c r="O412" s="2">
        <f>2021-L412</f>
        <v>20</v>
      </c>
      <c r="P412" s="2">
        <v>20</v>
      </c>
      <c r="Q412" s="2">
        <v>23.8</v>
      </c>
      <c r="R412" s="2">
        <v>1</v>
      </c>
      <c r="S412" s="2">
        <v>0</v>
      </c>
      <c r="T412" s="2">
        <v>0</v>
      </c>
      <c r="U412" s="2">
        <v>0</v>
      </c>
      <c r="V412" s="2">
        <v>0</v>
      </c>
      <c r="W412" s="2">
        <v>0</v>
      </c>
      <c r="X412" s="2">
        <v>0</v>
      </c>
      <c r="Y412" s="2">
        <v>0</v>
      </c>
      <c r="Z412" s="2">
        <v>0</v>
      </c>
      <c r="AA412" s="2">
        <v>0</v>
      </c>
      <c r="AB412" s="2">
        <v>0</v>
      </c>
      <c r="AC412" s="2">
        <v>0</v>
      </c>
      <c r="AD412" s="2">
        <v>0</v>
      </c>
      <c r="AE412" s="2">
        <v>0.81</v>
      </c>
      <c r="AF412" s="2">
        <v>1</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row>
    <row r="413" spans="1:476" s="7" customFormat="1" ht="50" customHeight="1" x14ac:dyDescent="0.2">
      <c r="A413" s="2" t="s">
        <v>1752</v>
      </c>
      <c r="B413" s="2" t="s">
        <v>1757</v>
      </c>
      <c r="C413" s="2" t="s">
        <v>1793</v>
      </c>
      <c r="D413" s="3" t="s">
        <v>1798</v>
      </c>
      <c r="E413" s="3" t="s">
        <v>2709</v>
      </c>
      <c r="F413" s="2">
        <v>0</v>
      </c>
      <c r="G413" s="2" t="s">
        <v>2715</v>
      </c>
      <c r="H413" s="2" t="s">
        <v>2725</v>
      </c>
      <c r="I413" s="2" t="s">
        <v>918</v>
      </c>
      <c r="J413" s="3" t="s">
        <v>2735</v>
      </c>
      <c r="K413" s="2">
        <v>0</v>
      </c>
      <c r="L413" s="2">
        <v>1995</v>
      </c>
      <c r="M413" s="2" t="s">
        <v>2708</v>
      </c>
      <c r="N413" s="2" t="s">
        <v>2708</v>
      </c>
      <c r="O413" s="2">
        <f>2021-L413</f>
        <v>26</v>
      </c>
      <c r="P413" s="2">
        <v>26</v>
      </c>
      <c r="Q413" s="2">
        <v>23.8</v>
      </c>
      <c r="R413" s="2">
        <v>1</v>
      </c>
      <c r="S413" s="2">
        <v>0</v>
      </c>
      <c r="T413" s="2">
        <v>0</v>
      </c>
      <c r="U413" s="2">
        <v>0</v>
      </c>
      <c r="V413" s="2">
        <v>0</v>
      </c>
      <c r="W413" s="2">
        <v>0</v>
      </c>
      <c r="X413" s="2">
        <v>0</v>
      </c>
      <c r="Y413" s="2">
        <v>0</v>
      </c>
      <c r="Z413" s="2">
        <v>0</v>
      </c>
      <c r="AA413" s="2">
        <v>0</v>
      </c>
      <c r="AB413" s="2">
        <v>0</v>
      </c>
      <c r="AC413" s="2">
        <v>0</v>
      </c>
      <c r="AD413" s="2">
        <v>0</v>
      </c>
      <c r="AE413" s="2">
        <v>0.70399999999999996</v>
      </c>
      <c r="AF413" s="2">
        <v>1</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row>
    <row r="414" spans="1:476" s="7" customFormat="1" ht="50" customHeight="1" x14ac:dyDescent="0.2">
      <c r="A414" s="2" t="s">
        <v>1752</v>
      </c>
      <c r="B414" s="2" t="s">
        <v>1757</v>
      </c>
      <c r="C414" s="2" t="s">
        <v>1793</v>
      </c>
      <c r="D414" s="3" t="s">
        <v>1799</v>
      </c>
      <c r="E414" s="3" t="s">
        <v>2709</v>
      </c>
      <c r="F414" s="2">
        <v>0</v>
      </c>
      <c r="G414" s="2" t="s">
        <v>2715</v>
      </c>
      <c r="H414" s="2" t="s">
        <v>2725</v>
      </c>
      <c r="I414" s="2" t="s">
        <v>79</v>
      </c>
      <c r="J414" s="2" t="s">
        <v>2955</v>
      </c>
      <c r="K414" s="2">
        <v>1</v>
      </c>
      <c r="L414" s="2">
        <v>1910</v>
      </c>
      <c r="M414" s="2" t="s">
        <v>2708</v>
      </c>
      <c r="N414" s="2" t="s">
        <v>2708</v>
      </c>
      <c r="O414" s="2">
        <f>2021-L414</f>
        <v>111</v>
      </c>
      <c r="P414" s="2">
        <v>111</v>
      </c>
      <c r="Q414" s="2">
        <v>23.8</v>
      </c>
      <c r="R414" s="2">
        <v>1</v>
      </c>
      <c r="S414" s="2">
        <v>0</v>
      </c>
      <c r="T414" s="2">
        <v>0</v>
      </c>
      <c r="U414" s="2">
        <v>0</v>
      </c>
      <c r="V414" s="2">
        <v>0</v>
      </c>
      <c r="W414" s="2">
        <v>0</v>
      </c>
      <c r="X414" s="2">
        <v>0</v>
      </c>
      <c r="Y414" s="2">
        <v>0</v>
      </c>
      <c r="Z414" s="2">
        <v>0</v>
      </c>
      <c r="AA414" s="2">
        <v>0</v>
      </c>
      <c r="AB414" s="2">
        <v>0</v>
      </c>
      <c r="AC414" s="2">
        <v>0</v>
      </c>
      <c r="AD414" s="2">
        <v>0</v>
      </c>
      <c r="AE414" s="2">
        <v>0.71799999999999997</v>
      </c>
      <c r="AF414" s="2">
        <v>1</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row>
    <row r="415" spans="1:476" s="7" customFormat="1" ht="50" customHeight="1" x14ac:dyDescent="0.2">
      <c r="A415" s="2" t="s">
        <v>1752</v>
      </c>
      <c r="B415" s="2" t="s">
        <v>1757</v>
      </c>
      <c r="C415" s="2" t="s">
        <v>1793</v>
      </c>
      <c r="D415" s="3" t="s">
        <v>1800</v>
      </c>
      <c r="E415" s="3" t="s">
        <v>2709</v>
      </c>
      <c r="F415" s="2">
        <v>0</v>
      </c>
      <c r="G415" s="2" t="s">
        <v>2715</v>
      </c>
      <c r="H415" s="2" t="s">
        <v>2725</v>
      </c>
      <c r="I415" s="2" t="s">
        <v>1801</v>
      </c>
      <c r="J415" s="2" t="s">
        <v>3036</v>
      </c>
      <c r="K415" s="2">
        <v>0</v>
      </c>
      <c r="L415" s="2">
        <v>1989</v>
      </c>
      <c r="M415" s="2" t="s">
        <v>2708</v>
      </c>
      <c r="N415" s="2" t="s">
        <v>2708</v>
      </c>
      <c r="O415" s="2">
        <f>2021-L415</f>
        <v>32</v>
      </c>
      <c r="P415" s="2">
        <v>32</v>
      </c>
      <c r="Q415" s="2">
        <v>23.8</v>
      </c>
      <c r="R415" s="2">
        <v>1</v>
      </c>
      <c r="S415" s="2">
        <v>0</v>
      </c>
      <c r="T415" s="2">
        <v>0</v>
      </c>
      <c r="U415" s="2">
        <v>0</v>
      </c>
      <c r="V415" s="2">
        <v>0</v>
      </c>
      <c r="W415" s="2">
        <v>0</v>
      </c>
      <c r="X415" s="2">
        <v>0</v>
      </c>
      <c r="Y415" s="2">
        <v>0</v>
      </c>
      <c r="Z415" s="2">
        <v>0</v>
      </c>
      <c r="AA415" s="2">
        <v>0</v>
      </c>
      <c r="AB415" s="2">
        <v>1</v>
      </c>
      <c r="AC415" s="2">
        <v>0</v>
      </c>
      <c r="AD415" s="2">
        <v>0</v>
      </c>
      <c r="AE415" s="2">
        <v>0.71799999999999997</v>
      </c>
      <c r="AF415" s="2">
        <v>1</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row>
    <row r="416" spans="1:476" s="7" customFormat="1" ht="50" customHeight="1" x14ac:dyDescent="0.2">
      <c r="A416" s="2" t="s">
        <v>1752</v>
      </c>
      <c r="B416" s="2" t="s">
        <v>1757</v>
      </c>
      <c r="C416" s="2" t="s">
        <v>1793</v>
      </c>
      <c r="D416" s="3" t="s">
        <v>1802</v>
      </c>
      <c r="E416" s="3" t="s">
        <v>2709</v>
      </c>
      <c r="F416" s="2">
        <v>0</v>
      </c>
      <c r="G416" s="2" t="s">
        <v>2715</v>
      </c>
      <c r="H416" s="2" t="s">
        <v>2725</v>
      </c>
      <c r="I416" s="2" t="s">
        <v>918</v>
      </c>
      <c r="J416" s="2" t="s">
        <v>3037</v>
      </c>
      <c r="K416" s="2">
        <v>1</v>
      </c>
      <c r="L416" s="2">
        <v>1987</v>
      </c>
      <c r="M416" s="2" t="s">
        <v>2708</v>
      </c>
      <c r="N416" s="2" t="s">
        <v>2708</v>
      </c>
      <c r="O416" s="2">
        <f>2021-L416</f>
        <v>34</v>
      </c>
      <c r="P416" s="2">
        <v>34</v>
      </c>
      <c r="Q416" s="2">
        <v>23.8</v>
      </c>
      <c r="R416" s="2">
        <v>1</v>
      </c>
      <c r="S416" s="2">
        <v>0</v>
      </c>
      <c r="T416" s="2">
        <v>0</v>
      </c>
      <c r="U416" s="2">
        <v>0</v>
      </c>
      <c r="V416" s="2">
        <v>0</v>
      </c>
      <c r="W416" s="2">
        <v>0</v>
      </c>
      <c r="X416" s="2">
        <v>1</v>
      </c>
      <c r="Y416" s="2">
        <v>0</v>
      </c>
      <c r="Z416" s="2">
        <v>0</v>
      </c>
      <c r="AA416" s="2">
        <v>1</v>
      </c>
      <c r="AB416" s="2">
        <v>0</v>
      </c>
      <c r="AC416" s="2">
        <v>0</v>
      </c>
      <c r="AD416" s="2">
        <v>0</v>
      </c>
      <c r="AE416" s="2">
        <v>0.70399999999999996</v>
      </c>
      <c r="AF416" s="2">
        <v>1</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row>
    <row r="417" spans="1:476" s="7" customFormat="1" ht="50" customHeight="1" x14ac:dyDescent="0.2">
      <c r="A417" s="2" t="s">
        <v>1752</v>
      </c>
      <c r="B417" s="2" t="s">
        <v>1757</v>
      </c>
      <c r="C417" s="2" t="s">
        <v>1793</v>
      </c>
      <c r="D417" s="3" t="s">
        <v>1803</v>
      </c>
      <c r="E417" s="2" t="s">
        <v>1804</v>
      </c>
      <c r="F417" s="2">
        <v>0</v>
      </c>
      <c r="G417" s="2" t="s">
        <v>2715</v>
      </c>
      <c r="H417" s="2" t="s">
        <v>2725</v>
      </c>
      <c r="I417" s="2" t="s">
        <v>918</v>
      </c>
      <c r="J417" s="3" t="s">
        <v>2735</v>
      </c>
      <c r="K417" s="2">
        <v>0</v>
      </c>
      <c r="L417" s="2">
        <v>1917</v>
      </c>
      <c r="M417" s="2" t="s">
        <v>2708</v>
      </c>
      <c r="N417" s="2" t="s">
        <v>2708</v>
      </c>
      <c r="O417" s="2">
        <f>2021-L417</f>
        <v>104</v>
      </c>
      <c r="P417" s="2">
        <v>104</v>
      </c>
      <c r="Q417" s="2">
        <v>23.8</v>
      </c>
      <c r="R417" s="2">
        <v>1</v>
      </c>
      <c r="S417" s="2">
        <v>0</v>
      </c>
      <c r="T417" s="2">
        <v>0</v>
      </c>
      <c r="U417" s="2">
        <v>0</v>
      </c>
      <c r="V417" s="2">
        <v>0</v>
      </c>
      <c r="W417" s="2">
        <v>0</v>
      </c>
      <c r="X417" s="2">
        <v>0</v>
      </c>
      <c r="Y417" s="2">
        <v>0</v>
      </c>
      <c r="Z417" s="2">
        <v>0</v>
      </c>
      <c r="AA417" s="2">
        <v>1</v>
      </c>
      <c r="AB417" s="2">
        <v>0</v>
      </c>
      <c r="AC417" s="2">
        <v>0</v>
      </c>
      <c r="AD417" s="2">
        <v>0</v>
      </c>
      <c r="AE417" s="2">
        <v>0.70399999999999996</v>
      </c>
      <c r="AF417" s="2">
        <v>1</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row>
    <row r="418" spans="1:476" s="7" customFormat="1" ht="50" customHeight="1" x14ac:dyDescent="0.2">
      <c r="A418" s="2" t="s">
        <v>1752</v>
      </c>
      <c r="B418" s="2" t="s">
        <v>1757</v>
      </c>
      <c r="C418" s="2" t="s">
        <v>1793</v>
      </c>
      <c r="D418" s="3" t="s">
        <v>1805</v>
      </c>
      <c r="E418" s="2" t="s">
        <v>1806</v>
      </c>
      <c r="F418" s="2">
        <v>0</v>
      </c>
      <c r="G418" s="2" t="s">
        <v>2715</v>
      </c>
      <c r="H418" s="2" t="s">
        <v>2725</v>
      </c>
      <c r="I418" s="2" t="s">
        <v>106</v>
      </c>
      <c r="J418" s="3" t="s">
        <v>2735</v>
      </c>
      <c r="K418" s="2">
        <v>0</v>
      </c>
      <c r="L418" s="2">
        <v>1995</v>
      </c>
      <c r="M418" s="2" t="s">
        <v>2708</v>
      </c>
      <c r="N418" s="2" t="s">
        <v>2708</v>
      </c>
      <c r="O418" s="2">
        <f>2021-L418</f>
        <v>26</v>
      </c>
      <c r="P418" s="2">
        <v>26</v>
      </c>
      <c r="Q418" s="2">
        <v>23.8</v>
      </c>
      <c r="R418" s="2">
        <v>1</v>
      </c>
      <c r="S418" s="2">
        <v>0</v>
      </c>
      <c r="T418" s="2">
        <v>0</v>
      </c>
      <c r="U418" s="2">
        <v>0</v>
      </c>
      <c r="V418" s="2">
        <v>0</v>
      </c>
      <c r="W418" s="2">
        <v>0</v>
      </c>
      <c r="X418" s="2">
        <v>0</v>
      </c>
      <c r="Y418" s="2">
        <v>0</v>
      </c>
      <c r="Z418" s="2">
        <v>0</v>
      </c>
      <c r="AA418" s="2">
        <v>0</v>
      </c>
      <c r="AB418" s="2">
        <v>0</v>
      </c>
      <c r="AC418" s="2">
        <v>0</v>
      </c>
      <c r="AD418" s="2">
        <v>0</v>
      </c>
      <c r="AE418" s="2">
        <v>0.77700000000000002</v>
      </c>
      <c r="AF418" s="2">
        <v>1</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row>
    <row r="419" spans="1:476" s="7" customFormat="1" ht="50" customHeight="1" x14ac:dyDescent="0.2">
      <c r="A419" s="2" t="s">
        <v>1752</v>
      </c>
      <c r="B419" s="2" t="s">
        <v>1757</v>
      </c>
      <c r="C419" s="2" t="s">
        <v>1793</v>
      </c>
      <c r="D419" s="3" t="s">
        <v>1807</v>
      </c>
      <c r="E419" s="3" t="s">
        <v>2709</v>
      </c>
      <c r="F419" s="2">
        <v>0</v>
      </c>
      <c r="G419" s="2" t="s">
        <v>2715</v>
      </c>
      <c r="H419" s="2" t="s">
        <v>2725</v>
      </c>
      <c r="I419" s="2" t="s">
        <v>79</v>
      </c>
      <c r="J419" s="2" t="s">
        <v>3038</v>
      </c>
      <c r="K419" s="2">
        <v>1</v>
      </c>
      <c r="L419" s="2">
        <v>1913</v>
      </c>
      <c r="M419" s="2" t="s">
        <v>2708</v>
      </c>
      <c r="N419" s="2" t="s">
        <v>2708</v>
      </c>
      <c r="O419" s="2">
        <f>2021-L419</f>
        <v>108</v>
      </c>
      <c r="P419" s="2">
        <v>108</v>
      </c>
      <c r="Q419" s="2">
        <v>23.8</v>
      </c>
      <c r="R419" s="2">
        <v>1</v>
      </c>
      <c r="S419" s="2">
        <v>0</v>
      </c>
      <c r="T419" s="2">
        <v>0</v>
      </c>
      <c r="U419" s="2">
        <v>0</v>
      </c>
      <c r="V419" s="2">
        <v>0</v>
      </c>
      <c r="W419" s="2">
        <v>0</v>
      </c>
      <c r="X419" s="2">
        <v>0</v>
      </c>
      <c r="Y419" s="2">
        <v>0</v>
      </c>
      <c r="Z419" s="2">
        <v>0</v>
      </c>
      <c r="AA419" s="2">
        <v>0</v>
      </c>
      <c r="AB419" s="2">
        <v>0</v>
      </c>
      <c r="AC419" s="2">
        <v>0</v>
      </c>
      <c r="AD419" s="2">
        <v>0</v>
      </c>
      <c r="AE419" s="2">
        <v>0.71799999999999997</v>
      </c>
      <c r="AF419" s="2">
        <v>2</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row>
    <row r="420" spans="1:476" s="7" customFormat="1" ht="50" customHeight="1" x14ac:dyDescent="0.2">
      <c r="A420" s="2" t="s">
        <v>1752</v>
      </c>
      <c r="B420" s="2" t="s">
        <v>1757</v>
      </c>
      <c r="C420" s="2" t="s">
        <v>1793</v>
      </c>
      <c r="D420" s="3" t="s">
        <v>1808</v>
      </c>
      <c r="E420" s="3" t="s">
        <v>2709</v>
      </c>
      <c r="F420" s="2">
        <v>0</v>
      </c>
      <c r="G420" s="2" t="s">
        <v>2715</v>
      </c>
      <c r="H420" s="2" t="s">
        <v>2725</v>
      </c>
      <c r="I420" s="2" t="s">
        <v>79</v>
      </c>
      <c r="J420" s="2" t="s">
        <v>2962</v>
      </c>
      <c r="K420" s="2">
        <v>0</v>
      </c>
      <c r="L420" s="2">
        <v>1990</v>
      </c>
      <c r="M420" s="2" t="s">
        <v>2708</v>
      </c>
      <c r="N420" s="2" t="s">
        <v>2708</v>
      </c>
      <c r="O420" s="2">
        <f>2021-L420</f>
        <v>31</v>
      </c>
      <c r="P420" s="2">
        <v>31</v>
      </c>
      <c r="Q420" s="2">
        <v>23.8</v>
      </c>
      <c r="R420" s="2">
        <v>1</v>
      </c>
      <c r="S420" s="2">
        <v>0</v>
      </c>
      <c r="T420" s="2">
        <v>0</v>
      </c>
      <c r="U420" s="2">
        <v>0</v>
      </c>
      <c r="V420" s="2">
        <v>0</v>
      </c>
      <c r="W420" s="2">
        <v>0</v>
      </c>
      <c r="X420" s="2">
        <v>0</v>
      </c>
      <c r="Y420" s="2">
        <v>0</v>
      </c>
      <c r="Z420" s="2">
        <v>0</v>
      </c>
      <c r="AA420" s="2">
        <v>0</v>
      </c>
      <c r="AB420" s="2">
        <v>0</v>
      </c>
      <c r="AC420" s="2">
        <v>0</v>
      </c>
      <c r="AD420" s="2">
        <v>0</v>
      </c>
      <c r="AE420" s="2">
        <v>0.71799999999999997</v>
      </c>
      <c r="AF420" s="2">
        <v>1</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row>
    <row r="421" spans="1:476" s="7" customFormat="1" ht="50" customHeight="1" x14ac:dyDescent="0.2">
      <c r="A421" s="2" t="s">
        <v>780</v>
      </c>
      <c r="B421" s="2" t="s">
        <v>945</v>
      </c>
      <c r="C421" s="2" t="s">
        <v>977</v>
      </c>
      <c r="D421" s="3" t="s">
        <v>978</v>
      </c>
      <c r="E421" s="2" t="s">
        <v>979</v>
      </c>
      <c r="F421" s="2">
        <v>1</v>
      </c>
      <c r="G421" s="2" t="s">
        <v>2713</v>
      </c>
      <c r="H421" s="2" t="s">
        <v>2725</v>
      </c>
      <c r="I421" s="2" t="s">
        <v>76</v>
      </c>
      <c r="J421" s="2" t="s">
        <v>2967</v>
      </c>
      <c r="K421" s="2">
        <v>1</v>
      </c>
      <c r="L421" s="2">
        <v>1906</v>
      </c>
      <c r="M421" s="2">
        <v>1992</v>
      </c>
      <c r="N421" s="2">
        <f>M421-L421</f>
        <v>86</v>
      </c>
      <c r="O421" s="2" t="s">
        <v>2708</v>
      </c>
      <c r="P421" s="2">
        <v>86</v>
      </c>
      <c r="Q421" s="2">
        <v>8.18</v>
      </c>
      <c r="R421" s="2">
        <v>1</v>
      </c>
      <c r="S421" s="2">
        <v>0</v>
      </c>
      <c r="T421" s="2">
        <v>0</v>
      </c>
      <c r="U421" s="2">
        <v>0</v>
      </c>
      <c r="V421" s="2">
        <v>0</v>
      </c>
      <c r="W421" s="2">
        <v>0</v>
      </c>
      <c r="X421" s="2">
        <v>0</v>
      </c>
      <c r="Y421" s="2">
        <v>0</v>
      </c>
      <c r="Z421" s="2">
        <v>1</v>
      </c>
      <c r="AA421" s="2">
        <v>1</v>
      </c>
      <c r="AB421" s="2">
        <v>1</v>
      </c>
      <c r="AC421" s="2">
        <v>0</v>
      </c>
      <c r="AD421" s="2">
        <v>1</v>
      </c>
      <c r="AE421" s="2">
        <v>0.71799999999999997</v>
      </c>
      <c r="AF421" s="2">
        <v>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row>
    <row r="422" spans="1:476" s="7" customFormat="1" ht="50" customHeight="1" x14ac:dyDescent="0.2">
      <c r="A422" s="2" t="s">
        <v>780</v>
      </c>
      <c r="B422" s="2" t="s">
        <v>945</v>
      </c>
      <c r="C422" s="2" t="s">
        <v>977</v>
      </c>
      <c r="D422" s="3" t="s">
        <v>980</v>
      </c>
      <c r="E422" s="2" t="s">
        <v>981</v>
      </c>
      <c r="F422" s="2">
        <v>1</v>
      </c>
      <c r="G422" s="2" t="s">
        <v>2715</v>
      </c>
      <c r="H422" s="2" t="s">
        <v>2725</v>
      </c>
      <c r="I422" s="2" t="s">
        <v>76</v>
      </c>
      <c r="J422" s="2" t="s">
        <v>2967</v>
      </c>
      <c r="K422" s="2">
        <v>1</v>
      </c>
      <c r="L422" s="2">
        <v>1910</v>
      </c>
      <c r="M422" s="2">
        <v>2003</v>
      </c>
      <c r="N422" s="2">
        <f>M422-L422</f>
        <v>93</v>
      </c>
      <c r="O422" s="2" t="s">
        <v>2708</v>
      </c>
      <c r="P422" s="2">
        <v>93</v>
      </c>
      <c r="Q422" s="2">
        <v>7.125</v>
      </c>
      <c r="R422" s="2">
        <v>1</v>
      </c>
      <c r="S422" s="2">
        <v>0</v>
      </c>
      <c r="T422" s="2">
        <v>1</v>
      </c>
      <c r="U422" s="2">
        <v>0</v>
      </c>
      <c r="V422" s="2">
        <v>0</v>
      </c>
      <c r="W422" s="2">
        <v>0</v>
      </c>
      <c r="X422" s="2">
        <v>1</v>
      </c>
      <c r="Y422" s="2">
        <v>0</v>
      </c>
      <c r="Z422" s="2">
        <v>0</v>
      </c>
      <c r="AA422" s="2">
        <v>0</v>
      </c>
      <c r="AB422" s="2">
        <v>0</v>
      </c>
      <c r="AC422" s="2">
        <v>0</v>
      </c>
      <c r="AD422" s="2">
        <v>0</v>
      </c>
      <c r="AE422" s="2">
        <v>0.71799999999999997</v>
      </c>
      <c r="AF422" s="2">
        <v>2</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row>
    <row r="423" spans="1:476" s="7" customFormat="1" ht="50" customHeight="1" x14ac:dyDescent="0.2">
      <c r="A423" s="2" t="s">
        <v>1752</v>
      </c>
      <c r="B423" s="2" t="s">
        <v>1757</v>
      </c>
      <c r="C423" s="2" t="s">
        <v>1809</v>
      </c>
      <c r="D423" s="3" t="s">
        <v>1813</v>
      </c>
      <c r="E423" s="3" t="s">
        <v>2709</v>
      </c>
      <c r="F423" s="2">
        <v>0</v>
      </c>
      <c r="G423" s="2" t="s">
        <v>2715</v>
      </c>
      <c r="H423" s="2" t="s">
        <v>2723</v>
      </c>
      <c r="I423" s="2" t="s">
        <v>804</v>
      </c>
      <c r="J423" s="2" t="s">
        <v>3039</v>
      </c>
      <c r="K423" s="2">
        <v>1</v>
      </c>
      <c r="L423" s="2">
        <v>2006</v>
      </c>
      <c r="M423" s="2" t="s">
        <v>2708</v>
      </c>
      <c r="N423" s="2" t="s">
        <v>2708</v>
      </c>
      <c r="O423" s="2">
        <f>2021-L423</f>
        <v>15</v>
      </c>
      <c r="P423" s="2">
        <v>15</v>
      </c>
      <c r="Q423" s="2">
        <v>10.9</v>
      </c>
      <c r="R423" s="2">
        <v>0</v>
      </c>
      <c r="S423" s="2">
        <v>0</v>
      </c>
      <c r="T423" s="5">
        <v>1</v>
      </c>
      <c r="U423" s="2">
        <v>0</v>
      </c>
      <c r="V423" s="2">
        <v>0</v>
      </c>
      <c r="W423" s="2">
        <v>0</v>
      </c>
      <c r="X423" s="2">
        <v>0</v>
      </c>
      <c r="Y423" s="2">
        <v>0</v>
      </c>
      <c r="Z423" s="2">
        <v>1</v>
      </c>
      <c r="AA423" s="2">
        <v>1</v>
      </c>
      <c r="AB423" s="2">
        <v>1</v>
      </c>
      <c r="AC423" s="2">
        <v>0</v>
      </c>
      <c r="AD423" s="2">
        <v>0</v>
      </c>
      <c r="AE423" s="2">
        <v>0.81299999999999994</v>
      </c>
      <c r="AF423" s="2">
        <v>1</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row>
    <row r="424" spans="1:476" s="7" customFormat="1" ht="50" customHeight="1" x14ac:dyDescent="0.2">
      <c r="A424" s="2" t="s">
        <v>1752</v>
      </c>
      <c r="B424" s="2" t="s">
        <v>1757</v>
      </c>
      <c r="C424" s="2" t="s">
        <v>1809</v>
      </c>
      <c r="D424" s="3" t="s">
        <v>1814</v>
      </c>
      <c r="E424" s="2" t="s">
        <v>1815</v>
      </c>
      <c r="F424" s="2">
        <v>0</v>
      </c>
      <c r="G424" s="2" t="s">
        <v>2713</v>
      </c>
      <c r="H424" s="2" t="s">
        <v>2723</v>
      </c>
      <c r="I424" s="2" t="s">
        <v>804</v>
      </c>
      <c r="J424" s="2" t="s">
        <v>3040</v>
      </c>
      <c r="K424" s="2">
        <v>1</v>
      </c>
      <c r="L424" s="2">
        <v>2008</v>
      </c>
      <c r="M424" s="2" t="s">
        <v>2708</v>
      </c>
      <c r="N424" s="2" t="s">
        <v>2708</v>
      </c>
      <c r="O424" s="2">
        <f>2021-L424</f>
        <v>13</v>
      </c>
      <c r="P424" s="2">
        <v>13</v>
      </c>
      <c r="Q424" s="2">
        <v>10.9</v>
      </c>
      <c r="R424" s="5">
        <v>1</v>
      </c>
      <c r="S424" s="2">
        <v>0</v>
      </c>
      <c r="T424" s="5">
        <v>1</v>
      </c>
      <c r="U424" s="2">
        <v>0</v>
      </c>
      <c r="V424" s="2">
        <v>0</v>
      </c>
      <c r="W424" s="2">
        <v>0</v>
      </c>
      <c r="X424" s="2">
        <v>0</v>
      </c>
      <c r="Y424" s="2">
        <v>0</v>
      </c>
      <c r="Z424" s="2">
        <v>1</v>
      </c>
      <c r="AA424" s="2">
        <v>1</v>
      </c>
      <c r="AB424" s="2">
        <v>0</v>
      </c>
      <c r="AC424" s="2">
        <v>0</v>
      </c>
      <c r="AD424" s="2">
        <v>0</v>
      </c>
      <c r="AE424" s="2">
        <v>0.81299999999999994</v>
      </c>
      <c r="AF424" s="2">
        <v>1</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row>
    <row r="425" spans="1:476" s="7" customFormat="1" ht="50" customHeight="1" x14ac:dyDescent="0.2">
      <c r="A425" s="2" t="s">
        <v>1752</v>
      </c>
      <c r="B425" s="2" t="s">
        <v>1757</v>
      </c>
      <c r="C425" s="2" t="s">
        <v>1809</v>
      </c>
      <c r="D425" s="3" t="s">
        <v>1816</v>
      </c>
      <c r="E425" s="2" t="s">
        <v>1817</v>
      </c>
      <c r="F425" s="2">
        <v>0</v>
      </c>
      <c r="G425" s="2" t="s">
        <v>2713</v>
      </c>
      <c r="H425" s="2" t="s">
        <v>2723</v>
      </c>
      <c r="I425" s="2" t="s">
        <v>804</v>
      </c>
      <c r="J425" s="2" t="s">
        <v>3041</v>
      </c>
      <c r="K425" s="2">
        <v>1</v>
      </c>
      <c r="L425" s="2">
        <v>2002</v>
      </c>
      <c r="M425" s="2" t="s">
        <v>2708</v>
      </c>
      <c r="N425" s="2" t="s">
        <v>2708</v>
      </c>
      <c r="O425" s="2">
        <f>2021-L425</f>
        <v>19</v>
      </c>
      <c r="P425" s="2">
        <v>19</v>
      </c>
      <c r="Q425" s="2">
        <v>10.9</v>
      </c>
      <c r="R425" s="5">
        <v>1</v>
      </c>
      <c r="S425" s="2">
        <v>0</v>
      </c>
      <c r="T425" s="5">
        <v>1</v>
      </c>
      <c r="U425" s="2">
        <v>0</v>
      </c>
      <c r="V425" s="2">
        <v>0</v>
      </c>
      <c r="W425" s="2">
        <v>0</v>
      </c>
      <c r="X425" s="2">
        <v>0</v>
      </c>
      <c r="Y425" s="2">
        <v>0</v>
      </c>
      <c r="Z425" s="2">
        <v>1</v>
      </c>
      <c r="AA425" s="2">
        <v>1</v>
      </c>
      <c r="AB425" s="2">
        <v>0</v>
      </c>
      <c r="AC425" s="2">
        <v>0</v>
      </c>
      <c r="AD425" s="2">
        <v>0</v>
      </c>
      <c r="AE425" s="2">
        <v>0.81299999999999994</v>
      </c>
      <c r="AF425" s="2">
        <v>1</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row>
    <row r="426" spans="1:476" s="7" customFormat="1" ht="50" customHeight="1" x14ac:dyDescent="0.2">
      <c r="A426" s="2" t="s">
        <v>1752</v>
      </c>
      <c r="B426" s="2" t="s">
        <v>1757</v>
      </c>
      <c r="C426" s="2" t="s">
        <v>1809</v>
      </c>
      <c r="D426" s="3" t="s">
        <v>1818</v>
      </c>
      <c r="E426" s="2" t="s">
        <v>1819</v>
      </c>
      <c r="F426" s="2">
        <v>0</v>
      </c>
      <c r="G426" s="2" t="s">
        <v>2713</v>
      </c>
      <c r="H426" s="2" t="s">
        <v>2723</v>
      </c>
      <c r="I426" s="2" t="s">
        <v>804</v>
      </c>
      <c r="J426" s="2" t="s">
        <v>3040</v>
      </c>
      <c r="K426" s="2">
        <v>1</v>
      </c>
      <c r="L426" s="2">
        <v>2007</v>
      </c>
      <c r="M426" s="2" t="s">
        <v>2708</v>
      </c>
      <c r="N426" s="2" t="s">
        <v>2708</v>
      </c>
      <c r="O426" s="2">
        <f>2021-L426</f>
        <v>14</v>
      </c>
      <c r="P426" s="2">
        <v>14</v>
      </c>
      <c r="Q426" s="2">
        <v>10.9</v>
      </c>
      <c r="R426" s="5">
        <v>1</v>
      </c>
      <c r="S426" s="2">
        <v>0</v>
      </c>
      <c r="T426" s="5">
        <v>1</v>
      </c>
      <c r="U426" s="2">
        <v>0</v>
      </c>
      <c r="V426" s="2">
        <v>0</v>
      </c>
      <c r="W426" s="2">
        <v>0</v>
      </c>
      <c r="X426" s="2">
        <v>0</v>
      </c>
      <c r="Y426" s="2">
        <v>0</v>
      </c>
      <c r="Z426" s="2">
        <v>1</v>
      </c>
      <c r="AA426" s="2">
        <v>1</v>
      </c>
      <c r="AB426" s="2">
        <v>0</v>
      </c>
      <c r="AC426" s="2">
        <v>0</v>
      </c>
      <c r="AD426" s="2">
        <v>0</v>
      </c>
      <c r="AE426" s="2">
        <v>0.81299999999999994</v>
      </c>
      <c r="AF426" s="2">
        <v>1</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row>
    <row r="427" spans="1:476" s="7" customFormat="1" ht="50" customHeight="1" x14ac:dyDescent="0.2">
      <c r="A427" s="2" t="s">
        <v>1752</v>
      </c>
      <c r="B427" s="2" t="s">
        <v>1757</v>
      </c>
      <c r="C427" s="2" t="s">
        <v>1809</v>
      </c>
      <c r="D427" s="3" t="s">
        <v>1820</v>
      </c>
      <c r="E427" s="2" t="s">
        <v>1821</v>
      </c>
      <c r="F427" s="2">
        <v>0</v>
      </c>
      <c r="G427" s="2" t="s">
        <v>2713</v>
      </c>
      <c r="H427" s="2" t="s">
        <v>2723</v>
      </c>
      <c r="I427" s="2" t="s">
        <v>804</v>
      </c>
      <c r="J427" s="2" t="s">
        <v>3042</v>
      </c>
      <c r="K427" s="2">
        <v>1</v>
      </c>
      <c r="L427" s="2">
        <v>2004</v>
      </c>
      <c r="M427" s="2" t="s">
        <v>2708</v>
      </c>
      <c r="N427" s="2" t="s">
        <v>2708</v>
      </c>
      <c r="O427" s="2">
        <f>2021-L427</f>
        <v>17</v>
      </c>
      <c r="P427" s="2">
        <v>17</v>
      </c>
      <c r="Q427" s="2">
        <v>10.9</v>
      </c>
      <c r="R427" s="5">
        <v>1</v>
      </c>
      <c r="S427" s="2">
        <v>0</v>
      </c>
      <c r="T427" s="5">
        <v>1</v>
      </c>
      <c r="U427" s="2">
        <v>0</v>
      </c>
      <c r="V427" s="2">
        <v>0</v>
      </c>
      <c r="W427" s="2">
        <v>0</v>
      </c>
      <c r="X427" s="2">
        <v>0</v>
      </c>
      <c r="Y427" s="2">
        <v>0</v>
      </c>
      <c r="Z427" s="2">
        <v>1</v>
      </c>
      <c r="AA427" s="2">
        <v>1</v>
      </c>
      <c r="AB427" s="2">
        <v>0</v>
      </c>
      <c r="AC427" s="2">
        <v>0</v>
      </c>
      <c r="AD427" s="2">
        <v>0</v>
      </c>
      <c r="AE427" s="2">
        <v>0.81299999999999994</v>
      </c>
      <c r="AF427" s="2">
        <v>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row>
    <row r="428" spans="1:476" s="7" customFormat="1" ht="50" customHeight="1" x14ac:dyDescent="0.2">
      <c r="A428" s="2" t="s">
        <v>780</v>
      </c>
      <c r="B428" s="2" t="s">
        <v>945</v>
      </c>
      <c r="C428" s="2" t="s">
        <v>1171</v>
      </c>
      <c r="D428" s="3" t="s">
        <v>1178</v>
      </c>
      <c r="E428" s="2" t="s">
        <v>1179</v>
      </c>
      <c r="F428" s="2">
        <v>1</v>
      </c>
      <c r="G428" s="2" t="s">
        <v>2719</v>
      </c>
      <c r="H428" s="2" t="s">
        <v>2726</v>
      </c>
      <c r="I428" s="2" t="s">
        <v>40</v>
      </c>
      <c r="J428" s="2" t="s">
        <v>3043</v>
      </c>
      <c r="K428" s="2">
        <v>0</v>
      </c>
      <c r="L428" s="2">
        <v>1965</v>
      </c>
      <c r="M428" s="2">
        <v>2003</v>
      </c>
      <c r="N428" s="2">
        <f>M428-L428</f>
        <v>38</v>
      </c>
      <c r="O428" s="2" t="s">
        <v>2708</v>
      </c>
      <c r="P428" s="2">
        <v>38</v>
      </c>
      <c r="Q428" s="2">
        <v>16.024999999999999</v>
      </c>
      <c r="R428" s="2">
        <v>1</v>
      </c>
      <c r="S428" s="2">
        <v>0</v>
      </c>
      <c r="T428" s="2">
        <v>1</v>
      </c>
      <c r="U428" s="2">
        <v>0</v>
      </c>
      <c r="V428" s="2">
        <v>0</v>
      </c>
      <c r="W428" s="2">
        <v>0</v>
      </c>
      <c r="X428" s="2">
        <v>0</v>
      </c>
      <c r="Y428" s="2">
        <v>0</v>
      </c>
      <c r="Z428" s="2">
        <v>0</v>
      </c>
      <c r="AA428" s="2">
        <v>1</v>
      </c>
      <c r="AB428" s="2">
        <v>0</v>
      </c>
      <c r="AC428" s="2">
        <v>0</v>
      </c>
      <c r="AD428" s="2">
        <v>0</v>
      </c>
      <c r="AE428" s="2">
        <v>0.76700000000000002</v>
      </c>
      <c r="AF428" s="2">
        <v>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row>
    <row r="429" spans="1:476" s="7" customFormat="1" ht="50" customHeight="1" x14ac:dyDescent="0.2">
      <c r="A429" s="2" t="s">
        <v>1340</v>
      </c>
      <c r="B429" s="2" t="s">
        <v>1356</v>
      </c>
      <c r="C429" s="2" t="s">
        <v>1375</v>
      </c>
      <c r="D429" s="3" t="s">
        <v>1376</v>
      </c>
      <c r="E429" s="2" t="s">
        <v>1377</v>
      </c>
      <c r="F429" s="2">
        <v>1</v>
      </c>
      <c r="G429" s="2" t="s">
        <v>2712</v>
      </c>
      <c r="H429" s="2" t="s">
        <v>2725</v>
      </c>
      <c r="I429" s="2" t="s">
        <v>1378</v>
      </c>
      <c r="J429" s="2" t="s">
        <v>3044</v>
      </c>
      <c r="K429" s="2">
        <v>0</v>
      </c>
      <c r="L429" s="2">
        <v>1955</v>
      </c>
      <c r="M429" s="2">
        <v>2005</v>
      </c>
      <c r="N429" s="2">
        <f>M429-L429</f>
        <v>50</v>
      </c>
      <c r="O429" s="2" t="s">
        <v>2708</v>
      </c>
      <c r="P429" s="2">
        <v>50</v>
      </c>
      <c r="Q429" s="2">
        <v>5452.04</v>
      </c>
      <c r="R429" s="2">
        <v>1</v>
      </c>
      <c r="S429" s="2">
        <v>0</v>
      </c>
      <c r="T429" s="2">
        <v>0</v>
      </c>
      <c r="U429" s="2">
        <v>0</v>
      </c>
      <c r="V429" s="2">
        <v>0</v>
      </c>
      <c r="W429" s="2">
        <v>0</v>
      </c>
      <c r="X429" s="2">
        <v>0</v>
      </c>
      <c r="Y429" s="2">
        <v>0</v>
      </c>
      <c r="Z429" s="2">
        <v>0</v>
      </c>
      <c r="AA429" s="2">
        <v>1</v>
      </c>
      <c r="AB429" s="2">
        <v>1</v>
      </c>
      <c r="AC429" s="2">
        <v>0</v>
      </c>
      <c r="AD429" s="2">
        <v>0</v>
      </c>
      <c r="AE429" s="2">
        <v>0.83799999999999997</v>
      </c>
      <c r="AF429" s="2">
        <v>1</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row>
    <row r="430" spans="1:476" s="7" customFormat="1" ht="50" customHeight="1" x14ac:dyDescent="0.2">
      <c r="A430" s="2" t="s">
        <v>1752</v>
      </c>
      <c r="B430" s="2" t="s">
        <v>1757</v>
      </c>
      <c r="C430" s="2" t="s">
        <v>1777</v>
      </c>
      <c r="D430" s="3" t="s">
        <v>1781</v>
      </c>
      <c r="E430" s="3" t="s">
        <v>2709</v>
      </c>
      <c r="F430" s="2">
        <v>0</v>
      </c>
      <c r="G430" s="2" t="s">
        <v>2714</v>
      </c>
      <c r="H430" s="2" t="s">
        <v>2722</v>
      </c>
      <c r="I430" s="2" t="s">
        <v>482</v>
      </c>
      <c r="J430" s="3" t="s">
        <v>2735</v>
      </c>
      <c r="K430" s="2">
        <v>0</v>
      </c>
      <c r="L430" s="2">
        <v>2001</v>
      </c>
      <c r="M430" s="2" t="s">
        <v>2708</v>
      </c>
      <c r="N430" s="2" t="s">
        <v>2708</v>
      </c>
      <c r="O430" s="2">
        <f>2021-L430</f>
        <v>20</v>
      </c>
      <c r="P430" s="2">
        <v>20</v>
      </c>
      <c r="Q430" s="2">
        <v>54.3</v>
      </c>
      <c r="R430" s="2">
        <v>1</v>
      </c>
      <c r="S430" s="2">
        <v>0</v>
      </c>
      <c r="T430" s="2">
        <v>0</v>
      </c>
      <c r="U430" s="2">
        <v>0</v>
      </c>
      <c r="V430" s="2">
        <v>0</v>
      </c>
      <c r="W430" s="2">
        <v>0</v>
      </c>
      <c r="X430" s="2">
        <v>0</v>
      </c>
      <c r="Y430" s="2">
        <v>0</v>
      </c>
      <c r="Z430" s="2">
        <v>0</v>
      </c>
      <c r="AA430" s="2">
        <v>0</v>
      </c>
      <c r="AB430" s="2">
        <v>0</v>
      </c>
      <c r="AC430" s="2">
        <v>0</v>
      </c>
      <c r="AD430" s="2">
        <v>0</v>
      </c>
      <c r="AE430" s="2">
        <v>0.77900000000000003</v>
      </c>
      <c r="AF430" s="2">
        <v>1</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row>
    <row r="431" spans="1:476" s="7" customFormat="1" ht="50" customHeight="1" x14ac:dyDescent="0.2">
      <c r="A431" s="2" t="s">
        <v>1340</v>
      </c>
      <c r="B431" s="2" t="s">
        <v>1632</v>
      </c>
      <c r="C431" s="2" t="s">
        <v>1683</v>
      </c>
      <c r="D431" s="3" t="s">
        <v>1684</v>
      </c>
      <c r="E431" s="2" t="s">
        <v>1685</v>
      </c>
      <c r="F431" s="2">
        <v>1</v>
      </c>
      <c r="G431" s="2" t="s">
        <v>2713</v>
      </c>
      <c r="H431" s="2" t="s">
        <v>2722</v>
      </c>
      <c r="I431" s="2" t="s">
        <v>482</v>
      </c>
      <c r="J431" s="2" t="s">
        <v>3045</v>
      </c>
      <c r="K431" s="2">
        <v>0</v>
      </c>
      <c r="L431" s="2">
        <v>1986</v>
      </c>
      <c r="M431" s="2">
        <v>2017</v>
      </c>
      <c r="N431" s="2">
        <f>M431-L431</f>
        <v>31</v>
      </c>
      <c r="O431" s="2" t="s">
        <v>2708</v>
      </c>
      <c r="P431" s="2">
        <v>31</v>
      </c>
      <c r="Q431" s="2">
        <v>83.96</v>
      </c>
      <c r="R431" s="2">
        <v>0</v>
      </c>
      <c r="S431" s="2">
        <v>0</v>
      </c>
      <c r="T431" s="2">
        <v>0</v>
      </c>
      <c r="U431" s="2">
        <v>0</v>
      </c>
      <c r="V431" s="2">
        <v>0</v>
      </c>
      <c r="W431" s="2">
        <v>1</v>
      </c>
      <c r="X431" s="2">
        <v>0</v>
      </c>
      <c r="Y431" s="2">
        <v>0</v>
      </c>
      <c r="Z431" s="2">
        <v>0</v>
      </c>
      <c r="AA431" s="2">
        <v>1</v>
      </c>
      <c r="AB431" s="2">
        <v>0</v>
      </c>
      <c r="AC431" s="2">
        <v>0</v>
      </c>
      <c r="AD431" s="2">
        <v>0</v>
      </c>
      <c r="AE431" s="2">
        <v>0.77900000000000003</v>
      </c>
      <c r="AF431" s="2">
        <v>1</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row>
    <row r="432" spans="1:476" s="7" customFormat="1" ht="50" customHeight="1" x14ac:dyDescent="0.2">
      <c r="A432" s="2" t="s">
        <v>1340</v>
      </c>
      <c r="B432" s="2" t="s">
        <v>1632</v>
      </c>
      <c r="C432" s="2" t="s">
        <v>1683</v>
      </c>
      <c r="D432" s="3" t="s">
        <v>2684</v>
      </c>
      <c r="E432" s="2" t="s">
        <v>1686</v>
      </c>
      <c r="F432" s="2">
        <v>0</v>
      </c>
      <c r="G432" s="2" t="s">
        <v>2713</v>
      </c>
      <c r="H432" s="2" t="s">
        <v>2722</v>
      </c>
      <c r="I432" s="2" t="s">
        <v>482</v>
      </c>
      <c r="J432" s="2" t="s">
        <v>3046</v>
      </c>
      <c r="K432" s="2">
        <v>1</v>
      </c>
      <c r="L432" s="2">
        <v>1993</v>
      </c>
      <c r="M432" s="2" t="s">
        <v>2708</v>
      </c>
      <c r="N432" s="2" t="s">
        <v>2708</v>
      </c>
      <c r="O432" s="2">
        <f>2021-L432</f>
        <v>28</v>
      </c>
      <c r="P432" s="2">
        <v>28</v>
      </c>
      <c r="Q432" s="2">
        <v>37.805</v>
      </c>
      <c r="R432" s="2">
        <v>0</v>
      </c>
      <c r="S432" s="2">
        <v>0</v>
      </c>
      <c r="T432" s="2">
        <v>1</v>
      </c>
      <c r="U432" s="2">
        <v>0</v>
      </c>
      <c r="V432" s="2">
        <v>0</v>
      </c>
      <c r="W432" s="2">
        <v>1</v>
      </c>
      <c r="X432" s="2">
        <v>0</v>
      </c>
      <c r="Y432" s="2">
        <v>0</v>
      </c>
      <c r="Z432" s="2">
        <v>0</v>
      </c>
      <c r="AA432" s="2">
        <v>0</v>
      </c>
      <c r="AB432" s="2">
        <v>0</v>
      </c>
      <c r="AC432" s="2">
        <v>0</v>
      </c>
      <c r="AD432" s="2">
        <v>0</v>
      </c>
      <c r="AE432" s="2">
        <v>0.77900000000000003</v>
      </c>
      <c r="AF432" s="2">
        <v>1</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row>
    <row r="433" spans="1:476" s="7" customFormat="1" ht="50" customHeight="1" x14ac:dyDescent="0.2">
      <c r="A433" s="2" t="s">
        <v>1752</v>
      </c>
      <c r="B433" s="2" t="s">
        <v>1757</v>
      </c>
      <c r="C433" s="2" t="s">
        <v>1958</v>
      </c>
      <c r="D433" s="3" t="s">
        <v>1970</v>
      </c>
      <c r="E433" s="2" t="s">
        <v>1971</v>
      </c>
      <c r="F433" s="2">
        <v>0</v>
      </c>
      <c r="G433" s="2" t="s">
        <v>2714</v>
      </c>
      <c r="H433" s="2" t="s">
        <v>2723</v>
      </c>
      <c r="I433" s="2" t="s">
        <v>575</v>
      </c>
      <c r="J433" s="2" t="s">
        <v>3047</v>
      </c>
      <c r="K433" s="2">
        <v>0</v>
      </c>
      <c r="L433" s="2">
        <v>1972</v>
      </c>
      <c r="M433" s="2" t="s">
        <v>2708</v>
      </c>
      <c r="N433" s="2" t="s">
        <v>2708</v>
      </c>
      <c r="O433" s="2">
        <f>2021-L433</f>
        <v>49</v>
      </c>
      <c r="P433" s="2">
        <v>49</v>
      </c>
      <c r="Q433" s="2">
        <v>1</v>
      </c>
      <c r="R433" s="2">
        <v>1</v>
      </c>
      <c r="S433" s="2">
        <v>0</v>
      </c>
      <c r="T433" s="2">
        <v>0</v>
      </c>
      <c r="U433" s="2">
        <v>0</v>
      </c>
      <c r="V433" s="2">
        <v>0</v>
      </c>
      <c r="W433" s="2">
        <v>0</v>
      </c>
      <c r="X433" s="2">
        <v>0</v>
      </c>
      <c r="Y433" s="2">
        <v>0</v>
      </c>
      <c r="Z433" s="2">
        <v>0</v>
      </c>
      <c r="AA433" s="2">
        <v>0</v>
      </c>
      <c r="AB433" s="2">
        <v>0</v>
      </c>
      <c r="AC433" s="2">
        <v>0</v>
      </c>
      <c r="AD433" s="2">
        <v>0</v>
      </c>
      <c r="AE433" s="2">
        <v>0.94399999999999995</v>
      </c>
      <c r="AF433" s="2">
        <v>1</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row>
    <row r="434" spans="1:476" s="7" customFormat="1" ht="50" customHeight="1" x14ac:dyDescent="0.2">
      <c r="A434" s="2" t="s">
        <v>1752</v>
      </c>
      <c r="B434" s="2" t="s">
        <v>1757</v>
      </c>
      <c r="C434" s="2" t="s">
        <v>2524</v>
      </c>
      <c r="D434" s="3" t="s">
        <v>2528</v>
      </c>
      <c r="E434" s="2" t="s">
        <v>2529</v>
      </c>
      <c r="F434" s="2">
        <v>0</v>
      </c>
      <c r="G434" s="2" t="s">
        <v>2715</v>
      </c>
      <c r="H434" s="2" t="s">
        <v>2726</v>
      </c>
      <c r="I434" s="2" t="s">
        <v>82</v>
      </c>
      <c r="J434" s="3" t="s">
        <v>2735</v>
      </c>
      <c r="K434" s="2">
        <v>0</v>
      </c>
      <c r="L434" s="2">
        <v>1992.5</v>
      </c>
      <c r="M434" s="2" t="s">
        <v>2708</v>
      </c>
      <c r="N434" s="2" t="s">
        <v>2708</v>
      </c>
      <c r="O434" s="2">
        <f>2021-L434</f>
        <v>28.5</v>
      </c>
      <c r="P434" s="2">
        <v>28.5</v>
      </c>
      <c r="Q434" s="2">
        <v>363.5</v>
      </c>
      <c r="R434" s="2">
        <v>1</v>
      </c>
      <c r="S434" s="2">
        <v>1</v>
      </c>
      <c r="T434" s="2">
        <v>0</v>
      </c>
      <c r="U434" s="2">
        <v>1</v>
      </c>
      <c r="V434" s="2">
        <v>0</v>
      </c>
      <c r="W434" s="2">
        <v>0</v>
      </c>
      <c r="X434" s="2">
        <v>0</v>
      </c>
      <c r="Y434" s="2">
        <v>0</v>
      </c>
      <c r="Z434" s="2">
        <v>0</v>
      </c>
      <c r="AA434" s="2">
        <v>0</v>
      </c>
      <c r="AB434" s="2">
        <v>0</v>
      </c>
      <c r="AC434" s="2">
        <v>0</v>
      </c>
      <c r="AD434" s="2">
        <v>0</v>
      </c>
      <c r="AE434" s="2">
        <v>0.76500000000000001</v>
      </c>
      <c r="AF434" s="2">
        <v>1</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row>
    <row r="435" spans="1:476" s="7" customFormat="1" ht="50" customHeight="1" x14ac:dyDescent="0.2">
      <c r="A435" s="2" t="s">
        <v>1340</v>
      </c>
      <c r="B435" s="2" t="s">
        <v>1401</v>
      </c>
      <c r="C435" s="2" t="s">
        <v>1432</v>
      </c>
      <c r="D435" s="3" t="s">
        <v>1437</v>
      </c>
      <c r="E435" s="2" t="s">
        <v>1438</v>
      </c>
      <c r="F435" s="2">
        <v>1</v>
      </c>
      <c r="G435" s="2" t="s">
        <v>2713</v>
      </c>
      <c r="H435" s="2" t="s">
        <v>2725</v>
      </c>
      <c r="I435" s="2" t="s">
        <v>76</v>
      </c>
      <c r="J435" s="2" t="s">
        <v>3048</v>
      </c>
      <c r="K435" s="2">
        <v>1</v>
      </c>
      <c r="L435" s="2">
        <v>1975</v>
      </c>
      <c r="M435" s="2">
        <v>2001</v>
      </c>
      <c r="N435" s="2">
        <f>M435-L435</f>
        <v>26</v>
      </c>
      <c r="O435" s="2" t="s">
        <v>2708</v>
      </c>
      <c r="P435" s="2">
        <v>26</v>
      </c>
      <c r="Q435" s="2">
        <v>269.61</v>
      </c>
      <c r="R435" s="2">
        <v>1</v>
      </c>
      <c r="S435" s="2">
        <v>0</v>
      </c>
      <c r="T435" s="2">
        <v>0</v>
      </c>
      <c r="U435" s="2">
        <v>0</v>
      </c>
      <c r="V435" s="2">
        <v>0</v>
      </c>
      <c r="W435" s="2">
        <v>0</v>
      </c>
      <c r="X435" s="2">
        <v>1</v>
      </c>
      <c r="Y435" s="2">
        <v>0</v>
      </c>
      <c r="Z435" s="2">
        <v>0</v>
      </c>
      <c r="AA435" s="2">
        <v>1</v>
      </c>
      <c r="AB435" s="2">
        <v>1</v>
      </c>
      <c r="AC435" s="2">
        <v>0</v>
      </c>
      <c r="AD435" s="2">
        <v>0</v>
      </c>
      <c r="AE435" s="2">
        <v>0.71799999999999997</v>
      </c>
      <c r="AF435" s="2">
        <v>3</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row>
    <row r="436" spans="1:476" s="7" customFormat="1" ht="50" customHeight="1" x14ac:dyDescent="0.2">
      <c r="A436" s="2" t="s">
        <v>1752</v>
      </c>
      <c r="B436" s="2" t="s">
        <v>1757</v>
      </c>
      <c r="C436" s="2" t="s">
        <v>1958</v>
      </c>
      <c r="D436" s="3" t="s">
        <v>1972</v>
      </c>
      <c r="E436" s="3" t="s">
        <v>2709</v>
      </c>
      <c r="F436" s="2">
        <v>0</v>
      </c>
      <c r="G436" s="2" t="s">
        <v>2715</v>
      </c>
      <c r="H436" s="2" t="s">
        <v>2725</v>
      </c>
      <c r="I436" s="2" t="s">
        <v>79</v>
      </c>
      <c r="J436" s="2" t="s">
        <v>3049</v>
      </c>
      <c r="K436" s="2">
        <v>1</v>
      </c>
      <c r="L436" s="2">
        <v>1998</v>
      </c>
      <c r="M436" s="2" t="s">
        <v>2708</v>
      </c>
      <c r="N436" s="2" t="s">
        <v>2708</v>
      </c>
      <c r="O436" s="2">
        <f>2021-L436</f>
        <v>23</v>
      </c>
      <c r="P436" s="2">
        <v>23</v>
      </c>
      <c r="Q436" s="2">
        <v>4.2</v>
      </c>
      <c r="R436" s="2">
        <v>1</v>
      </c>
      <c r="S436" s="2">
        <v>0</v>
      </c>
      <c r="T436" s="2">
        <v>0</v>
      </c>
      <c r="U436" s="2">
        <v>0</v>
      </c>
      <c r="V436" s="2">
        <v>0</v>
      </c>
      <c r="W436" s="2">
        <v>0</v>
      </c>
      <c r="X436" s="2">
        <v>0</v>
      </c>
      <c r="Y436" s="2">
        <v>0</v>
      </c>
      <c r="Z436" s="2">
        <v>0</v>
      </c>
      <c r="AA436" s="2">
        <v>0</v>
      </c>
      <c r="AB436" s="2">
        <v>0</v>
      </c>
      <c r="AC436" s="2">
        <v>0</v>
      </c>
      <c r="AD436" s="2">
        <v>0</v>
      </c>
      <c r="AE436" s="2">
        <v>0.71799999999999997</v>
      </c>
      <c r="AF436" s="2">
        <v>1</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row>
    <row r="437" spans="1:476" s="7" customFormat="1" ht="50" customHeight="1" x14ac:dyDescent="0.2">
      <c r="A437" s="2" t="s">
        <v>1752</v>
      </c>
      <c r="B437" s="2" t="s">
        <v>1757</v>
      </c>
      <c r="C437" s="2" t="s">
        <v>1958</v>
      </c>
      <c r="D437" s="3" t="s">
        <v>1973</v>
      </c>
      <c r="E437" s="3" t="s">
        <v>2709</v>
      </c>
      <c r="F437" s="2">
        <v>0</v>
      </c>
      <c r="G437" s="2" t="s">
        <v>2715</v>
      </c>
      <c r="H437" s="2" t="s">
        <v>2725</v>
      </c>
      <c r="I437" s="2" t="s">
        <v>79</v>
      </c>
      <c r="J437" s="2" t="s">
        <v>3050</v>
      </c>
      <c r="K437" s="2">
        <v>1</v>
      </c>
      <c r="L437" s="2">
        <v>1998</v>
      </c>
      <c r="M437" s="2" t="s">
        <v>2708</v>
      </c>
      <c r="N437" s="2" t="s">
        <v>2708</v>
      </c>
      <c r="O437" s="2">
        <f>2021-L437</f>
        <v>23</v>
      </c>
      <c r="P437" s="2">
        <v>23</v>
      </c>
      <c r="Q437" s="2">
        <v>9.1999999999999993</v>
      </c>
      <c r="R437" s="2">
        <v>1</v>
      </c>
      <c r="S437" s="2">
        <v>0</v>
      </c>
      <c r="T437" s="2">
        <v>0</v>
      </c>
      <c r="U437" s="2">
        <v>0</v>
      </c>
      <c r="V437" s="2">
        <v>0</v>
      </c>
      <c r="W437" s="2">
        <v>0</v>
      </c>
      <c r="X437" s="2">
        <v>0</v>
      </c>
      <c r="Y437" s="2">
        <v>0</v>
      </c>
      <c r="Z437" s="2">
        <v>0</v>
      </c>
      <c r="AA437" s="2">
        <v>0</v>
      </c>
      <c r="AB437" s="2">
        <v>0</v>
      </c>
      <c r="AC437" s="2">
        <v>0</v>
      </c>
      <c r="AD437" s="2">
        <v>0</v>
      </c>
      <c r="AE437" s="2">
        <v>0.71799999999999997</v>
      </c>
      <c r="AF437" s="2">
        <v>1</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row>
    <row r="438" spans="1:476" s="7" customFormat="1" ht="50" customHeight="1" x14ac:dyDescent="0.2">
      <c r="A438" s="2" t="s">
        <v>20</v>
      </c>
      <c r="B438" s="2" t="s">
        <v>21</v>
      </c>
      <c r="C438" s="2" t="s">
        <v>469</v>
      </c>
      <c r="D438" s="3" t="s">
        <v>479</v>
      </c>
      <c r="E438" s="3" t="s">
        <v>2709</v>
      </c>
      <c r="F438" s="2">
        <v>0</v>
      </c>
      <c r="G438" s="2" t="s">
        <v>2718</v>
      </c>
      <c r="H438" s="2" t="s">
        <v>2722</v>
      </c>
      <c r="I438" s="2" t="s">
        <v>289</v>
      </c>
      <c r="J438" s="2" t="s">
        <v>3051</v>
      </c>
      <c r="K438" s="2">
        <v>0</v>
      </c>
      <c r="L438" s="2">
        <v>1984</v>
      </c>
      <c r="M438" s="2" t="s">
        <v>2708</v>
      </c>
      <c r="N438" s="2" t="s">
        <v>2708</v>
      </c>
      <c r="O438" s="2">
        <f>2021-L438</f>
        <v>37</v>
      </c>
      <c r="P438" s="2">
        <v>37</v>
      </c>
      <c r="Q438" s="2">
        <v>6.56</v>
      </c>
      <c r="R438" s="2">
        <v>1</v>
      </c>
      <c r="S438" s="2">
        <v>0</v>
      </c>
      <c r="T438" s="2">
        <v>0</v>
      </c>
      <c r="U438" s="2">
        <v>1</v>
      </c>
      <c r="V438" s="2">
        <v>0</v>
      </c>
      <c r="W438" s="2">
        <v>0</v>
      </c>
      <c r="X438" s="2">
        <v>0</v>
      </c>
      <c r="Y438" s="2">
        <v>0</v>
      </c>
      <c r="Z438" s="2">
        <v>1</v>
      </c>
      <c r="AA438" s="2">
        <v>1</v>
      </c>
      <c r="AB438" s="2">
        <v>0</v>
      </c>
      <c r="AC438" s="2">
        <v>1</v>
      </c>
      <c r="AD438" s="2">
        <v>0</v>
      </c>
      <c r="AE438" s="2">
        <v>0.65100000000000002</v>
      </c>
      <c r="AF438" s="2">
        <v>3</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row>
    <row r="439" spans="1:476" s="7" customFormat="1" ht="50" customHeight="1" x14ac:dyDescent="0.2">
      <c r="A439" s="2" t="s">
        <v>20</v>
      </c>
      <c r="B439" s="2" t="s">
        <v>21</v>
      </c>
      <c r="C439" s="2" t="s">
        <v>85</v>
      </c>
      <c r="D439" s="3" t="s">
        <v>224</v>
      </c>
      <c r="E439" s="2" t="s">
        <v>225</v>
      </c>
      <c r="F439" s="2">
        <v>1</v>
      </c>
      <c r="G439" s="2" t="s">
        <v>2714</v>
      </c>
      <c r="H439" s="2" t="s">
        <v>2725</v>
      </c>
      <c r="I439" s="2" t="s">
        <v>79</v>
      </c>
      <c r="J439" s="2" t="s">
        <v>3052</v>
      </c>
      <c r="K439" s="2">
        <v>0</v>
      </c>
      <c r="L439" s="2">
        <v>1860</v>
      </c>
      <c r="M439" s="2">
        <v>2001</v>
      </c>
      <c r="N439" s="2">
        <f>M439-L439</f>
        <v>141</v>
      </c>
      <c r="O439" s="2" t="s">
        <v>2708</v>
      </c>
      <c r="P439" s="2">
        <v>141</v>
      </c>
      <c r="Q439" s="2">
        <v>122.3</v>
      </c>
      <c r="R439" s="2">
        <v>1</v>
      </c>
      <c r="S439" s="2">
        <v>0</v>
      </c>
      <c r="T439" s="2">
        <v>0</v>
      </c>
      <c r="U439" s="2">
        <v>0</v>
      </c>
      <c r="V439" s="2">
        <v>1</v>
      </c>
      <c r="W439" s="2">
        <v>0</v>
      </c>
      <c r="X439" s="2">
        <v>0</v>
      </c>
      <c r="Y439" s="2">
        <v>0</v>
      </c>
      <c r="Z439" s="2">
        <v>0</v>
      </c>
      <c r="AA439" s="2">
        <v>1</v>
      </c>
      <c r="AB439" s="2">
        <v>0</v>
      </c>
      <c r="AC439" s="2">
        <v>1</v>
      </c>
      <c r="AD439" s="2">
        <v>0</v>
      </c>
      <c r="AE439" s="2">
        <v>0.71799999999999997</v>
      </c>
      <c r="AF439" s="2">
        <v>1</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row>
    <row r="440" spans="1:476" s="7" customFormat="1" ht="50" customHeight="1" x14ac:dyDescent="0.2">
      <c r="A440" s="2" t="s">
        <v>20</v>
      </c>
      <c r="B440" s="2" t="s">
        <v>21</v>
      </c>
      <c r="C440" s="2" t="s">
        <v>85</v>
      </c>
      <c r="D440" s="3" t="s">
        <v>226</v>
      </c>
      <c r="E440" s="2" t="s">
        <v>227</v>
      </c>
      <c r="F440" s="2">
        <v>0</v>
      </c>
      <c r="G440" s="2" t="s">
        <v>2714</v>
      </c>
      <c r="H440" s="2" t="s">
        <v>2725</v>
      </c>
      <c r="I440" s="2" t="s">
        <v>79</v>
      </c>
      <c r="J440" s="2" t="s">
        <v>3053</v>
      </c>
      <c r="K440" s="2">
        <v>1</v>
      </c>
      <c r="L440" s="2">
        <v>1908</v>
      </c>
      <c r="M440" s="2" t="s">
        <v>2708</v>
      </c>
      <c r="N440" s="2" t="s">
        <v>2708</v>
      </c>
      <c r="O440" s="2">
        <f>2021-L440</f>
        <v>113</v>
      </c>
      <c r="P440" s="2">
        <v>113</v>
      </c>
      <c r="Q440" s="2">
        <v>112.3</v>
      </c>
      <c r="R440" s="2">
        <v>1</v>
      </c>
      <c r="S440" s="2">
        <v>0</v>
      </c>
      <c r="T440" s="2">
        <v>0</v>
      </c>
      <c r="U440" s="2">
        <v>0</v>
      </c>
      <c r="V440" s="2">
        <v>1</v>
      </c>
      <c r="W440" s="2">
        <v>0</v>
      </c>
      <c r="X440" s="2">
        <v>0</v>
      </c>
      <c r="Y440" s="2">
        <v>0</v>
      </c>
      <c r="Z440" s="2">
        <v>0</v>
      </c>
      <c r="AA440" s="2">
        <v>0</v>
      </c>
      <c r="AB440" s="2">
        <v>0</v>
      </c>
      <c r="AC440" s="2">
        <v>0</v>
      </c>
      <c r="AD440" s="2">
        <v>0</v>
      </c>
      <c r="AE440" s="2">
        <v>0.70699999999999996</v>
      </c>
      <c r="AF440" s="2">
        <v>1</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row>
    <row r="441" spans="1:476" s="8" customFormat="1" ht="50" customHeight="1" x14ac:dyDescent="0.2">
      <c r="A441" s="2" t="s">
        <v>780</v>
      </c>
      <c r="B441" s="2" t="s">
        <v>945</v>
      </c>
      <c r="C441" s="2" t="s">
        <v>1158</v>
      </c>
      <c r="D441" s="3" t="s">
        <v>1163</v>
      </c>
      <c r="E441" s="2" t="s">
        <v>1164</v>
      </c>
      <c r="F441" s="2">
        <v>1</v>
      </c>
      <c r="G441" s="2" t="s">
        <v>2712</v>
      </c>
      <c r="H441" s="2" t="s">
        <v>2726</v>
      </c>
      <c r="I441" s="2" t="s">
        <v>108</v>
      </c>
      <c r="J441" s="2" t="s">
        <v>3054</v>
      </c>
      <c r="K441" s="2">
        <v>0</v>
      </c>
      <c r="L441" s="2">
        <v>1941</v>
      </c>
      <c r="M441" s="2">
        <v>1991</v>
      </c>
      <c r="N441" s="2">
        <f>M441-L441</f>
        <v>50</v>
      </c>
      <c r="O441" s="2" t="s">
        <v>2708</v>
      </c>
      <c r="P441" s="2">
        <v>50</v>
      </c>
      <c r="Q441" s="2">
        <v>16.57</v>
      </c>
      <c r="R441" s="2">
        <v>1</v>
      </c>
      <c r="S441" s="2">
        <v>0</v>
      </c>
      <c r="T441" s="2">
        <v>0</v>
      </c>
      <c r="U441" s="2">
        <v>0</v>
      </c>
      <c r="V441" s="2">
        <v>0</v>
      </c>
      <c r="W441" s="2">
        <v>0</v>
      </c>
      <c r="X441" s="2">
        <v>0</v>
      </c>
      <c r="Y441" s="2">
        <v>0</v>
      </c>
      <c r="Z441" s="2">
        <v>0</v>
      </c>
      <c r="AA441" s="2">
        <v>1</v>
      </c>
      <c r="AB441" s="2">
        <v>1</v>
      </c>
      <c r="AC441" s="2">
        <v>0</v>
      </c>
      <c r="AD441" s="2">
        <v>0</v>
      </c>
      <c r="AE441" s="2">
        <v>0.76700000000000002</v>
      </c>
      <c r="AF441" s="2">
        <v>1</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row>
    <row r="442" spans="1:476" s="7" customFormat="1" ht="50" customHeight="1" x14ac:dyDescent="0.2">
      <c r="A442" s="2" t="s">
        <v>1752</v>
      </c>
      <c r="B442" s="2" t="s">
        <v>1757</v>
      </c>
      <c r="C442" s="2" t="s">
        <v>2114</v>
      </c>
      <c r="D442" s="3" t="s">
        <v>2125</v>
      </c>
      <c r="E442" s="3" t="s">
        <v>2709</v>
      </c>
      <c r="F442" s="2">
        <v>0</v>
      </c>
      <c r="G442" s="2" t="s">
        <v>2715</v>
      </c>
      <c r="H442" s="2" t="s">
        <v>2726</v>
      </c>
      <c r="I442" s="2" t="s">
        <v>2093</v>
      </c>
      <c r="J442" s="3" t="s">
        <v>2735</v>
      </c>
      <c r="K442" s="2">
        <v>0</v>
      </c>
      <c r="L442" s="2">
        <v>2004</v>
      </c>
      <c r="M442" s="2" t="s">
        <v>2708</v>
      </c>
      <c r="N442" s="2" t="s">
        <v>2708</v>
      </c>
      <c r="O442" s="2">
        <f>2021-L442</f>
        <v>17</v>
      </c>
      <c r="P442" s="2">
        <v>17</v>
      </c>
      <c r="Q442" s="2">
        <v>4.8</v>
      </c>
      <c r="R442" s="2">
        <v>1</v>
      </c>
      <c r="S442" s="2">
        <v>0</v>
      </c>
      <c r="T442" s="2">
        <v>0</v>
      </c>
      <c r="U442" s="2">
        <v>0</v>
      </c>
      <c r="V442" s="2">
        <v>0</v>
      </c>
      <c r="W442" s="2">
        <v>0</v>
      </c>
      <c r="X442" s="2">
        <v>0</v>
      </c>
      <c r="Y442" s="2">
        <v>0</v>
      </c>
      <c r="Z442" s="2">
        <v>0</v>
      </c>
      <c r="AA442" s="2">
        <v>1</v>
      </c>
      <c r="AB442" s="2">
        <v>0</v>
      </c>
      <c r="AC442" s="2">
        <v>0</v>
      </c>
      <c r="AD442" s="2">
        <v>0</v>
      </c>
      <c r="AE442" s="2">
        <v>0.68200000000000005</v>
      </c>
      <c r="AF442" s="2">
        <v>1</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row>
    <row r="443" spans="1:476" s="7" customFormat="1" ht="50" customHeight="1" x14ac:dyDescent="0.2">
      <c r="A443" s="2" t="s">
        <v>20</v>
      </c>
      <c r="B443" s="2" t="s">
        <v>21</v>
      </c>
      <c r="C443" s="2" t="s">
        <v>469</v>
      </c>
      <c r="D443" s="3" t="s">
        <v>480</v>
      </c>
      <c r="E443" s="2" t="s">
        <v>481</v>
      </c>
      <c r="F443" s="2">
        <v>0</v>
      </c>
      <c r="G443" s="2" t="s">
        <v>2718</v>
      </c>
      <c r="H443" s="2" t="s">
        <v>2722</v>
      </c>
      <c r="I443" s="2" t="s">
        <v>482</v>
      </c>
      <c r="J443" s="2" t="s">
        <v>3055</v>
      </c>
      <c r="K443" s="2">
        <v>0</v>
      </c>
      <c r="L443" s="2">
        <v>1962</v>
      </c>
      <c r="M443" s="2" t="s">
        <v>2708</v>
      </c>
      <c r="N443" s="2" t="s">
        <v>2708</v>
      </c>
      <c r="O443" s="2">
        <f>2021-L443</f>
        <v>59</v>
      </c>
      <c r="P443" s="2">
        <v>59</v>
      </c>
      <c r="Q443" s="2">
        <v>17.100000000000001</v>
      </c>
      <c r="R443" s="2">
        <v>1</v>
      </c>
      <c r="S443" s="2">
        <v>0</v>
      </c>
      <c r="T443" s="2">
        <v>0</v>
      </c>
      <c r="U443" s="2">
        <v>0</v>
      </c>
      <c r="V443" s="2">
        <v>1</v>
      </c>
      <c r="W443" s="2">
        <v>0</v>
      </c>
      <c r="X443" s="2">
        <v>0</v>
      </c>
      <c r="Y443" s="2">
        <v>0</v>
      </c>
      <c r="Z443" s="2">
        <v>1</v>
      </c>
      <c r="AA443" s="2">
        <v>0</v>
      </c>
      <c r="AB443" s="2">
        <v>1</v>
      </c>
      <c r="AC443" s="2">
        <v>0</v>
      </c>
      <c r="AD443" s="2">
        <v>0</v>
      </c>
      <c r="AE443" s="2">
        <v>0.76700000000000002</v>
      </c>
      <c r="AF443" s="2">
        <v>3</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row>
    <row r="444" spans="1:476" s="7" customFormat="1" ht="50" customHeight="1" x14ac:dyDescent="0.2">
      <c r="A444" s="2" t="s">
        <v>20</v>
      </c>
      <c r="B444" s="2" t="s">
        <v>21</v>
      </c>
      <c r="C444" s="2" t="s">
        <v>469</v>
      </c>
      <c r="D444" s="3" t="s">
        <v>483</v>
      </c>
      <c r="E444" s="2" t="s">
        <v>484</v>
      </c>
      <c r="F444" s="2">
        <v>0</v>
      </c>
      <c r="G444" s="2" t="s">
        <v>2718</v>
      </c>
      <c r="H444" s="2" t="s">
        <v>2722</v>
      </c>
      <c r="I444" s="2" t="s">
        <v>220</v>
      </c>
      <c r="J444" s="2" t="s">
        <v>3056</v>
      </c>
      <c r="K444" s="2">
        <v>0</v>
      </c>
      <c r="L444" s="2">
        <v>2007</v>
      </c>
      <c r="M444" s="2" t="s">
        <v>2708</v>
      </c>
      <c r="N444" s="2" t="s">
        <v>2708</v>
      </c>
      <c r="O444" s="2">
        <f>2021-L444</f>
        <v>14</v>
      </c>
      <c r="P444" s="2">
        <v>14</v>
      </c>
      <c r="Q444" s="2">
        <v>17.100000000000001</v>
      </c>
      <c r="R444" s="2">
        <v>1</v>
      </c>
      <c r="S444" s="2">
        <v>0</v>
      </c>
      <c r="T444" s="2">
        <v>0</v>
      </c>
      <c r="U444" s="2">
        <v>0</v>
      </c>
      <c r="V444" s="2">
        <v>1</v>
      </c>
      <c r="W444" s="2">
        <v>0</v>
      </c>
      <c r="X444" s="2">
        <v>0</v>
      </c>
      <c r="Y444" s="2">
        <v>0</v>
      </c>
      <c r="Z444" s="2">
        <v>1</v>
      </c>
      <c r="AA444" s="2">
        <v>1</v>
      </c>
      <c r="AB444" s="2">
        <v>0</v>
      </c>
      <c r="AC444" s="2">
        <v>0</v>
      </c>
      <c r="AD444" s="2">
        <v>0</v>
      </c>
      <c r="AE444" s="2">
        <v>0.77700000000000002</v>
      </c>
      <c r="AF444" s="2">
        <v>2</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row>
    <row r="445" spans="1:476" s="7" customFormat="1" ht="50" customHeight="1" x14ac:dyDescent="0.2">
      <c r="A445" s="2" t="s">
        <v>1340</v>
      </c>
      <c r="B445" s="2" t="s">
        <v>1401</v>
      </c>
      <c r="C445" s="2" t="s">
        <v>1424</v>
      </c>
      <c r="D445" s="3" t="s">
        <v>1425</v>
      </c>
      <c r="E445" s="2" t="s">
        <v>1426</v>
      </c>
      <c r="F445" s="2">
        <v>1</v>
      </c>
      <c r="G445" s="2" t="s">
        <v>2719</v>
      </c>
      <c r="H445" s="2" t="s">
        <v>2722</v>
      </c>
      <c r="I445" s="2" t="s">
        <v>1427</v>
      </c>
      <c r="J445" s="2" t="s">
        <v>3057</v>
      </c>
      <c r="K445" s="2">
        <v>0</v>
      </c>
      <c r="L445" s="2">
        <v>1885</v>
      </c>
      <c r="M445" s="2">
        <v>1961</v>
      </c>
      <c r="N445" s="2">
        <f>M445-L445</f>
        <v>76</v>
      </c>
      <c r="O445" s="2" t="s">
        <v>2708</v>
      </c>
      <c r="P445" s="2">
        <v>76</v>
      </c>
      <c r="Q445" s="2">
        <v>5.55</v>
      </c>
      <c r="R445" s="2">
        <v>1</v>
      </c>
      <c r="S445" s="2">
        <v>0</v>
      </c>
      <c r="T445" s="2">
        <v>0</v>
      </c>
      <c r="U445" s="2">
        <v>0</v>
      </c>
      <c r="V445" s="2">
        <v>0</v>
      </c>
      <c r="W445" s="2">
        <v>0</v>
      </c>
      <c r="X445" s="2">
        <v>0</v>
      </c>
      <c r="Y445" s="2">
        <v>0</v>
      </c>
      <c r="Z445" s="2">
        <v>0</v>
      </c>
      <c r="AA445" s="2">
        <v>1</v>
      </c>
      <c r="AB445" s="2">
        <v>0</v>
      </c>
      <c r="AC445" s="2">
        <v>0</v>
      </c>
      <c r="AD445" s="2">
        <v>0</v>
      </c>
      <c r="AE445" s="2">
        <v>0.81499999999999995</v>
      </c>
      <c r="AF445" s="2">
        <v>1</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row>
    <row r="446" spans="1:476" s="7" customFormat="1" ht="50" customHeight="1" x14ac:dyDescent="0.2">
      <c r="A446" s="2" t="s">
        <v>20</v>
      </c>
      <c r="B446" s="2" t="s">
        <v>21</v>
      </c>
      <c r="C446" s="2" t="s">
        <v>380</v>
      </c>
      <c r="D446" s="3" t="s">
        <v>388</v>
      </c>
      <c r="E446" s="3" t="s">
        <v>2709</v>
      </c>
      <c r="F446" s="2">
        <v>0</v>
      </c>
      <c r="G446" s="2" t="s">
        <v>2718</v>
      </c>
      <c r="H446" s="2" t="s">
        <v>2726</v>
      </c>
      <c r="I446" s="2" t="s">
        <v>40</v>
      </c>
      <c r="J446" s="2" t="s">
        <v>3058</v>
      </c>
      <c r="K446" s="2">
        <v>0</v>
      </c>
      <c r="L446" s="2">
        <v>1995</v>
      </c>
      <c r="M446" s="2" t="s">
        <v>2708</v>
      </c>
      <c r="N446" s="2" t="s">
        <v>2708</v>
      </c>
      <c r="O446" s="2">
        <f>2021-L446</f>
        <v>26</v>
      </c>
      <c r="P446" s="2">
        <v>26</v>
      </c>
      <c r="Q446" s="2">
        <v>0.86499999999999999</v>
      </c>
      <c r="R446" s="2">
        <v>1</v>
      </c>
      <c r="S446" s="2">
        <v>0</v>
      </c>
      <c r="T446" s="2">
        <v>0</v>
      </c>
      <c r="U446" s="2">
        <v>0</v>
      </c>
      <c r="V446" s="2">
        <v>1</v>
      </c>
      <c r="W446" s="2">
        <v>0</v>
      </c>
      <c r="X446" s="2">
        <v>0</v>
      </c>
      <c r="Y446" s="2">
        <v>0</v>
      </c>
      <c r="Z446" s="2">
        <v>1</v>
      </c>
      <c r="AA446" s="2">
        <v>1</v>
      </c>
      <c r="AB446" s="2">
        <v>1</v>
      </c>
      <c r="AC446" s="2">
        <v>1</v>
      </c>
      <c r="AD446" s="2">
        <v>0</v>
      </c>
      <c r="AE446" s="2">
        <v>0.76700000000000002</v>
      </c>
      <c r="AF446" s="2">
        <v>2</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row>
    <row r="447" spans="1:476" s="7" customFormat="1" ht="50" customHeight="1" x14ac:dyDescent="0.2">
      <c r="A447" s="2" t="s">
        <v>780</v>
      </c>
      <c r="B447" s="2" t="s">
        <v>945</v>
      </c>
      <c r="C447" s="2" t="s">
        <v>1139</v>
      </c>
      <c r="D447" s="3" t="s">
        <v>1140</v>
      </c>
      <c r="E447" s="2" t="s">
        <v>1141</v>
      </c>
      <c r="F447" s="2">
        <v>1</v>
      </c>
      <c r="G447" s="2" t="s">
        <v>2716</v>
      </c>
      <c r="H447" s="2" t="s">
        <v>2726</v>
      </c>
      <c r="I447" s="2" t="s">
        <v>82</v>
      </c>
      <c r="J447" s="2" t="s">
        <v>3059</v>
      </c>
      <c r="K447" s="2">
        <v>0</v>
      </c>
      <c r="L447" s="2">
        <v>1983</v>
      </c>
      <c r="M447" s="2">
        <v>2004</v>
      </c>
      <c r="N447" s="2">
        <f>M447-L447</f>
        <v>21</v>
      </c>
      <c r="O447" s="2" t="s">
        <v>2708</v>
      </c>
      <c r="P447" s="2">
        <v>21</v>
      </c>
      <c r="Q447" s="2">
        <v>16.25</v>
      </c>
      <c r="R447" s="2">
        <v>1</v>
      </c>
      <c r="S447" s="2">
        <v>0</v>
      </c>
      <c r="T447" s="2">
        <v>0</v>
      </c>
      <c r="U447" s="2">
        <v>0</v>
      </c>
      <c r="V447" s="2">
        <v>0</v>
      </c>
      <c r="W447" s="2">
        <v>0</v>
      </c>
      <c r="X447" s="2">
        <v>0</v>
      </c>
      <c r="Y447" s="2">
        <v>0</v>
      </c>
      <c r="Z447" s="2">
        <v>0</v>
      </c>
      <c r="AA447" s="2">
        <v>1</v>
      </c>
      <c r="AB447" s="2">
        <v>0</v>
      </c>
      <c r="AC447" s="2">
        <v>0</v>
      </c>
      <c r="AD447" s="2">
        <v>0</v>
      </c>
      <c r="AE447" s="2">
        <v>0.76500000000000001</v>
      </c>
      <c r="AF447" s="2">
        <v>3</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row>
    <row r="448" spans="1:476" s="7" customFormat="1" ht="50" customHeight="1" x14ac:dyDescent="0.2">
      <c r="A448" s="2" t="s">
        <v>1340</v>
      </c>
      <c r="B448" s="2" t="s">
        <v>1566</v>
      </c>
      <c r="C448" s="2" t="s">
        <v>1567</v>
      </c>
      <c r="D448" s="3" t="s">
        <v>1568</v>
      </c>
      <c r="E448" s="2" t="s">
        <v>1569</v>
      </c>
      <c r="F448" s="2">
        <v>0</v>
      </c>
      <c r="G448" s="2" t="s">
        <v>2714</v>
      </c>
      <c r="H448" s="2" t="s">
        <v>2724</v>
      </c>
      <c r="I448" s="2" t="s">
        <v>1570</v>
      </c>
      <c r="J448" s="2" t="s">
        <v>3060</v>
      </c>
      <c r="K448" s="2">
        <v>0</v>
      </c>
      <c r="L448" s="2">
        <v>1967</v>
      </c>
      <c r="M448" s="2" t="s">
        <v>2708</v>
      </c>
      <c r="N448" s="2" t="s">
        <v>2708</v>
      </c>
      <c r="O448" s="2">
        <f>2021-L448</f>
        <v>54</v>
      </c>
      <c r="P448" s="2">
        <v>54</v>
      </c>
      <c r="Q448" s="2">
        <v>57</v>
      </c>
      <c r="R448" s="2">
        <v>0</v>
      </c>
      <c r="S448" s="2">
        <v>1</v>
      </c>
      <c r="T448" s="2">
        <v>0</v>
      </c>
      <c r="U448" s="2">
        <v>0</v>
      </c>
      <c r="V448" s="2">
        <v>0</v>
      </c>
      <c r="W448" s="2">
        <v>0</v>
      </c>
      <c r="X448" s="2">
        <v>0</v>
      </c>
      <c r="Y448" s="2">
        <v>0</v>
      </c>
      <c r="Z448" s="2">
        <v>0</v>
      </c>
      <c r="AA448" s="2">
        <v>0</v>
      </c>
      <c r="AB448" s="2">
        <v>0</v>
      </c>
      <c r="AC448" s="2">
        <v>0</v>
      </c>
      <c r="AD448" s="2">
        <v>0</v>
      </c>
      <c r="AE448" s="2">
        <v>0.52800000000000002</v>
      </c>
      <c r="AF448" s="2">
        <v>1</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row>
    <row r="449" spans="1:476" s="7" customFormat="1" ht="50" customHeight="1" x14ac:dyDescent="0.2">
      <c r="A449" s="2" t="s">
        <v>1340</v>
      </c>
      <c r="B449" s="2" t="s">
        <v>1566</v>
      </c>
      <c r="C449" s="2" t="s">
        <v>1567</v>
      </c>
      <c r="D449" s="3" t="s">
        <v>1571</v>
      </c>
      <c r="E449" s="2" t="s">
        <v>1572</v>
      </c>
      <c r="F449" s="2">
        <v>1</v>
      </c>
      <c r="G449" s="2" t="s">
        <v>2714</v>
      </c>
      <c r="H449" s="2" t="s">
        <v>2724</v>
      </c>
      <c r="I449" s="2" t="s">
        <v>1345</v>
      </c>
      <c r="J449" s="2" t="s">
        <v>3061</v>
      </c>
      <c r="K449" s="2">
        <v>0</v>
      </c>
      <c r="L449" s="2">
        <v>1970</v>
      </c>
      <c r="M449" s="2">
        <v>2019</v>
      </c>
      <c r="N449" s="2">
        <f>M449-L449</f>
        <v>49</v>
      </c>
      <c r="O449" s="2" t="s">
        <v>2708</v>
      </c>
      <c r="P449" s="2">
        <v>49</v>
      </c>
      <c r="Q449" s="2">
        <v>32.49</v>
      </c>
      <c r="R449" s="2">
        <v>0</v>
      </c>
      <c r="S449" s="2">
        <v>1</v>
      </c>
      <c r="T449" s="2">
        <v>1</v>
      </c>
      <c r="U449" s="2">
        <v>0</v>
      </c>
      <c r="V449" s="2">
        <v>0</v>
      </c>
      <c r="W449" s="2">
        <v>0</v>
      </c>
      <c r="X449" s="2">
        <v>0</v>
      </c>
      <c r="Y449" s="2">
        <v>0</v>
      </c>
      <c r="Z449" s="2">
        <v>0</v>
      </c>
      <c r="AA449" s="2">
        <v>0</v>
      </c>
      <c r="AB449" s="2">
        <v>0</v>
      </c>
      <c r="AC449" s="2">
        <v>0</v>
      </c>
      <c r="AD449" s="2">
        <v>0</v>
      </c>
      <c r="AE449" s="2">
        <v>0.28499999999999998</v>
      </c>
      <c r="AF449" s="2">
        <v>3</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row>
    <row r="450" spans="1:476" s="7" customFormat="1" ht="50" customHeight="1" x14ac:dyDescent="0.2">
      <c r="A450" s="2" t="s">
        <v>20</v>
      </c>
      <c r="B450" s="2" t="s">
        <v>21</v>
      </c>
      <c r="C450" s="2" t="s">
        <v>417</v>
      </c>
      <c r="D450" s="3" t="s">
        <v>418</v>
      </c>
      <c r="E450" s="2" t="s">
        <v>419</v>
      </c>
      <c r="F450" s="2">
        <v>1</v>
      </c>
      <c r="G450" s="2" t="s">
        <v>2713</v>
      </c>
      <c r="H450" s="2" t="s">
        <v>2722</v>
      </c>
      <c r="I450" s="2" t="s">
        <v>420</v>
      </c>
      <c r="J450" s="2" t="s">
        <v>3062</v>
      </c>
      <c r="K450" s="2">
        <v>0</v>
      </c>
      <c r="L450" s="2">
        <v>1936</v>
      </c>
      <c r="M450" s="2">
        <v>1994</v>
      </c>
      <c r="N450" s="2">
        <f>M450-L450</f>
        <v>58</v>
      </c>
      <c r="O450" s="2" t="s">
        <v>2708</v>
      </c>
      <c r="P450" s="2">
        <v>58</v>
      </c>
      <c r="Q450" s="2">
        <v>0.18</v>
      </c>
      <c r="R450" s="2">
        <v>1</v>
      </c>
      <c r="S450" s="2">
        <v>0</v>
      </c>
      <c r="T450" s="2">
        <v>0</v>
      </c>
      <c r="U450" s="2">
        <v>0</v>
      </c>
      <c r="V450" s="2">
        <v>0</v>
      </c>
      <c r="W450" s="2">
        <v>0</v>
      </c>
      <c r="X450" s="2">
        <v>0</v>
      </c>
      <c r="Y450" s="2">
        <v>0</v>
      </c>
      <c r="Z450" s="2">
        <v>0</v>
      </c>
      <c r="AA450" s="2">
        <v>1</v>
      </c>
      <c r="AB450" s="2">
        <v>1</v>
      </c>
      <c r="AC450" s="2">
        <v>0</v>
      </c>
      <c r="AD450" s="2">
        <v>0</v>
      </c>
      <c r="AE450" s="2">
        <v>0.78300000000000003</v>
      </c>
      <c r="AF450" s="2">
        <v>3</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row>
    <row r="451" spans="1:476" s="7" customFormat="1" ht="50" customHeight="1" x14ac:dyDescent="0.2">
      <c r="A451" s="2" t="s">
        <v>20</v>
      </c>
      <c r="B451" s="2" t="s">
        <v>21</v>
      </c>
      <c r="C451" s="2" t="s">
        <v>417</v>
      </c>
      <c r="D451" s="3" t="s">
        <v>421</v>
      </c>
      <c r="E451" s="2" t="s">
        <v>422</v>
      </c>
      <c r="F451" s="2">
        <v>0</v>
      </c>
      <c r="G451" s="2" t="s">
        <v>2713</v>
      </c>
      <c r="H451" s="2" t="s">
        <v>2722</v>
      </c>
      <c r="I451" s="2" t="s">
        <v>423</v>
      </c>
      <c r="J451" s="2" t="s">
        <v>3063</v>
      </c>
      <c r="K451" s="2">
        <v>0</v>
      </c>
      <c r="L451" s="2">
        <v>1985</v>
      </c>
      <c r="M451" s="2" t="s">
        <v>2708</v>
      </c>
      <c r="N451" s="2" t="s">
        <v>2708</v>
      </c>
      <c r="O451" s="2">
        <f>2021-L451</f>
        <v>36</v>
      </c>
      <c r="P451" s="2">
        <v>36</v>
      </c>
      <c r="Q451" s="2">
        <v>34.72</v>
      </c>
      <c r="R451" s="2">
        <v>1</v>
      </c>
      <c r="S451" s="2">
        <v>0</v>
      </c>
      <c r="T451" s="2">
        <v>0</v>
      </c>
      <c r="U451" s="2">
        <v>0</v>
      </c>
      <c r="V451" s="2">
        <v>0</v>
      </c>
      <c r="W451" s="2">
        <v>0</v>
      </c>
      <c r="X451" s="2">
        <v>0</v>
      </c>
      <c r="Y451" s="2">
        <v>0</v>
      </c>
      <c r="Z451" s="2">
        <v>0</v>
      </c>
      <c r="AA451" s="2">
        <v>1</v>
      </c>
      <c r="AB451" s="2">
        <v>1</v>
      </c>
      <c r="AC451" s="2">
        <v>0</v>
      </c>
      <c r="AD451" s="2">
        <v>0</v>
      </c>
      <c r="AE451" s="2">
        <v>0.51</v>
      </c>
      <c r="AF451" s="2">
        <v>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row>
    <row r="452" spans="1:476" s="7" customFormat="1" ht="50" customHeight="1" x14ac:dyDescent="0.2">
      <c r="A452" s="2" t="s">
        <v>20</v>
      </c>
      <c r="B452" s="2" t="s">
        <v>21</v>
      </c>
      <c r="C452" s="2" t="s">
        <v>417</v>
      </c>
      <c r="D452" s="3" t="s">
        <v>424</v>
      </c>
      <c r="E452" s="2" t="s">
        <v>425</v>
      </c>
      <c r="F452" s="2">
        <v>0</v>
      </c>
      <c r="G452" s="2" t="s">
        <v>2718</v>
      </c>
      <c r="H452" s="2" t="s">
        <v>2722</v>
      </c>
      <c r="I452" s="2" t="s">
        <v>252</v>
      </c>
      <c r="J452" s="2" t="s">
        <v>3064</v>
      </c>
      <c r="K452" s="2">
        <v>1</v>
      </c>
      <c r="L452" s="2">
        <v>1990</v>
      </c>
      <c r="M452" s="2" t="s">
        <v>2708</v>
      </c>
      <c r="N452" s="2" t="s">
        <v>2708</v>
      </c>
      <c r="O452" s="2">
        <f>2021-L452</f>
        <v>31</v>
      </c>
      <c r="P452" s="2">
        <v>31</v>
      </c>
      <c r="Q452" s="2">
        <v>34.72</v>
      </c>
      <c r="R452" s="2">
        <v>1</v>
      </c>
      <c r="S452" s="2">
        <v>0</v>
      </c>
      <c r="T452" s="2">
        <v>0</v>
      </c>
      <c r="U452" s="2">
        <v>0</v>
      </c>
      <c r="V452" s="2">
        <v>0</v>
      </c>
      <c r="W452" s="2">
        <v>0</v>
      </c>
      <c r="X452" s="2">
        <v>0</v>
      </c>
      <c r="Y452" s="2">
        <v>0</v>
      </c>
      <c r="Z452" s="2">
        <v>1</v>
      </c>
      <c r="AA452" s="2">
        <v>0</v>
      </c>
      <c r="AB452" s="2">
        <v>0</v>
      </c>
      <c r="AC452" s="2">
        <v>0</v>
      </c>
      <c r="AD452" s="2">
        <v>1</v>
      </c>
      <c r="AE452" s="2">
        <v>0.84499999999999997</v>
      </c>
      <c r="AF452" s="2">
        <v>3</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row>
    <row r="453" spans="1:476" s="7" customFormat="1" ht="50" customHeight="1" x14ac:dyDescent="0.2">
      <c r="A453" s="2" t="s">
        <v>20</v>
      </c>
      <c r="B453" s="2" t="s">
        <v>21</v>
      </c>
      <c r="C453" s="2" t="s">
        <v>417</v>
      </c>
      <c r="D453" s="3" t="s">
        <v>426</v>
      </c>
      <c r="E453" s="2" t="s">
        <v>427</v>
      </c>
      <c r="F453" s="2">
        <v>0</v>
      </c>
      <c r="G453" s="2" t="s">
        <v>2718</v>
      </c>
      <c r="H453" s="2" t="s">
        <v>2722</v>
      </c>
      <c r="I453" s="2" t="s">
        <v>423</v>
      </c>
      <c r="J453" s="2" t="s">
        <v>3063</v>
      </c>
      <c r="K453" s="2">
        <v>0</v>
      </c>
      <c r="L453" s="2">
        <v>1985</v>
      </c>
      <c r="M453" s="2" t="s">
        <v>2708</v>
      </c>
      <c r="N453" s="2" t="s">
        <v>2708</v>
      </c>
      <c r="O453" s="2">
        <f>2021-L453</f>
        <v>36</v>
      </c>
      <c r="P453" s="2">
        <v>36</v>
      </c>
      <c r="Q453" s="2">
        <v>34.72</v>
      </c>
      <c r="R453" s="2">
        <v>1</v>
      </c>
      <c r="S453" s="2">
        <v>0</v>
      </c>
      <c r="T453" s="2">
        <v>0</v>
      </c>
      <c r="U453" s="2">
        <v>0</v>
      </c>
      <c r="V453" s="2">
        <v>0</v>
      </c>
      <c r="W453" s="2">
        <v>0</v>
      </c>
      <c r="X453" s="2">
        <v>0</v>
      </c>
      <c r="Y453" s="2">
        <v>0</v>
      </c>
      <c r="Z453" s="2">
        <v>0</v>
      </c>
      <c r="AA453" s="2">
        <v>1</v>
      </c>
      <c r="AB453" s="2">
        <v>1</v>
      </c>
      <c r="AC453" s="2">
        <v>0</v>
      </c>
      <c r="AD453" s="2">
        <v>0</v>
      </c>
      <c r="AE453" s="2">
        <v>0.51</v>
      </c>
      <c r="AF453" s="2">
        <v>1</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row>
    <row r="454" spans="1:476" s="7" customFormat="1" ht="50" customHeight="1" x14ac:dyDescent="0.2">
      <c r="A454" s="2" t="s">
        <v>20</v>
      </c>
      <c r="B454" s="2" t="s">
        <v>21</v>
      </c>
      <c r="C454" s="2" t="s">
        <v>417</v>
      </c>
      <c r="D454" s="3" t="s">
        <v>428</v>
      </c>
      <c r="E454" s="2" t="s">
        <v>429</v>
      </c>
      <c r="F454" s="2">
        <v>0</v>
      </c>
      <c r="G454" s="2" t="s">
        <v>2713</v>
      </c>
      <c r="H454" s="2" t="s">
        <v>2722</v>
      </c>
      <c r="I454" s="2" t="s">
        <v>430</v>
      </c>
      <c r="J454" s="2" t="s">
        <v>3065</v>
      </c>
      <c r="K454" s="2">
        <v>1</v>
      </c>
      <c r="L454" s="2">
        <v>1987</v>
      </c>
      <c r="M454" s="2" t="s">
        <v>2708</v>
      </c>
      <c r="N454" s="2" t="s">
        <v>2708</v>
      </c>
      <c r="O454" s="2">
        <f>2021-L454</f>
        <v>34</v>
      </c>
      <c r="P454" s="2">
        <v>34</v>
      </c>
      <c r="Q454" s="2">
        <v>34.72</v>
      </c>
      <c r="R454" s="2">
        <v>1</v>
      </c>
      <c r="S454" s="2">
        <v>0</v>
      </c>
      <c r="T454" s="2">
        <v>0</v>
      </c>
      <c r="U454" s="2">
        <v>0</v>
      </c>
      <c r="V454" s="2">
        <v>0</v>
      </c>
      <c r="W454" s="2">
        <v>0</v>
      </c>
      <c r="X454" s="2">
        <v>0</v>
      </c>
      <c r="Y454" s="2">
        <v>0</v>
      </c>
      <c r="Z454" s="2">
        <v>1</v>
      </c>
      <c r="AA454" s="2">
        <v>1</v>
      </c>
      <c r="AB454" s="2">
        <v>1</v>
      </c>
      <c r="AC454" s="2">
        <v>0</v>
      </c>
      <c r="AD454" s="2">
        <v>1</v>
      </c>
      <c r="AE454" s="2">
        <v>0.72599999999999998</v>
      </c>
      <c r="AF454" s="2">
        <v>2</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row>
    <row r="455" spans="1:476" s="7" customFormat="1" ht="50" customHeight="1" x14ac:dyDescent="0.2">
      <c r="A455" s="2" t="s">
        <v>20</v>
      </c>
      <c r="B455" s="2" t="s">
        <v>21</v>
      </c>
      <c r="C455" s="2" t="s">
        <v>417</v>
      </c>
      <c r="D455" s="3" t="s">
        <v>431</v>
      </c>
      <c r="E455" s="2" t="s">
        <v>432</v>
      </c>
      <c r="F455" s="2">
        <v>0</v>
      </c>
      <c r="G455" s="2" t="s">
        <v>2713</v>
      </c>
      <c r="H455" s="2" t="s">
        <v>2722</v>
      </c>
      <c r="I455" s="2" t="s">
        <v>252</v>
      </c>
      <c r="J455" s="2" t="s">
        <v>3066</v>
      </c>
      <c r="K455" s="2">
        <v>1</v>
      </c>
      <c r="L455" s="2">
        <v>1981</v>
      </c>
      <c r="M455" s="2" t="s">
        <v>2708</v>
      </c>
      <c r="N455" s="2" t="s">
        <v>2708</v>
      </c>
      <c r="O455" s="2">
        <f>2021-L455</f>
        <v>40</v>
      </c>
      <c r="P455" s="2">
        <v>40</v>
      </c>
      <c r="Q455" s="2">
        <v>34.72</v>
      </c>
      <c r="R455" s="2">
        <v>1</v>
      </c>
      <c r="S455" s="2">
        <v>0</v>
      </c>
      <c r="T455" s="2">
        <v>0</v>
      </c>
      <c r="U455" s="2">
        <v>0</v>
      </c>
      <c r="V455" s="2">
        <v>0</v>
      </c>
      <c r="W455" s="2">
        <v>0</v>
      </c>
      <c r="X455" s="2">
        <v>0</v>
      </c>
      <c r="Y455" s="2">
        <v>0</v>
      </c>
      <c r="Z455" s="2">
        <v>1</v>
      </c>
      <c r="AA455" s="2">
        <v>1</v>
      </c>
      <c r="AB455" s="2">
        <v>0</v>
      </c>
      <c r="AC455" s="2">
        <v>0</v>
      </c>
      <c r="AD455" s="2">
        <v>1</v>
      </c>
      <c r="AE455" s="2">
        <v>0.84499999999999997</v>
      </c>
      <c r="AF455" s="2">
        <v>4</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row>
    <row r="456" spans="1:476" s="7" customFormat="1" ht="50" customHeight="1" x14ac:dyDescent="0.2">
      <c r="A456" s="2" t="s">
        <v>20</v>
      </c>
      <c r="B456" s="2" t="s">
        <v>21</v>
      </c>
      <c r="C456" s="2" t="s">
        <v>417</v>
      </c>
      <c r="D456" s="3" t="s">
        <v>433</v>
      </c>
      <c r="E456" s="2" t="s">
        <v>434</v>
      </c>
      <c r="F456" s="2">
        <v>0</v>
      </c>
      <c r="G456" s="2" t="s">
        <v>2713</v>
      </c>
      <c r="H456" s="2" t="s">
        <v>2722</v>
      </c>
      <c r="I456" s="2" t="s">
        <v>430</v>
      </c>
      <c r="J456" s="2" t="s">
        <v>3067</v>
      </c>
      <c r="K456" s="2">
        <v>1</v>
      </c>
      <c r="L456" s="2">
        <v>1985</v>
      </c>
      <c r="M456" s="2" t="s">
        <v>2708</v>
      </c>
      <c r="N456" s="2" t="s">
        <v>2708</v>
      </c>
      <c r="O456" s="2">
        <f>2021-L456</f>
        <v>36</v>
      </c>
      <c r="P456" s="2">
        <v>36</v>
      </c>
      <c r="Q456" s="2">
        <v>6.83</v>
      </c>
      <c r="R456" s="2">
        <v>1</v>
      </c>
      <c r="S456" s="2">
        <v>0</v>
      </c>
      <c r="T456" s="2">
        <v>0</v>
      </c>
      <c r="U456" s="2">
        <v>0</v>
      </c>
      <c r="V456" s="2">
        <v>0</v>
      </c>
      <c r="W456" s="2">
        <v>0</v>
      </c>
      <c r="X456" s="2">
        <v>1</v>
      </c>
      <c r="Y456" s="2">
        <v>0</v>
      </c>
      <c r="Z456" s="2">
        <v>1</v>
      </c>
      <c r="AA456" s="2">
        <v>1</v>
      </c>
      <c r="AB456" s="2">
        <v>1</v>
      </c>
      <c r="AC456" s="2">
        <v>0</v>
      </c>
      <c r="AD456" s="2">
        <v>1</v>
      </c>
      <c r="AE456" s="2">
        <v>0.72599999999999998</v>
      </c>
      <c r="AF456" s="2">
        <v>3</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row>
    <row r="457" spans="1:476" s="7" customFormat="1" ht="50" customHeight="1" x14ac:dyDescent="0.2">
      <c r="A457" s="2" t="s">
        <v>20</v>
      </c>
      <c r="B457" s="2" t="s">
        <v>21</v>
      </c>
      <c r="C457" s="2" t="s">
        <v>417</v>
      </c>
      <c r="D457" s="3" t="s">
        <v>435</v>
      </c>
      <c r="E457" s="2" t="s">
        <v>436</v>
      </c>
      <c r="F457" s="2">
        <v>0</v>
      </c>
      <c r="G457" s="2" t="s">
        <v>2718</v>
      </c>
      <c r="H457" s="2" t="s">
        <v>2722</v>
      </c>
      <c r="I457" s="2" t="s">
        <v>252</v>
      </c>
      <c r="J457" s="2" t="s">
        <v>3068</v>
      </c>
      <c r="K457" s="2">
        <v>1</v>
      </c>
      <c r="L457" s="2">
        <v>1976</v>
      </c>
      <c r="M457" s="2" t="s">
        <v>2708</v>
      </c>
      <c r="N457" s="2" t="s">
        <v>2708</v>
      </c>
      <c r="O457" s="2">
        <f>2021-L457</f>
        <v>45</v>
      </c>
      <c r="P457" s="2">
        <v>45</v>
      </c>
      <c r="Q457" s="2">
        <v>34.72</v>
      </c>
      <c r="R457" s="2">
        <v>1</v>
      </c>
      <c r="S457" s="2">
        <v>0</v>
      </c>
      <c r="T457" s="2">
        <v>0</v>
      </c>
      <c r="U457" s="2">
        <v>0</v>
      </c>
      <c r="V457" s="2">
        <v>1</v>
      </c>
      <c r="W457" s="2">
        <v>0</v>
      </c>
      <c r="X457" s="2">
        <v>0</v>
      </c>
      <c r="Y457" s="2">
        <v>0</v>
      </c>
      <c r="Z457" s="2">
        <v>1</v>
      </c>
      <c r="AA457" s="2">
        <v>0</v>
      </c>
      <c r="AB457" s="2">
        <v>0</v>
      </c>
      <c r="AC457" s="2">
        <v>0</v>
      </c>
      <c r="AD457" s="2">
        <v>1</v>
      </c>
      <c r="AE457" s="2">
        <v>0.84499999999999997</v>
      </c>
      <c r="AF457" s="2">
        <v>4</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row>
    <row r="458" spans="1:476" s="7" customFormat="1" ht="50" customHeight="1" x14ac:dyDescent="0.2">
      <c r="A458" s="2" t="s">
        <v>20</v>
      </c>
      <c r="B458" s="2" t="s">
        <v>21</v>
      </c>
      <c r="C458" s="2" t="s">
        <v>417</v>
      </c>
      <c r="D458" s="3" t="s">
        <v>437</v>
      </c>
      <c r="E458" s="2" t="s">
        <v>438</v>
      </c>
      <c r="F458" s="2">
        <v>0</v>
      </c>
      <c r="G458" s="2" t="s">
        <v>2718</v>
      </c>
      <c r="H458" s="2" t="s">
        <v>2722</v>
      </c>
      <c r="I458" s="2" t="s">
        <v>423</v>
      </c>
      <c r="J458" s="2" t="s">
        <v>3069</v>
      </c>
      <c r="K458" s="2">
        <v>0</v>
      </c>
      <c r="L458" s="2">
        <v>1958</v>
      </c>
      <c r="M458" s="2" t="s">
        <v>2708</v>
      </c>
      <c r="N458" s="2" t="s">
        <v>2708</v>
      </c>
      <c r="O458" s="2">
        <f>2021-L458</f>
        <v>63</v>
      </c>
      <c r="P458" s="2">
        <v>63</v>
      </c>
      <c r="Q458" s="2">
        <v>34.72</v>
      </c>
      <c r="R458" s="2">
        <v>1</v>
      </c>
      <c r="S458" s="2">
        <v>0</v>
      </c>
      <c r="T458" s="2">
        <v>0</v>
      </c>
      <c r="U458" s="2">
        <v>0</v>
      </c>
      <c r="V458" s="2">
        <v>1</v>
      </c>
      <c r="W458" s="2">
        <v>0</v>
      </c>
      <c r="X458" s="2">
        <v>0</v>
      </c>
      <c r="Y458" s="2">
        <v>0</v>
      </c>
      <c r="Z458" s="2">
        <v>0</v>
      </c>
      <c r="AA458" s="2">
        <v>0</v>
      </c>
      <c r="AB458" s="2">
        <v>0</v>
      </c>
      <c r="AC458" s="2">
        <v>0</v>
      </c>
      <c r="AD458" s="2">
        <v>0</v>
      </c>
      <c r="AE458" s="2">
        <v>0.51</v>
      </c>
      <c r="AF458" s="2">
        <v>1</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row>
    <row r="459" spans="1:476" s="7" customFormat="1" ht="50" customHeight="1" x14ac:dyDescent="0.2">
      <c r="A459" s="2" t="s">
        <v>20</v>
      </c>
      <c r="B459" s="2" t="s">
        <v>21</v>
      </c>
      <c r="C459" s="2" t="s">
        <v>417</v>
      </c>
      <c r="D459" s="3" t="s">
        <v>439</v>
      </c>
      <c r="E459" s="2" t="s">
        <v>440</v>
      </c>
      <c r="F459" s="2">
        <v>0</v>
      </c>
      <c r="G459" s="2" t="s">
        <v>2718</v>
      </c>
      <c r="H459" s="2" t="s">
        <v>2722</v>
      </c>
      <c r="I459" s="2" t="s">
        <v>423</v>
      </c>
      <c r="J459" s="2" t="s">
        <v>3070</v>
      </c>
      <c r="K459" s="2">
        <v>0</v>
      </c>
      <c r="L459" s="2">
        <v>1980</v>
      </c>
      <c r="M459" s="2" t="s">
        <v>2708</v>
      </c>
      <c r="N459" s="2" t="s">
        <v>2708</v>
      </c>
      <c r="O459" s="2">
        <f>2021-L459</f>
        <v>41</v>
      </c>
      <c r="P459" s="2">
        <v>41</v>
      </c>
      <c r="Q459" s="2">
        <v>6.83</v>
      </c>
      <c r="R459" s="2">
        <v>1</v>
      </c>
      <c r="S459" s="2">
        <v>0</v>
      </c>
      <c r="T459" s="2">
        <v>0</v>
      </c>
      <c r="U459" s="2">
        <v>0</v>
      </c>
      <c r="V459" s="2">
        <v>0</v>
      </c>
      <c r="W459" s="2">
        <v>0</v>
      </c>
      <c r="X459" s="2">
        <v>0</v>
      </c>
      <c r="Y459" s="2">
        <v>0</v>
      </c>
      <c r="Z459" s="2">
        <v>0</v>
      </c>
      <c r="AA459" s="2">
        <v>1</v>
      </c>
      <c r="AB459" s="2">
        <v>1</v>
      </c>
      <c r="AC459" s="2">
        <v>0</v>
      </c>
      <c r="AD459" s="2">
        <v>0</v>
      </c>
      <c r="AE459" s="2">
        <v>0.51</v>
      </c>
      <c r="AF459" s="2">
        <v>1</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row>
    <row r="460" spans="1:476" s="7" customFormat="1" ht="50" customHeight="1" x14ac:dyDescent="0.2">
      <c r="A460" s="2" t="s">
        <v>20</v>
      </c>
      <c r="B460" s="2" t="s">
        <v>21</v>
      </c>
      <c r="C460" s="2" t="s">
        <v>417</v>
      </c>
      <c r="D460" s="3" t="s">
        <v>441</v>
      </c>
      <c r="E460" s="2" t="s">
        <v>442</v>
      </c>
      <c r="F460" s="2">
        <v>0</v>
      </c>
      <c r="G460" s="2" t="s">
        <v>2718</v>
      </c>
      <c r="H460" s="2" t="s">
        <v>2722</v>
      </c>
      <c r="I460" s="2" t="s">
        <v>430</v>
      </c>
      <c r="J460" s="2" t="s">
        <v>3071</v>
      </c>
      <c r="K460" s="2">
        <v>1</v>
      </c>
      <c r="L460" s="2">
        <v>1985</v>
      </c>
      <c r="M460" s="2" t="s">
        <v>2708</v>
      </c>
      <c r="N460" s="2" t="s">
        <v>2708</v>
      </c>
      <c r="O460" s="2">
        <f>2021-L460</f>
        <v>36</v>
      </c>
      <c r="P460" s="2">
        <v>36</v>
      </c>
      <c r="Q460" s="2">
        <v>34.72</v>
      </c>
      <c r="R460" s="2">
        <v>1</v>
      </c>
      <c r="S460" s="2">
        <v>0</v>
      </c>
      <c r="T460" s="2">
        <v>0</v>
      </c>
      <c r="U460" s="2">
        <v>1</v>
      </c>
      <c r="V460" s="2">
        <v>0</v>
      </c>
      <c r="W460" s="2">
        <v>0</v>
      </c>
      <c r="X460" s="2">
        <v>0</v>
      </c>
      <c r="Y460" s="2">
        <v>0</v>
      </c>
      <c r="Z460" s="2">
        <v>1</v>
      </c>
      <c r="AA460" s="2">
        <v>1</v>
      </c>
      <c r="AB460" s="2">
        <v>1</v>
      </c>
      <c r="AC460" s="2">
        <v>1</v>
      </c>
      <c r="AD460" s="2">
        <v>1</v>
      </c>
      <c r="AE460" s="2">
        <v>0.72599999999999998</v>
      </c>
      <c r="AF460" s="2">
        <v>2</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row>
    <row r="461" spans="1:476" s="7" customFormat="1" ht="50" customHeight="1" x14ac:dyDescent="0.2">
      <c r="A461" s="2" t="s">
        <v>20</v>
      </c>
      <c r="B461" s="2" t="s">
        <v>21</v>
      </c>
      <c r="C461" s="2" t="s">
        <v>417</v>
      </c>
      <c r="D461" s="3" t="s">
        <v>443</v>
      </c>
      <c r="E461" s="2" t="s">
        <v>444</v>
      </c>
      <c r="F461" s="2">
        <v>0</v>
      </c>
      <c r="G461" s="2" t="s">
        <v>2718</v>
      </c>
      <c r="H461" s="2" t="s">
        <v>2722</v>
      </c>
      <c r="I461" s="2" t="s">
        <v>249</v>
      </c>
      <c r="J461" s="2" t="s">
        <v>3072</v>
      </c>
      <c r="K461" s="2">
        <v>0</v>
      </c>
      <c r="L461" s="2">
        <v>1986</v>
      </c>
      <c r="M461" s="2" t="s">
        <v>2708</v>
      </c>
      <c r="N461" s="2" t="s">
        <v>2708</v>
      </c>
      <c r="O461" s="2">
        <f>2021-L461</f>
        <v>35</v>
      </c>
      <c r="P461" s="2">
        <v>35</v>
      </c>
      <c r="Q461" s="2">
        <v>34.72</v>
      </c>
      <c r="R461" s="2">
        <v>1</v>
      </c>
      <c r="S461" s="2">
        <v>0</v>
      </c>
      <c r="T461" s="2">
        <v>0</v>
      </c>
      <c r="U461" s="2">
        <v>0</v>
      </c>
      <c r="V461" s="2">
        <v>1</v>
      </c>
      <c r="W461" s="2">
        <v>0</v>
      </c>
      <c r="X461" s="2">
        <v>0</v>
      </c>
      <c r="Y461" s="2">
        <v>0</v>
      </c>
      <c r="Z461" s="2">
        <v>0</v>
      </c>
      <c r="AA461" s="2">
        <v>0</v>
      </c>
      <c r="AB461" s="2">
        <v>0</v>
      </c>
      <c r="AC461" s="2">
        <v>0</v>
      </c>
      <c r="AD461" s="2">
        <v>0</v>
      </c>
      <c r="AE461" s="2">
        <v>0.75600000000000001</v>
      </c>
      <c r="AF461" s="2">
        <v>1</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row>
    <row r="462" spans="1:476" s="7" customFormat="1" ht="50" customHeight="1" x14ac:dyDescent="0.2">
      <c r="A462" s="2" t="s">
        <v>20</v>
      </c>
      <c r="B462" s="2" t="s">
        <v>21</v>
      </c>
      <c r="C462" s="2" t="s">
        <v>417</v>
      </c>
      <c r="D462" s="3" t="s">
        <v>445</v>
      </c>
      <c r="E462" s="2" t="s">
        <v>446</v>
      </c>
      <c r="F462" s="2">
        <v>0</v>
      </c>
      <c r="G462" s="2" t="s">
        <v>2718</v>
      </c>
      <c r="H462" s="2" t="s">
        <v>2722</v>
      </c>
      <c r="I462" s="2" t="s">
        <v>447</v>
      </c>
      <c r="J462" s="2" t="s">
        <v>3073</v>
      </c>
      <c r="K462" s="2">
        <v>0</v>
      </c>
      <c r="L462" s="2">
        <v>1985</v>
      </c>
      <c r="M462" s="2" t="s">
        <v>2708</v>
      </c>
      <c r="N462" s="2" t="s">
        <v>2708</v>
      </c>
      <c r="O462" s="2">
        <f>2021-L462</f>
        <v>36</v>
      </c>
      <c r="P462" s="2">
        <v>36</v>
      </c>
      <c r="Q462" s="2">
        <v>34.72</v>
      </c>
      <c r="R462" s="2">
        <v>1</v>
      </c>
      <c r="S462" s="2">
        <v>0</v>
      </c>
      <c r="T462" s="2">
        <v>0</v>
      </c>
      <c r="U462" s="2">
        <v>0</v>
      </c>
      <c r="V462" s="2">
        <v>1</v>
      </c>
      <c r="W462" s="2">
        <v>0</v>
      </c>
      <c r="X462" s="2">
        <v>0</v>
      </c>
      <c r="Y462" s="2">
        <v>0</v>
      </c>
      <c r="Z462" s="2">
        <v>1</v>
      </c>
      <c r="AA462" s="2">
        <v>1</v>
      </c>
      <c r="AB462" s="2">
        <v>0</v>
      </c>
      <c r="AC462" s="2">
        <v>0</v>
      </c>
      <c r="AD462" s="2">
        <v>0</v>
      </c>
      <c r="AE462" s="2">
        <v>0.745</v>
      </c>
      <c r="AF462" s="2">
        <v>3</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row>
    <row r="463" spans="1:476" s="7" customFormat="1" ht="50" customHeight="1" x14ac:dyDescent="0.2">
      <c r="A463" s="2" t="s">
        <v>20</v>
      </c>
      <c r="B463" s="2" t="s">
        <v>21</v>
      </c>
      <c r="C463" s="2" t="s">
        <v>417</v>
      </c>
      <c r="D463" s="3" t="s">
        <v>448</v>
      </c>
      <c r="E463" s="2" t="s">
        <v>449</v>
      </c>
      <c r="F463" s="2">
        <v>0</v>
      </c>
      <c r="G463" s="2" t="s">
        <v>2713</v>
      </c>
      <c r="H463" s="2" t="s">
        <v>2722</v>
      </c>
      <c r="I463" s="2" t="s">
        <v>430</v>
      </c>
      <c r="J463" s="2" t="s">
        <v>3074</v>
      </c>
      <c r="K463" s="2">
        <v>1</v>
      </c>
      <c r="L463" s="2">
        <v>1984</v>
      </c>
      <c r="M463" s="2" t="s">
        <v>2708</v>
      </c>
      <c r="N463" s="2" t="s">
        <v>2708</v>
      </c>
      <c r="O463" s="2">
        <f>2021-L463</f>
        <v>37</v>
      </c>
      <c r="P463" s="2">
        <v>37</v>
      </c>
      <c r="Q463" s="2">
        <v>34.72</v>
      </c>
      <c r="R463" s="2">
        <v>1</v>
      </c>
      <c r="S463" s="2">
        <v>0</v>
      </c>
      <c r="T463" s="2">
        <v>0</v>
      </c>
      <c r="U463" s="2">
        <v>0</v>
      </c>
      <c r="V463" s="2">
        <v>0</v>
      </c>
      <c r="W463" s="2">
        <v>0</v>
      </c>
      <c r="X463" s="2">
        <v>0</v>
      </c>
      <c r="Y463" s="2">
        <v>0</v>
      </c>
      <c r="Z463" s="2">
        <v>1</v>
      </c>
      <c r="AA463" s="2">
        <v>1</v>
      </c>
      <c r="AB463" s="2">
        <v>1</v>
      </c>
      <c r="AC463" s="2">
        <v>0</v>
      </c>
      <c r="AD463" s="2">
        <v>1</v>
      </c>
      <c r="AE463" s="2">
        <v>0.72599999999999998</v>
      </c>
      <c r="AF463" s="2">
        <v>2</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row>
    <row r="464" spans="1:476" s="7" customFormat="1" ht="50" customHeight="1" x14ac:dyDescent="0.2">
      <c r="A464" s="2" t="s">
        <v>20</v>
      </c>
      <c r="B464" s="2" t="s">
        <v>21</v>
      </c>
      <c r="C464" s="2" t="s">
        <v>417</v>
      </c>
      <c r="D464" s="3" t="s">
        <v>450</v>
      </c>
      <c r="E464" s="2" t="s">
        <v>451</v>
      </c>
      <c r="F464" s="2">
        <v>1</v>
      </c>
      <c r="G464" s="2" t="s">
        <v>2713</v>
      </c>
      <c r="H464" s="2" t="s">
        <v>2722</v>
      </c>
      <c r="I464" s="2" t="s">
        <v>420</v>
      </c>
      <c r="J464" s="2" t="s">
        <v>3062</v>
      </c>
      <c r="K464" s="2">
        <v>0</v>
      </c>
      <c r="L464" s="2">
        <v>1936</v>
      </c>
      <c r="M464" s="2">
        <v>1994</v>
      </c>
      <c r="N464" s="2">
        <f>M464-L464</f>
        <v>58</v>
      </c>
      <c r="O464" s="2" t="s">
        <v>2708</v>
      </c>
      <c r="P464" s="2">
        <v>58</v>
      </c>
      <c r="Q464" s="2">
        <v>6.82</v>
      </c>
      <c r="R464" s="2">
        <v>1</v>
      </c>
      <c r="S464" s="2">
        <v>0</v>
      </c>
      <c r="T464" s="2">
        <v>0</v>
      </c>
      <c r="U464" s="2">
        <v>0</v>
      </c>
      <c r="V464" s="2">
        <v>1</v>
      </c>
      <c r="W464" s="2">
        <v>0</v>
      </c>
      <c r="X464" s="2">
        <v>0</v>
      </c>
      <c r="Y464" s="2">
        <v>0</v>
      </c>
      <c r="Z464" s="2">
        <v>1</v>
      </c>
      <c r="AA464" s="2">
        <v>1</v>
      </c>
      <c r="AB464" s="2">
        <v>1</v>
      </c>
      <c r="AC464" s="2">
        <v>0</v>
      </c>
      <c r="AD464" s="2">
        <v>0</v>
      </c>
      <c r="AE464" s="2">
        <v>0.78300000000000003</v>
      </c>
      <c r="AF464" s="2">
        <v>3</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row>
    <row r="465" spans="1:476" s="7" customFormat="1" ht="50" customHeight="1" x14ac:dyDescent="0.2">
      <c r="A465" s="2" t="s">
        <v>1752</v>
      </c>
      <c r="B465" s="2" t="s">
        <v>2651</v>
      </c>
      <c r="C465" s="2" t="s">
        <v>2652</v>
      </c>
      <c r="D465" s="3" t="s">
        <v>2655</v>
      </c>
      <c r="E465" s="2" t="s">
        <v>2656</v>
      </c>
      <c r="F465" s="2">
        <v>1</v>
      </c>
      <c r="G465" s="2" t="s">
        <v>2716</v>
      </c>
      <c r="H465" s="2" t="s">
        <v>2723</v>
      </c>
      <c r="I465" s="2" t="s">
        <v>575</v>
      </c>
      <c r="J465" s="2" t="s">
        <v>3075</v>
      </c>
      <c r="K465" s="2">
        <v>0</v>
      </c>
      <c r="L465" s="2">
        <v>1975</v>
      </c>
      <c r="M465" s="2">
        <v>1995</v>
      </c>
      <c r="N465" s="2">
        <f>M465-L465</f>
        <v>20</v>
      </c>
      <c r="O465" s="2" t="s">
        <v>2708</v>
      </c>
      <c r="P465" s="2">
        <v>20</v>
      </c>
      <c r="Q465" s="2">
        <v>1214.9000000000001</v>
      </c>
      <c r="R465" s="2">
        <v>0</v>
      </c>
      <c r="S465" s="2">
        <v>0</v>
      </c>
      <c r="T465" s="2">
        <v>0</v>
      </c>
      <c r="U465" s="2">
        <v>0</v>
      </c>
      <c r="V465" s="2">
        <v>1</v>
      </c>
      <c r="W465" s="2">
        <v>0</v>
      </c>
      <c r="X465" s="2">
        <v>0</v>
      </c>
      <c r="Y465" s="2">
        <v>0</v>
      </c>
      <c r="Z465" s="2">
        <v>0</v>
      </c>
      <c r="AA465" s="2">
        <v>0</v>
      </c>
      <c r="AB465" s="2">
        <v>0</v>
      </c>
      <c r="AC465" s="2">
        <v>0</v>
      </c>
      <c r="AD465" s="2">
        <v>0</v>
      </c>
      <c r="AE465" s="2">
        <v>0.94399999999999995</v>
      </c>
      <c r="AF465" s="2">
        <v>4</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row>
    <row r="466" spans="1:476" s="7" customFormat="1" ht="50" customHeight="1" x14ac:dyDescent="0.2">
      <c r="A466" s="2" t="s">
        <v>780</v>
      </c>
      <c r="B466" s="2" t="s">
        <v>945</v>
      </c>
      <c r="C466" s="2" t="s">
        <v>1171</v>
      </c>
      <c r="D466" s="3" t="s">
        <v>1180</v>
      </c>
      <c r="E466" s="2" t="s">
        <v>1181</v>
      </c>
      <c r="F466" s="2">
        <v>1</v>
      </c>
      <c r="G466" s="2" t="s">
        <v>2717</v>
      </c>
      <c r="H466" s="2" t="s">
        <v>2726</v>
      </c>
      <c r="I466" s="2" t="s">
        <v>82</v>
      </c>
      <c r="J466" s="2" t="s">
        <v>3076</v>
      </c>
      <c r="K466" s="2">
        <v>0</v>
      </c>
      <c r="L466" s="2">
        <v>1918</v>
      </c>
      <c r="M466" s="2">
        <v>1928</v>
      </c>
      <c r="N466" s="2">
        <f>M466-L466</f>
        <v>10</v>
      </c>
      <c r="O466" s="2" t="s">
        <v>2708</v>
      </c>
      <c r="P466" s="2">
        <v>10</v>
      </c>
      <c r="Q466" s="2">
        <v>45.55</v>
      </c>
      <c r="R466" s="2">
        <v>0</v>
      </c>
      <c r="S466" s="2">
        <v>1</v>
      </c>
      <c r="T466" s="2">
        <v>1</v>
      </c>
      <c r="U466" s="2">
        <v>1</v>
      </c>
      <c r="V466" s="2">
        <v>0</v>
      </c>
      <c r="W466" s="2">
        <v>0</v>
      </c>
      <c r="X466" s="2">
        <v>1</v>
      </c>
      <c r="Y466" s="2">
        <v>0</v>
      </c>
      <c r="Z466" s="2">
        <v>0</v>
      </c>
      <c r="AA466" s="2">
        <v>1</v>
      </c>
      <c r="AB466" s="2">
        <v>0</v>
      </c>
      <c r="AC466" s="2">
        <v>0</v>
      </c>
      <c r="AD466" s="2">
        <v>0</v>
      </c>
      <c r="AE466" s="2">
        <v>0.76500000000000001</v>
      </c>
      <c r="AF466" s="2">
        <v>3</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row>
    <row r="467" spans="1:476" s="7" customFormat="1" ht="50" customHeight="1" x14ac:dyDescent="0.2">
      <c r="A467" s="2" t="s">
        <v>1752</v>
      </c>
      <c r="B467" s="2" t="s">
        <v>1757</v>
      </c>
      <c r="C467" s="2" t="s">
        <v>2539</v>
      </c>
      <c r="D467" s="3" t="s">
        <v>2550</v>
      </c>
      <c r="E467" s="2" t="s">
        <v>2551</v>
      </c>
      <c r="F467" s="2">
        <v>1</v>
      </c>
      <c r="G467" s="2" t="s">
        <v>2714</v>
      </c>
      <c r="H467" s="2" t="s">
        <v>2726</v>
      </c>
      <c r="I467" s="2" t="s">
        <v>97</v>
      </c>
      <c r="J467" s="2" t="s">
        <v>3077</v>
      </c>
      <c r="K467" s="2">
        <v>0</v>
      </c>
      <c r="L467" s="2">
        <v>1965</v>
      </c>
      <c r="M467" s="2">
        <v>2019</v>
      </c>
      <c r="N467" s="2">
        <f>M467-L467</f>
        <v>54</v>
      </c>
      <c r="O467" s="2" t="s">
        <v>2708</v>
      </c>
      <c r="P467" s="2">
        <v>54</v>
      </c>
      <c r="Q467" s="2">
        <v>363.5</v>
      </c>
      <c r="R467" s="2">
        <v>1</v>
      </c>
      <c r="S467" s="2">
        <v>0</v>
      </c>
      <c r="T467" s="2">
        <v>0</v>
      </c>
      <c r="U467" s="2">
        <v>0</v>
      </c>
      <c r="V467" s="2">
        <v>0</v>
      </c>
      <c r="W467" s="2">
        <v>0</v>
      </c>
      <c r="X467" s="2">
        <v>0</v>
      </c>
      <c r="Y467" s="2">
        <v>0</v>
      </c>
      <c r="Z467" s="2">
        <v>0</v>
      </c>
      <c r="AA467" s="2">
        <v>1</v>
      </c>
      <c r="AB467" s="2">
        <v>0</v>
      </c>
      <c r="AC467" s="2">
        <v>0</v>
      </c>
      <c r="AD467" s="2">
        <v>0</v>
      </c>
      <c r="AE467" s="2">
        <v>0.75900000000000001</v>
      </c>
      <c r="AF467" s="2">
        <v>1</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row>
    <row r="468" spans="1:476" s="7" customFormat="1" ht="50" customHeight="1" x14ac:dyDescent="0.2">
      <c r="A468" s="2" t="s">
        <v>1752</v>
      </c>
      <c r="B468" s="2" t="s">
        <v>1757</v>
      </c>
      <c r="C468" s="2" t="s">
        <v>2176</v>
      </c>
      <c r="D468" s="3" t="s">
        <v>2226</v>
      </c>
      <c r="E468" s="3" t="s">
        <v>2709</v>
      </c>
      <c r="F468" s="2">
        <v>0</v>
      </c>
      <c r="G468" s="2" t="s">
        <v>2716</v>
      </c>
      <c r="H468" s="2" t="s">
        <v>2723</v>
      </c>
      <c r="I468" s="2" t="s">
        <v>810</v>
      </c>
      <c r="J468" s="2" t="s">
        <v>3078</v>
      </c>
      <c r="K468" s="2">
        <v>1</v>
      </c>
      <c r="L468" s="2">
        <v>2004</v>
      </c>
      <c r="M468" s="2" t="s">
        <v>2708</v>
      </c>
      <c r="N468" s="2" t="s">
        <v>2708</v>
      </c>
      <c r="O468" s="2">
        <f>2021-L468</f>
        <v>17</v>
      </c>
      <c r="P468" s="2">
        <v>17</v>
      </c>
      <c r="Q468" s="2">
        <v>12.1</v>
      </c>
      <c r="R468" s="2">
        <v>1</v>
      </c>
      <c r="S468" s="2">
        <v>0</v>
      </c>
      <c r="T468" s="2">
        <v>0</v>
      </c>
      <c r="U468" s="2">
        <v>0</v>
      </c>
      <c r="V468" s="2">
        <v>0</v>
      </c>
      <c r="W468" s="2">
        <v>0</v>
      </c>
      <c r="X468" s="2">
        <v>0</v>
      </c>
      <c r="Y468" s="2">
        <v>0</v>
      </c>
      <c r="Z468" s="2">
        <v>0</v>
      </c>
      <c r="AA468" s="2">
        <v>1</v>
      </c>
      <c r="AB468" s="2">
        <v>1</v>
      </c>
      <c r="AC468" s="2">
        <v>0</v>
      </c>
      <c r="AD468" s="2">
        <v>0</v>
      </c>
      <c r="AE468" s="2">
        <v>0.60899999999999999</v>
      </c>
      <c r="AF468" s="2">
        <v>1</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row>
    <row r="469" spans="1:476" s="7" customFormat="1" ht="50" customHeight="1" x14ac:dyDescent="0.2">
      <c r="A469" s="2" t="s">
        <v>1752</v>
      </c>
      <c r="B469" s="2" t="s">
        <v>1757</v>
      </c>
      <c r="C469" s="2" t="s">
        <v>2176</v>
      </c>
      <c r="D469" s="3" t="s">
        <v>2227</v>
      </c>
      <c r="E469" s="2" t="s">
        <v>2228</v>
      </c>
      <c r="F469" s="2">
        <v>0</v>
      </c>
      <c r="G469" s="2" t="s">
        <v>2716</v>
      </c>
      <c r="H469" s="2" t="s">
        <v>2723</v>
      </c>
      <c r="I469" s="2" t="s">
        <v>1050</v>
      </c>
      <c r="J469" s="2" t="s">
        <v>3079</v>
      </c>
      <c r="K469" s="2">
        <v>1</v>
      </c>
      <c r="L469" s="2">
        <v>1983</v>
      </c>
      <c r="M469" s="2" t="s">
        <v>2708</v>
      </c>
      <c r="N469" s="2" t="s">
        <v>2708</v>
      </c>
      <c r="O469" s="2">
        <f>2021-L469</f>
        <v>38</v>
      </c>
      <c r="P469" s="2">
        <v>38</v>
      </c>
      <c r="Q469" s="2">
        <v>12.1</v>
      </c>
      <c r="R469" s="2">
        <v>1</v>
      </c>
      <c r="S469" s="2">
        <v>0</v>
      </c>
      <c r="T469" s="2">
        <v>0</v>
      </c>
      <c r="U469" s="2">
        <v>0</v>
      </c>
      <c r="V469" s="2">
        <v>0</v>
      </c>
      <c r="W469" s="2">
        <v>0</v>
      </c>
      <c r="X469" s="2">
        <v>0</v>
      </c>
      <c r="Y469" s="2">
        <v>0</v>
      </c>
      <c r="Z469" s="2">
        <v>0</v>
      </c>
      <c r="AA469" s="2">
        <v>1</v>
      </c>
      <c r="AB469" s="2">
        <v>1</v>
      </c>
      <c r="AC469" s="2">
        <v>0</v>
      </c>
      <c r="AD469" s="2">
        <v>0</v>
      </c>
      <c r="AE469" s="2">
        <v>0.74299999999999999</v>
      </c>
      <c r="AF469" s="2">
        <v>1</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row>
    <row r="470" spans="1:476" s="7" customFormat="1" ht="50" customHeight="1" x14ac:dyDescent="0.2">
      <c r="A470" s="2" t="s">
        <v>1752</v>
      </c>
      <c r="B470" s="2" t="s">
        <v>1757</v>
      </c>
      <c r="C470" s="2" t="s">
        <v>2176</v>
      </c>
      <c r="D470" s="3" t="s">
        <v>2229</v>
      </c>
      <c r="E470" s="2" t="s">
        <v>2230</v>
      </c>
      <c r="F470" s="2">
        <v>0</v>
      </c>
      <c r="G470" s="2" t="s">
        <v>2714</v>
      </c>
      <c r="H470" s="2" t="s">
        <v>2723</v>
      </c>
      <c r="I470" s="2" t="s">
        <v>561</v>
      </c>
      <c r="J470" s="3" t="s">
        <v>2735</v>
      </c>
      <c r="K470" s="2">
        <v>0</v>
      </c>
      <c r="L470" s="2">
        <v>1963</v>
      </c>
      <c r="M470" s="2" t="s">
        <v>2708</v>
      </c>
      <c r="N470" s="2" t="s">
        <v>2708</v>
      </c>
      <c r="O470" s="2">
        <f>2021-L470</f>
        <v>58</v>
      </c>
      <c r="P470" s="2">
        <v>58</v>
      </c>
      <c r="Q470" s="2">
        <v>12.1</v>
      </c>
      <c r="R470" s="2">
        <v>1</v>
      </c>
      <c r="S470" s="2">
        <v>0</v>
      </c>
      <c r="T470" s="2">
        <v>0</v>
      </c>
      <c r="U470" s="2">
        <v>0</v>
      </c>
      <c r="V470" s="2">
        <v>0</v>
      </c>
      <c r="W470" s="2">
        <v>0</v>
      </c>
      <c r="X470" s="2">
        <v>0</v>
      </c>
      <c r="Y470" s="2">
        <v>0</v>
      </c>
      <c r="Z470" s="2">
        <v>0</v>
      </c>
      <c r="AA470" s="2">
        <v>0</v>
      </c>
      <c r="AB470" s="2">
        <v>0</v>
      </c>
      <c r="AC470" s="2">
        <v>0</v>
      </c>
      <c r="AD470" s="2">
        <v>0</v>
      </c>
      <c r="AE470" s="2">
        <v>0.55500000000000005</v>
      </c>
      <c r="AF470" s="2">
        <v>1</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row>
    <row r="471" spans="1:476" s="7" customFormat="1" ht="50" customHeight="1" x14ac:dyDescent="0.2">
      <c r="A471" s="2" t="s">
        <v>1752</v>
      </c>
      <c r="B471" s="2" t="s">
        <v>1757</v>
      </c>
      <c r="C471" s="2" t="s">
        <v>2176</v>
      </c>
      <c r="D471" s="3" t="s">
        <v>2231</v>
      </c>
      <c r="E471" s="2" t="s">
        <v>2232</v>
      </c>
      <c r="F471" s="2">
        <v>0</v>
      </c>
      <c r="G471" s="2" t="s">
        <v>2714</v>
      </c>
      <c r="H471" s="2" t="s">
        <v>2723</v>
      </c>
      <c r="I471" s="2" t="s">
        <v>561</v>
      </c>
      <c r="J471" s="3" t="s">
        <v>2735</v>
      </c>
      <c r="K471" s="2">
        <v>0</v>
      </c>
      <c r="L471" s="2">
        <v>1938</v>
      </c>
      <c r="M471" s="2" t="s">
        <v>2708</v>
      </c>
      <c r="N471" s="2" t="s">
        <v>2708</v>
      </c>
      <c r="O471" s="2">
        <f>2021-L471</f>
        <v>83</v>
      </c>
      <c r="P471" s="2">
        <v>83</v>
      </c>
      <c r="Q471" s="2">
        <v>12.1</v>
      </c>
      <c r="R471" s="2">
        <v>1</v>
      </c>
      <c r="S471" s="2">
        <v>0</v>
      </c>
      <c r="T471" s="2">
        <v>0</v>
      </c>
      <c r="U471" s="2">
        <v>0</v>
      </c>
      <c r="V471" s="2">
        <v>0</v>
      </c>
      <c r="W471" s="2">
        <v>0</v>
      </c>
      <c r="X471" s="2">
        <v>0</v>
      </c>
      <c r="Y471" s="2">
        <v>0</v>
      </c>
      <c r="Z471" s="2">
        <v>0</v>
      </c>
      <c r="AA471" s="2">
        <v>0</v>
      </c>
      <c r="AB471" s="2">
        <v>0</v>
      </c>
      <c r="AC471" s="2">
        <v>0</v>
      </c>
      <c r="AD471" s="2">
        <v>0</v>
      </c>
      <c r="AE471" s="2">
        <v>0.55500000000000005</v>
      </c>
      <c r="AF471" s="2">
        <v>3</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row>
    <row r="472" spans="1:476" s="7" customFormat="1" ht="50" customHeight="1" x14ac:dyDescent="0.2">
      <c r="A472" s="2" t="s">
        <v>1752</v>
      </c>
      <c r="B472" s="2" t="s">
        <v>1757</v>
      </c>
      <c r="C472" s="2" t="s">
        <v>2176</v>
      </c>
      <c r="D472" s="3" t="s">
        <v>2233</v>
      </c>
      <c r="E472" s="3" t="s">
        <v>2709</v>
      </c>
      <c r="F472" s="2">
        <v>0</v>
      </c>
      <c r="G472" s="2" t="s">
        <v>2712</v>
      </c>
      <c r="H472" s="2" t="s">
        <v>2723</v>
      </c>
      <c r="I472" s="2" t="s">
        <v>810</v>
      </c>
      <c r="J472" s="2" t="s">
        <v>3080</v>
      </c>
      <c r="K472" s="2">
        <v>1</v>
      </c>
      <c r="L472" s="2">
        <v>2005</v>
      </c>
      <c r="M472" s="2" t="s">
        <v>2708</v>
      </c>
      <c r="N472" s="2" t="s">
        <v>2708</v>
      </c>
      <c r="O472" s="2">
        <f>2021-L472</f>
        <v>16</v>
      </c>
      <c r="P472" s="2">
        <v>16</v>
      </c>
      <c r="Q472" s="2">
        <v>12.1</v>
      </c>
      <c r="R472" s="2">
        <v>1</v>
      </c>
      <c r="S472" s="2">
        <v>0</v>
      </c>
      <c r="T472" s="2">
        <v>0</v>
      </c>
      <c r="U472" s="2">
        <v>0</v>
      </c>
      <c r="V472" s="2">
        <v>0</v>
      </c>
      <c r="W472" s="2">
        <v>0</v>
      </c>
      <c r="X472" s="2">
        <v>0</v>
      </c>
      <c r="Y472" s="2">
        <v>0</v>
      </c>
      <c r="Z472" s="2">
        <v>0</v>
      </c>
      <c r="AA472" s="2">
        <v>0</v>
      </c>
      <c r="AB472" s="2">
        <v>0</v>
      </c>
      <c r="AC472" s="2">
        <v>0</v>
      </c>
      <c r="AD472" s="2">
        <v>0</v>
      </c>
      <c r="AE472" s="2">
        <v>0.60899999999999999</v>
      </c>
      <c r="AF472" s="2">
        <v>1</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row>
    <row r="473" spans="1:476" s="7" customFormat="1" ht="50" customHeight="1" x14ac:dyDescent="0.2">
      <c r="A473" s="2" t="s">
        <v>1752</v>
      </c>
      <c r="B473" s="2" t="s">
        <v>1757</v>
      </c>
      <c r="C473" s="2" t="s">
        <v>2176</v>
      </c>
      <c r="D473" s="3" t="s">
        <v>2234</v>
      </c>
      <c r="E473" s="2" t="s">
        <v>2235</v>
      </c>
      <c r="F473" s="2">
        <v>0</v>
      </c>
      <c r="G473" s="2" t="s">
        <v>2715</v>
      </c>
      <c r="H473" s="2" t="s">
        <v>2725</v>
      </c>
      <c r="I473" s="2" t="s">
        <v>918</v>
      </c>
      <c r="J473" s="3" t="s">
        <v>2735</v>
      </c>
      <c r="K473" s="2">
        <v>0</v>
      </c>
      <c r="L473" s="2">
        <v>1937</v>
      </c>
      <c r="M473" s="2" t="s">
        <v>2708</v>
      </c>
      <c r="N473" s="2" t="s">
        <v>2708</v>
      </c>
      <c r="O473" s="2">
        <f>2021-L473</f>
        <v>84</v>
      </c>
      <c r="P473" s="2">
        <v>84</v>
      </c>
      <c r="Q473" s="2">
        <v>12.1</v>
      </c>
      <c r="R473" s="2">
        <v>1</v>
      </c>
      <c r="S473" s="2">
        <v>0</v>
      </c>
      <c r="T473" s="2">
        <v>0</v>
      </c>
      <c r="U473" s="2">
        <v>0</v>
      </c>
      <c r="V473" s="2">
        <v>0</v>
      </c>
      <c r="W473" s="2">
        <v>0</v>
      </c>
      <c r="X473" s="2">
        <v>0</v>
      </c>
      <c r="Y473" s="2">
        <v>0</v>
      </c>
      <c r="Z473" s="2">
        <v>0</v>
      </c>
      <c r="AA473" s="2">
        <v>0</v>
      </c>
      <c r="AB473" s="2">
        <v>0</v>
      </c>
      <c r="AC473" s="2">
        <v>1</v>
      </c>
      <c r="AD473" s="2">
        <v>0</v>
      </c>
      <c r="AE473" s="2">
        <v>0.70399999999999996</v>
      </c>
      <c r="AF473" s="2">
        <v>1</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row>
    <row r="474" spans="1:476" s="7" customFormat="1" ht="50" customHeight="1" x14ac:dyDescent="0.2">
      <c r="A474" s="2" t="s">
        <v>1752</v>
      </c>
      <c r="B474" s="2" t="s">
        <v>1757</v>
      </c>
      <c r="C474" s="2" t="s">
        <v>2176</v>
      </c>
      <c r="D474" s="3" t="s">
        <v>2236</v>
      </c>
      <c r="E474" s="3" t="s">
        <v>2709</v>
      </c>
      <c r="F474" s="2">
        <v>0</v>
      </c>
      <c r="G474" s="2" t="s">
        <v>2712</v>
      </c>
      <c r="H474" s="2" t="s">
        <v>2723</v>
      </c>
      <c r="I474" s="2" t="s">
        <v>804</v>
      </c>
      <c r="J474" s="2" t="s">
        <v>3081</v>
      </c>
      <c r="K474" s="2">
        <v>1</v>
      </c>
      <c r="L474" s="2">
        <v>2003</v>
      </c>
      <c r="M474" s="2" t="s">
        <v>2708</v>
      </c>
      <c r="N474" s="2" t="s">
        <v>2708</v>
      </c>
      <c r="O474" s="2">
        <f>2021-L474</f>
        <v>18</v>
      </c>
      <c r="P474" s="2">
        <v>18</v>
      </c>
      <c r="Q474" s="2">
        <v>12.1</v>
      </c>
      <c r="R474" s="5">
        <v>1</v>
      </c>
      <c r="S474" s="2">
        <v>0</v>
      </c>
      <c r="T474" s="5">
        <v>1</v>
      </c>
      <c r="U474" s="2">
        <v>0</v>
      </c>
      <c r="V474" s="2">
        <v>0</v>
      </c>
      <c r="W474" s="2">
        <v>0</v>
      </c>
      <c r="X474" s="2">
        <v>0</v>
      </c>
      <c r="Y474" s="2">
        <v>0</v>
      </c>
      <c r="Z474" s="2">
        <v>1</v>
      </c>
      <c r="AA474" s="2">
        <v>1</v>
      </c>
      <c r="AB474" s="2">
        <v>0</v>
      </c>
      <c r="AC474" s="2">
        <v>0</v>
      </c>
      <c r="AD474" s="2">
        <v>0</v>
      </c>
      <c r="AE474" s="2">
        <v>0.81299999999999994</v>
      </c>
      <c r="AF474" s="2">
        <v>1</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row>
    <row r="475" spans="1:476" s="7" customFormat="1" ht="50" customHeight="1" x14ac:dyDescent="0.2">
      <c r="A475" s="2" t="s">
        <v>1752</v>
      </c>
      <c r="B475" s="2" t="s">
        <v>1757</v>
      </c>
      <c r="C475" s="2" t="s">
        <v>2176</v>
      </c>
      <c r="D475" s="3" t="s">
        <v>2237</v>
      </c>
      <c r="E475" s="3" t="s">
        <v>2709</v>
      </c>
      <c r="F475" s="2">
        <v>0</v>
      </c>
      <c r="G475" s="2" t="s">
        <v>2715</v>
      </c>
      <c r="H475" s="2" t="s">
        <v>2723</v>
      </c>
      <c r="I475" s="2" t="s">
        <v>1050</v>
      </c>
      <c r="J475" s="2" t="s">
        <v>3082</v>
      </c>
      <c r="K475" s="2">
        <v>1</v>
      </c>
      <c r="L475" s="2">
        <v>1986</v>
      </c>
      <c r="M475" s="2" t="s">
        <v>2708</v>
      </c>
      <c r="N475" s="2" t="s">
        <v>2708</v>
      </c>
      <c r="O475" s="2">
        <f>2021-L475</f>
        <v>35</v>
      </c>
      <c r="P475" s="2">
        <v>35</v>
      </c>
      <c r="Q475" s="2">
        <v>12.1</v>
      </c>
      <c r="R475" s="2">
        <v>1</v>
      </c>
      <c r="S475" s="2">
        <v>0</v>
      </c>
      <c r="T475" s="2">
        <v>0</v>
      </c>
      <c r="U475" s="2">
        <v>0</v>
      </c>
      <c r="V475" s="2">
        <v>0</v>
      </c>
      <c r="W475" s="2">
        <v>0</v>
      </c>
      <c r="X475" s="2">
        <v>0</v>
      </c>
      <c r="Y475" s="2">
        <v>0</v>
      </c>
      <c r="Z475" s="2">
        <v>0</v>
      </c>
      <c r="AA475" s="2">
        <v>0</v>
      </c>
      <c r="AB475" s="2">
        <v>0</v>
      </c>
      <c r="AC475" s="2">
        <v>0</v>
      </c>
      <c r="AD475" s="2">
        <v>0</v>
      </c>
      <c r="AE475" s="2">
        <v>0.74299999999999999</v>
      </c>
      <c r="AF475" s="2">
        <v>1</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row>
    <row r="476" spans="1:476" s="7" customFormat="1" ht="50" customHeight="1" x14ac:dyDescent="0.2">
      <c r="A476" s="2" t="s">
        <v>1752</v>
      </c>
      <c r="B476" s="2" t="s">
        <v>1757</v>
      </c>
      <c r="C476" s="2" t="s">
        <v>2176</v>
      </c>
      <c r="D476" s="3" t="s">
        <v>2238</v>
      </c>
      <c r="E476" s="3" t="s">
        <v>2709</v>
      </c>
      <c r="F476" s="2">
        <v>0</v>
      </c>
      <c r="G476" s="2" t="s">
        <v>2714</v>
      </c>
      <c r="H476" s="2" t="s">
        <v>2723</v>
      </c>
      <c r="I476" s="2" t="s">
        <v>561</v>
      </c>
      <c r="J476" s="3" t="s">
        <v>2735</v>
      </c>
      <c r="K476" s="2">
        <v>0</v>
      </c>
      <c r="L476" s="2">
        <v>1959</v>
      </c>
      <c r="M476" s="2" t="s">
        <v>2708</v>
      </c>
      <c r="N476" s="2" t="s">
        <v>2708</v>
      </c>
      <c r="O476" s="2">
        <f>2021-L476</f>
        <v>62</v>
      </c>
      <c r="P476" s="2">
        <v>62</v>
      </c>
      <c r="Q476" s="2">
        <v>12.1</v>
      </c>
      <c r="R476" s="2">
        <v>1</v>
      </c>
      <c r="S476" s="2">
        <v>0</v>
      </c>
      <c r="T476" s="2">
        <v>0</v>
      </c>
      <c r="U476" s="2">
        <v>1</v>
      </c>
      <c r="V476" s="2">
        <v>0</v>
      </c>
      <c r="W476" s="2">
        <v>0</v>
      </c>
      <c r="X476" s="2">
        <v>0</v>
      </c>
      <c r="Y476" s="2">
        <v>0</v>
      </c>
      <c r="Z476" s="2">
        <v>0</v>
      </c>
      <c r="AA476" s="2">
        <v>0</v>
      </c>
      <c r="AB476" s="2">
        <v>0</v>
      </c>
      <c r="AC476" s="2">
        <v>0</v>
      </c>
      <c r="AD476" s="2">
        <v>0</v>
      </c>
      <c r="AE476" s="2">
        <v>0.55500000000000005</v>
      </c>
      <c r="AF476" s="2">
        <v>1</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row>
    <row r="477" spans="1:476" s="7" customFormat="1" ht="50" customHeight="1" x14ac:dyDescent="0.2">
      <c r="A477" s="2" t="s">
        <v>1752</v>
      </c>
      <c r="B477" s="2" t="s">
        <v>1757</v>
      </c>
      <c r="C477" s="2" t="s">
        <v>2176</v>
      </c>
      <c r="D477" s="3" t="s">
        <v>2239</v>
      </c>
      <c r="E477" s="2" t="s">
        <v>2240</v>
      </c>
      <c r="F477" s="2">
        <v>0</v>
      </c>
      <c r="G477" s="2" t="s">
        <v>2717</v>
      </c>
      <c r="H477" s="2" t="s">
        <v>2723</v>
      </c>
      <c r="I477" s="2" t="s">
        <v>875</v>
      </c>
      <c r="J477" s="2" t="s">
        <v>3083</v>
      </c>
      <c r="K477" s="2">
        <v>1</v>
      </c>
      <c r="L477" s="2">
        <v>1998</v>
      </c>
      <c r="M477" s="2" t="s">
        <v>2708</v>
      </c>
      <c r="N477" s="2" t="s">
        <v>2708</v>
      </c>
      <c r="O477" s="2">
        <f>2021-L477</f>
        <v>23</v>
      </c>
      <c r="P477" s="2">
        <v>23</v>
      </c>
      <c r="Q477" s="2">
        <v>12.1</v>
      </c>
      <c r="R477" s="2">
        <v>1</v>
      </c>
      <c r="S477" s="2">
        <v>0</v>
      </c>
      <c r="T477" s="2">
        <v>0</v>
      </c>
      <c r="U477" s="2">
        <v>0</v>
      </c>
      <c r="V477" s="2">
        <v>0</v>
      </c>
      <c r="W477" s="2">
        <v>0</v>
      </c>
      <c r="X477" s="2">
        <v>1</v>
      </c>
      <c r="Y477" s="2">
        <v>0</v>
      </c>
      <c r="Z477" s="2">
        <v>0</v>
      </c>
      <c r="AA477" s="2">
        <v>0</v>
      </c>
      <c r="AB477" s="2">
        <v>0</v>
      </c>
      <c r="AC477" s="2">
        <v>0</v>
      </c>
      <c r="AD477" s="2">
        <v>0</v>
      </c>
      <c r="AE477" s="2">
        <v>0.56699999999999995</v>
      </c>
      <c r="AF477" s="2">
        <v>1</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row>
    <row r="478" spans="1:476" s="7" customFormat="1" ht="50" customHeight="1" x14ac:dyDescent="0.2">
      <c r="A478" s="2" t="s">
        <v>1752</v>
      </c>
      <c r="B478" s="2" t="s">
        <v>1757</v>
      </c>
      <c r="C478" s="2" t="s">
        <v>2176</v>
      </c>
      <c r="D478" s="3" t="s">
        <v>2241</v>
      </c>
      <c r="E478" s="2" t="s">
        <v>2242</v>
      </c>
      <c r="F478" s="2">
        <v>0</v>
      </c>
      <c r="G478" s="2" t="s">
        <v>2717</v>
      </c>
      <c r="H478" s="2" t="s">
        <v>2723</v>
      </c>
      <c r="I478" s="2" t="s">
        <v>875</v>
      </c>
      <c r="J478" s="2" t="s">
        <v>3084</v>
      </c>
      <c r="K478" s="2">
        <v>1</v>
      </c>
      <c r="L478" s="2">
        <v>1981</v>
      </c>
      <c r="M478" s="2" t="s">
        <v>2708</v>
      </c>
      <c r="N478" s="2" t="s">
        <v>2708</v>
      </c>
      <c r="O478" s="2">
        <f>2021-L478</f>
        <v>40</v>
      </c>
      <c r="P478" s="2">
        <v>40</v>
      </c>
      <c r="Q478" s="2">
        <v>12.1</v>
      </c>
      <c r="R478" s="2">
        <v>1</v>
      </c>
      <c r="S478" s="2">
        <v>0</v>
      </c>
      <c r="T478" s="2">
        <v>0</v>
      </c>
      <c r="U478" s="2">
        <v>0</v>
      </c>
      <c r="V478" s="2">
        <v>0</v>
      </c>
      <c r="W478" s="2">
        <v>0</v>
      </c>
      <c r="X478" s="2">
        <v>1</v>
      </c>
      <c r="Y478" s="2">
        <v>0</v>
      </c>
      <c r="Z478" s="2">
        <v>0</v>
      </c>
      <c r="AA478" s="2">
        <v>0</v>
      </c>
      <c r="AB478" s="2">
        <v>0</v>
      </c>
      <c r="AC478" s="2">
        <v>0</v>
      </c>
      <c r="AD478" s="2">
        <v>0</v>
      </c>
      <c r="AE478" s="2">
        <v>0.56699999999999995</v>
      </c>
      <c r="AF478" s="2">
        <v>1</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row>
    <row r="479" spans="1:476" s="7" customFormat="1" ht="50" customHeight="1" x14ac:dyDescent="0.2">
      <c r="A479" s="2" t="s">
        <v>1752</v>
      </c>
      <c r="B479" s="2" t="s">
        <v>1757</v>
      </c>
      <c r="C479" s="2" t="s">
        <v>2176</v>
      </c>
      <c r="D479" s="3" t="s">
        <v>2243</v>
      </c>
      <c r="E479" s="3" t="s">
        <v>2709</v>
      </c>
      <c r="F479" s="2">
        <v>0</v>
      </c>
      <c r="G479" s="2" t="s">
        <v>2712</v>
      </c>
      <c r="H479" s="2" t="s">
        <v>2723</v>
      </c>
      <c r="I479" s="2" t="s">
        <v>2244</v>
      </c>
      <c r="J479" s="2" t="s">
        <v>3085</v>
      </c>
      <c r="K479" s="2">
        <v>1</v>
      </c>
      <c r="L479" s="2">
        <v>2000</v>
      </c>
      <c r="M479" s="2" t="s">
        <v>2708</v>
      </c>
      <c r="N479" s="2" t="s">
        <v>2708</v>
      </c>
      <c r="O479" s="2">
        <f>2021-L479</f>
        <v>21</v>
      </c>
      <c r="P479" s="2">
        <v>21</v>
      </c>
      <c r="Q479" s="2">
        <v>12.1</v>
      </c>
      <c r="R479" s="5">
        <v>1</v>
      </c>
      <c r="S479" s="2">
        <v>0</v>
      </c>
      <c r="T479" s="2">
        <v>0</v>
      </c>
      <c r="U479" s="2">
        <v>0</v>
      </c>
      <c r="V479" s="2">
        <v>0</v>
      </c>
      <c r="W479" s="2">
        <v>0</v>
      </c>
      <c r="X479" s="5">
        <v>1</v>
      </c>
      <c r="Y479" s="2">
        <v>0</v>
      </c>
      <c r="Z479" s="2">
        <v>0</v>
      </c>
      <c r="AA479" s="2">
        <v>0</v>
      </c>
      <c r="AB479" s="2">
        <v>0</v>
      </c>
      <c r="AC479" s="2">
        <v>0</v>
      </c>
      <c r="AD479" s="2">
        <v>0</v>
      </c>
      <c r="AE479" s="2">
        <v>0.82899999999999996</v>
      </c>
      <c r="AF479" s="2">
        <v>1</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row>
    <row r="480" spans="1:476" s="7" customFormat="1" ht="50" customHeight="1" x14ac:dyDescent="0.2">
      <c r="A480" s="2" t="s">
        <v>1752</v>
      </c>
      <c r="B480" s="2" t="s">
        <v>2651</v>
      </c>
      <c r="C480" s="2" t="s">
        <v>2652</v>
      </c>
      <c r="D480" s="3" t="s">
        <v>2657</v>
      </c>
      <c r="E480" s="2" t="s">
        <v>2658</v>
      </c>
      <c r="F480" s="2">
        <v>1</v>
      </c>
      <c r="G480" s="2" t="s">
        <v>2719</v>
      </c>
      <c r="H480" s="2" t="s">
        <v>2723</v>
      </c>
      <c r="I480" s="2" t="s">
        <v>575</v>
      </c>
      <c r="J480" s="2" t="s">
        <v>3086</v>
      </c>
      <c r="K480" s="2">
        <v>0</v>
      </c>
      <c r="L480" s="2">
        <v>1996</v>
      </c>
      <c r="M480" s="2">
        <v>2014</v>
      </c>
      <c r="N480" s="2">
        <f>M480-L480</f>
        <v>18</v>
      </c>
      <c r="O480" s="2" t="s">
        <v>2708</v>
      </c>
      <c r="P480" s="2">
        <v>18</v>
      </c>
      <c r="Q480" s="2">
        <v>1030</v>
      </c>
      <c r="R480" s="2">
        <v>0</v>
      </c>
      <c r="S480" s="2">
        <v>0</v>
      </c>
      <c r="T480" s="2">
        <v>0</v>
      </c>
      <c r="U480" s="2">
        <v>0</v>
      </c>
      <c r="V480" s="2">
        <v>1</v>
      </c>
      <c r="W480" s="2">
        <v>0</v>
      </c>
      <c r="X480" s="2">
        <v>0</v>
      </c>
      <c r="Y480" s="2">
        <v>0</v>
      </c>
      <c r="Z480" s="2">
        <v>1</v>
      </c>
      <c r="AA480" s="2">
        <v>0</v>
      </c>
      <c r="AB480" s="2">
        <v>1</v>
      </c>
      <c r="AC480" s="2">
        <v>0</v>
      </c>
      <c r="AD480" s="2">
        <v>1</v>
      </c>
      <c r="AE480" s="2">
        <v>0.94399999999999995</v>
      </c>
      <c r="AF480" s="2">
        <v>4</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row>
    <row r="481" spans="1:476" s="7" customFormat="1" ht="50" customHeight="1" x14ac:dyDescent="0.2">
      <c r="A481" s="2" t="s">
        <v>1752</v>
      </c>
      <c r="B481" s="2" t="s">
        <v>1757</v>
      </c>
      <c r="C481" s="2" t="s">
        <v>2031</v>
      </c>
      <c r="D481" s="3" t="s">
        <v>2032</v>
      </c>
      <c r="E481" s="2" t="s">
        <v>2033</v>
      </c>
      <c r="F481" s="2">
        <v>0</v>
      </c>
      <c r="G481" s="2" t="s">
        <v>2715</v>
      </c>
      <c r="H481" s="2" t="s">
        <v>2726</v>
      </c>
      <c r="I481" s="2" t="s">
        <v>134</v>
      </c>
      <c r="J481" s="3" t="s">
        <v>2735</v>
      </c>
      <c r="K481" s="2">
        <v>0</v>
      </c>
      <c r="L481" s="2">
        <v>2008</v>
      </c>
      <c r="M481" s="2" t="s">
        <v>2708</v>
      </c>
      <c r="N481" s="2" t="s">
        <v>2708</v>
      </c>
      <c r="O481" s="2">
        <f>2021-L481</f>
        <v>13</v>
      </c>
      <c r="P481" s="2">
        <v>13</v>
      </c>
      <c r="Q481" s="2">
        <v>47.3</v>
      </c>
      <c r="R481" s="2">
        <v>1</v>
      </c>
      <c r="S481" s="2">
        <v>0</v>
      </c>
      <c r="T481" s="2">
        <v>0</v>
      </c>
      <c r="U481" s="2">
        <v>0</v>
      </c>
      <c r="V481" s="2">
        <v>0</v>
      </c>
      <c r="W481" s="2">
        <v>0</v>
      </c>
      <c r="X481" s="2">
        <v>0</v>
      </c>
      <c r="Y481" s="2">
        <v>0</v>
      </c>
      <c r="Z481" s="2">
        <v>0</v>
      </c>
      <c r="AA481" s="2">
        <v>0</v>
      </c>
      <c r="AB481" s="2">
        <v>0</v>
      </c>
      <c r="AC481" s="2">
        <v>0</v>
      </c>
      <c r="AD481" s="2">
        <v>0</v>
      </c>
      <c r="AE481" s="2">
        <v>0.77700000000000002</v>
      </c>
      <c r="AF481" s="2">
        <v>1</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row>
    <row r="482" spans="1:476" s="7" customFormat="1" ht="50" customHeight="1" x14ac:dyDescent="0.2">
      <c r="A482" s="2" t="s">
        <v>1752</v>
      </c>
      <c r="B482" s="2" t="s">
        <v>1757</v>
      </c>
      <c r="C482" s="2" t="s">
        <v>2039</v>
      </c>
      <c r="D482" s="3" t="s">
        <v>2040</v>
      </c>
      <c r="E482" s="3" t="s">
        <v>2709</v>
      </c>
      <c r="F482" s="2">
        <v>0</v>
      </c>
      <c r="G482" s="2" t="s">
        <v>2715</v>
      </c>
      <c r="H482" s="2" t="s">
        <v>2726</v>
      </c>
      <c r="I482" s="2" t="s">
        <v>82</v>
      </c>
      <c r="J482" s="3" t="s">
        <v>2735</v>
      </c>
      <c r="K482" s="2">
        <v>0</v>
      </c>
      <c r="L482" s="2">
        <v>2005</v>
      </c>
      <c r="M482" s="2" t="s">
        <v>2708</v>
      </c>
      <c r="N482" s="2" t="s">
        <v>2708</v>
      </c>
      <c r="O482" s="2">
        <f>2021-L482</f>
        <v>16</v>
      </c>
      <c r="P482" s="2">
        <v>16</v>
      </c>
      <c r="Q482" s="2">
        <v>45.2</v>
      </c>
      <c r="R482" s="2">
        <v>1</v>
      </c>
      <c r="S482" s="2">
        <v>0</v>
      </c>
      <c r="T482" s="2">
        <v>1</v>
      </c>
      <c r="U482" s="2">
        <v>0</v>
      </c>
      <c r="V482" s="2">
        <v>0</v>
      </c>
      <c r="W482" s="2">
        <v>0</v>
      </c>
      <c r="X482" s="2">
        <v>0</v>
      </c>
      <c r="Y482" s="2">
        <v>0</v>
      </c>
      <c r="Z482" s="2">
        <v>0</v>
      </c>
      <c r="AA482" s="2">
        <v>0</v>
      </c>
      <c r="AB482" s="2">
        <v>0</v>
      </c>
      <c r="AC482" s="2">
        <v>0</v>
      </c>
      <c r="AD482" s="2">
        <v>0</v>
      </c>
      <c r="AE482" s="2">
        <v>0.76500000000000001</v>
      </c>
      <c r="AF482" s="2">
        <v>1</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row>
    <row r="483" spans="1:476" s="7" customFormat="1" ht="50" customHeight="1" x14ac:dyDescent="0.2">
      <c r="A483" s="2" t="s">
        <v>1752</v>
      </c>
      <c r="B483" s="2" t="s">
        <v>1757</v>
      </c>
      <c r="C483" s="2" t="s">
        <v>2176</v>
      </c>
      <c r="D483" s="3" t="s">
        <v>2245</v>
      </c>
      <c r="E483" s="2" t="s">
        <v>2246</v>
      </c>
      <c r="F483" s="2">
        <v>1</v>
      </c>
      <c r="G483" s="2" t="s">
        <v>2714</v>
      </c>
      <c r="H483" s="2" t="s">
        <v>2723</v>
      </c>
      <c r="I483" s="2" t="s">
        <v>804</v>
      </c>
      <c r="J483" s="2" t="s">
        <v>3087</v>
      </c>
      <c r="K483" s="2">
        <v>1</v>
      </c>
      <c r="L483" s="2">
        <v>1979</v>
      </c>
      <c r="M483" s="2">
        <v>2019</v>
      </c>
      <c r="N483" s="2">
        <f>M483-L483</f>
        <v>40</v>
      </c>
      <c r="O483" s="2" t="s">
        <v>2708</v>
      </c>
      <c r="P483" s="2">
        <v>40</v>
      </c>
      <c r="Q483" s="2">
        <v>4.4000000000000004</v>
      </c>
      <c r="R483" s="5">
        <v>1</v>
      </c>
      <c r="S483" s="2">
        <v>0</v>
      </c>
      <c r="T483" s="2">
        <v>0</v>
      </c>
      <c r="U483" s="2">
        <v>0</v>
      </c>
      <c r="V483" s="2">
        <v>0</v>
      </c>
      <c r="W483" s="2">
        <v>0</v>
      </c>
      <c r="X483" s="2">
        <v>0</v>
      </c>
      <c r="Y483" s="2">
        <v>0</v>
      </c>
      <c r="Z483" s="2">
        <v>1</v>
      </c>
      <c r="AA483" s="2">
        <v>1</v>
      </c>
      <c r="AB483" s="2">
        <v>0</v>
      </c>
      <c r="AC483" s="2">
        <v>0</v>
      </c>
      <c r="AD483" s="2">
        <v>0</v>
      </c>
      <c r="AE483" s="2">
        <v>0.81299999999999994</v>
      </c>
      <c r="AF483" s="2">
        <v>1</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row>
    <row r="484" spans="1:476" s="7" customFormat="1" ht="50" customHeight="1" x14ac:dyDescent="0.2">
      <c r="A484" s="2" t="s">
        <v>1752</v>
      </c>
      <c r="B484" s="2" t="s">
        <v>1757</v>
      </c>
      <c r="C484" s="2" t="s">
        <v>2599</v>
      </c>
      <c r="D484" s="3" t="s">
        <v>2600</v>
      </c>
      <c r="E484" s="2" t="s">
        <v>2601</v>
      </c>
      <c r="F484" s="2">
        <v>0</v>
      </c>
      <c r="G484" s="2" t="s">
        <v>2714</v>
      </c>
      <c r="H484" s="2" t="s">
        <v>2726</v>
      </c>
      <c r="I484" s="2" t="s">
        <v>134</v>
      </c>
      <c r="J484" s="3" t="s">
        <v>2735</v>
      </c>
      <c r="K484" s="2">
        <v>0</v>
      </c>
      <c r="L484" s="2">
        <v>1901</v>
      </c>
      <c r="M484" s="2" t="s">
        <v>2708</v>
      </c>
      <c r="N484" s="2" t="s">
        <v>2708</v>
      </c>
      <c r="O484" s="2">
        <f>2021-L484</f>
        <v>120</v>
      </c>
      <c r="P484" s="2">
        <v>120</v>
      </c>
      <c r="Q484" s="2">
        <v>2</v>
      </c>
      <c r="R484" s="2">
        <v>1</v>
      </c>
      <c r="S484" s="2">
        <v>0</v>
      </c>
      <c r="T484" s="2">
        <v>0</v>
      </c>
      <c r="U484" s="2">
        <v>0</v>
      </c>
      <c r="V484" s="2">
        <v>0</v>
      </c>
      <c r="W484" s="2">
        <v>0</v>
      </c>
      <c r="X484" s="2">
        <v>0</v>
      </c>
      <c r="Y484" s="2">
        <v>0</v>
      </c>
      <c r="Z484" s="2">
        <v>0</v>
      </c>
      <c r="AA484" s="2">
        <v>0</v>
      </c>
      <c r="AB484" s="2">
        <v>0</v>
      </c>
      <c r="AC484" s="2">
        <v>0</v>
      </c>
      <c r="AD484" s="2">
        <v>0</v>
      </c>
      <c r="AE484" s="2">
        <v>0.77700000000000002</v>
      </c>
      <c r="AF484" s="2">
        <v>1</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row>
    <row r="485" spans="1:476" s="7" customFormat="1" ht="50" customHeight="1" x14ac:dyDescent="0.2">
      <c r="A485" s="2" t="s">
        <v>1752</v>
      </c>
      <c r="B485" s="2" t="s">
        <v>1757</v>
      </c>
      <c r="C485" s="2" t="s">
        <v>1905</v>
      </c>
      <c r="D485" s="3" t="s">
        <v>2148</v>
      </c>
      <c r="E485" s="3" t="s">
        <v>2709</v>
      </c>
      <c r="F485" s="2">
        <v>0</v>
      </c>
      <c r="G485" s="2" t="s">
        <v>2715</v>
      </c>
      <c r="H485" s="2" t="s">
        <v>2725</v>
      </c>
      <c r="I485" s="2" t="s">
        <v>1741</v>
      </c>
      <c r="J485" s="3" t="s">
        <v>2735</v>
      </c>
      <c r="K485" s="2">
        <v>0</v>
      </c>
      <c r="L485" s="2">
        <v>2004</v>
      </c>
      <c r="M485" s="2" t="s">
        <v>2708</v>
      </c>
      <c r="N485" s="2" t="s">
        <v>2708</v>
      </c>
      <c r="O485" s="2">
        <f>2021-L485</f>
        <v>17</v>
      </c>
      <c r="P485" s="2">
        <v>17</v>
      </c>
      <c r="Q485" s="2">
        <v>13.9</v>
      </c>
      <c r="R485" s="2">
        <v>0</v>
      </c>
      <c r="S485" s="2">
        <v>0</v>
      </c>
      <c r="T485" s="2">
        <v>1</v>
      </c>
      <c r="U485" s="2">
        <v>0</v>
      </c>
      <c r="V485" s="2">
        <v>0</v>
      </c>
      <c r="W485" s="2">
        <v>1</v>
      </c>
      <c r="X485" s="2">
        <v>0</v>
      </c>
      <c r="Y485" s="2">
        <v>0</v>
      </c>
      <c r="Z485" s="2">
        <v>0</v>
      </c>
      <c r="AA485" s="2">
        <v>0</v>
      </c>
      <c r="AB485" s="2">
        <v>0</v>
      </c>
      <c r="AC485" s="2">
        <v>0</v>
      </c>
      <c r="AD485" s="2">
        <v>0</v>
      </c>
      <c r="AE485" s="2">
        <v>0.55700000000000005</v>
      </c>
      <c r="AF485" s="2">
        <v>1</v>
      </c>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row>
    <row r="486" spans="1:476" s="7" customFormat="1" ht="50" customHeight="1" x14ac:dyDescent="0.2">
      <c r="A486" s="2" t="s">
        <v>1752</v>
      </c>
      <c r="B486" s="2" t="s">
        <v>1757</v>
      </c>
      <c r="C486" s="2" t="s">
        <v>1905</v>
      </c>
      <c r="D486" s="3" t="s">
        <v>2149</v>
      </c>
      <c r="E486" s="3" t="s">
        <v>2709</v>
      </c>
      <c r="F486" s="2">
        <v>0</v>
      </c>
      <c r="G486" s="2" t="s">
        <v>2715</v>
      </c>
      <c r="H486" s="2" t="s">
        <v>2725</v>
      </c>
      <c r="I486" s="2" t="s">
        <v>1883</v>
      </c>
      <c r="J486" s="3" t="s">
        <v>2735</v>
      </c>
      <c r="K486" s="2">
        <v>0</v>
      </c>
      <c r="L486" s="2">
        <v>2009</v>
      </c>
      <c r="M486" s="2" t="s">
        <v>2708</v>
      </c>
      <c r="N486" s="2" t="s">
        <v>2708</v>
      </c>
      <c r="O486" s="2">
        <f>2021-L486</f>
        <v>12</v>
      </c>
      <c r="P486" s="2">
        <v>12</v>
      </c>
      <c r="Q486" s="2">
        <v>13.9</v>
      </c>
      <c r="R486" s="2">
        <v>0</v>
      </c>
      <c r="S486" s="2">
        <v>0</v>
      </c>
      <c r="T486" s="2">
        <v>1</v>
      </c>
      <c r="U486" s="2">
        <v>0</v>
      </c>
      <c r="V486" s="2">
        <v>0</v>
      </c>
      <c r="W486" s="2">
        <v>1</v>
      </c>
      <c r="X486" s="2">
        <v>0</v>
      </c>
      <c r="Y486" s="2">
        <v>0</v>
      </c>
      <c r="Z486" s="2">
        <v>0</v>
      </c>
      <c r="AA486" s="2">
        <v>1</v>
      </c>
      <c r="AB486" s="2">
        <v>0</v>
      </c>
      <c r="AC486" s="2">
        <v>0</v>
      </c>
      <c r="AD486" s="2">
        <v>0</v>
      </c>
      <c r="AE486" s="2">
        <v>0.78300000000000003</v>
      </c>
      <c r="AF486" s="2">
        <v>1</v>
      </c>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row>
    <row r="487" spans="1:476" s="7" customFormat="1" ht="50" customHeight="1" x14ac:dyDescent="0.2">
      <c r="A487" s="2" t="s">
        <v>1752</v>
      </c>
      <c r="B487" s="2" t="s">
        <v>1757</v>
      </c>
      <c r="C487" s="2" t="s">
        <v>2176</v>
      </c>
      <c r="D487" s="3" t="s">
        <v>2247</v>
      </c>
      <c r="E487" s="3" t="s">
        <v>2709</v>
      </c>
      <c r="F487" s="2">
        <v>0</v>
      </c>
      <c r="G487" s="2" t="s">
        <v>2715</v>
      </c>
      <c r="H487" s="2" t="s">
        <v>2725</v>
      </c>
      <c r="I487" s="2" t="s">
        <v>79</v>
      </c>
      <c r="J487" s="2" t="s">
        <v>3088</v>
      </c>
      <c r="K487" s="2">
        <v>1</v>
      </c>
      <c r="L487" s="2">
        <v>1989</v>
      </c>
      <c r="M487" s="2" t="s">
        <v>2708</v>
      </c>
      <c r="N487" s="2" t="s">
        <v>2708</v>
      </c>
      <c r="O487" s="2">
        <f>2021-L487</f>
        <v>32</v>
      </c>
      <c r="P487" s="2">
        <v>32</v>
      </c>
      <c r="Q487" s="2">
        <v>11.9</v>
      </c>
      <c r="R487" s="2">
        <v>1</v>
      </c>
      <c r="S487" s="2">
        <v>0</v>
      </c>
      <c r="T487" s="2">
        <v>0</v>
      </c>
      <c r="U487" s="2">
        <v>0</v>
      </c>
      <c r="V487" s="2">
        <v>0</v>
      </c>
      <c r="W487" s="2">
        <v>0</v>
      </c>
      <c r="X487" s="2">
        <v>1</v>
      </c>
      <c r="Y487" s="2">
        <v>0</v>
      </c>
      <c r="Z487" s="2">
        <v>0</v>
      </c>
      <c r="AA487" s="2">
        <v>0</v>
      </c>
      <c r="AB487" s="2">
        <v>0</v>
      </c>
      <c r="AC487" s="2">
        <v>0</v>
      </c>
      <c r="AD487" s="2">
        <v>0</v>
      </c>
      <c r="AE487" s="2">
        <v>0.71799999999999997</v>
      </c>
      <c r="AF487" s="2">
        <v>1</v>
      </c>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row>
    <row r="488" spans="1:476" s="7" customFormat="1" ht="50" customHeight="1" x14ac:dyDescent="0.2">
      <c r="A488" s="2" t="s">
        <v>20</v>
      </c>
      <c r="B488" s="2" t="s">
        <v>21</v>
      </c>
      <c r="C488" s="2" t="s">
        <v>599</v>
      </c>
      <c r="D488" s="3" t="s">
        <v>600</v>
      </c>
      <c r="E488" s="2" t="s">
        <v>601</v>
      </c>
      <c r="F488" s="2">
        <v>0</v>
      </c>
      <c r="G488" s="2" t="s">
        <v>2713</v>
      </c>
      <c r="H488" s="2" t="s">
        <v>2724</v>
      </c>
      <c r="I488" s="2" t="s">
        <v>90</v>
      </c>
      <c r="J488" s="2" t="s">
        <v>3089</v>
      </c>
      <c r="K488" s="2">
        <v>0</v>
      </c>
      <c r="L488" s="2">
        <v>2009</v>
      </c>
      <c r="M488" s="2" t="s">
        <v>2708</v>
      </c>
      <c r="N488" s="2" t="s">
        <v>2708</v>
      </c>
      <c r="O488" s="2">
        <f>2021-L488</f>
        <v>12</v>
      </c>
      <c r="P488" s="2">
        <v>12</v>
      </c>
      <c r="Q488" s="2">
        <v>7.2</v>
      </c>
      <c r="R488" s="2">
        <v>1</v>
      </c>
      <c r="S488" s="2">
        <v>0</v>
      </c>
      <c r="T488" s="2">
        <v>0</v>
      </c>
      <c r="U488" s="2">
        <v>0</v>
      </c>
      <c r="V488" s="2">
        <v>1</v>
      </c>
      <c r="W488" s="2">
        <v>0</v>
      </c>
      <c r="X488" s="2">
        <v>0</v>
      </c>
      <c r="Y488" s="2">
        <v>0</v>
      </c>
      <c r="Z488" s="2">
        <v>1</v>
      </c>
      <c r="AA488" s="2">
        <v>1</v>
      </c>
      <c r="AB488" s="2">
        <v>1</v>
      </c>
      <c r="AC488" s="2">
        <v>0</v>
      </c>
      <c r="AD488" s="2">
        <v>0</v>
      </c>
      <c r="AE488" s="2">
        <v>0.47</v>
      </c>
      <c r="AF488" s="2">
        <v>1</v>
      </c>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row>
    <row r="489" spans="1:476" s="7" customFormat="1" ht="50" customHeight="1" x14ac:dyDescent="0.2">
      <c r="A489" s="2" t="s">
        <v>780</v>
      </c>
      <c r="B489" s="2" t="s">
        <v>800</v>
      </c>
      <c r="C489" s="2" t="s">
        <v>832</v>
      </c>
      <c r="D489" s="3" t="s">
        <v>841</v>
      </c>
      <c r="E489" s="2" t="s">
        <v>842</v>
      </c>
      <c r="F489" s="2">
        <v>0</v>
      </c>
      <c r="G489" s="2" t="s">
        <v>2718</v>
      </c>
      <c r="H489" s="2" t="s">
        <v>2726</v>
      </c>
      <c r="I489" s="2" t="s">
        <v>97</v>
      </c>
      <c r="J489" s="2" t="s">
        <v>3090</v>
      </c>
      <c r="K489" s="2">
        <v>0</v>
      </c>
      <c r="L489" s="2">
        <v>1850</v>
      </c>
      <c r="M489" s="2" t="s">
        <v>2708</v>
      </c>
      <c r="N489" s="2" t="s">
        <v>2708</v>
      </c>
      <c r="O489" s="2">
        <f>2021-L489</f>
        <v>171</v>
      </c>
      <c r="P489" s="2">
        <v>171</v>
      </c>
      <c r="Q489" s="2">
        <v>4.9000000000000004</v>
      </c>
      <c r="R489" s="2">
        <v>1</v>
      </c>
      <c r="S489" s="2">
        <v>0</v>
      </c>
      <c r="T489" s="2">
        <v>1</v>
      </c>
      <c r="U489" s="2">
        <v>0</v>
      </c>
      <c r="V489" s="2">
        <v>0</v>
      </c>
      <c r="W489" s="2">
        <v>0</v>
      </c>
      <c r="X489" s="2">
        <v>0</v>
      </c>
      <c r="Y489" s="2">
        <v>0</v>
      </c>
      <c r="Z489" s="2">
        <v>0</v>
      </c>
      <c r="AA489" s="2">
        <v>1</v>
      </c>
      <c r="AB489" s="2">
        <v>0</v>
      </c>
      <c r="AC489" s="2">
        <v>0</v>
      </c>
      <c r="AD489" s="2">
        <v>0</v>
      </c>
      <c r="AE489" s="2">
        <v>0.75900000000000001</v>
      </c>
      <c r="AF489" s="2">
        <v>3</v>
      </c>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row>
    <row r="490" spans="1:476" s="7" customFormat="1" ht="50" customHeight="1" x14ac:dyDescent="0.2">
      <c r="A490" s="2" t="s">
        <v>780</v>
      </c>
      <c r="B490" s="2" t="s">
        <v>800</v>
      </c>
      <c r="C490" s="2" t="s">
        <v>832</v>
      </c>
      <c r="D490" s="3" t="s">
        <v>843</v>
      </c>
      <c r="E490" s="2" t="s">
        <v>844</v>
      </c>
      <c r="F490" s="2">
        <v>1</v>
      </c>
      <c r="G490" s="2" t="s">
        <v>2716</v>
      </c>
      <c r="H490" s="2" t="s">
        <v>2726</v>
      </c>
      <c r="I490" s="2" t="s">
        <v>40</v>
      </c>
      <c r="J490" s="2" t="s">
        <v>3091</v>
      </c>
      <c r="K490" s="2">
        <v>0</v>
      </c>
      <c r="L490" s="2">
        <v>1987</v>
      </c>
      <c r="M490" s="2">
        <v>1997</v>
      </c>
      <c r="N490" s="2">
        <f>M490-L490</f>
        <v>10</v>
      </c>
      <c r="O490" s="2" t="s">
        <v>2708</v>
      </c>
      <c r="P490" s="2">
        <v>10</v>
      </c>
      <c r="Q490" s="2">
        <v>4.9000000000000004</v>
      </c>
      <c r="R490" s="2">
        <v>1</v>
      </c>
      <c r="S490" s="2">
        <v>0</v>
      </c>
      <c r="T490" s="2">
        <v>0</v>
      </c>
      <c r="U490" s="2">
        <v>0</v>
      </c>
      <c r="V490" s="2">
        <v>0</v>
      </c>
      <c r="W490" s="2">
        <v>0</v>
      </c>
      <c r="X490" s="2">
        <v>0</v>
      </c>
      <c r="Y490" s="2">
        <v>0</v>
      </c>
      <c r="Z490" s="2">
        <v>0</v>
      </c>
      <c r="AA490" s="2">
        <v>1</v>
      </c>
      <c r="AB490" s="2">
        <v>1</v>
      </c>
      <c r="AC490" s="2">
        <v>0</v>
      </c>
      <c r="AD490" s="2">
        <v>0</v>
      </c>
      <c r="AE490" s="2">
        <v>0.76700000000000002</v>
      </c>
      <c r="AF490" s="2">
        <v>4</v>
      </c>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row>
    <row r="491" spans="1:476" s="7" customFormat="1" ht="50" customHeight="1" x14ac:dyDescent="0.2">
      <c r="A491" s="2" t="s">
        <v>780</v>
      </c>
      <c r="B491" s="2" t="s">
        <v>800</v>
      </c>
      <c r="C491" s="2" t="s">
        <v>832</v>
      </c>
      <c r="D491" s="3" t="s">
        <v>845</v>
      </c>
      <c r="E491" s="2" t="s">
        <v>846</v>
      </c>
      <c r="F491" s="2">
        <v>1</v>
      </c>
      <c r="G491" s="2" t="s">
        <v>2716</v>
      </c>
      <c r="H491" s="2" t="s">
        <v>2726</v>
      </c>
      <c r="I491" s="2" t="s">
        <v>97</v>
      </c>
      <c r="J491" s="2" t="s">
        <v>3092</v>
      </c>
      <c r="K491" s="2">
        <v>0</v>
      </c>
      <c r="L491" s="2">
        <v>1950</v>
      </c>
      <c r="M491" s="2">
        <v>1980</v>
      </c>
      <c r="N491" s="2">
        <f>M491-L491</f>
        <v>30</v>
      </c>
      <c r="O491" s="2" t="s">
        <v>2708</v>
      </c>
      <c r="P491" s="2">
        <v>30</v>
      </c>
      <c r="Q491" s="2">
        <v>4.9000000000000004</v>
      </c>
      <c r="R491" s="2">
        <v>1</v>
      </c>
      <c r="S491" s="2">
        <v>0</v>
      </c>
      <c r="T491" s="2">
        <v>0</v>
      </c>
      <c r="U491" s="2">
        <v>0</v>
      </c>
      <c r="V491" s="2">
        <v>0</v>
      </c>
      <c r="W491" s="2">
        <v>0</v>
      </c>
      <c r="X491" s="2">
        <v>0</v>
      </c>
      <c r="Y491" s="2">
        <v>0</v>
      </c>
      <c r="Z491" s="2">
        <v>0</v>
      </c>
      <c r="AA491" s="2">
        <v>1</v>
      </c>
      <c r="AB491" s="2">
        <v>1</v>
      </c>
      <c r="AC491" s="2">
        <v>0</v>
      </c>
      <c r="AD491" s="2">
        <v>1</v>
      </c>
      <c r="AE491" s="2">
        <v>0.75900000000000001</v>
      </c>
      <c r="AF491" s="2">
        <v>1</v>
      </c>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row>
    <row r="492" spans="1:476" s="7" customFormat="1" ht="50" customHeight="1" x14ac:dyDescent="0.2">
      <c r="A492" s="2" t="s">
        <v>1752</v>
      </c>
      <c r="B492" s="2" t="s">
        <v>1757</v>
      </c>
      <c r="C492" s="2" t="s">
        <v>2539</v>
      </c>
      <c r="D492" s="3" t="s">
        <v>2552</v>
      </c>
      <c r="E492" s="2" t="s">
        <v>2553</v>
      </c>
      <c r="F492" s="2">
        <v>0</v>
      </c>
      <c r="G492" s="2" t="s">
        <v>2713</v>
      </c>
      <c r="H492" s="2" t="s">
        <v>2722</v>
      </c>
      <c r="I492" s="2" t="s">
        <v>2338</v>
      </c>
      <c r="J492" s="2" t="s">
        <v>3093</v>
      </c>
      <c r="K492" s="2">
        <v>1</v>
      </c>
      <c r="L492" s="2">
        <v>1968</v>
      </c>
      <c r="M492" s="2" t="s">
        <v>2708</v>
      </c>
      <c r="N492" s="2" t="s">
        <v>2708</v>
      </c>
      <c r="O492" s="2">
        <f>2021-L492</f>
        <v>53</v>
      </c>
      <c r="P492" s="2">
        <v>53</v>
      </c>
      <c r="Q492" s="2">
        <v>159.30000000000001</v>
      </c>
      <c r="R492" s="5">
        <v>1</v>
      </c>
      <c r="S492" s="2">
        <v>0</v>
      </c>
      <c r="T492" s="5">
        <v>1</v>
      </c>
      <c r="U492" s="2">
        <v>0</v>
      </c>
      <c r="V492" s="2">
        <v>0</v>
      </c>
      <c r="W492" s="2">
        <v>0</v>
      </c>
      <c r="X492" s="2">
        <v>0</v>
      </c>
      <c r="Y492" s="2">
        <v>0</v>
      </c>
      <c r="Z492" s="2">
        <v>1</v>
      </c>
      <c r="AA492" s="2">
        <v>0</v>
      </c>
      <c r="AB492" s="2">
        <v>1</v>
      </c>
      <c r="AC492" s="2">
        <v>0</v>
      </c>
      <c r="AD492" s="2">
        <v>0</v>
      </c>
      <c r="AE492" s="2">
        <v>0.84799999999999998</v>
      </c>
      <c r="AF492" s="2">
        <v>1</v>
      </c>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row>
    <row r="493" spans="1:476" s="7" customFormat="1" ht="50" customHeight="1" x14ac:dyDescent="0.2">
      <c r="A493" s="2" t="s">
        <v>1752</v>
      </c>
      <c r="B493" s="2" t="s">
        <v>1757</v>
      </c>
      <c r="C493" s="2" t="s">
        <v>2539</v>
      </c>
      <c r="D493" s="3" t="s">
        <v>2554</v>
      </c>
      <c r="E493" s="2" t="s">
        <v>2555</v>
      </c>
      <c r="F493" s="2">
        <v>1</v>
      </c>
      <c r="G493" s="2" t="s">
        <v>2713</v>
      </c>
      <c r="H493" s="2" t="s">
        <v>2722</v>
      </c>
      <c r="I493" s="2" t="s">
        <v>1098</v>
      </c>
      <c r="J493" s="2" t="s">
        <v>3094</v>
      </c>
      <c r="K493" s="2">
        <v>1</v>
      </c>
      <c r="L493" s="2">
        <v>1973</v>
      </c>
      <c r="M493" s="2">
        <v>2012</v>
      </c>
      <c r="N493" s="2">
        <f>M493-L493</f>
        <v>39</v>
      </c>
      <c r="O493" s="2" t="s">
        <v>2708</v>
      </c>
      <c r="P493" s="2">
        <v>39</v>
      </c>
      <c r="Q493" s="2">
        <v>159.30000000000001</v>
      </c>
      <c r="R493" s="2">
        <v>1</v>
      </c>
      <c r="S493" s="2">
        <v>0</v>
      </c>
      <c r="T493" s="2">
        <v>1</v>
      </c>
      <c r="U493" s="2">
        <v>0</v>
      </c>
      <c r="V493" s="2">
        <v>0</v>
      </c>
      <c r="W493" s="2">
        <v>0</v>
      </c>
      <c r="X493" s="2">
        <v>0</v>
      </c>
      <c r="Y493" s="2">
        <v>0</v>
      </c>
      <c r="Z493" s="2">
        <v>0</v>
      </c>
      <c r="AA493" s="2">
        <v>1</v>
      </c>
      <c r="AB493" s="2">
        <v>0</v>
      </c>
      <c r="AC493" s="2">
        <v>0</v>
      </c>
      <c r="AD493" s="2">
        <v>1</v>
      </c>
      <c r="AE493" s="2">
        <v>0.75900000000000001</v>
      </c>
      <c r="AF493" s="2">
        <v>1</v>
      </c>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row>
    <row r="494" spans="1:476" s="7" customFormat="1" ht="50" customHeight="1" x14ac:dyDescent="0.2">
      <c r="A494" s="2" t="s">
        <v>1752</v>
      </c>
      <c r="B494" s="2" t="s">
        <v>1757</v>
      </c>
      <c r="C494" s="2" t="s">
        <v>2539</v>
      </c>
      <c r="D494" s="3" t="s">
        <v>2556</v>
      </c>
      <c r="E494" s="2" t="s">
        <v>2557</v>
      </c>
      <c r="F494" s="2">
        <v>0</v>
      </c>
      <c r="G494" s="2" t="s">
        <v>2720</v>
      </c>
      <c r="H494" s="2" t="s">
        <v>2722</v>
      </c>
      <c r="I494" s="2" t="s">
        <v>1923</v>
      </c>
      <c r="J494" s="3" t="s">
        <v>2735</v>
      </c>
      <c r="K494" s="2">
        <v>1</v>
      </c>
      <c r="L494" s="2">
        <v>1963</v>
      </c>
      <c r="M494" s="2" t="s">
        <v>2708</v>
      </c>
      <c r="N494" s="2" t="s">
        <v>2708</v>
      </c>
      <c r="O494" s="2">
        <f>2021-L494</f>
        <v>58</v>
      </c>
      <c r="P494" s="2">
        <v>58</v>
      </c>
      <c r="Q494" s="2">
        <v>159.30000000000001</v>
      </c>
      <c r="R494" s="2">
        <v>1</v>
      </c>
      <c r="S494" s="2">
        <v>0</v>
      </c>
      <c r="T494" s="2">
        <v>0</v>
      </c>
      <c r="U494" s="2">
        <v>0</v>
      </c>
      <c r="V494" s="2">
        <v>0</v>
      </c>
      <c r="W494" s="2">
        <v>0</v>
      </c>
      <c r="X494" s="2">
        <v>0</v>
      </c>
      <c r="Y494" s="2">
        <v>0</v>
      </c>
      <c r="Z494" s="2">
        <v>1</v>
      </c>
      <c r="AA494" s="2">
        <v>1</v>
      </c>
      <c r="AB494" s="2">
        <v>0</v>
      </c>
      <c r="AC494" s="2">
        <v>0</v>
      </c>
      <c r="AD494" s="2">
        <v>0</v>
      </c>
      <c r="AE494" s="2">
        <v>0.81399999999999995</v>
      </c>
      <c r="AF494" s="2">
        <v>1</v>
      </c>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row>
    <row r="495" spans="1:476" s="7" customFormat="1" ht="50" customHeight="1" x14ac:dyDescent="0.2">
      <c r="A495" s="2" t="s">
        <v>1752</v>
      </c>
      <c r="B495" s="2" t="s">
        <v>1757</v>
      </c>
      <c r="C495" s="2" t="s">
        <v>2539</v>
      </c>
      <c r="D495" s="3" t="s">
        <v>2558</v>
      </c>
      <c r="E495" s="3" t="s">
        <v>2709</v>
      </c>
      <c r="F495" s="2">
        <v>0</v>
      </c>
      <c r="G495" s="2" t="s">
        <v>2719</v>
      </c>
      <c r="H495" s="2" t="s">
        <v>2726</v>
      </c>
      <c r="I495" s="2" t="s">
        <v>33</v>
      </c>
      <c r="J495" s="3" t="s">
        <v>2735</v>
      </c>
      <c r="K495" s="2">
        <v>0</v>
      </c>
      <c r="L495" s="2">
        <v>2010</v>
      </c>
      <c r="M495" s="2" t="s">
        <v>2708</v>
      </c>
      <c r="N495" s="2" t="s">
        <v>2708</v>
      </c>
      <c r="O495" s="2">
        <f>2021-L495</f>
        <v>11</v>
      </c>
      <c r="P495" s="2">
        <v>11</v>
      </c>
      <c r="Q495" s="2">
        <v>159.30000000000001</v>
      </c>
      <c r="R495" s="2">
        <v>1</v>
      </c>
      <c r="S495" s="2">
        <v>0</v>
      </c>
      <c r="T495" s="2">
        <v>0</v>
      </c>
      <c r="U495" s="2">
        <v>0</v>
      </c>
      <c r="V495" s="2">
        <v>0</v>
      </c>
      <c r="W495" s="2">
        <v>0</v>
      </c>
      <c r="X495" s="2">
        <v>0</v>
      </c>
      <c r="Y495" s="2">
        <v>0</v>
      </c>
      <c r="Z495" s="2">
        <v>0</v>
      </c>
      <c r="AA495" s="2">
        <v>1</v>
      </c>
      <c r="AB495" s="2">
        <v>0</v>
      </c>
      <c r="AC495" s="2">
        <v>0</v>
      </c>
      <c r="AD495" s="2">
        <v>0</v>
      </c>
      <c r="AE495" s="2">
        <v>0.71099999999999997</v>
      </c>
      <c r="AF495" s="2">
        <v>1</v>
      </c>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row>
    <row r="496" spans="1:476" s="7" customFormat="1" ht="50" customHeight="1" x14ac:dyDescent="0.2">
      <c r="A496" s="2" t="s">
        <v>780</v>
      </c>
      <c r="B496" s="2" t="s">
        <v>945</v>
      </c>
      <c r="C496" s="2" t="s">
        <v>982</v>
      </c>
      <c r="D496" s="3" t="s">
        <v>983</v>
      </c>
      <c r="E496" s="2" t="s">
        <v>984</v>
      </c>
      <c r="F496" s="2">
        <v>1</v>
      </c>
      <c r="G496" s="2" t="s">
        <v>2719</v>
      </c>
      <c r="H496" s="2" t="s">
        <v>2724</v>
      </c>
      <c r="I496" s="2" t="s">
        <v>985</v>
      </c>
      <c r="J496" s="2" t="s">
        <v>3095</v>
      </c>
      <c r="K496" s="2">
        <v>0</v>
      </c>
      <c r="L496" s="2">
        <v>1987</v>
      </c>
      <c r="M496" s="2">
        <v>2002</v>
      </c>
      <c r="N496" s="2">
        <f>M496-L496</f>
        <v>15</v>
      </c>
      <c r="O496" s="2" t="s">
        <v>2708</v>
      </c>
      <c r="P496" s="2">
        <v>15</v>
      </c>
      <c r="Q496" s="2">
        <v>7.55</v>
      </c>
      <c r="R496" s="2">
        <v>1</v>
      </c>
      <c r="S496" s="2">
        <v>0</v>
      </c>
      <c r="T496" s="2">
        <v>0</v>
      </c>
      <c r="U496" s="2">
        <v>1</v>
      </c>
      <c r="V496" s="2">
        <v>1</v>
      </c>
      <c r="W496" s="2">
        <v>0</v>
      </c>
      <c r="X496" s="2">
        <v>0</v>
      </c>
      <c r="Y496" s="2">
        <v>0</v>
      </c>
      <c r="Z496" s="2">
        <v>0</v>
      </c>
      <c r="AA496" s="2">
        <v>0</v>
      </c>
      <c r="AB496" s="2">
        <v>0</v>
      </c>
      <c r="AC496" s="2">
        <v>0</v>
      </c>
      <c r="AD496" s="2">
        <v>0</v>
      </c>
      <c r="AE496" s="2">
        <v>0.54500000000000004</v>
      </c>
      <c r="AF496" s="2">
        <v>1</v>
      </c>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row>
    <row r="497" spans="1:476" s="7" customFormat="1" ht="50" customHeight="1" x14ac:dyDescent="0.2">
      <c r="A497" s="2" t="s">
        <v>1752</v>
      </c>
      <c r="B497" s="2" t="s">
        <v>1757</v>
      </c>
      <c r="C497" s="2" t="s">
        <v>2176</v>
      </c>
      <c r="D497" s="3" t="s">
        <v>2248</v>
      </c>
      <c r="E497" s="2" t="s">
        <v>2249</v>
      </c>
      <c r="F497" s="2">
        <v>0</v>
      </c>
      <c r="G497" s="2" t="s">
        <v>2715</v>
      </c>
      <c r="H497" s="2" t="s">
        <v>2725</v>
      </c>
      <c r="I497" s="2" t="s">
        <v>79</v>
      </c>
      <c r="J497" s="2" t="s">
        <v>3096</v>
      </c>
      <c r="K497" s="2">
        <v>1</v>
      </c>
      <c r="L497" s="2">
        <v>1914</v>
      </c>
      <c r="M497" s="2" t="s">
        <v>2708</v>
      </c>
      <c r="N497" s="2" t="s">
        <v>2708</v>
      </c>
      <c r="O497" s="2">
        <f>2021-L497</f>
        <v>107</v>
      </c>
      <c r="P497" s="2">
        <v>107</v>
      </c>
      <c r="Q497" s="2">
        <v>60.8</v>
      </c>
      <c r="R497" s="2">
        <v>1</v>
      </c>
      <c r="S497" s="2">
        <v>0</v>
      </c>
      <c r="T497" s="2">
        <v>0</v>
      </c>
      <c r="U497" s="2">
        <v>0</v>
      </c>
      <c r="V497" s="2">
        <v>0</v>
      </c>
      <c r="W497" s="2">
        <v>0</v>
      </c>
      <c r="X497" s="2">
        <v>0</v>
      </c>
      <c r="Y497" s="2">
        <v>0</v>
      </c>
      <c r="Z497" s="2">
        <v>0</v>
      </c>
      <c r="AA497" s="2">
        <v>0</v>
      </c>
      <c r="AB497" s="2">
        <v>0</v>
      </c>
      <c r="AC497" s="2">
        <v>0</v>
      </c>
      <c r="AD497" s="2">
        <v>0</v>
      </c>
      <c r="AE497" s="2">
        <v>0.71799999999999997</v>
      </c>
      <c r="AF497" s="2">
        <v>1</v>
      </c>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row>
    <row r="498" spans="1:476" s="7" customFormat="1" ht="50" customHeight="1" x14ac:dyDescent="0.2">
      <c r="A498" s="2" t="s">
        <v>1752</v>
      </c>
      <c r="B498" s="2" t="s">
        <v>1757</v>
      </c>
      <c r="C498" s="2" t="s">
        <v>2176</v>
      </c>
      <c r="D498" s="3" t="s">
        <v>2250</v>
      </c>
      <c r="E498" s="3" t="s">
        <v>2709</v>
      </c>
      <c r="F498" s="2">
        <v>0</v>
      </c>
      <c r="G498" s="2" t="s">
        <v>2715</v>
      </c>
      <c r="H498" s="2" t="s">
        <v>2725</v>
      </c>
      <c r="I498" s="2" t="s">
        <v>1741</v>
      </c>
      <c r="J498" s="3" t="s">
        <v>2735</v>
      </c>
      <c r="K498" s="2">
        <v>0</v>
      </c>
      <c r="L498" s="2">
        <v>2002</v>
      </c>
      <c r="M498" s="2" t="s">
        <v>2708</v>
      </c>
      <c r="N498" s="2" t="s">
        <v>2708</v>
      </c>
      <c r="O498" s="2">
        <f>2021-L498</f>
        <v>19</v>
      </c>
      <c r="P498" s="2">
        <v>19</v>
      </c>
      <c r="Q498" s="2">
        <v>81.3</v>
      </c>
      <c r="R498" s="2">
        <v>0</v>
      </c>
      <c r="S498" s="2">
        <v>0</v>
      </c>
      <c r="T498" s="2">
        <v>1</v>
      </c>
      <c r="U498" s="2">
        <v>0</v>
      </c>
      <c r="V498" s="2">
        <v>0</v>
      </c>
      <c r="W498" s="2">
        <v>1</v>
      </c>
      <c r="X498" s="2">
        <v>0</v>
      </c>
      <c r="Y498" s="2">
        <v>0</v>
      </c>
      <c r="Z498" s="2">
        <v>0</v>
      </c>
      <c r="AA498" s="2">
        <v>0</v>
      </c>
      <c r="AB498" s="2">
        <v>0</v>
      </c>
      <c r="AC498" s="2">
        <v>0</v>
      </c>
      <c r="AD498" s="2">
        <v>0</v>
      </c>
      <c r="AE498" s="2">
        <v>0.55700000000000005</v>
      </c>
      <c r="AF498" s="2">
        <v>1</v>
      </c>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row>
    <row r="499" spans="1:476" s="7" customFormat="1" ht="50" customHeight="1" x14ac:dyDescent="0.2">
      <c r="A499" s="2" t="s">
        <v>1752</v>
      </c>
      <c r="B499" s="2" t="s">
        <v>1757</v>
      </c>
      <c r="C499" s="2" t="s">
        <v>2176</v>
      </c>
      <c r="D499" s="3" t="s">
        <v>2251</v>
      </c>
      <c r="E499" s="2" t="s">
        <v>2252</v>
      </c>
      <c r="F499" s="2">
        <v>0</v>
      </c>
      <c r="G499" s="2" t="s">
        <v>2715</v>
      </c>
      <c r="H499" s="2" t="s">
        <v>2725</v>
      </c>
      <c r="I499" s="2" t="s">
        <v>1741</v>
      </c>
      <c r="J499" s="3" t="s">
        <v>2735</v>
      </c>
      <c r="K499" s="2">
        <v>0</v>
      </c>
      <c r="L499" s="2">
        <v>1984</v>
      </c>
      <c r="M499" s="2" t="s">
        <v>2708</v>
      </c>
      <c r="N499" s="2" t="s">
        <v>2708</v>
      </c>
      <c r="O499" s="2">
        <f>2021-L499</f>
        <v>37</v>
      </c>
      <c r="P499" s="2">
        <v>37</v>
      </c>
      <c r="Q499" s="2">
        <v>81.3</v>
      </c>
      <c r="R499" s="2">
        <v>0</v>
      </c>
      <c r="S499" s="2">
        <v>0</v>
      </c>
      <c r="T499" s="2">
        <v>0</v>
      </c>
      <c r="U499" s="2">
        <v>1</v>
      </c>
      <c r="V499" s="2">
        <v>1</v>
      </c>
      <c r="W499" s="2">
        <v>1</v>
      </c>
      <c r="X499" s="2">
        <v>0</v>
      </c>
      <c r="Y499" s="2">
        <v>0</v>
      </c>
      <c r="Z499" s="2">
        <v>0</v>
      </c>
      <c r="AA499" s="2">
        <v>0</v>
      </c>
      <c r="AB499" s="2">
        <v>0</v>
      </c>
      <c r="AC499" s="2">
        <v>0</v>
      </c>
      <c r="AD499" s="2">
        <v>0</v>
      </c>
      <c r="AE499" s="2">
        <v>0.55700000000000005</v>
      </c>
      <c r="AF499" s="2">
        <v>1</v>
      </c>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row>
    <row r="500" spans="1:476" s="7" customFormat="1" ht="50" customHeight="1" x14ac:dyDescent="0.2">
      <c r="A500" s="2" t="s">
        <v>1752</v>
      </c>
      <c r="B500" s="2" t="s">
        <v>1757</v>
      </c>
      <c r="C500" s="2" t="s">
        <v>2176</v>
      </c>
      <c r="D500" s="3" t="s">
        <v>2253</v>
      </c>
      <c r="E500" s="3" t="s">
        <v>2709</v>
      </c>
      <c r="F500" s="2">
        <v>0</v>
      </c>
      <c r="G500" s="2" t="s">
        <v>2715</v>
      </c>
      <c r="H500" s="2" t="s">
        <v>2724</v>
      </c>
      <c r="I500" s="2" t="s">
        <v>2254</v>
      </c>
      <c r="J500" s="3" t="s">
        <v>2735</v>
      </c>
      <c r="K500" s="2">
        <v>0</v>
      </c>
      <c r="L500" s="2">
        <v>1897</v>
      </c>
      <c r="M500" s="2" t="s">
        <v>2708</v>
      </c>
      <c r="N500" s="2" t="s">
        <v>2708</v>
      </c>
      <c r="O500" s="2">
        <f>2021-L500</f>
        <v>124</v>
      </c>
      <c r="P500" s="2">
        <v>124</v>
      </c>
      <c r="Q500" s="2">
        <v>503.9</v>
      </c>
      <c r="R500" s="2">
        <v>0</v>
      </c>
      <c r="S500" s="2">
        <v>1</v>
      </c>
      <c r="T500" s="2">
        <v>0</v>
      </c>
      <c r="U500" s="2">
        <v>1</v>
      </c>
      <c r="V500" s="2">
        <v>0</v>
      </c>
      <c r="W500" s="2">
        <v>0</v>
      </c>
      <c r="X500" s="2">
        <v>0</v>
      </c>
      <c r="Y500" s="2">
        <v>0</v>
      </c>
      <c r="Z500" s="2">
        <v>0</v>
      </c>
      <c r="AA500" s="2">
        <v>0</v>
      </c>
      <c r="AB500" s="2">
        <v>0</v>
      </c>
      <c r="AC500" s="2">
        <v>0</v>
      </c>
      <c r="AD500" s="2">
        <v>0</v>
      </c>
      <c r="AE500" s="2">
        <v>0.48299999999999998</v>
      </c>
      <c r="AF500" s="2">
        <v>1</v>
      </c>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row>
    <row r="501" spans="1:476" s="7" customFormat="1" ht="50" customHeight="1" x14ac:dyDescent="0.2">
      <c r="A501" s="2" t="s">
        <v>780</v>
      </c>
      <c r="B501" s="2" t="s">
        <v>945</v>
      </c>
      <c r="C501" s="2" t="s">
        <v>1081</v>
      </c>
      <c r="D501" s="3" t="s">
        <v>1086</v>
      </c>
      <c r="E501" s="2" t="s">
        <v>1087</v>
      </c>
      <c r="F501" s="2">
        <v>1</v>
      </c>
      <c r="G501" s="2" t="s">
        <v>2719</v>
      </c>
      <c r="H501" s="2" t="s">
        <v>2725</v>
      </c>
      <c r="I501" s="2" t="s">
        <v>79</v>
      </c>
      <c r="J501" s="2" t="s">
        <v>2940</v>
      </c>
      <c r="K501" s="2">
        <v>1</v>
      </c>
      <c r="L501" s="2">
        <v>1925</v>
      </c>
      <c r="M501" s="2">
        <v>1995</v>
      </c>
      <c r="N501" s="2">
        <f>M501-L501</f>
        <v>70</v>
      </c>
      <c r="O501" s="2" t="s">
        <v>2708</v>
      </c>
      <c r="P501" s="2">
        <v>70</v>
      </c>
      <c r="Q501" s="2">
        <v>22.5</v>
      </c>
      <c r="R501" s="2">
        <v>1</v>
      </c>
      <c r="S501" s="2">
        <v>0</v>
      </c>
      <c r="T501" s="2">
        <v>1</v>
      </c>
      <c r="U501" s="2">
        <v>0</v>
      </c>
      <c r="V501" s="2">
        <v>0</v>
      </c>
      <c r="W501" s="2">
        <v>0</v>
      </c>
      <c r="X501" s="2">
        <v>0</v>
      </c>
      <c r="Y501" s="2">
        <v>0</v>
      </c>
      <c r="Z501" s="2">
        <v>0</v>
      </c>
      <c r="AA501" s="2">
        <v>1</v>
      </c>
      <c r="AB501" s="2">
        <v>1</v>
      </c>
      <c r="AC501" s="2">
        <v>0</v>
      </c>
      <c r="AD501" s="2">
        <v>0</v>
      </c>
      <c r="AE501" s="2">
        <v>0.71799999999999997</v>
      </c>
      <c r="AF501" s="2">
        <v>1</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row>
    <row r="502" spans="1:476" s="7" customFormat="1" ht="50" customHeight="1" x14ac:dyDescent="0.2">
      <c r="A502" s="2" t="s">
        <v>1340</v>
      </c>
      <c r="B502" s="2" t="s">
        <v>1632</v>
      </c>
      <c r="C502" s="2" t="s">
        <v>1736</v>
      </c>
      <c r="D502" s="3" t="s">
        <v>1739</v>
      </c>
      <c r="E502" s="2" t="s">
        <v>1740</v>
      </c>
      <c r="F502" s="2">
        <v>1</v>
      </c>
      <c r="G502" s="2" t="s">
        <v>2716</v>
      </c>
      <c r="H502" s="2" t="s">
        <v>2725</v>
      </c>
      <c r="I502" s="2" t="s">
        <v>1741</v>
      </c>
      <c r="J502" s="2" t="s">
        <v>3097</v>
      </c>
      <c r="K502" s="2">
        <v>0</v>
      </c>
      <c r="L502" s="2">
        <v>1924</v>
      </c>
      <c r="M502" s="2">
        <v>1994</v>
      </c>
      <c r="N502" s="2">
        <f>M502-L502</f>
        <v>70</v>
      </c>
      <c r="O502" s="2" t="s">
        <v>2708</v>
      </c>
      <c r="P502" s="2">
        <v>70</v>
      </c>
      <c r="Q502" s="2">
        <v>2521.1</v>
      </c>
      <c r="R502" s="2">
        <v>1</v>
      </c>
      <c r="S502" s="2">
        <v>0</v>
      </c>
      <c r="T502" s="2">
        <v>0</v>
      </c>
      <c r="U502" s="2">
        <v>0</v>
      </c>
      <c r="V502" s="2">
        <v>0</v>
      </c>
      <c r="W502" s="2">
        <v>0</v>
      </c>
      <c r="X502" s="2">
        <v>0</v>
      </c>
      <c r="Y502" s="2">
        <v>0</v>
      </c>
      <c r="Z502" s="2">
        <v>0</v>
      </c>
      <c r="AA502" s="2">
        <v>1</v>
      </c>
      <c r="AB502" s="2">
        <v>1</v>
      </c>
      <c r="AC502" s="2">
        <v>0</v>
      </c>
      <c r="AD502" s="2">
        <v>0</v>
      </c>
      <c r="AE502" s="2">
        <v>0.55700000000000005</v>
      </c>
      <c r="AF502" s="2">
        <v>2</v>
      </c>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row>
    <row r="503" spans="1:476" s="7" customFormat="1" ht="50" customHeight="1" x14ac:dyDescent="0.2">
      <c r="A503" s="2" t="s">
        <v>20</v>
      </c>
      <c r="B503" s="2" t="s">
        <v>21</v>
      </c>
      <c r="C503" s="2" t="s">
        <v>403</v>
      </c>
      <c r="D503" s="3" t="s">
        <v>404</v>
      </c>
      <c r="E503" s="2" t="s">
        <v>405</v>
      </c>
      <c r="F503" s="2">
        <v>0</v>
      </c>
      <c r="G503" s="2" t="s">
        <v>2714</v>
      </c>
      <c r="H503" s="2" t="s">
        <v>2725</v>
      </c>
      <c r="I503" s="2" t="s">
        <v>103</v>
      </c>
      <c r="J503" s="2" t="s">
        <v>3098</v>
      </c>
      <c r="K503" s="2">
        <v>0</v>
      </c>
      <c r="L503" s="2">
        <v>1975</v>
      </c>
      <c r="M503" s="2" t="s">
        <v>2708</v>
      </c>
      <c r="N503" s="2" t="s">
        <v>2708</v>
      </c>
      <c r="O503" s="2">
        <f>2021-L503</f>
        <v>46</v>
      </c>
      <c r="P503" s="2">
        <v>46</v>
      </c>
      <c r="Q503" s="2">
        <v>300</v>
      </c>
      <c r="R503" s="2">
        <v>0</v>
      </c>
      <c r="S503" s="2">
        <v>0</v>
      </c>
      <c r="T503" s="2">
        <v>0</v>
      </c>
      <c r="U503" s="2">
        <v>0</v>
      </c>
      <c r="V503" s="2">
        <v>1</v>
      </c>
      <c r="W503" s="2">
        <v>0</v>
      </c>
      <c r="X503" s="2">
        <v>0</v>
      </c>
      <c r="Y503" s="2">
        <v>0</v>
      </c>
      <c r="Z503" s="2">
        <v>0</v>
      </c>
      <c r="AA503" s="2">
        <v>0</v>
      </c>
      <c r="AB503" s="2">
        <v>0</v>
      </c>
      <c r="AC503" s="2">
        <v>0</v>
      </c>
      <c r="AD503" s="2">
        <v>0</v>
      </c>
      <c r="AE503" s="2">
        <v>0.64700000000000002</v>
      </c>
      <c r="AF503" s="2">
        <v>1</v>
      </c>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row>
    <row r="504" spans="1:476" s="7" customFormat="1" ht="50" customHeight="1" x14ac:dyDescent="0.2">
      <c r="A504" s="2" t="s">
        <v>780</v>
      </c>
      <c r="B504" s="2" t="s">
        <v>945</v>
      </c>
      <c r="C504" s="2" t="s">
        <v>1023</v>
      </c>
      <c r="D504" s="3" t="s">
        <v>1024</v>
      </c>
      <c r="E504" s="2" t="s">
        <v>1025</v>
      </c>
      <c r="F504" s="2">
        <v>0</v>
      </c>
      <c r="G504" s="2" t="s">
        <v>2713</v>
      </c>
      <c r="H504" s="2" t="s">
        <v>2725</v>
      </c>
      <c r="I504" s="2" t="s">
        <v>106</v>
      </c>
      <c r="J504" s="2" t="s">
        <v>3099</v>
      </c>
      <c r="K504" s="2">
        <v>0</v>
      </c>
      <c r="L504" s="2">
        <v>1978</v>
      </c>
      <c r="M504" s="2" t="s">
        <v>2708</v>
      </c>
      <c r="N504" s="2" t="s">
        <v>2708</v>
      </c>
      <c r="O504" s="2">
        <f>2021-L504</f>
        <v>43</v>
      </c>
      <c r="P504" s="2">
        <v>43</v>
      </c>
      <c r="Q504" s="2">
        <v>18.63</v>
      </c>
      <c r="R504" s="5">
        <v>1</v>
      </c>
      <c r="S504" s="2">
        <v>0</v>
      </c>
      <c r="T504" s="2">
        <v>0</v>
      </c>
      <c r="U504" s="2">
        <v>0</v>
      </c>
      <c r="V504" s="5">
        <v>1</v>
      </c>
      <c r="W504" s="2">
        <v>0</v>
      </c>
      <c r="X504" s="2">
        <v>0</v>
      </c>
      <c r="Y504" s="2">
        <v>0</v>
      </c>
      <c r="Z504" s="2">
        <v>0</v>
      </c>
      <c r="AA504" s="2">
        <v>1</v>
      </c>
      <c r="AB504" s="2">
        <v>1</v>
      </c>
      <c r="AC504" s="2">
        <v>0</v>
      </c>
      <c r="AD504" s="2">
        <v>0</v>
      </c>
      <c r="AE504" s="2">
        <v>0.76500000000000001</v>
      </c>
      <c r="AF504" s="2">
        <v>2</v>
      </c>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row>
    <row r="505" spans="1:476" s="7" customFormat="1" ht="50" customHeight="1" x14ac:dyDescent="0.2">
      <c r="A505" s="2" t="s">
        <v>780</v>
      </c>
      <c r="B505" s="2" t="s">
        <v>800</v>
      </c>
      <c r="C505" s="2" t="s">
        <v>811</v>
      </c>
      <c r="D505" s="3" t="s">
        <v>818</v>
      </c>
      <c r="E505" s="2" t="s">
        <v>819</v>
      </c>
      <c r="F505" s="2">
        <v>1</v>
      </c>
      <c r="G505" s="2" t="s">
        <v>2712</v>
      </c>
      <c r="H505" s="2" t="s">
        <v>2725</v>
      </c>
      <c r="I505" s="2" t="s">
        <v>79</v>
      </c>
      <c r="J505" s="2" t="s">
        <v>3024</v>
      </c>
      <c r="K505" s="2">
        <v>0</v>
      </c>
      <c r="L505" s="2">
        <v>1931</v>
      </c>
      <c r="M505" s="2">
        <v>1996</v>
      </c>
      <c r="N505" s="2">
        <f>M505-L505</f>
        <v>65</v>
      </c>
      <c r="O505" s="2" t="s">
        <v>2708</v>
      </c>
      <c r="P505" s="2">
        <v>65</v>
      </c>
      <c r="Q505" s="2">
        <v>113.16</v>
      </c>
      <c r="R505" s="2">
        <v>1</v>
      </c>
      <c r="S505" s="2">
        <v>0</v>
      </c>
      <c r="T505" s="2">
        <v>0</v>
      </c>
      <c r="U505" s="2">
        <v>0</v>
      </c>
      <c r="V505" s="2">
        <v>0</v>
      </c>
      <c r="W505" s="2">
        <v>0</v>
      </c>
      <c r="X505" s="2">
        <v>0</v>
      </c>
      <c r="Y505" s="2">
        <v>0</v>
      </c>
      <c r="Z505" s="2">
        <v>0</v>
      </c>
      <c r="AA505" s="2">
        <v>1</v>
      </c>
      <c r="AB505" s="2">
        <v>1</v>
      </c>
      <c r="AC505" s="2">
        <v>0</v>
      </c>
      <c r="AD505" s="2">
        <v>0</v>
      </c>
      <c r="AE505" s="2">
        <v>0.71799999999999997</v>
      </c>
      <c r="AF505" s="2">
        <v>3</v>
      </c>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row>
    <row r="506" spans="1:476" s="7" customFormat="1" ht="50" customHeight="1" x14ac:dyDescent="0.2">
      <c r="A506" s="2" t="s">
        <v>780</v>
      </c>
      <c r="B506" s="2" t="s">
        <v>800</v>
      </c>
      <c r="C506" s="2" t="s">
        <v>811</v>
      </c>
      <c r="D506" s="3" t="s">
        <v>820</v>
      </c>
      <c r="E506" s="2" t="s">
        <v>821</v>
      </c>
      <c r="F506" s="2">
        <v>0</v>
      </c>
      <c r="G506" s="2" t="s">
        <v>2718</v>
      </c>
      <c r="H506" s="2" t="s">
        <v>2723</v>
      </c>
      <c r="I506" s="2" t="s">
        <v>804</v>
      </c>
      <c r="J506" s="2" t="s">
        <v>804</v>
      </c>
      <c r="K506" s="2">
        <v>1</v>
      </c>
      <c r="L506" s="2">
        <v>1939</v>
      </c>
      <c r="M506" s="2" t="s">
        <v>2708</v>
      </c>
      <c r="N506" s="2" t="s">
        <v>2708</v>
      </c>
      <c r="O506" s="2">
        <f>2021-L506</f>
        <v>82</v>
      </c>
      <c r="P506" s="2">
        <v>82</v>
      </c>
      <c r="Q506" s="2">
        <v>140.25</v>
      </c>
      <c r="R506" s="2">
        <v>0</v>
      </c>
      <c r="S506" s="2">
        <v>0</v>
      </c>
      <c r="T506" s="2">
        <v>0</v>
      </c>
      <c r="U506" s="2">
        <v>1</v>
      </c>
      <c r="V506" s="2">
        <v>0</v>
      </c>
      <c r="W506" s="2">
        <v>0</v>
      </c>
      <c r="X506" s="2">
        <v>0</v>
      </c>
      <c r="Y506" s="2">
        <v>0</v>
      </c>
      <c r="Z506" s="2">
        <v>1</v>
      </c>
      <c r="AA506" s="2">
        <v>1</v>
      </c>
      <c r="AB506" s="2">
        <v>1</v>
      </c>
      <c r="AC506" s="2">
        <v>0</v>
      </c>
      <c r="AD506" s="2">
        <v>0</v>
      </c>
      <c r="AE506" s="2">
        <v>0.8</v>
      </c>
      <c r="AF506" s="2">
        <v>3</v>
      </c>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row>
    <row r="507" spans="1:476" s="7" customFormat="1" ht="50" customHeight="1" x14ac:dyDescent="0.2">
      <c r="A507" s="2" t="s">
        <v>20</v>
      </c>
      <c r="B507" s="2" t="s">
        <v>690</v>
      </c>
      <c r="C507" s="2" t="s">
        <v>697</v>
      </c>
      <c r="D507" s="3" t="s">
        <v>710</v>
      </c>
      <c r="E507" s="2" t="s">
        <v>711</v>
      </c>
      <c r="F507" s="2">
        <v>0</v>
      </c>
      <c r="G507" s="2" t="s">
        <v>2714</v>
      </c>
      <c r="H507" s="2" t="s">
        <v>2722</v>
      </c>
      <c r="I507" s="2" t="s">
        <v>94</v>
      </c>
      <c r="J507" s="2" t="s">
        <v>3100</v>
      </c>
      <c r="K507" s="2">
        <v>0</v>
      </c>
      <c r="L507" s="2">
        <v>1955</v>
      </c>
      <c r="M507" s="2" t="s">
        <v>2708</v>
      </c>
      <c r="N507" s="2" t="s">
        <v>2708</v>
      </c>
      <c r="O507" s="2">
        <f>2021-L507</f>
        <v>66</v>
      </c>
      <c r="P507" s="2">
        <v>66</v>
      </c>
      <c r="Q507" s="2">
        <v>18.12</v>
      </c>
      <c r="R507" s="2">
        <v>0</v>
      </c>
      <c r="S507" s="2">
        <v>0</v>
      </c>
      <c r="T507" s="2">
        <v>0</v>
      </c>
      <c r="U507" s="2">
        <v>0</v>
      </c>
      <c r="V507" s="2">
        <v>1</v>
      </c>
      <c r="W507" s="2">
        <v>0</v>
      </c>
      <c r="X507" s="2">
        <v>0</v>
      </c>
      <c r="Y507" s="2">
        <v>0</v>
      </c>
      <c r="Z507" s="2">
        <v>0</v>
      </c>
      <c r="AA507" s="2">
        <v>1</v>
      </c>
      <c r="AB507" s="2">
        <v>0</v>
      </c>
      <c r="AC507" s="2">
        <v>0</v>
      </c>
      <c r="AD507" s="2">
        <v>0</v>
      </c>
      <c r="AE507" s="2">
        <v>0.92600000000000005</v>
      </c>
      <c r="AF507" s="2">
        <v>3</v>
      </c>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row>
    <row r="508" spans="1:476" s="7" customFormat="1" ht="50" customHeight="1" x14ac:dyDescent="0.2">
      <c r="A508" s="2" t="s">
        <v>1752</v>
      </c>
      <c r="B508" s="2" t="s">
        <v>1757</v>
      </c>
      <c r="C508" s="2" t="s">
        <v>2114</v>
      </c>
      <c r="D508" s="3" t="s">
        <v>2126</v>
      </c>
      <c r="E508" s="3" t="s">
        <v>2709</v>
      </c>
      <c r="F508" s="2">
        <v>0</v>
      </c>
      <c r="G508" s="2" t="s">
        <v>2717</v>
      </c>
      <c r="H508" s="2" t="s">
        <v>2726</v>
      </c>
      <c r="I508" s="2" t="s">
        <v>33</v>
      </c>
      <c r="J508" s="3" t="s">
        <v>2735</v>
      </c>
      <c r="K508" s="2">
        <v>0</v>
      </c>
      <c r="L508" s="2">
        <v>1998</v>
      </c>
      <c r="M508" s="2" t="s">
        <v>2708</v>
      </c>
      <c r="N508" s="2" t="s">
        <v>2708</v>
      </c>
      <c r="O508" s="2">
        <f>2021-L508</f>
        <v>23</v>
      </c>
      <c r="P508" s="2">
        <v>23</v>
      </c>
      <c r="Q508" s="2">
        <v>2.9</v>
      </c>
      <c r="R508" s="2">
        <v>0</v>
      </c>
      <c r="S508" s="2">
        <v>0</v>
      </c>
      <c r="T508" s="2">
        <v>0</v>
      </c>
      <c r="U508" s="2">
        <v>0</v>
      </c>
      <c r="V508" s="2">
        <v>0</v>
      </c>
      <c r="W508" s="2">
        <v>0</v>
      </c>
      <c r="X508" s="2">
        <v>0</v>
      </c>
      <c r="Y508" s="2">
        <v>0</v>
      </c>
      <c r="Z508" s="2">
        <v>0</v>
      </c>
      <c r="AA508" s="2">
        <v>0</v>
      </c>
      <c r="AB508" s="2">
        <v>0</v>
      </c>
      <c r="AC508" s="2">
        <v>0</v>
      </c>
      <c r="AD508" s="2">
        <v>0</v>
      </c>
      <c r="AE508" s="2">
        <v>0.71099999999999997</v>
      </c>
      <c r="AF508" s="2">
        <v>2</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row>
    <row r="509" spans="1:476" s="7" customFormat="1" ht="50" customHeight="1" x14ac:dyDescent="0.2">
      <c r="A509" s="2" t="s">
        <v>780</v>
      </c>
      <c r="B509" s="2" t="s">
        <v>945</v>
      </c>
      <c r="C509" s="2" t="s">
        <v>1032</v>
      </c>
      <c r="D509" s="3" t="s">
        <v>1033</v>
      </c>
      <c r="E509" s="2" t="s">
        <v>1034</v>
      </c>
      <c r="F509" s="2">
        <v>1</v>
      </c>
      <c r="G509" s="2" t="s">
        <v>2713</v>
      </c>
      <c r="H509" s="2" t="s">
        <v>2725</v>
      </c>
      <c r="I509" s="2" t="s">
        <v>79</v>
      </c>
      <c r="J509" s="2" t="s">
        <v>3101</v>
      </c>
      <c r="K509" s="2">
        <v>1</v>
      </c>
      <c r="L509" s="2">
        <v>1873</v>
      </c>
      <c r="M509" s="2">
        <v>1998</v>
      </c>
      <c r="N509" s="2">
        <f>M509-L509</f>
        <v>125</v>
      </c>
      <c r="O509" s="2" t="s">
        <v>2708</v>
      </c>
      <c r="P509" s="2">
        <v>125</v>
      </c>
      <c r="Q509" s="2">
        <v>19</v>
      </c>
      <c r="R509" s="2">
        <v>1</v>
      </c>
      <c r="S509" s="2">
        <v>0</v>
      </c>
      <c r="T509" s="2">
        <v>0</v>
      </c>
      <c r="U509" s="2">
        <v>0</v>
      </c>
      <c r="V509" s="2">
        <v>0</v>
      </c>
      <c r="W509" s="2">
        <v>0</v>
      </c>
      <c r="X509" s="2">
        <v>0</v>
      </c>
      <c r="Y509" s="2">
        <v>0</v>
      </c>
      <c r="Z509" s="2">
        <v>0</v>
      </c>
      <c r="AA509" s="2">
        <v>1</v>
      </c>
      <c r="AB509" s="2">
        <v>1</v>
      </c>
      <c r="AC509" s="2">
        <v>0</v>
      </c>
      <c r="AD509" s="2">
        <v>0</v>
      </c>
      <c r="AE509" s="2">
        <v>0.71799999999999997</v>
      </c>
      <c r="AF509" s="2">
        <v>3</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row>
    <row r="510" spans="1:476" s="7" customFormat="1" ht="50" customHeight="1" x14ac:dyDescent="0.2">
      <c r="A510" s="2" t="s">
        <v>780</v>
      </c>
      <c r="B510" s="2" t="s">
        <v>781</v>
      </c>
      <c r="C510" s="2" t="s">
        <v>782</v>
      </c>
      <c r="D510" s="3" t="s">
        <v>783</v>
      </c>
      <c r="E510" s="2" t="s">
        <v>784</v>
      </c>
      <c r="F510" s="2">
        <v>1</v>
      </c>
      <c r="G510" s="2" t="s">
        <v>2716</v>
      </c>
      <c r="H510" s="2" t="s">
        <v>2724</v>
      </c>
      <c r="I510" s="2" t="s">
        <v>546</v>
      </c>
      <c r="J510" s="2" t="s">
        <v>3102</v>
      </c>
      <c r="K510" s="2">
        <v>0</v>
      </c>
      <c r="L510" s="2">
        <v>1950</v>
      </c>
      <c r="M510" s="2">
        <v>1993</v>
      </c>
      <c r="N510" s="2">
        <f>M510-L510</f>
        <v>43</v>
      </c>
      <c r="O510" s="2" t="s">
        <v>2708</v>
      </c>
      <c r="P510" s="2">
        <v>43</v>
      </c>
      <c r="Q510" s="2">
        <v>770</v>
      </c>
      <c r="R510" s="2">
        <v>1</v>
      </c>
      <c r="S510" s="2">
        <v>0</v>
      </c>
      <c r="T510" s="2">
        <v>0</v>
      </c>
      <c r="U510" s="2">
        <v>0</v>
      </c>
      <c r="V510" s="2">
        <v>0</v>
      </c>
      <c r="W510" s="2">
        <v>0</v>
      </c>
      <c r="X510" s="2">
        <v>1</v>
      </c>
      <c r="Y510" s="2">
        <v>0</v>
      </c>
      <c r="Z510" s="2">
        <v>0</v>
      </c>
      <c r="AA510" s="2">
        <v>1</v>
      </c>
      <c r="AB510" s="2">
        <v>1</v>
      </c>
      <c r="AC510" s="2">
        <v>0</v>
      </c>
      <c r="AD510" s="2">
        <v>1</v>
      </c>
      <c r="AE510" s="2">
        <v>0.52800000000000002</v>
      </c>
      <c r="AF510" s="2">
        <v>3</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row>
    <row r="511" spans="1:476" s="7" customFormat="1" ht="50" customHeight="1" x14ac:dyDescent="0.2">
      <c r="A511" s="2" t="s">
        <v>1752</v>
      </c>
      <c r="B511" s="2" t="s">
        <v>1757</v>
      </c>
      <c r="C511" s="2" t="s">
        <v>2176</v>
      </c>
      <c r="D511" s="3" t="s">
        <v>2255</v>
      </c>
      <c r="E511" s="2" t="s">
        <v>2256</v>
      </c>
      <c r="F511" s="2">
        <v>0</v>
      </c>
      <c r="G511" s="2" t="s">
        <v>2715</v>
      </c>
      <c r="H511" s="2" t="s">
        <v>2725</v>
      </c>
      <c r="I511" s="2" t="s">
        <v>918</v>
      </c>
      <c r="J511" s="3" t="s">
        <v>2735</v>
      </c>
      <c r="K511" s="2">
        <v>0</v>
      </c>
      <c r="L511" s="2">
        <v>1991</v>
      </c>
      <c r="M511" s="2" t="s">
        <v>2708</v>
      </c>
      <c r="N511" s="2" t="s">
        <v>2708</v>
      </c>
      <c r="O511" s="2">
        <f>2021-L511</f>
        <v>30</v>
      </c>
      <c r="P511" s="2">
        <v>30</v>
      </c>
      <c r="Q511" s="2">
        <v>30.7</v>
      </c>
      <c r="R511" s="2">
        <v>0</v>
      </c>
      <c r="S511" s="2">
        <v>0</v>
      </c>
      <c r="T511" s="2">
        <v>0</v>
      </c>
      <c r="U511" s="2">
        <v>0</v>
      </c>
      <c r="V511" s="2">
        <v>0</v>
      </c>
      <c r="W511" s="2">
        <v>0</v>
      </c>
      <c r="X511" s="2">
        <v>1</v>
      </c>
      <c r="Y511" s="2">
        <v>0</v>
      </c>
      <c r="Z511" s="2">
        <v>0</v>
      </c>
      <c r="AA511" s="2">
        <v>0</v>
      </c>
      <c r="AB511" s="2">
        <v>0</v>
      </c>
      <c r="AC511" s="2">
        <v>0</v>
      </c>
      <c r="AD511" s="2">
        <v>0</v>
      </c>
      <c r="AE511" s="2">
        <v>0.70399999999999996</v>
      </c>
      <c r="AF511" s="2">
        <v>1</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row>
    <row r="512" spans="1:476" s="7" customFormat="1" ht="50" customHeight="1" x14ac:dyDescent="0.2">
      <c r="A512" s="2" t="s">
        <v>1752</v>
      </c>
      <c r="B512" s="2" t="s">
        <v>1757</v>
      </c>
      <c r="C512" s="2" t="s">
        <v>2176</v>
      </c>
      <c r="D512" s="3" t="s">
        <v>2257</v>
      </c>
      <c r="E512" s="2" t="s">
        <v>2258</v>
      </c>
      <c r="F512" s="2">
        <v>0</v>
      </c>
      <c r="G512" s="2" t="s">
        <v>2714</v>
      </c>
      <c r="H512" s="2" t="s">
        <v>2725</v>
      </c>
      <c r="I512" s="2" t="s">
        <v>103</v>
      </c>
      <c r="J512" s="3" t="s">
        <v>2735</v>
      </c>
      <c r="K512" s="2">
        <v>0</v>
      </c>
      <c r="L512" s="2">
        <v>1990</v>
      </c>
      <c r="M512" s="2" t="s">
        <v>2708</v>
      </c>
      <c r="N512" s="2" t="s">
        <v>2708</v>
      </c>
      <c r="O512" s="2">
        <f>2021-L512</f>
        <v>31</v>
      </c>
      <c r="P512" s="2">
        <v>31</v>
      </c>
      <c r="Q512" s="2">
        <v>30.7</v>
      </c>
      <c r="R512" s="2">
        <v>1</v>
      </c>
      <c r="S512" s="2">
        <v>0</v>
      </c>
      <c r="T512" s="2">
        <v>0</v>
      </c>
      <c r="U512" s="2">
        <v>0</v>
      </c>
      <c r="V512" s="2">
        <v>0</v>
      </c>
      <c r="W512" s="2">
        <v>0</v>
      </c>
      <c r="X512" s="2">
        <v>0</v>
      </c>
      <c r="Y512" s="2">
        <v>0</v>
      </c>
      <c r="Z512" s="2">
        <v>0</v>
      </c>
      <c r="AA512" s="2">
        <v>1</v>
      </c>
      <c r="AB512" s="2">
        <v>1</v>
      </c>
      <c r="AC512" s="2">
        <v>0</v>
      </c>
      <c r="AD512" s="2">
        <v>0</v>
      </c>
      <c r="AE512" s="2">
        <v>0.64500000000000002</v>
      </c>
      <c r="AF512" s="2">
        <v>1</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row>
    <row r="513" spans="1:476" s="7" customFormat="1" ht="50" customHeight="1" x14ac:dyDescent="0.2">
      <c r="A513" s="2" t="s">
        <v>1752</v>
      </c>
      <c r="B513" s="2" t="s">
        <v>1757</v>
      </c>
      <c r="C513" s="2" t="s">
        <v>2176</v>
      </c>
      <c r="D513" s="3" t="s">
        <v>2259</v>
      </c>
      <c r="E513" s="3" t="s">
        <v>2709</v>
      </c>
      <c r="F513" s="2">
        <v>0</v>
      </c>
      <c r="G513" s="2" t="s">
        <v>2715</v>
      </c>
      <c r="H513" s="2" t="s">
        <v>2725</v>
      </c>
      <c r="I513" s="2" t="s">
        <v>79</v>
      </c>
      <c r="J513" s="2" t="s">
        <v>3103</v>
      </c>
      <c r="K513" s="2">
        <v>1</v>
      </c>
      <c r="L513" s="2">
        <v>1999</v>
      </c>
      <c r="M513" s="2" t="s">
        <v>2708</v>
      </c>
      <c r="N513" s="2" t="s">
        <v>2708</v>
      </c>
      <c r="O513" s="2">
        <f>2021-L513</f>
        <v>22</v>
      </c>
      <c r="P513" s="2">
        <v>22</v>
      </c>
      <c r="Q513" s="2">
        <v>30.7</v>
      </c>
      <c r="R513" s="2">
        <v>1</v>
      </c>
      <c r="S513" s="2">
        <v>0</v>
      </c>
      <c r="T513" s="2">
        <v>0</v>
      </c>
      <c r="U513" s="2">
        <v>0</v>
      </c>
      <c r="V513" s="2">
        <v>0</v>
      </c>
      <c r="W513" s="2">
        <v>0</v>
      </c>
      <c r="X513" s="2">
        <v>0</v>
      </c>
      <c r="Y513" s="2">
        <v>0</v>
      </c>
      <c r="Z513" s="2">
        <v>0</v>
      </c>
      <c r="AA513" s="2">
        <v>0</v>
      </c>
      <c r="AB513" s="2">
        <v>0</v>
      </c>
      <c r="AC513" s="2">
        <v>0</v>
      </c>
      <c r="AD513" s="2">
        <v>0</v>
      </c>
      <c r="AE513" s="2">
        <v>0.71799999999999997</v>
      </c>
      <c r="AF513" s="2">
        <v>1</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row>
    <row r="514" spans="1:476" s="7" customFormat="1" ht="50" customHeight="1" x14ac:dyDescent="0.2">
      <c r="A514" s="2" t="s">
        <v>1752</v>
      </c>
      <c r="B514" s="2" t="s">
        <v>1757</v>
      </c>
      <c r="C514" s="2" t="s">
        <v>2176</v>
      </c>
      <c r="D514" s="3" t="s">
        <v>2260</v>
      </c>
      <c r="E514" s="3" t="s">
        <v>2709</v>
      </c>
      <c r="F514" s="2">
        <v>0</v>
      </c>
      <c r="G514" s="2" t="s">
        <v>2715</v>
      </c>
      <c r="H514" s="2" t="s">
        <v>2725</v>
      </c>
      <c r="I514" s="2" t="s">
        <v>1967</v>
      </c>
      <c r="J514" s="3" t="s">
        <v>2735</v>
      </c>
      <c r="K514" s="2">
        <v>0</v>
      </c>
      <c r="L514" s="2">
        <v>1972</v>
      </c>
      <c r="M514" s="2" t="s">
        <v>2708</v>
      </c>
      <c r="N514" s="2" t="s">
        <v>2708</v>
      </c>
      <c r="O514" s="2">
        <f>2021-L514</f>
        <v>49</v>
      </c>
      <c r="P514" s="2">
        <v>49</v>
      </c>
      <c r="Q514" s="2">
        <v>30.7</v>
      </c>
      <c r="R514" s="2">
        <v>1</v>
      </c>
      <c r="S514" s="2">
        <v>0</v>
      </c>
      <c r="T514" s="2">
        <v>0</v>
      </c>
      <c r="U514" s="2">
        <v>0</v>
      </c>
      <c r="V514" s="2">
        <v>0</v>
      </c>
      <c r="W514" s="2">
        <v>0</v>
      </c>
      <c r="X514" s="2">
        <v>0</v>
      </c>
      <c r="Y514" s="2">
        <v>0</v>
      </c>
      <c r="Z514" s="2">
        <v>0</v>
      </c>
      <c r="AA514" s="2">
        <v>0</v>
      </c>
      <c r="AB514" s="2">
        <v>0</v>
      </c>
      <c r="AC514" s="2">
        <v>0</v>
      </c>
      <c r="AD514" s="2">
        <v>0</v>
      </c>
      <c r="AE514" s="2">
        <v>0.65400000000000003</v>
      </c>
      <c r="AF514" s="2">
        <v>1</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row>
    <row r="515" spans="1:476" s="7" customFormat="1" ht="50" customHeight="1" x14ac:dyDescent="0.2">
      <c r="A515" s="2" t="s">
        <v>20</v>
      </c>
      <c r="B515" s="2" t="s">
        <v>21</v>
      </c>
      <c r="C515" s="2" t="s">
        <v>380</v>
      </c>
      <c r="D515" s="3" t="s">
        <v>389</v>
      </c>
      <c r="E515" s="2" t="s">
        <v>390</v>
      </c>
      <c r="F515" s="2">
        <v>1</v>
      </c>
      <c r="G515" s="2" t="s">
        <v>2716</v>
      </c>
      <c r="H515" s="2" t="s">
        <v>2726</v>
      </c>
      <c r="I515" s="2" t="s">
        <v>134</v>
      </c>
      <c r="J515" s="2" t="s">
        <v>3104</v>
      </c>
      <c r="K515" s="2">
        <v>0</v>
      </c>
      <c r="L515" s="2">
        <v>1929</v>
      </c>
      <c r="M515" s="2">
        <v>1982</v>
      </c>
      <c r="N515" s="2">
        <f>M515-L515</f>
        <v>53</v>
      </c>
      <c r="O515" s="2" t="s">
        <v>2708</v>
      </c>
      <c r="P515" s="2">
        <v>53</v>
      </c>
      <c r="Q515" s="2">
        <v>0.86499999999999999</v>
      </c>
      <c r="R515" s="2">
        <v>1</v>
      </c>
      <c r="S515" s="2">
        <v>0</v>
      </c>
      <c r="T515" s="2">
        <v>0</v>
      </c>
      <c r="U515" s="2">
        <v>0</v>
      </c>
      <c r="V515" s="2">
        <v>0</v>
      </c>
      <c r="W515" s="2">
        <v>0</v>
      </c>
      <c r="X515" s="2">
        <v>0</v>
      </c>
      <c r="Y515" s="2">
        <v>0</v>
      </c>
      <c r="Z515" s="2">
        <v>0</v>
      </c>
      <c r="AA515" s="2">
        <v>1</v>
      </c>
      <c r="AB515" s="2">
        <v>1</v>
      </c>
      <c r="AC515" s="2">
        <v>0</v>
      </c>
      <c r="AD515" s="2">
        <v>0</v>
      </c>
      <c r="AE515" s="2">
        <v>0.77700000000000002</v>
      </c>
      <c r="AF515" s="2">
        <v>1</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row>
    <row r="516" spans="1:476" s="7" customFormat="1" ht="50" customHeight="1" x14ac:dyDescent="0.2">
      <c r="A516" s="2" t="s">
        <v>1752</v>
      </c>
      <c r="B516" s="2" t="s">
        <v>1757</v>
      </c>
      <c r="C516" s="2" t="s">
        <v>2176</v>
      </c>
      <c r="D516" s="3" t="s">
        <v>2261</v>
      </c>
      <c r="E516" s="3" t="s">
        <v>2709</v>
      </c>
      <c r="F516" s="2">
        <v>0</v>
      </c>
      <c r="G516" s="2" t="s">
        <v>2717</v>
      </c>
      <c r="H516" s="2" t="s">
        <v>2724</v>
      </c>
      <c r="I516" s="2" t="s">
        <v>1744</v>
      </c>
      <c r="J516" s="3" t="s">
        <v>2735</v>
      </c>
      <c r="K516" s="2">
        <v>0</v>
      </c>
      <c r="L516" s="2">
        <v>1917</v>
      </c>
      <c r="M516" s="2" t="s">
        <v>2708</v>
      </c>
      <c r="N516" s="2" t="s">
        <v>2708</v>
      </c>
      <c r="O516" s="2">
        <f>2021-L516</f>
        <v>104</v>
      </c>
      <c r="P516" s="2">
        <v>104</v>
      </c>
      <c r="Q516" s="2">
        <v>21.9</v>
      </c>
      <c r="R516" s="2">
        <v>1</v>
      </c>
      <c r="S516" s="2">
        <v>0</v>
      </c>
      <c r="T516" s="2">
        <v>0</v>
      </c>
      <c r="U516" s="2">
        <v>0</v>
      </c>
      <c r="V516" s="2">
        <v>0</v>
      </c>
      <c r="W516" s="2">
        <v>0</v>
      </c>
      <c r="X516" s="2">
        <v>0</v>
      </c>
      <c r="Y516" s="2">
        <v>0</v>
      </c>
      <c r="Z516" s="2">
        <v>0</v>
      </c>
      <c r="AA516" s="2">
        <v>0</v>
      </c>
      <c r="AB516" s="2">
        <v>0</v>
      </c>
      <c r="AC516" s="2">
        <v>0</v>
      </c>
      <c r="AD516" s="2">
        <v>0</v>
      </c>
      <c r="AE516" s="2">
        <v>0.70299999999999996</v>
      </c>
      <c r="AF516" s="2">
        <v>1</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row>
    <row r="517" spans="1:476" s="7" customFormat="1" ht="50" customHeight="1" x14ac:dyDescent="0.2">
      <c r="A517" s="2" t="s">
        <v>780</v>
      </c>
      <c r="B517" s="2" t="s">
        <v>945</v>
      </c>
      <c r="C517" s="2" t="s">
        <v>1081</v>
      </c>
      <c r="D517" s="3" t="s">
        <v>1088</v>
      </c>
      <c r="E517" s="2" t="s">
        <v>1089</v>
      </c>
      <c r="F517" s="2">
        <v>1</v>
      </c>
      <c r="G517" s="2" t="s">
        <v>2716</v>
      </c>
      <c r="H517" s="2" t="s">
        <v>2725</v>
      </c>
      <c r="I517" s="2" t="s">
        <v>79</v>
      </c>
      <c r="J517" s="2" t="s">
        <v>3105</v>
      </c>
      <c r="K517" s="2">
        <v>0</v>
      </c>
      <c r="L517" s="2">
        <v>1931</v>
      </c>
      <c r="M517" s="2">
        <v>1995</v>
      </c>
      <c r="N517" s="2">
        <f>M517-L517</f>
        <v>64</v>
      </c>
      <c r="O517" s="2" t="s">
        <v>2708</v>
      </c>
      <c r="P517" s="2">
        <v>64</v>
      </c>
      <c r="Q517" s="2">
        <v>11.31</v>
      </c>
      <c r="R517" s="2">
        <v>1</v>
      </c>
      <c r="S517" s="2">
        <v>0</v>
      </c>
      <c r="T517" s="2">
        <v>0</v>
      </c>
      <c r="U517" s="2">
        <v>0</v>
      </c>
      <c r="V517" s="2">
        <v>0</v>
      </c>
      <c r="W517" s="2">
        <v>0</v>
      </c>
      <c r="X517" s="2">
        <v>0</v>
      </c>
      <c r="Y517" s="2">
        <v>0</v>
      </c>
      <c r="Z517" s="2">
        <v>0</v>
      </c>
      <c r="AA517" s="2">
        <v>1</v>
      </c>
      <c r="AB517" s="2">
        <v>1</v>
      </c>
      <c r="AC517" s="2">
        <v>0</v>
      </c>
      <c r="AD517" s="2">
        <v>0</v>
      </c>
      <c r="AE517" s="2">
        <v>0.71799999999999997</v>
      </c>
      <c r="AF517" s="2">
        <v>1</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row>
    <row r="518" spans="1:476" s="7" customFormat="1" ht="50" customHeight="1" x14ac:dyDescent="0.2">
      <c r="A518" s="2" t="s">
        <v>780</v>
      </c>
      <c r="B518" s="2" t="s">
        <v>945</v>
      </c>
      <c r="C518" s="2" t="s">
        <v>1081</v>
      </c>
      <c r="D518" s="3" t="s">
        <v>1090</v>
      </c>
      <c r="E518" s="2" t="s">
        <v>1091</v>
      </c>
      <c r="F518" s="2">
        <v>1</v>
      </c>
      <c r="G518" s="2" t="s">
        <v>2719</v>
      </c>
      <c r="H518" s="2" t="s">
        <v>2725</v>
      </c>
      <c r="I518" s="2" t="s">
        <v>76</v>
      </c>
      <c r="J518" s="2" t="s">
        <v>2899</v>
      </c>
      <c r="K518" s="2">
        <v>0</v>
      </c>
      <c r="L518" s="2">
        <v>1967</v>
      </c>
      <c r="M518" s="2">
        <v>1991</v>
      </c>
      <c r="N518" s="2">
        <f>M518-L518</f>
        <v>24</v>
      </c>
      <c r="O518" s="2" t="s">
        <v>2708</v>
      </c>
      <c r="P518" s="2">
        <v>24</v>
      </c>
      <c r="Q518" s="2">
        <v>11.31</v>
      </c>
      <c r="R518" s="2">
        <v>1</v>
      </c>
      <c r="S518" s="2">
        <v>0</v>
      </c>
      <c r="T518" s="2">
        <v>0</v>
      </c>
      <c r="U518" s="2">
        <v>0</v>
      </c>
      <c r="V518" s="2">
        <v>0</v>
      </c>
      <c r="W518" s="2">
        <v>0</v>
      </c>
      <c r="X518" s="2">
        <v>0</v>
      </c>
      <c r="Y518" s="2">
        <v>0</v>
      </c>
      <c r="Z518" s="2">
        <v>0</v>
      </c>
      <c r="AA518" s="2">
        <v>1</v>
      </c>
      <c r="AB518" s="2">
        <v>1</v>
      </c>
      <c r="AC518" s="2">
        <v>0</v>
      </c>
      <c r="AD518" s="2">
        <v>0</v>
      </c>
      <c r="AE518" s="2">
        <v>0.71799999999999997</v>
      </c>
      <c r="AF518" s="2">
        <v>1</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row>
    <row r="519" spans="1:476" s="7" customFormat="1" ht="50" customHeight="1" x14ac:dyDescent="0.2">
      <c r="A519" s="2" t="s">
        <v>1752</v>
      </c>
      <c r="B519" s="2" t="s">
        <v>1757</v>
      </c>
      <c r="C519" s="2" t="s">
        <v>2176</v>
      </c>
      <c r="D519" s="3" t="s">
        <v>2262</v>
      </c>
      <c r="E519" s="3" t="s">
        <v>2709</v>
      </c>
      <c r="F519" s="2">
        <v>0</v>
      </c>
      <c r="G519" s="2" t="s">
        <v>2714</v>
      </c>
      <c r="H519" s="2" t="s">
        <v>2724</v>
      </c>
      <c r="I519" s="2" t="s">
        <v>546</v>
      </c>
      <c r="J519" s="2" t="s">
        <v>3106</v>
      </c>
      <c r="K519" s="2">
        <v>0</v>
      </c>
      <c r="L519" s="2">
        <v>1999</v>
      </c>
      <c r="M519" s="2" t="s">
        <v>2708</v>
      </c>
      <c r="N519" s="2" t="s">
        <v>2708</v>
      </c>
      <c r="O519" s="2">
        <f>2021-L519</f>
        <v>22</v>
      </c>
      <c r="P519" s="2">
        <v>22</v>
      </c>
      <c r="Q519" s="2">
        <v>2.1</v>
      </c>
      <c r="R519" s="2">
        <v>1</v>
      </c>
      <c r="S519" s="2">
        <v>0</v>
      </c>
      <c r="T519" s="2">
        <v>0</v>
      </c>
      <c r="U519" s="2">
        <v>0</v>
      </c>
      <c r="V519" s="2">
        <v>0</v>
      </c>
      <c r="W519" s="2">
        <v>0</v>
      </c>
      <c r="X519" s="2">
        <v>0</v>
      </c>
      <c r="Y519" s="2">
        <v>0</v>
      </c>
      <c r="Z519" s="2">
        <v>0</v>
      </c>
      <c r="AA519" s="2">
        <v>0</v>
      </c>
      <c r="AB519" s="2">
        <v>0</v>
      </c>
      <c r="AC519" s="2">
        <v>0</v>
      </c>
      <c r="AD519" s="2">
        <v>0</v>
      </c>
      <c r="AE519" s="2">
        <v>0.52800000000000002</v>
      </c>
      <c r="AF519" s="2">
        <v>1</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row>
    <row r="520" spans="1:476" s="7" customFormat="1" ht="50" customHeight="1" x14ac:dyDescent="0.2">
      <c r="A520" s="2" t="s">
        <v>780</v>
      </c>
      <c r="B520" s="2" t="s">
        <v>945</v>
      </c>
      <c r="C520" s="2" t="s">
        <v>1158</v>
      </c>
      <c r="D520" s="3" t="s">
        <v>1165</v>
      </c>
      <c r="E520" s="2" t="s">
        <v>1166</v>
      </c>
      <c r="F520" s="2">
        <v>1</v>
      </c>
      <c r="G520" s="2" t="s">
        <v>2716</v>
      </c>
      <c r="H520" s="2" t="s">
        <v>2726</v>
      </c>
      <c r="I520" s="2" t="s">
        <v>82</v>
      </c>
      <c r="J520" s="2" t="s">
        <v>3107</v>
      </c>
      <c r="K520" s="2">
        <v>0</v>
      </c>
      <c r="L520" s="2">
        <v>1850</v>
      </c>
      <c r="M520" s="2">
        <v>1987</v>
      </c>
      <c r="N520" s="2">
        <f>M520-L520</f>
        <v>137</v>
      </c>
      <c r="O520" s="2" t="s">
        <v>2708</v>
      </c>
      <c r="P520" s="2">
        <v>137</v>
      </c>
      <c r="Q520" s="2">
        <v>10.65</v>
      </c>
      <c r="R520" s="2">
        <v>0</v>
      </c>
      <c r="S520" s="2">
        <v>0</v>
      </c>
      <c r="T520" s="2">
        <v>1</v>
      </c>
      <c r="U520" s="2">
        <v>0</v>
      </c>
      <c r="V520" s="2">
        <v>0</v>
      </c>
      <c r="W520" s="2">
        <v>0</v>
      </c>
      <c r="X520" s="2">
        <v>1</v>
      </c>
      <c r="Y520" s="2">
        <v>0</v>
      </c>
      <c r="Z520" s="2">
        <v>0</v>
      </c>
      <c r="AA520" s="2">
        <v>1</v>
      </c>
      <c r="AB520" s="2">
        <v>0</v>
      </c>
      <c r="AC520" s="2">
        <v>0</v>
      </c>
      <c r="AD520" s="2">
        <v>0</v>
      </c>
      <c r="AE520" s="2">
        <v>0.76500000000000001</v>
      </c>
      <c r="AF520" s="2">
        <v>3</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row>
    <row r="521" spans="1:476" s="11" customFormat="1" ht="50" customHeight="1" x14ac:dyDescent="0.2">
      <c r="A521" s="2" t="s">
        <v>780</v>
      </c>
      <c r="B521" s="2" t="s">
        <v>1253</v>
      </c>
      <c r="C521" s="2" t="s">
        <v>1257</v>
      </c>
      <c r="D521" s="3" t="s">
        <v>1258</v>
      </c>
      <c r="E521" s="2" t="s">
        <v>1259</v>
      </c>
      <c r="F521" s="2">
        <v>1</v>
      </c>
      <c r="G521" s="2" t="s">
        <v>2713</v>
      </c>
      <c r="H521" s="2" t="s">
        <v>2723</v>
      </c>
      <c r="I521" s="2" t="s">
        <v>1260</v>
      </c>
      <c r="J521" s="2" t="s">
        <v>3108</v>
      </c>
      <c r="K521" s="2">
        <v>1</v>
      </c>
      <c r="L521" s="2">
        <v>1850</v>
      </c>
      <c r="M521" s="2">
        <v>2003</v>
      </c>
      <c r="N521" s="2">
        <f>M521-L521</f>
        <v>153</v>
      </c>
      <c r="O521" s="2" t="s">
        <v>2708</v>
      </c>
      <c r="P521" s="2">
        <v>153</v>
      </c>
      <c r="Q521" s="2">
        <v>35</v>
      </c>
      <c r="R521" s="2">
        <v>1</v>
      </c>
      <c r="S521" s="2">
        <v>0</v>
      </c>
      <c r="T521" s="2">
        <v>1</v>
      </c>
      <c r="U521" s="2">
        <v>0</v>
      </c>
      <c r="V521" s="2">
        <v>0</v>
      </c>
      <c r="W521" s="2">
        <v>0</v>
      </c>
      <c r="X521" s="2">
        <v>0</v>
      </c>
      <c r="Y521" s="2">
        <v>1</v>
      </c>
      <c r="Z521" s="2">
        <v>1</v>
      </c>
      <c r="AA521" s="2">
        <v>0</v>
      </c>
      <c r="AB521" s="2">
        <v>0</v>
      </c>
      <c r="AC521" s="2">
        <v>0</v>
      </c>
      <c r="AD521" s="2">
        <v>0</v>
      </c>
      <c r="AE521" s="2">
        <v>0.94399999999999995</v>
      </c>
      <c r="AF521" s="2">
        <v>1</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row>
    <row r="522" spans="1:476" s="7" customFormat="1" ht="50" customHeight="1" x14ac:dyDescent="0.2">
      <c r="A522" s="2" t="s">
        <v>1340</v>
      </c>
      <c r="B522" s="2" t="s">
        <v>1632</v>
      </c>
      <c r="C522" s="2" t="s">
        <v>1736</v>
      </c>
      <c r="D522" s="3" t="s">
        <v>1742</v>
      </c>
      <c r="E522" s="2" t="s">
        <v>1743</v>
      </c>
      <c r="F522" s="2">
        <v>1</v>
      </c>
      <c r="G522" s="2" t="s">
        <v>2714</v>
      </c>
      <c r="H522" s="2" t="s">
        <v>2724</v>
      </c>
      <c r="I522" s="2" t="s">
        <v>1744</v>
      </c>
      <c r="J522" s="2" t="s">
        <v>3109</v>
      </c>
      <c r="K522" s="2">
        <v>0</v>
      </c>
      <c r="L522" s="2">
        <v>1952</v>
      </c>
      <c r="M522" s="2">
        <v>1993</v>
      </c>
      <c r="N522" s="2">
        <f>M522-L522</f>
        <v>41</v>
      </c>
      <c r="O522" s="2" t="s">
        <v>2708</v>
      </c>
      <c r="P522" s="2">
        <v>41</v>
      </c>
      <c r="Q522" s="2">
        <v>187</v>
      </c>
      <c r="R522" s="2">
        <v>1</v>
      </c>
      <c r="S522" s="2">
        <v>0</v>
      </c>
      <c r="T522" s="2">
        <v>0</v>
      </c>
      <c r="U522" s="2">
        <v>0</v>
      </c>
      <c r="V522" s="2">
        <v>0</v>
      </c>
      <c r="W522" s="2">
        <v>0</v>
      </c>
      <c r="X522" s="2">
        <v>0</v>
      </c>
      <c r="Y522" s="2">
        <v>0</v>
      </c>
      <c r="Z522" s="2">
        <v>0</v>
      </c>
      <c r="AA522" s="2">
        <v>0</v>
      </c>
      <c r="AB522" s="2">
        <v>0</v>
      </c>
      <c r="AC522" s="2">
        <v>0</v>
      </c>
      <c r="AD522" s="2">
        <v>0</v>
      </c>
      <c r="AE522" s="2">
        <v>0.70299999999999996</v>
      </c>
      <c r="AF522" s="2">
        <v>1</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row>
    <row r="523" spans="1:476" s="7" customFormat="1" ht="50" customHeight="1" x14ac:dyDescent="0.2">
      <c r="A523" s="2" t="s">
        <v>1752</v>
      </c>
      <c r="B523" s="2" t="s">
        <v>1757</v>
      </c>
      <c r="C523" s="2" t="s">
        <v>1997</v>
      </c>
      <c r="D523" s="3" t="s">
        <v>2001</v>
      </c>
      <c r="E523" s="2" t="s">
        <v>2002</v>
      </c>
      <c r="F523" s="2">
        <v>1</v>
      </c>
      <c r="G523" s="2" t="s">
        <v>2715</v>
      </c>
      <c r="H523" s="2" t="s">
        <v>2724</v>
      </c>
      <c r="I523" s="2" t="s">
        <v>546</v>
      </c>
      <c r="J523" s="2" t="s">
        <v>3110</v>
      </c>
      <c r="K523" s="2">
        <v>0</v>
      </c>
      <c r="L523" s="2">
        <v>1913</v>
      </c>
      <c r="M523" s="2">
        <v>2018</v>
      </c>
      <c r="N523" s="2">
        <f>M523-L523</f>
        <v>105</v>
      </c>
      <c r="O523" s="2" t="s">
        <v>2708</v>
      </c>
      <c r="P523" s="2">
        <v>105</v>
      </c>
      <c r="Q523" s="2">
        <v>71.900000000000006</v>
      </c>
      <c r="R523" s="2">
        <v>1</v>
      </c>
      <c r="S523" s="2">
        <v>0</v>
      </c>
      <c r="T523" s="2">
        <v>0</v>
      </c>
      <c r="U523" s="2">
        <v>0</v>
      </c>
      <c r="V523" s="2">
        <v>0</v>
      </c>
      <c r="W523" s="2">
        <v>0</v>
      </c>
      <c r="X523" s="2">
        <v>0</v>
      </c>
      <c r="Y523" s="2">
        <v>0</v>
      </c>
      <c r="Z523" s="2">
        <v>0</v>
      </c>
      <c r="AA523" s="2">
        <v>1</v>
      </c>
      <c r="AB523" s="2">
        <v>1</v>
      </c>
      <c r="AC523" s="2">
        <v>0</v>
      </c>
      <c r="AD523" s="2">
        <v>0</v>
      </c>
      <c r="AE523" s="2">
        <v>0.52800000000000002</v>
      </c>
      <c r="AF523" s="2">
        <v>2</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row>
    <row r="524" spans="1:476" s="7" customFormat="1" ht="50" customHeight="1" x14ac:dyDescent="0.2">
      <c r="A524" s="2" t="s">
        <v>780</v>
      </c>
      <c r="B524" s="2" t="s">
        <v>871</v>
      </c>
      <c r="C524" s="2" t="s">
        <v>872</v>
      </c>
      <c r="D524" s="3" t="s">
        <v>880</v>
      </c>
      <c r="E524" s="2" t="s">
        <v>881</v>
      </c>
      <c r="F524" s="2">
        <v>1</v>
      </c>
      <c r="G524" s="2" t="s">
        <v>2715</v>
      </c>
      <c r="H524" s="2" t="s">
        <v>2725</v>
      </c>
      <c r="I524" s="2" t="s">
        <v>76</v>
      </c>
      <c r="J524" s="2" t="s">
        <v>3111</v>
      </c>
      <c r="K524" s="2">
        <v>0</v>
      </c>
      <c r="L524" s="2">
        <v>1971</v>
      </c>
      <c r="M524" s="2">
        <v>2008</v>
      </c>
      <c r="N524" s="2">
        <f>M524-L524</f>
        <v>37</v>
      </c>
      <c r="O524" s="2" t="s">
        <v>2708</v>
      </c>
      <c r="P524" s="2">
        <v>37</v>
      </c>
      <c r="Q524" s="2">
        <v>196</v>
      </c>
      <c r="R524" s="2">
        <v>1</v>
      </c>
      <c r="S524" s="2">
        <v>0</v>
      </c>
      <c r="T524" s="2">
        <v>0</v>
      </c>
      <c r="U524" s="2">
        <v>0</v>
      </c>
      <c r="V524" s="2">
        <v>0</v>
      </c>
      <c r="W524" s="2">
        <v>0</v>
      </c>
      <c r="X524" s="2">
        <v>0</v>
      </c>
      <c r="Y524" s="2">
        <v>0</v>
      </c>
      <c r="Z524" s="2">
        <v>0</v>
      </c>
      <c r="AA524" s="2">
        <v>0</v>
      </c>
      <c r="AB524" s="2">
        <v>0</v>
      </c>
      <c r="AC524" s="2">
        <v>0</v>
      </c>
      <c r="AD524" s="2">
        <v>0</v>
      </c>
      <c r="AE524" s="2">
        <v>0.71799999999999997</v>
      </c>
      <c r="AF524" s="2">
        <v>1</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row>
    <row r="525" spans="1:476" s="7" customFormat="1" ht="50" customHeight="1" x14ac:dyDescent="0.2">
      <c r="A525" s="2" t="s">
        <v>780</v>
      </c>
      <c r="B525" s="2" t="s">
        <v>871</v>
      </c>
      <c r="C525" s="2" t="s">
        <v>872</v>
      </c>
      <c r="D525" s="3" t="s">
        <v>882</v>
      </c>
      <c r="E525" s="2" t="s">
        <v>883</v>
      </c>
      <c r="F525" s="2">
        <v>0</v>
      </c>
      <c r="G525" s="2" t="s">
        <v>2713</v>
      </c>
      <c r="H525" s="2" t="s">
        <v>2725</v>
      </c>
      <c r="I525" s="2" t="s">
        <v>76</v>
      </c>
      <c r="J525" s="2" t="s">
        <v>3112</v>
      </c>
      <c r="K525" s="2">
        <v>1</v>
      </c>
      <c r="L525" s="2">
        <v>1891</v>
      </c>
      <c r="M525" s="2" t="s">
        <v>2708</v>
      </c>
      <c r="N525" s="2" t="s">
        <v>2708</v>
      </c>
      <c r="O525" s="2">
        <f>2021-L525</f>
        <v>130</v>
      </c>
      <c r="P525" s="2">
        <v>130</v>
      </c>
      <c r="Q525" s="2">
        <v>194.25</v>
      </c>
      <c r="R525" s="2">
        <v>1</v>
      </c>
      <c r="S525" s="2">
        <v>0</v>
      </c>
      <c r="T525" s="2">
        <v>0</v>
      </c>
      <c r="U525" s="2">
        <v>0</v>
      </c>
      <c r="V525" s="2">
        <v>0</v>
      </c>
      <c r="W525" s="2">
        <v>0</v>
      </c>
      <c r="X525" s="2">
        <v>0</v>
      </c>
      <c r="Y525" s="2">
        <v>0</v>
      </c>
      <c r="Z525" s="2">
        <v>0</v>
      </c>
      <c r="AA525" s="2">
        <v>1</v>
      </c>
      <c r="AB525" s="2">
        <v>1</v>
      </c>
      <c r="AC525" s="2">
        <v>0</v>
      </c>
      <c r="AD525" s="2">
        <v>0</v>
      </c>
      <c r="AE525" s="2">
        <v>0.71799999999999997</v>
      </c>
      <c r="AF525" s="2">
        <v>2</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row>
    <row r="526" spans="1:476" s="7" customFormat="1" ht="50" customHeight="1" x14ac:dyDescent="0.2">
      <c r="A526" s="2" t="s">
        <v>1752</v>
      </c>
      <c r="B526" s="2" t="s">
        <v>1757</v>
      </c>
      <c r="C526" s="2" t="s">
        <v>1905</v>
      </c>
      <c r="D526" s="3" t="s">
        <v>2150</v>
      </c>
      <c r="E526" s="2" t="s">
        <v>2151</v>
      </c>
      <c r="F526" s="2">
        <v>1</v>
      </c>
      <c r="G526" s="2" t="s">
        <v>2713</v>
      </c>
      <c r="H526" s="2" t="s">
        <v>2728</v>
      </c>
      <c r="I526" s="2" t="s">
        <v>2152</v>
      </c>
      <c r="J526" s="2" t="s">
        <v>3113</v>
      </c>
      <c r="K526" s="2">
        <v>1</v>
      </c>
      <c r="L526" s="2">
        <v>1800</v>
      </c>
      <c r="M526" s="2">
        <v>1999</v>
      </c>
      <c r="N526" s="2">
        <f>M526-L526</f>
        <v>199</v>
      </c>
      <c r="O526" s="2" t="s">
        <v>2708</v>
      </c>
      <c r="P526" s="2">
        <v>199</v>
      </c>
      <c r="Q526" s="2">
        <v>219.7</v>
      </c>
      <c r="R526" s="2">
        <v>0</v>
      </c>
      <c r="S526" s="2">
        <v>0</v>
      </c>
      <c r="T526" s="2">
        <v>1</v>
      </c>
      <c r="U526" s="2">
        <v>0</v>
      </c>
      <c r="V526" s="2">
        <v>0</v>
      </c>
      <c r="W526" s="2">
        <v>0</v>
      </c>
      <c r="X526" s="2">
        <v>0</v>
      </c>
      <c r="Y526" s="2">
        <v>0</v>
      </c>
      <c r="Z526" s="2">
        <v>1</v>
      </c>
      <c r="AA526" s="2">
        <v>1</v>
      </c>
      <c r="AB526" s="2">
        <v>1</v>
      </c>
      <c r="AC526" s="2">
        <v>0</v>
      </c>
      <c r="AD526" s="2">
        <v>0</v>
      </c>
      <c r="AE526" s="2">
        <v>0.90400000000000003</v>
      </c>
      <c r="AF526" s="2">
        <v>4</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row>
    <row r="527" spans="1:476" s="7" customFormat="1" ht="50" customHeight="1" x14ac:dyDescent="0.2">
      <c r="A527" s="2" t="s">
        <v>780</v>
      </c>
      <c r="B527" s="2" t="s">
        <v>945</v>
      </c>
      <c r="C527" s="2" t="s">
        <v>1038</v>
      </c>
      <c r="D527" s="3" t="s">
        <v>1041</v>
      </c>
      <c r="E527" s="2" t="s">
        <v>1042</v>
      </c>
      <c r="F527" s="2">
        <v>1</v>
      </c>
      <c r="G527" s="2" t="s">
        <v>2712</v>
      </c>
      <c r="H527" s="2" t="s">
        <v>2725</v>
      </c>
      <c r="I527" s="2" t="s">
        <v>554</v>
      </c>
      <c r="J527" s="2" t="s">
        <v>3114</v>
      </c>
      <c r="K527" s="2">
        <v>0</v>
      </c>
      <c r="L527" s="2">
        <v>1989</v>
      </c>
      <c r="M527" s="2">
        <v>2008</v>
      </c>
      <c r="N527" s="2">
        <f>M527-L527</f>
        <v>19</v>
      </c>
      <c r="O527" s="2" t="s">
        <v>2708</v>
      </c>
      <c r="P527" s="2">
        <v>19</v>
      </c>
      <c r="Q527" s="2">
        <v>82.34</v>
      </c>
      <c r="R527" s="2">
        <v>1</v>
      </c>
      <c r="S527" s="2">
        <v>0</v>
      </c>
      <c r="T527" s="2">
        <v>0</v>
      </c>
      <c r="U527" s="2">
        <v>0</v>
      </c>
      <c r="V527" s="2">
        <v>0</v>
      </c>
      <c r="W527" s="2">
        <v>0</v>
      </c>
      <c r="X527" s="2">
        <v>0</v>
      </c>
      <c r="Y527" s="2">
        <v>0</v>
      </c>
      <c r="Z527" s="2">
        <v>0</v>
      </c>
      <c r="AA527" s="2">
        <v>1</v>
      </c>
      <c r="AB527" s="2">
        <v>1</v>
      </c>
      <c r="AC527" s="2">
        <v>0</v>
      </c>
      <c r="AD527" s="2">
        <v>0</v>
      </c>
      <c r="AE527" s="2">
        <v>0.76100000000000001</v>
      </c>
      <c r="AF527" s="2">
        <v>1</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row>
    <row r="528" spans="1:476" s="7" customFormat="1" ht="50" customHeight="1" x14ac:dyDescent="0.2">
      <c r="A528" s="2" t="s">
        <v>780</v>
      </c>
      <c r="B528" s="2" t="s">
        <v>945</v>
      </c>
      <c r="C528" s="2" t="s">
        <v>1038</v>
      </c>
      <c r="D528" s="3" t="s">
        <v>1043</v>
      </c>
      <c r="E528" s="2" t="s">
        <v>1044</v>
      </c>
      <c r="F528" s="2">
        <v>1</v>
      </c>
      <c r="G528" s="2" t="s">
        <v>2713</v>
      </c>
      <c r="H528" s="2" t="s">
        <v>2725</v>
      </c>
      <c r="I528" s="2" t="s">
        <v>554</v>
      </c>
      <c r="J528" s="2" t="s">
        <v>3115</v>
      </c>
      <c r="K528" s="2">
        <v>0</v>
      </c>
      <c r="L528" s="2">
        <v>1919</v>
      </c>
      <c r="M528" s="2">
        <v>2000</v>
      </c>
      <c r="N528" s="2">
        <f>M528-L528</f>
        <v>81</v>
      </c>
      <c r="O528" s="2" t="s">
        <v>2708</v>
      </c>
      <c r="P528" s="2">
        <v>81</v>
      </c>
      <c r="Q528" s="2">
        <v>56</v>
      </c>
      <c r="R528" s="2">
        <v>1</v>
      </c>
      <c r="S528" s="2">
        <v>0</v>
      </c>
      <c r="T528" s="2">
        <v>1</v>
      </c>
      <c r="U528" s="2">
        <v>0</v>
      </c>
      <c r="V528" s="2">
        <v>0</v>
      </c>
      <c r="W528" s="2">
        <v>0</v>
      </c>
      <c r="X528" s="2">
        <v>0</v>
      </c>
      <c r="Y528" s="2">
        <v>0</v>
      </c>
      <c r="Z528" s="2">
        <v>0</v>
      </c>
      <c r="AA528" s="2">
        <v>1</v>
      </c>
      <c r="AB528" s="2">
        <v>1</v>
      </c>
      <c r="AC528" s="2">
        <v>0</v>
      </c>
      <c r="AD528" s="2">
        <v>0</v>
      </c>
      <c r="AE528" s="2">
        <v>0.76100000000000001</v>
      </c>
      <c r="AF528" s="2">
        <v>4</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row>
    <row r="529" spans="1:476" s="7" customFormat="1" ht="50" customHeight="1" x14ac:dyDescent="0.2">
      <c r="A529" s="2" t="s">
        <v>20</v>
      </c>
      <c r="B529" s="2" t="s">
        <v>21</v>
      </c>
      <c r="C529" s="2" t="s">
        <v>452</v>
      </c>
      <c r="D529" s="3" t="s">
        <v>453</v>
      </c>
      <c r="E529" s="2" t="s">
        <v>454</v>
      </c>
      <c r="F529" s="2">
        <v>0</v>
      </c>
      <c r="G529" s="2" t="s">
        <v>2718</v>
      </c>
      <c r="H529" s="2" t="s">
        <v>2726</v>
      </c>
      <c r="I529" s="2" t="s">
        <v>455</v>
      </c>
      <c r="J529" s="2" t="s">
        <v>3116</v>
      </c>
      <c r="K529" s="2">
        <v>0</v>
      </c>
      <c r="L529" s="2">
        <v>1995</v>
      </c>
      <c r="M529" s="2" t="s">
        <v>2708</v>
      </c>
      <c r="N529" s="2" t="s">
        <v>2708</v>
      </c>
      <c r="O529" s="2">
        <f>2021-L529</f>
        <v>26</v>
      </c>
      <c r="P529" s="2">
        <v>26</v>
      </c>
      <c r="Q529" s="2">
        <v>9.9</v>
      </c>
      <c r="R529" s="2">
        <v>1</v>
      </c>
      <c r="S529" s="2">
        <v>0</v>
      </c>
      <c r="T529" s="2">
        <v>0</v>
      </c>
      <c r="U529" s="2">
        <v>0</v>
      </c>
      <c r="V529" s="2">
        <v>1</v>
      </c>
      <c r="W529" s="2">
        <v>0</v>
      </c>
      <c r="X529" s="2">
        <v>0</v>
      </c>
      <c r="Y529" s="2">
        <v>0</v>
      </c>
      <c r="Z529" s="2">
        <v>1</v>
      </c>
      <c r="AA529" s="2">
        <v>1</v>
      </c>
      <c r="AB529" s="2">
        <v>1</v>
      </c>
      <c r="AC529" s="2">
        <v>1</v>
      </c>
      <c r="AD529" s="2">
        <v>0</v>
      </c>
      <c r="AE529" s="2">
        <v>0.76100000000000001</v>
      </c>
      <c r="AF529" s="2">
        <v>2</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row>
    <row r="530" spans="1:476" s="7" customFormat="1" ht="50" customHeight="1" x14ac:dyDescent="0.2">
      <c r="A530" s="2" t="s">
        <v>20</v>
      </c>
      <c r="B530" s="2" t="s">
        <v>21</v>
      </c>
      <c r="C530" s="2" t="s">
        <v>452</v>
      </c>
      <c r="D530" s="3" t="s">
        <v>456</v>
      </c>
      <c r="E530" s="3" t="s">
        <v>2709</v>
      </c>
      <c r="F530" s="2">
        <v>0</v>
      </c>
      <c r="G530" s="2" t="s">
        <v>2718</v>
      </c>
      <c r="H530" s="2" t="s">
        <v>2726</v>
      </c>
      <c r="I530" s="2" t="s">
        <v>40</v>
      </c>
      <c r="J530" s="2" t="s">
        <v>3117</v>
      </c>
      <c r="K530" s="2">
        <v>0</v>
      </c>
      <c r="L530" s="2">
        <v>1997</v>
      </c>
      <c r="M530" s="2" t="s">
        <v>2708</v>
      </c>
      <c r="N530" s="2" t="s">
        <v>2708</v>
      </c>
      <c r="O530" s="2">
        <f>2021-L530</f>
        <v>24</v>
      </c>
      <c r="P530" s="2">
        <v>24</v>
      </c>
      <c r="Q530" s="2">
        <v>9.9</v>
      </c>
      <c r="R530" s="2">
        <v>1</v>
      </c>
      <c r="S530" s="2">
        <v>0</v>
      </c>
      <c r="T530" s="2">
        <v>0</v>
      </c>
      <c r="U530" s="2">
        <v>0</v>
      </c>
      <c r="V530" s="2">
        <v>0</v>
      </c>
      <c r="W530" s="2">
        <v>0</v>
      </c>
      <c r="X530" s="2">
        <v>0</v>
      </c>
      <c r="Y530" s="2">
        <v>0</v>
      </c>
      <c r="Z530" s="2">
        <v>1</v>
      </c>
      <c r="AA530" s="2">
        <v>1</v>
      </c>
      <c r="AB530" s="2">
        <v>1</v>
      </c>
      <c r="AC530" s="2">
        <v>0</v>
      </c>
      <c r="AD530" s="2">
        <v>0</v>
      </c>
      <c r="AE530" s="2">
        <v>0.76700000000000002</v>
      </c>
      <c r="AF530" s="2">
        <v>2</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row>
    <row r="531" spans="1:476" s="7" customFormat="1" ht="50" customHeight="1" x14ac:dyDescent="0.2">
      <c r="A531" s="2" t="s">
        <v>20</v>
      </c>
      <c r="B531" s="2" t="s">
        <v>21</v>
      </c>
      <c r="C531" s="2" t="s">
        <v>452</v>
      </c>
      <c r="D531" s="3" t="s">
        <v>457</v>
      </c>
      <c r="E531" s="2" t="s">
        <v>458</v>
      </c>
      <c r="F531" s="2">
        <v>0</v>
      </c>
      <c r="G531" s="2" t="s">
        <v>2713</v>
      </c>
      <c r="H531" s="2" t="s">
        <v>2726</v>
      </c>
      <c r="I531" s="2" t="s">
        <v>459</v>
      </c>
      <c r="J531" s="2" t="s">
        <v>3118</v>
      </c>
      <c r="K531" s="2">
        <v>0</v>
      </c>
      <c r="L531" s="2">
        <v>1996</v>
      </c>
      <c r="M531" s="2" t="s">
        <v>2708</v>
      </c>
      <c r="N531" s="2" t="s">
        <v>2708</v>
      </c>
      <c r="O531" s="2">
        <f>2021-L531</f>
        <v>25</v>
      </c>
      <c r="P531" s="2">
        <v>25</v>
      </c>
      <c r="Q531" s="2">
        <v>9.9</v>
      </c>
      <c r="R531" s="2">
        <v>1</v>
      </c>
      <c r="S531" s="2">
        <v>0</v>
      </c>
      <c r="T531" s="2">
        <v>0</v>
      </c>
      <c r="U531" s="2">
        <v>0</v>
      </c>
      <c r="V531" s="2">
        <v>0</v>
      </c>
      <c r="W531" s="2">
        <v>0</v>
      </c>
      <c r="X531" s="2">
        <v>0</v>
      </c>
      <c r="Y531" s="2">
        <v>0</v>
      </c>
      <c r="Z531" s="2">
        <v>1</v>
      </c>
      <c r="AA531" s="2">
        <v>1</v>
      </c>
      <c r="AB531" s="2">
        <v>1</v>
      </c>
      <c r="AC531" s="2">
        <v>0</v>
      </c>
      <c r="AD531" s="2">
        <v>0</v>
      </c>
      <c r="AE531" s="2">
        <v>0.83</v>
      </c>
      <c r="AF531" s="2">
        <v>2</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row>
    <row r="532" spans="1:476" s="7" customFormat="1" ht="50" customHeight="1" x14ac:dyDescent="0.2">
      <c r="A532" s="2" t="s">
        <v>20</v>
      </c>
      <c r="B532" s="2" t="s">
        <v>21</v>
      </c>
      <c r="C532" s="2" t="s">
        <v>452</v>
      </c>
      <c r="D532" s="3" t="s">
        <v>460</v>
      </c>
      <c r="E532" s="2" t="s">
        <v>461</v>
      </c>
      <c r="F532" s="2">
        <v>1</v>
      </c>
      <c r="G532" s="2" t="s">
        <v>2716</v>
      </c>
      <c r="H532" s="2" t="s">
        <v>2729</v>
      </c>
      <c r="I532" s="2" t="s">
        <v>462</v>
      </c>
      <c r="J532" s="2" t="s">
        <v>3119</v>
      </c>
      <c r="K532" s="2">
        <v>0</v>
      </c>
      <c r="L532" s="2">
        <v>2005</v>
      </c>
      <c r="M532" s="2">
        <v>2018</v>
      </c>
      <c r="N532" s="2">
        <f>M532-L532</f>
        <v>13</v>
      </c>
      <c r="O532" s="2" t="s">
        <v>2708</v>
      </c>
      <c r="P532" s="2">
        <v>13</v>
      </c>
      <c r="Q532" s="2">
        <v>13.35</v>
      </c>
      <c r="R532" s="2">
        <v>1</v>
      </c>
      <c r="S532" s="2">
        <v>0</v>
      </c>
      <c r="T532" s="2">
        <v>0</v>
      </c>
      <c r="U532" s="2">
        <v>0</v>
      </c>
      <c r="V532" s="2">
        <v>1</v>
      </c>
      <c r="W532" s="2">
        <v>0</v>
      </c>
      <c r="X532" s="2">
        <v>0</v>
      </c>
      <c r="Y532" s="2">
        <v>0</v>
      </c>
      <c r="Z532" s="2">
        <v>1</v>
      </c>
      <c r="AA532" s="2">
        <v>1</v>
      </c>
      <c r="AB532" s="2">
        <v>1</v>
      </c>
      <c r="AC532" s="2">
        <v>1</v>
      </c>
      <c r="AD532" s="2">
        <v>0</v>
      </c>
      <c r="AE532" s="2">
        <v>0.81499999999999995</v>
      </c>
      <c r="AF532" s="2">
        <v>1</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row>
    <row r="533" spans="1:476" s="7" customFormat="1" ht="50" customHeight="1" x14ac:dyDescent="0.2">
      <c r="A533" s="2" t="s">
        <v>20</v>
      </c>
      <c r="B533" s="2" t="s">
        <v>21</v>
      </c>
      <c r="C533" s="2" t="s">
        <v>452</v>
      </c>
      <c r="D533" s="3" t="s">
        <v>463</v>
      </c>
      <c r="E533" s="3" t="s">
        <v>2709</v>
      </c>
      <c r="F533" s="2">
        <v>0</v>
      </c>
      <c r="G533" s="2" t="s">
        <v>2714</v>
      </c>
      <c r="H533" s="2" t="s">
        <v>2726</v>
      </c>
      <c r="I533" s="2" t="s">
        <v>82</v>
      </c>
      <c r="J533" s="2" t="s">
        <v>3120</v>
      </c>
      <c r="K533" s="2">
        <v>0</v>
      </c>
      <c r="L533" s="2">
        <v>1920</v>
      </c>
      <c r="M533" s="2" t="s">
        <v>2708</v>
      </c>
      <c r="N533" s="2" t="s">
        <v>2708</v>
      </c>
      <c r="O533" s="2">
        <f>2021-L533</f>
        <v>101</v>
      </c>
      <c r="P533" s="2">
        <v>101</v>
      </c>
      <c r="Q533" s="2">
        <v>9.9</v>
      </c>
      <c r="R533" s="2">
        <v>1</v>
      </c>
      <c r="S533" s="2">
        <v>0</v>
      </c>
      <c r="T533" s="2">
        <v>0</v>
      </c>
      <c r="U533" s="2">
        <v>0</v>
      </c>
      <c r="V533" s="2">
        <v>0</v>
      </c>
      <c r="W533" s="2">
        <v>0</v>
      </c>
      <c r="X533" s="2">
        <v>0</v>
      </c>
      <c r="Y533" s="2">
        <v>0</v>
      </c>
      <c r="Z533" s="2">
        <v>0</v>
      </c>
      <c r="AA533" s="2">
        <v>0</v>
      </c>
      <c r="AB533" s="2">
        <v>0</v>
      </c>
      <c r="AC533" s="2">
        <v>0</v>
      </c>
      <c r="AD533" s="2">
        <v>0</v>
      </c>
      <c r="AE533" s="2">
        <v>0.76500000000000001</v>
      </c>
      <c r="AF533" s="2">
        <v>1</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row>
    <row r="534" spans="1:476" s="7" customFormat="1" ht="50" customHeight="1" x14ac:dyDescent="0.2">
      <c r="A534" s="2" t="s">
        <v>20</v>
      </c>
      <c r="B534" s="2" t="s">
        <v>21</v>
      </c>
      <c r="C534" s="2" t="s">
        <v>452</v>
      </c>
      <c r="D534" s="3" t="s">
        <v>464</v>
      </c>
      <c r="E534" s="3" t="s">
        <v>2709</v>
      </c>
      <c r="F534" s="2">
        <v>0</v>
      </c>
      <c r="G534" s="2" t="s">
        <v>2714</v>
      </c>
      <c r="H534" s="2" t="s">
        <v>2726</v>
      </c>
      <c r="I534" s="2" t="s">
        <v>82</v>
      </c>
      <c r="J534" s="2" t="s">
        <v>3014</v>
      </c>
      <c r="K534" s="2">
        <v>0</v>
      </c>
      <c r="L534" s="2">
        <v>1911</v>
      </c>
      <c r="M534" s="2" t="s">
        <v>2708</v>
      </c>
      <c r="N534" s="2" t="s">
        <v>2708</v>
      </c>
      <c r="O534" s="2">
        <f>2021-L534</f>
        <v>110</v>
      </c>
      <c r="P534" s="2">
        <v>110</v>
      </c>
      <c r="Q534" s="2">
        <v>9.9</v>
      </c>
      <c r="R534" s="2">
        <v>1</v>
      </c>
      <c r="S534" s="2">
        <v>0</v>
      </c>
      <c r="T534" s="2">
        <v>0</v>
      </c>
      <c r="U534" s="2">
        <v>0</v>
      </c>
      <c r="V534" s="2">
        <v>0</v>
      </c>
      <c r="W534" s="2">
        <v>0</v>
      </c>
      <c r="X534" s="2">
        <v>0</v>
      </c>
      <c r="Y534" s="2">
        <v>0</v>
      </c>
      <c r="Z534" s="2">
        <v>0</v>
      </c>
      <c r="AA534" s="2">
        <v>0</v>
      </c>
      <c r="AB534" s="2">
        <v>0</v>
      </c>
      <c r="AC534" s="2">
        <v>0</v>
      </c>
      <c r="AD534" s="2">
        <v>0</v>
      </c>
      <c r="AE534" s="2">
        <v>0.76500000000000001</v>
      </c>
      <c r="AF534" s="2">
        <v>1</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row>
    <row r="535" spans="1:476" s="7" customFormat="1" ht="50" customHeight="1" x14ac:dyDescent="0.2">
      <c r="A535" s="2" t="s">
        <v>20</v>
      </c>
      <c r="B535" s="2" t="s">
        <v>21</v>
      </c>
      <c r="C535" s="2" t="s">
        <v>452</v>
      </c>
      <c r="D535" s="3" t="s">
        <v>465</v>
      </c>
      <c r="E535" s="2" t="s">
        <v>466</v>
      </c>
      <c r="F535" s="2">
        <v>0</v>
      </c>
      <c r="G535" s="2" t="s">
        <v>2714</v>
      </c>
      <c r="H535" s="2" t="s">
        <v>2726</v>
      </c>
      <c r="I535" s="2" t="s">
        <v>455</v>
      </c>
      <c r="J535" s="2" t="s">
        <v>3121</v>
      </c>
      <c r="K535" s="2">
        <v>0</v>
      </c>
      <c r="L535" s="2">
        <v>1996</v>
      </c>
      <c r="M535" s="2" t="s">
        <v>2708</v>
      </c>
      <c r="N535" s="2" t="s">
        <v>2708</v>
      </c>
      <c r="O535" s="2">
        <f>2021-L535</f>
        <v>25</v>
      </c>
      <c r="P535" s="2">
        <v>25</v>
      </c>
      <c r="Q535" s="2">
        <v>9.9</v>
      </c>
      <c r="R535" s="2">
        <v>1</v>
      </c>
      <c r="S535" s="2">
        <v>0</v>
      </c>
      <c r="T535" s="2">
        <v>0</v>
      </c>
      <c r="U535" s="2">
        <v>0</v>
      </c>
      <c r="V535" s="2">
        <v>1</v>
      </c>
      <c r="W535" s="2">
        <v>0</v>
      </c>
      <c r="X535" s="2">
        <v>0</v>
      </c>
      <c r="Y535" s="2">
        <v>0</v>
      </c>
      <c r="Z535" s="2">
        <v>1</v>
      </c>
      <c r="AA535" s="2">
        <v>1</v>
      </c>
      <c r="AB535" s="2">
        <v>1</v>
      </c>
      <c r="AC535" s="2">
        <v>1</v>
      </c>
      <c r="AD535" s="2">
        <v>1</v>
      </c>
      <c r="AE535" s="2">
        <v>0.76100000000000001</v>
      </c>
      <c r="AF535" s="2">
        <v>2</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row>
    <row r="536" spans="1:476" s="7" customFormat="1" ht="50" customHeight="1" x14ac:dyDescent="0.2">
      <c r="A536" s="2" t="s">
        <v>20</v>
      </c>
      <c r="B536" s="2" t="s">
        <v>21</v>
      </c>
      <c r="C536" s="2" t="s">
        <v>452</v>
      </c>
      <c r="D536" s="3" t="s">
        <v>467</v>
      </c>
      <c r="E536" s="2" t="s">
        <v>468</v>
      </c>
      <c r="F536" s="2">
        <v>1</v>
      </c>
      <c r="G536" s="2" t="s">
        <v>2714</v>
      </c>
      <c r="H536" s="2" t="s">
        <v>2726</v>
      </c>
      <c r="I536" s="2" t="s">
        <v>37</v>
      </c>
      <c r="J536" s="2" t="s">
        <v>3122</v>
      </c>
      <c r="K536" s="2">
        <v>0</v>
      </c>
      <c r="L536" s="2">
        <v>1857</v>
      </c>
      <c r="M536" s="2">
        <v>1997</v>
      </c>
      <c r="N536" s="2">
        <f>M536-L536</f>
        <v>140</v>
      </c>
      <c r="O536" s="2" t="s">
        <v>2708</v>
      </c>
      <c r="P536" s="2">
        <v>140</v>
      </c>
      <c r="Q536" s="2">
        <v>13.35</v>
      </c>
      <c r="R536" s="2">
        <v>1</v>
      </c>
      <c r="S536" s="2">
        <v>0</v>
      </c>
      <c r="T536" s="2">
        <v>0</v>
      </c>
      <c r="U536" s="2">
        <v>0</v>
      </c>
      <c r="V536" s="2">
        <v>0</v>
      </c>
      <c r="W536" s="2">
        <v>0</v>
      </c>
      <c r="X536" s="2">
        <v>0</v>
      </c>
      <c r="Y536" s="2">
        <v>0</v>
      </c>
      <c r="Z536" s="2">
        <v>1</v>
      </c>
      <c r="AA536" s="2">
        <v>0</v>
      </c>
      <c r="AB536" s="2">
        <v>0</v>
      </c>
      <c r="AC536" s="2">
        <v>0</v>
      </c>
      <c r="AD536" s="2">
        <v>0</v>
      </c>
      <c r="AE536" s="2">
        <v>0.71799999999999997</v>
      </c>
      <c r="AF536" s="2">
        <v>1</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row>
    <row r="537" spans="1:476" s="7" customFormat="1" ht="50" customHeight="1" x14ac:dyDescent="0.2">
      <c r="A537" s="2" t="s">
        <v>20</v>
      </c>
      <c r="B537" s="2" t="s">
        <v>759</v>
      </c>
      <c r="C537" s="2" t="s">
        <v>777</v>
      </c>
      <c r="D537" s="3" t="s">
        <v>778</v>
      </c>
      <c r="E537" s="2" t="s">
        <v>779</v>
      </c>
      <c r="F537" s="2">
        <v>1</v>
      </c>
      <c r="G537" s="2" t="s">
        <v>2714</v>
      </c>
      <c r="H537" s="2" t="s">
        <v>2725</v>
      </c>
      <c r="I537" s="2" t="s">
        <v>103</v>
      </c>
      <c r="J537" s="2" t="s">
        <v>3123</v>
      </c>
      <c r="K537" s="2">
        <v>0</v>
      </c>
      <c r="L537" s="2">
        <v>1967</v>
      </c>
      <c r="M537" s="2">
        <v>2003</v>
      </c>
      <c r="N537" s="2">
        <f>M537-L537</f>
        <v>36</v>
      </c>
      <c r="O537" s="2" t="s">
        <v>2708</v>
      </c>
      <c r="P537" s="2">
        <v>36</v>
      </c>
      <c r="Q537" s="2">
        <v>12</v>
      </c>
      <c r="R537" s="2">
        <v>1</v>
      </c>
      <c r="S537" s="2">
        <v>0</v>
      </c>
      <c r="T537" s="2">
        <v>0</v>
      </c>
      <c r="U537" s="2">
        <v>0</v>
      </c>
      <c r="V537" s="2">
        <v>0</v>
      </c>
      <c r="W537" s="2">
        <v>0</v>
      </c>
      <c r="X537" s="2">
        <v>1</v>
      </c>
      <c r="Y537" s="2">
        <v>0</v>
      </c>
      <c r="Z537" s="2">
        <v>0</v>
      </c>
      <c r="AA537" s="2">
        <v>0</v>
      </c>
      <c r="AB537" s="2">
        <v>0</v>
      </c>
      <c r="AC537" s="2">
        <v>0</v>
      </c>
      <c r="AD537" s="2">
        <v>0</v>
      </c>
      <c r="AE537" s="2">
        <v>0.64500000000000002</v>
      </c>
      <c r="AF537" s="2">
        <v>1</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row>
    <row r="538" spans="1:476" s="7" customFormat="1" ht="50" customHeight="1" x14ac:dyDescent="0.2">
      <c r="A538" s="2" t="s">
        <v>1752</v>
      </c>
      <c r="B538" s="2" t="s">
        <v>1757</v>
      </c>
      <c r="C538" s="2" t="s">
        <v>1828</v>
      </c>
      <c r="D538" s="3" t="s">
        <v>1869</v>
      </c>
      <c r="E538" s="3" t="s">
        <v>2709</v>
      </c>
      <c r="F538" s="2">
        <v>0</v>
      </c>
      <c r="G538" s="2" t="s">
        <v>2715</v>
      </c>
      <c r="H538" s="2" t="s">
        <v>2725</v>
      </c>
      <c r="I538" s="2" t="s">
        <v>1533</v>
      </c>
      <c r="J538" s="2" t="s">
        <v>3124</v>
      </c>
      <c r="K538" s="2">
        <v>1</v>
      </c>
      <c r="L538" s="2">
        <v>1998</v>
      </c>
      <c r="M538" s="2" t="s">
        <v>2708</v>
      </c>
      <c r="N538" s="2" t="s">
        <v>2708</v>
      </c>
      <c r="O538" s="2">
        <f>2021-L538</f>
        <v>23</v>
      </c>
      <c r="P538" s="2">
        <v>23</v>
      </c>
      <c r="Q538" s="2">
        <v>31</v>
      </c>
      <c r="R538" s="2">
        <v>0</v>
      </c>
      <c r="S538" s="2">
        <v>0</v>
      </c>
      <c r="T538" s="2">
        <v>0</v>
      </c>
      <c r="U538" s="2">
        <v>0</v>
      </c>
      <c r="V538" s="2">
        <v>0</v>
      </c>
      <c r="W538" s="2">
        <v>0</v>
      </c>
      <c r="X538" s="5">
        <v>1</v>
      </c>
      <c r="Y538" s="2">
        <v>0</v>
      </c>
      <c r="Z538" s="2">
        <v>0</v>
      </c>
      <c r="AA538" s="2">
        <v>0</v>
      </c>
      <c r="AB538" s="2">
        <v>0</v>
      </c>
      <c r="AC538" s="2">
        <v>0</v>
      </c>
      <c r="AD538" s="2">
        <v>0</v>
      </c>
      <c r="AE538" s="2">
        <v>0.91600000000000004</v>
      </c>
      <c r="AF538" s="2">
        <v>1</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row>
    <row r="539" spans="1:476" s="7" customFormat="1" ht="50" customHeight="1" x14ac:dyDescent="0.2">
      <c r="A539" s="2" t="s">
        <v>1340</v>
      </c>
      <c r="B539" s="2" t="s">
        <v>1356</v>
      </c>
      <c r="C539" s="2" t="s">
        <v>1375</v>
      </c>
      <c r="D539" s="3" t="s">
        <v>1379</v>
      </c>
      <c r="E539" s="2" t="s">
        <v>1380</v>
      </c>
      <c r="F539" s="2">
        <v>1</v>
      </c>
      <c r="G539" s="2" t="s">
        <v>2712</v>
      </c>
      <c r="H539" s="2" t="s">
        <v>2724</v>
      </c>
      <c r="I539" s="2" t="s">
        <v>1381</v>
      </c>
      <c r="J539" s="2" t="s">
        <v>3125</v>
      </c>
      <c r="K539" s="2">
        <v>0</v>
      </c>
      <c r="L539" s="2">
        <v>1933</v>
      </c>
      <c r="M539" s="2">
        <v>1989</v>
      </c>
      <c r="N539" s="2">
        <f>M539-L539</f>
        <v>56</v>
      </c>
      <c r="O539" s="2" t="s">
        <v>2708</v>
      </c>
      <c r="P539" s="2">
        <v>56</v>
      </c>
      <c r="Q539" s="2">
        <v>1519.5350000000001</v>
      </c>
      <c r="R539" s="2">
        <v>1</v>
      </c>
      <c r="S539" s="2">
        <v>0</v>
      </c>
      <c r="T539" s="2">
        <v>0</v>
      </c>
      <c r="U539" s="2">
        <v>0</v>
      </c>
      <c r="V539" s="2">
        <v>0</v>
      </c>
      <c r="W539" s="2">
        <v>0</v>
      </c>
      <c r="X539" s="2">
        <v>1</v>
      </c>
      <c r="Y539" s="2">
        <v>0</v>
      </c>
      <c r="Z539" s="2">
        <v>0</v>
      </c>
      <c r="AA539" s="2">
        <v>1</v>
      </c>
      <c r="AB539" s="2">
        <v>1</v>
      </c>
      <c r="AC539" s="2">
        <v>0</v>
      </c>
      <c r="AD539" s="2">
        <v>0</v>
      </c>
      <c r="AE539" s="2">
        <v>0.56299999999999994</v>
      </c>
      <c r="AF539" s="2">
        <v>1</v>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row>
    <row r="540" spans="1:476" s="7" customFormat="1" ht="50" customHeight="1" x14ac:dyDescent="0.2">
      <c r="A540" s="2" t="s">
        <v>1340</v>
      </c>
      <c r="B540" s="2" t="s">
        <v>1632</v>
      </c>
      <c r="C540" s="2" t="s">
        <v>1636</v>
      </c>
      <c r="D540" s="3" t="s">
        <v>1637</v>
      </c>
      <c r="E540" s="2" t="s">
        <v>1638</v>
      </c>
      <c r="F540" s="2">
        <v>1</v>
      </c>
      <c r="G540" s="2" t="s">
        <v>2712</v>
      </c>
      <c r="H540" s="2" t="s">
        <v>2722</v>
      </c>
      <c r="I540" s="2" t="s">
        <v>1639</v>
      </c>
      <c r="J540" s="2" t="s">
        <v>3126</v>
      </c>
      <c r="K540" s="2">
        <v>1</v>
      </c>
      <c r="L540" s="2">
        <v>1931</v>
      </c>
      <c r="M540" s="2">
        <v>1953</v>
      </c>
      <c r="N540" s="2">
        <f>M540-L540</f>
        <v>22</v>
      </c>
      <c r="O540" s="2" t="s">
        <v>2708</v>
      </c>
      <c r="P540" s="2">
        <v>22</v>
      </c>
      <c r="Q540" s="2">
        <v>733.52</v>
      </c>
      <c r="R540" s="2">
        <v>1</v>
      </c>
      <c r="S540" s="2">
        <v>0</v>
      </c>
      <c r="T540" s="2">
        <v>1</v>
      </c>
      <c r="U540" s="2">
        <v>0</v>
      </c>
      <c r="V540" s="2">
        <v>0</v>
      </c>
      <c r="W540" s="2">
        <v>0</v>
      </c>
      <c r="X540" s="2">
        <v>0</v>
      </c>
      <c r="Y540" s="2">
        <v>0</v>
      </c>
      <c r="Z540" s="2">
        <v>1</v>
      </c>
      <c r="AA540" s="2">
        <v>0</v>
      </c>
      <c r="AB540" s="2">
        <v>0</v>
      </c>
      <c r="AC540" s="2">
        <v>0</v>
      </c>
      <c r="AD540" s="2">
        <v>1</v>
      </c>
      <c r="AE540" s="2">
        <v>0.81399999999999995</v>
      </c>
      <c r="AF540" s="2">
        <v>2</v>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row>
    <row r="541" spans="1:476" s="7" customFormat="1" ht="50" customHeight="1" x14ac:dyDescent="0.2">
      <c r="A541" s="2" t="s">
        <v>1752</v>
      </c>
      <c r="B541" s="2" t="s">
        <v>2651</v>
      </c>
      <c r="C541" s="2" t="s">
        <v>2661</v>
      </c>
      <c r="D541" s="3" t="s">
        <v>2666</v>
      </c>
      <c r="E541" s="2" t="s">
        <v>2667</v>
      </c>
      <c r="F541" s="2">
        <v>1</v>
      </c>
      <c r="G541" s="2" t="s">
        <v>2716</v>
      </c>
      <c r="H541" s="2" t="s">
        <v>2725</v>
      </c>
      <c r="I541" s="2" t="s">
        <v>103</v>
      </c>
      <c r="J541" s="2" t="s">
        <v>3127</v>
      </c>
      <c r="K541" s="2">
        <v>0</v>
      </c>
      <c r="L541" s="2">
        <v>1911</v>
      </c>
      <c r="M541" s="2">
        <v>1982</v>
      </c>
      <c r="N541" s="2">
        <f>M541-L541</f>
        <v>71</v>
      </c>
      <c r="O541" s="2" t="s">
        <v>2708</v>
      </c>
      <c r="P541" s="2">
        <v>71</v>
      </c>
      <c r="Q541" s="2">
        <v>230</v>
      </c>
      <c r="R541" s="2">
        <v>1</v>
      </c>
      <c r="S541" s="2">
        <v>0</v>
      </c>
      <c r="T541" s="2">
        <v>0</v>
      </c>
      <c r="U541" s="2">
        <v>0</v>
      </c>
      <c r="V541" s="2">
        <v>0</v>
      </c>
      <c r="W541" s="2">
        <v>0</v>
      </c>
      <c r="X541" s="2">
        <v>0</v>
      </c>
      <c r="Y541" s="2">
        <v>0</v>
      </c>
      <c r="Z541" s="2">
        <v>1</v>
      </c>
      <c r="AA541" s="2">
        <v>1</v>
      </c>
      <c r="AB541" s="2">
        <v>1</v>
      </c>
      <c r="AC541" s="2">
        <v>0</v>
      </c>
      <c r="AD541" s="2">
        <v>1</v>
      </c>
      <c r="AE541" s="2">
        <v>0.64500000000000002</v>
      </c>
      <c r="AF541" s="2">
        <v>1</v>
      </c>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row>
    <row r="542" spans="1:476" s="7" customFormat="1" ht="50" customHeight="1" x14ac:dyDescent="0.2">
      <c r="A542" s="2" t="s">
        <v>1752</v>
      </c>
      <c r="B542" s="2" t="s">
        <v>1757</v>
      </c>
      <c r="C542" s="2" t="s">
        <v>2176</v>
      </c>
      <c r="D542" s="3" t="s">
        <v>2263</v>
      </c>
      <c r="E542" s="3" t="s">
        <v>2709</v>
      </c>
      <c r="F542" s="2">
        <v>0</v>
      </c>
      <c r="G542" s="2" t="s">
        <v>2713</v>
      </c>
      <c r="H542" s="2" t="s">
        <v>2723</v>
      </c>
      <c r="I542" s="2" t="s">
        <v>804</v>
      </c>
      <c r="J542" s="3" t="s">
        <v>2735</v>
      </c>
      <c r="K542" s="2">
        <v>1</v>
      </c>
      <c r="L542" s="2">
        <v>1975</v>
      </c>
      <c r="M542" s="2" t="s">
        <v>2708</v>
      </c>
      <c r="N542" s="2" t="s">
        <v>2708</v>
      </c>
      <c r="O542" s="2">
        <f>2021-L542</f>
        <v>46</v>
      </c>
      <c r="P542" s="2">
        <v>46</v>
      </c>
      <c r="Q542" s="2">
        <v>31.6</v>
      </c>
      <c r="R542" s="5">
        <v>1</v>
      </c>
      <c r="S542" s="2">
        <v>0</v>
      </c>
      <c r="T542" s="2">
        <v>0</v>
      </c>
      <c r="U542" s="2">
        <v>0</v>
      </c>
      <c r="V542" s="2">
        <v>0</v>
      </c>
      <c r="W542" s="2">
        <v>0</v>
      </c>
      <c r="X542" s="2">
        <v>0</v>
      </c>
      <c r="Y542" s="2">
        <v>0</v>
      </c>
      <c r="Z542" s="2">
        <v>0</v>
      </c>
      <c r="AA542" s="2">
        <v>0</v>
      </c>
      <c r="AB542" s="2">
        <v>0</v>
      </c>
      <c r="AC542" s="2">
        <v>0</v>
      </c>
      <c r="AD542" s="2">
        <v>0</v>
      </c>
      <c r="AE542" s="2">
        <v>0.81299999999999994</v>
      </c>
      <c r="AF542" s="2">
        <v>1</v>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row>
    <row r="543" spans="1:476" s="7" customFormat="1" ht="50" customHeight="1" x14ac:dyDescent="0.2">
      <c r="A543" s="2" t="s">
        <v>1752</v>
      </c>
      <c r="B543" s="2" t="s">
        <v>1757</v>
      </c>
      <c r="C543" s="2" t="s">
        <v>2176</v>
      </c>
      <c r="D543" s="3" t="s">
        <v>2264</v>
      </c>
      <c r="E543" s="3" t="s">
        <v>2709</v>
      </c>
      <c r="F543" s="2">
        <v>0</v>
      </c>
      <c r="G543" s="2" t="s">
        <v>2717</v>
      </c>
      <c r="H543" s="2" t="s">
        <v>2723</v>
      </c>
      <c r="I543" s="2" t="s">
        <v>575</v>
      </c>
      <c r="J543" s="2" t="s">
        <v>3128</v>
      </c>
      <c r="K543" s="2">
        <v>0</v>
      </c>
      <c r="L543" s="2">
        <v>1960</v>
      </c>
      <c r="M543" s="2" t="s">
        <v>2708</v>
      </c>
      <c r="N543" s="2" t="s">
        <v>2708</v>
      </c>
      <c r="O543" s="2">
        <f>2021-L543</f>
        <v>61</v>
      </c>
      <c r="P543" s="2">
        <v>61</v>
      </c>
      <c r="Q543" s="2">
        <v>8.6999999999999993</v>
      </c>
      <c r="R543" s="2">
        <v>1</v>
      </c>
      <c r="S543" s="2">
        <v>0</v>
      </c>
      <c r="T543" s="2">
        <v>1</v>
      </c>
      <c r="U543" s="2">
        <v>0</v>
      </c>
      <c r="V543" s="2">
        <v>0</v>
      </c>
      <c r="W543" s="2">
        <v>0</v>
      </c>
      <c r="X543" s="2">
        <v>0</v>
      </c>
      <c r="Y543" s="2">
        <v>1</v>
      </c>
      <c r="Z543" s="2">
        <v>0</v>
      </c>
      <c r="AA543" s="2">
        <v>1</v>
      </c>
      <c r="AB543" s="2">
        <v>0</v>
      </c>
      <c r="AC543" s="2">
        <v>0</v>
      </c>
      <c r="AD543" s="2">
        <v>0</v>
      </c>
      <c r="AE543" s="2">
        <v>0.94399999999999995</v>
      </c>
      <c r="AF543" s="2">
        <v>1</v>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row>
    <row r="544" spans="1:476" s="7" customFormat="1" ht="50" customHeight="1" x14ac:dyDescent="0.2">
      <c r="A544" s="2" t="s">
        <v>780</v>
      </c>
      <c r="B544" s="2" t="s">
        <v>1309</v>
      </c>
      <c r="C544" s="2" t="s">
        <v>1310</v>
      </c>
      <c r="D544" s="3" t="s">
        <v>1313</v>
      </c>
      <c r="E544" s="2" t="s">
        <v>1314</v>
      </c>
      <c r="F544" s="2">
        <v>0</v>
      </c>
      <c r="G544" s="2" t="s">
        <v>2718</v>
      </c>
      <c r="H544" s="2" t="s">
        <v>2726</v>
      </c>
      <c r="I544" s="2" t="s">
        <v>82</v>
      </c>
      <c r="J544" s="2" t="s">
        <v>3129</v>
      </c>
      <c r="K544" s="2">
        <v>0</v>
      </c>
      <c r="L544" s="2">
        <v>2001</v>
      </c>
      <c r="M544" s="2" t="s">
        <v>2708</v>
      </c>
      <c r="N544" s="2" t="s">
        <v>2708</v>
      </c>
      <c r="O544" s="2">
        <f>2021-L544</f>
        <v>20</v>
      </c>
      <c r="P544" s="2">
        <v>20</v>
      </c>
      <c r="Q544" s="2">
        <v>51</v>
      </c>
      <c r="R544" s="2">
        <v>1</v>
      </c>
      <c r="S544" s="2">
        <v>0</v>
      </c>
      <c r="T544" s="2">
        <v>0</v>
      </c>
      <c r="U544" s="2">
        <v>0</v>
      </c>
      <c r="V544" s="2">
        <v>0</v>
      </c>
      <c r="W544" s="2">
        <v>0</v>
      </c>
      <c r="X544" s="2">
        <v>0</v>
      </c>
      <c r="Y544" s="2">
        <v>0</v>
      </c>
      <c r="Z544" s="2">
        <v>0</v>
      </c>
      <c r="AA544" s="2">
        <v>1</v>
      </c>
      <c r="AB544" s="2">
        <v>1</v>
      </c>
      <c r="AC544" s="2">
        <v>0</v>
      </c>
      <c r="AD544" s="2">
        <v>0</v>
      </c>
      <c r="AE544" s="2">
        <v>0.76500000000000001</v>
      </c>
      <c r="AF544" s="2">
        <v>3</v>
      </c>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row>
    <row r="545" spans="1:476" s="7" customFormat="1" ht="50" customHeight="1" x14ac:dyDescent="0.2">
      <c r="A545" s="2" t="s">
        <v>1340</v>
      </c>
      <c r="B545" s="2" t="s">
        <v>1401</v>
      </c>
      <c r="C545" s="2" t="s">
        <v>1466</v>
      </c>
      <c r="D545" s="3" t="s">
        <v>1467</v>
      </c>
      <c r="E545" s="2" t="s">
        <v>1468</v>
      </c>
      <c r="F545" s="2">
        <v>1</v>
      </c>
      <c r="G545" s="2" t="s">
        <v>2714</v>
      </c>
      <c r="H545" s="2" t="s">
        <v>2725</v>
      </c>
      <c r="I545" s="2" t="s">
        <v>79</v>
      </c>
      <c r="J545" s="2" t="s">
        <v>3130</v>
      </c>
      <c r="K545" s="2">
        <v>0</v>
      </c>
      <c r="L545" s="2">
        <v>1939</v>
      </c>
      <c r="M545" s="2">
        <v>2004</v>
      </c>
      <c r="N545" s="2">
        <f>M545-L545</f>
        <v>65</v>
      </c>
      <c r="O545" s="2" t="s">
        <v>2708</v>
      </c>
      <c r="P545" s="2">
        <v>65</v>
      </c>
      <c r="Q545" s="2">
        <v>5.37</v>
      </c>
      <c r="R545" s="2">
        <v>1</v>
      </c>
      <c r="S545" s="2">
        <v>0</v>
      </c>
      <c r="T545" s="2">
        <v>0</v>
      </c>
      <c r="U545" s="2">
        <v>0</v>
      </c>
      <c r="V545" s="2">
        <v>0</v>
      </c>
      <c r="W545" s="2">
        <v>0</v>
      </c>
      <c r="X545" s="2">
        <v>0</v>
      </c>
      <c r="Y545" s="2">
        <v>0</v>
      </c>
      <c r="Z545" s="2">
        <v>0</v>
      </c>
      <c r="AA545" s="2">
        <v>0</v>
      </c>
      <c r="AB545" s="2">
        <v>0</v>
      </c>
      <c r="AC545" s="2">
        <v>0</v>
      </c>
      <c r="AD545" s="2">
        <v>0</v>
      </c>
      <c r="AE545" s="2">
        <v>0.71799999999999997</v>
      </c>
      <c r="AF545" s="2">
        <v>1</v>
      </c>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row>
    <row r="546" spans="1:476" s="7" customFormat="1" ht="50" customHeight="1" x14ac:dyDescent="0.2">
      <c r="A546" s="2" t="s">
        <v>1752</v>
      </c>
      <c r="B546" s="2" t="s">
        <v>1757</v>
      </c>
      <c r="C546" s="2" t="s">
        <v>1929</v>
      </c>
      <c r="D546" s="3" t="s">
        <v>1930</v>
      </c>
      <c r="E546" s="3" t="s">
        <v>2709</v>
      </c>
      <c r="F546" s="2">
        <v>0</v>
      </c>
      <c r="G546" s="2" t="s">
        <v>2713</v>
      </c>
      <c r="H546" s="2" t="s">
        <v>2726</v>
      </c>
      <c r="I546" s="2" t="s">
        <v>33</v>
      </c>
      <c r="J546" s="2" t="s">
        <v>3131</v>
      </c>
      <c r="K546" s="2">
        <v>0</v>
      </c>
      <c r="L546" s="2">
        <v>2007</v>
      </c>
      <c r="M546" s="2" t="s">
        <v>2708</v>
      </c>
      <c r="N546" s="2" t="s">
        <v>2708</v>
      </c>
      <c r="O546" s="2">
        <f>2021-L546</f>
        <v>14</v>
      </c>
      <c r="P546" s="2">
        <v>14</v>
      </c>
      <c r="Q546" s="2">
        <v>1.7</v>
      </c>
      <c r="R546" s="2">
        <v>0</v>
      </c>
      <c r="S546" s="2">
        <v>0</v>
      </c>
      <c r="T546" s="2">
        <v>0</v>
      </c>
      <c r="U546" s="2">
        <v>0</v>
      </c>
      <c r="V546" s="2">
        <v>0</v>
      </c>
      <c r="W546" s="2">
        <v>0</v>
      </c>
      <c r="X546" s="2">
        <v>0</v>
      </c>
      <c r="Y546" s="2">
        <v>0</v>
      </c>
      <c r="Z546" s="2">
        <v>0</v>
      </c>
      <c r="AA546" s="2">
        <v>1</v>
      </c>
      <c r="AB546" s="2">
        <v>0</v>
      </c>
      <c r="AC546" s="2">
        <v>0</v>
      </c>
      <c r="AD546" s="2">
        <v>0</v>
      </c>
      <c r="AE546" s="2">
        <v>0.71099999999999997</v>
      </c>
      <c r="AF546" s="2">
        <v>4</v>
      </c>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row>
    <row r="547" spans="1:476" s="7" customFormat="1" ht="50" customHeight="1" x14ac:dyDescent="0.2">
      <c r="A547" s="2" t="s">
        <v>1752</v>
      </c>
      <c r="B547" s="2" t="s">
        <v>1757</v>
      </c>
      <c r="C547" s="2" t="s">
        <v>1929</v>
      </c>
      <c r="D547" s="3" t="s">
        <v>1931</v>
      </c>
      <c r="E547" s="2" t="s">
        <v>1932</v>
      </c>
      <c r="F547" s="2">
        <v>0</v>
      </c>
      <c r="G547" s="2" t="s">
        <v>2714</v>
      </c>
      <c r="H547" s="2" t="s">
        <v>2726</v>
      </c>
      <c r="I547" s="2" t="s">
        <v>33</v>
      </c>
      <c r="J547" s="3" t="s">
        <v>2735</v>
      </c>
      <c r="K547" s="2">
        <v>0</v>
      </c>
      <c r="L547" s="2">
        <v>2009</v>
      </c>
      <c r="M547" s="2" t="s">
        <v>2708</v>
      </c>
      <c r="N547" s="2" t="s">
        <v>2708</v>
      </c>
      <c r="O547" s="2">
        <f>2021-L547</f>
        <v>12</v>
      </c>
      <c r="P547" s="2">
        <v>12</v>
      </c>
      <c r="Q547" s="2">
        <v>1.7</v>
      </c>
      <c r="R547" s="2">
        <v>1</v>
      </c>
      <c r="S547" s="2">
        <v>0</v>
      </c>
      <c r="T547" s="2">
        <v>0</v>
      </c>
      <c r="U547" s="2">
        <v>0</v>
      </c>
      <c r="V547" s="2">
        <v>0</v>
      </c>
      <c r="W547" s="2">
        <v>0</v>
      </c>
      <c r="X547" s="2">
        <v>1</v>
      </c>
      <c r="Y547" s="2">
        <v>0</v>
      </c>
      <c r="Z547" s="2">
        <v>0</v>
      </c>
      <c r="AA547" s="2">
        <v>1</v>
      </c>
      <c r="AB547" s="2">
        <v>0</v>
      </c>
      <c r="AC547" s="2">
        <v>0</v>
      </c>
      <c r="AD547" s="2">
        <v>0</v>
      </c>
      <c r="AE547" s="2">
        <v>0.71099999999999997</v>
      </c>
      <c r="AF547" s="2">
        <v>1</v>
      </c>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row>
    <row r="548" spans="1:476" s="7" customFormat="1" ht="50" customHeight="1" x14ac:dyDescent="0.2">
      <c r="A548" s="2" t="s">
        <v>1752</v>
      </c>
      <c r="B548" s="2" t="s">
        <v>1757</v>
      </c>
      <c r="C548" s="2" t="s">
        <v>1826</v>
      </c>
      <c r="D548" s="3" t="s">
        <v>1827</v>
      </c>
      <c r="E548" s="3" t="s">
        <v>2709</v>
      </c>
      <c r="F548" s="2">
        <v>0</v>
      </c>
      <c r="G548" s="2" t="s">
        <v>2715</v>
      </c>
      <c r="H548" s="2" t="s">
        <v>2725</v>
      </c>
      <c r="I548" s="2" t="s">
        <v>918</v>
      </c>
      <c r="J548" s="3" t="s">
        <v>2735</v>
      </c>
      <c r="K548" s="2">
        <v>0</v>
      </c>
      <c r="L548" s="2">
        <v>2003</v>
      </c>
      <c r="M548" s="2" t="s">
        <v>2708</v>
      </c>
      <c r="N548" s="2" t="s">
        <v>2708</v>
      </c>
      <c r="O548" s="2">
        <f>2021-L548</f>
        <v>18</v>
      </c>
      <c r="P548" s="2">
        <v>18</v>
      </c>
      <c r="Q548" s="2">
        <v>13.8</v>
      </c>
      <c r="R548" s="2">
        <v>1</v>
      </c>
      <c r="S548" s="2">
        <v>0</v>
      </c>
      <c r="T548" s="2">
        <v>0</v>
      </c>
      <c r="U548" s="2">
        <v>0</v>
      </c>
      <c r="V548" s="2">
        <v>0</v>
      </c>
      <c r="W548" s="2">
        <v>0</v>
      </c>
      <c r="X548" s="2">
        <v>0</v>
      </c>
      <c r="Y548" s="2">
        <v>0</v>
      </c>
      <c r="Z548" s="2">
        <v>0</v>
      </c>
      <c r="AA548" s="2">
        <v>1</v>
      </c>
      <c r="AB548" s="2">
        <v>1</v>
      </c>
      <c r="AC548" s="2">
        <v>0</v>
      </c>
      <c r="AD548" s="2">
        <v>0</v>
      </c>
      <c r="AE548" s="2">
        <v>0.70399999999999996</v>
      </c>
      <c r="AF548" s="2">
        <v>1</v>
      </c>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row>
    <row r="549" spans="1:476" s="7" customFormat="1" ht="50" customHeight="1" x14ac:dyDescent="0.2">
      <c r="A549" s="2" t="s">
        <v>1752</v>
      </c>
      <c r="B549" s="2" t="s">
        <v>1757</v>
      </c>
      <c r="C549" s="2" t="s">
        <v>1958</v>
      </c>
      <c r="D549" s="3" t="s">
        <v>1974</v>
      </c>
      <c r="E549" s="2" t="s">
        <v>1975</v>
      </c>
      <c r="F549" s="2">
        <v>0</v>
      </c>
      <c r="G549" s="2" t="s">
        <v>2714</v>
      </c>
      <c r="H549" s="2" t="s">
        <v>2725</v>
      </c>
      <c r="I549" s="2" t="s">
        <v>79</v>
      </c>
      <c r="J549" s="2" t="s">
        <v>2912</v>
      </c>
      <c r="K549" s="2">
        <v>0</v>
      </c>
      <c r="L549" s="2">
        <v>1990</v>
      </c>
      <c r="M549" s="2" t="s">
        <v>2708</v>
      </c>
      <c r="N549" s="2" t="s">
        <v>2708</v>
      </c>
      <c r="O549" s="2">
        <f>2021-L549</f>
        <v>31</v>
      </c>
      <c r="P549" s="2">
        <v>31</v>
      </c>
      <c r="Q549" s="2">
        <v>39.9</v>
      </c>
      <c r="R549" s="2">
        <v>1</v>
      </c>
      <c r="S549" s="2">
        <v>0</v>
      </c>
      <c r="T549" s="2">
        <v>0</v>
      </c>
      <c r="U549" s="2">
        <v>0</v>
      </c>
      <c r="V549" s="2">
        <v>0</v>
      </c>
      <c r="W549" s="2">
        <v>0</v>
      </c>
      <c r="X549" s="2">
        <v>0</v>
      </c>
      <c r="Y549" s="2">
        <v>0</v>
      </c>
      <c r="Z549" s="2">
        <v>0</v>
      </c>
      <c r="AA549" s="2">
        <v>1</v>
      </c>
      <c r="AB549" s="2">
        <v>0</v>
      </c>
      <c r="AC549" s="2">
        <v>0</v>
      </c>
      <c r="AD549" s="2">
        <v>0</v>
      </c>
      <c r="AE549" s="2">
        <v>0.71799999999999997</v>
      </c>
      <c r="AF549" s="2">
        <v>1</v>
      </c>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row>
    <row r="550" spans="1:476" s="7" customFormat="1" ht="50" customHeight="1" x14ac:dyDescent="0.2">
      <c r="A550" s="2" t="s">
        <v>1752</v>
      </c>
      <c r="B550" s="2" t="s">
        <v>1757</v>
      </c>
      <c r="C550" s="2" t="s">
        <v>1958</v>
      </c>
      <c r="D550" s="3" t="s">
        <v>1976</v>
      </c>
      <c r="E550" s="3" t="s">
        <v>2709</v>
      </c>
      <c r="F550" s="2">
        <v>0</v>
      </c>
      <c r="G550" s="2" t="s">
        <v>2715</v>
      </c>
      <c r="H550" s="2" t="s">
        <v>2725</v>
      </c>
      <c r="I550" s="2" t="s">
        <v>79</v>
      </c>
      <c r="J550" s="2" t="s">
        <v>2962</v>
      </c>
      <c r="K550" s="2">
        <v>0</v>
      </c>
      <c r="L550" s="2">
        <v>1924</v>
      </c>
      <c r="M550" s="2" t="s">
        <v>2708</v>
      </c>
      <c r="N550" s="2" t="s">
        <v>2708</v>
      </c>
      <c r="O550" s="2">
        <f>2021-L550</f>
        <v>97</v>
      </c>
      <c r="P550" s="2">
        <v>97</v>
      </c>
      <c r="Q550" s="2">
        <v>39.9</v>
      </c>
      <c r="R550" s="2">
        <v>1</v>
      </c>
      <c r="S550" s="2">
        <v>0</v>
      </c>
      <c r="T550" s="2">
        <v>0</v>
      </c>
      <c r="U550" s="2">
        <v>0</v>
      </c>
      <c r="V550" s="2">
        <v>0</v>
      </c>
      <c r="W550" s="2">
        <v>0</v>
      </c>
      <c r="X550" s="2">
        <v>0</v>
      </c>
      <c r="Y550" s="2">
        <v>0</v>
      </c>
      <c r="Z550" s="2">
        <v>0</v>
      </c>
      <c r="AA550" s="2">
        <v>0</v>
      </c>
      <c r="AB550" s="2">
        <v>0</v>
      </c>
      <c r="AC550" s="2">
        <v>0</v>
      </c>
      <c r="AD550" s="2">
        <v>0</v>
      </c>
      <c r="AE550" s="2">
        <v>0.71799999999999997</v>
      </c>
      <c r="AF550" s="2">
        <v>1</v>
      </c>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row>
    <row r="551" spans="1:476" s="7" customFormat="1" ht="50" customHeight="1" x14ac:dyDescent="0.2">
      <c r="A551" s="2" t="s">
        <v>780</v>
      </c>
      <c r="B551" s="2" t="s">
        <v>945</v>
      </c>
      <c r="C551" s="2" t="s">
        <v>1018</v>
      </c>
      <c r="D551" s="3" t="s">
        <v>1019</v>
      </c>
      <c r="E551" s="2" t="s">
        <v>1020</v>
      </c>
      <c r="F551" s="2">
        <v>1</v>
      </c>
      <c r="G551" s="2" t="s">
        <v>2713</v>
      </c>
      <c r="H551" s="2" t="s">
        <v>2726</v>
      </c>
      <c r="I551" s="2" t="s">
        <v>33</v>
      </c>
      <c r="J551" s="2" t="s">
        <v>3132</v>
      </c>
      <c r="K551" s="2">
        <v>0</v>
      </c>
      <c r="L551" s="2">
        <v>1956</v>
      </c>
      <c r="M551" s="2">
        <v>2016</v>
      </c>
      <c r="N551" s="2">
        <f>M551-L551</f>
        <v>60</v>
      </c>
      <c r="O551" s="2" t="s">
        <v>2708</v>
      </c>
      <c r="P551" s="2">
        <v>60</v>
      </c>
      <c r="Q551" s="2">
        <v>92</v>
      </c>
      <c r="R551" s="2">
        <v>1</v>
      </c>
      <c r="S551" s="2">
        <v>0</v>
      </c>
      <c r="T551" s="2">
        <v>0</v>
      </c>
      <c r="U551" s="2">
        <v>0</v>
      </c>
      <c r="V551" s="2">
        <v>0</v>
      </c>
      <c r="W551" s="2">
        <v>0</v>
      </c>
      <c r="X551" s="2">
        <v>0</v>
      </c>
      <c r="Y551" s="2">
        <v>0</v>
      </c>
      <c r="Z551" s="2">
        <v>0</v>
      </c>
      <c r="AA551" s="2">
        <v>1</v>
      </c>
      <c r="AB551" s="2">
        <v>0</v>
      </c>
      <c r="AC551" s="2">
        <v>0</v>
      </c>
      <c r="AD551" s="2">
        <v>0</v>
      </c>
      <c r="AE551" s="2">
        <v>0.71099999999999997</v>
      </c>
      <c r="AF551" s="2">
        <v>2</v>
      </c>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row>
    <row r="552" spans="1:476" s="7" customFormat="1" ht="50" customHeight="1" x14ac:dyDescent="0.2">
      <c r="A552" s="2" t="s">
        <v>780</v>
      </c>
      <c r="B552" s="2" t="s">
        <v>945</v>
      </c>
      <c r="C552" s="2" t="s">
        <v>1018</v>
      </c>
      <c r="D552" s="3" t="s">
        <v>1021</v>
      </c>
      <c r="E552" s="2" t="s">
        <v>1022</v>
      </c>
      <c r="F552" s="2">
        <v>1</v>
      </c>
      <c r="G552" s="2" t="s">
        <v>2712</v>
      </c>
      <c r="H552" s="2" t="s">
        <v>2726</v>
      </c>
      <c r="I552" s="2" t="s">
        <v>40</v>
      </c>
      <c r="J552" s="2" t="s">
        <v>3133</v>
      </c>
      <c r="K552" s="2">
        <v>0</v>
      </c>
      <c r="L552" s="2">
        <v>1942</v>
      </c>
      <c r="M552" s="2">
        <v>1994</v>
      </c>
      <c r="N552" s="2">
        <f>M552-L552</f>
        <v>52</v>
      </c>
      <c r="O552" s="2" t="s">
        <v>2708</v>
      </c>
      <c r="P552" s="2">
        <v>52</v>
      </c>
      <c r="Q552" s="2">
        <v>52.5</v>
      </c>
      <c r="R552" s="2">
        <v>1</v>
      </c>
      <c r="S552" s="2">
        <v>0</v>
      </c>
      <c r="T552" s="2">
        <v>0</v>
      </c>
      <c r="U552" s="2">
        <v>0</v>
      </c>
      <c r="V552" s="2">
        <v>0</v>
      </c>
      <c r="W552" s="2">
        <v>0</v>
      </c>
      <c r="X552" s="2">
        <v>1</v>
      </c>
      <c r="Y552" s="2">
        <v>0</v>
      </c>
      <c r="Z552" s="2">
        <v>0</v>
      </c>
      <c r="AA552" s="2">
        <v>1</v>
      </c>
      <c r="AB552" s="2">
        <v>1</v>
      </c>
      <c r="AC552" s="2">
        <v>0</v>
      </c>
      <c r="AD552" s="2">
        <v>0</v>
      </c>
      <c r="AE552" s="2">
        <v>0.76700000000000002</v>
      </c>
      <c r="AF552" s="2">
        <v>3</v>
      </c>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row>
    <row r="553" spans="1:476" s="7" customFormat="1" ht="50" customHeight="1" x14ac:dyDescent="0.2">
      <c r="A553" s="2" t="s">
        <v>1340</v>
      </c>
      <c r="B553" s="2" t="s">
        <v>1508</v>
      </c>
      <c r="C553" s="2" t="s">
        <v>1516</v>
      </c>
      <c r="D553" s="3" t="s">
        <v>1519</v>
      </c>
      <c r="E553" s="2" t="s">
        <v>1520</v>
      </c>
      <c r="F553" s="2">
        <v>1</v>
      </c>
      <c r="G553" s="2" t="s">
        <v>2713</v>
      </c>
      <c r="H553" s="2" t="s">
        <v>2723</v>
      </c>
      <c r="I553" s="2" t="s">
        <v>575</v>
      </c>
      <c r="J553" s="2" t="s">
        <v>3134</v>
      </c>
      <c r="K553" s="2">
        <v>0</v>
      </c>
      <c r="L553" s="2">
        <v>1910</v>
      </c>
      <c r="M553" s="2">
        <v>1961</v>
      </c>
      <c r="N553" s="2">
        <f>M553-L553</f>
        <v>51</v>
      </c>
      <c r="O553" s="2" t="s">
        <v>2708</v>
      </c>
      <c r="P553" s="2">
        <v>51</v>
      </c>
      <c r="Q553" s="2">
        <v>133.66</v>
      </c>
      <c r="R553" s="2">
        <v>1</v>
      </c>
      <c r="S553" s="2">
        <v>0</v>
      </c>
      <c r="T553" s="2">
        <v>0</v>
      </c>
      <c r="U553" s="2">
        <v>0</v>
      </c>
      <c r="V553" s="2">
        <v>0</v>
      </c>
      <c r="W553" s="2">
        <v>0</v>
      </c>
      <c r="X553" s="2">
        <v>0</v>
      </c>
      <c r="Y553" s="2">
        <v>0</v>
      </c>
      <c r="Z553" s="2">
        <v>0</v>
      </c>
      <c r="AA553" s="2">
        <v>1</v>
      </c>
      <c r="AB553" s="2">
        <v>1</v>
      </c>
      <c r="AC553" s="2">
        <v>0</v>
      </c>
      <c r="AD553" s="2">
        <v>0</v>
      </c>
      <c r="AE553" s="2">
        <v>0.94399999999999995</v>
      </c>
      <c r="AF553" s="2">
        <v>3</v>
      </c>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row>
    <row r="554" spans="1:476" s="7" customFormat="1" ht="50" customHeight="1" x14ac:dyDescent="0.2">
      <c r="A554" s="2" t="s">
        <v>1752</v>
      </c>
      <c r="B554" s="2" t="s">
        <v>1757</v>
      </c>
      <c r="C554" s="2" t="s">
        <v>2176</v>
      </c>
      <c r="D554" s="3" t="s">
        <v>2265</v>
      </c>
      <c r="E554" s="2" t="s">
        <v>2266</v>
      </c>
      <c r="F554" s="2">
        <v>0</v>
      </c>
      <c r="G554" s="2" t="s">
        <v>2715</v>
      </c>
      <c r="H554" s="2" t="s">
        <v>2724</v>
      </c>
      <c r="I554" s="2" t="s">
        <v>1345</v>
      </c>
      <c r="J554" s="2" t="s">
        <v>3135</v>
      </c>
      <c r="K554" s="2">
        <v>0</v>
      </c>
      <c r="L554" s="2">
        <v>1959</v>
      </c>
      <c r="M554" s="2" t="s">
        <v>2708</v>
      </c>
      <c r="N554" s="2" t="s">
        <v>2708</v>
      </c>
      <c r="O554" s="2">
        <f>2021-L554</f>
        <v>62</v>
      </c>
      <c r="P554" s="2">
        <v>62</v>
      </c>
      <c r="Q554" s="2">
        <v>31.7</v>
      </c>
      <c r="R554" s="2">
        <v>0</v>
      </c>
      <c r="S554" s="2">
        <v>0</v>
      </c>
      <c r="T554" s="2">
        <v>1</v>
      </c>
      <c r="U554" s="2">
        <v>0</v>
      </c>
      <c r="V554" s="2">
        <v>0</v>
      </c>
      <c r="W554" s="2">
        <v>0</v>
      </c>
      <c r="X554" s="2">
        <v>0</v>
      </c>
      <c r="Y554" s="2">
        <v>0</v>
      </c>
      <c r="Z554" s="2">
        <v>0</v>
      </c>
      <c r="AA554" s="2">
        <v>0</v>
      </c>
      <c r="AB554" s="2">
        <v>0</v>
      </c>
      <c r="AC554" s="2">
        <v>0</v>
      </c>
      <c r="AD554" s="2">
        <v>0</v>
      </c>
      <c r="AE554" s="2">
        <v>0.28499999999999998</v>
      </c>
      <c r="AF554" s="2">
        <v>1</v>
      </c>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row>
    <row r="555" spans="1:476" s="7" customFormat="1" ht="50" customHeight="1" x14ac:dyDescent="0.2">
      <c r="A555" s="2" t="s">
        <v>780</v>
      </c>
      <c r="B555" s="2" t="s">
        <v>1279</v>
      </c>
      <c r="C555" s="2" t="s">
        <v>1280</v>
      </c>
      <c r="D555" s="3" t="s">
        <v>1294</v>
      </c>
      <c r="E555" s="2" t="s">
        <v>1295</v>
      </c>
      <c r="F555" s="2">
        <v>1</v>
      </c>
      <c r="G555" s="2" t="s">
        <v>2713</v>
      </c>
      <c r="H555" s="2" t="s">
        <v>2726</v>
      </c>
      <c r="I555" s="2" t="s">
        <v>40</v>
      </c>
      <c r="J555" s="2" t="s">
        <v>3136</v>
      </c>
      <c r="K555" s="2">
        <v>0</v>
      </c>
      <c r="L555" s="2">
        <v>1911</v>
      </c>
      <c r="M555" s="2">
        <v>2002</v>
      </c>
      <c r="N555" s="2">
        <f>M555-L555</f>
        <v>91</v>
      </c>
      <c r="O555" s="2" t="s">
        <v>2708</v>
      </c>
      <c r="P555" s="2">
        <v>91</v>
      </c>
      <c r="Q555" s="2">
        <v>122.33</v>
      </c>
      <c r="R555" s="2">
        <v>1</v>
      </c>
      <c r="S555" s="2">
        <v>0</v>
      </c>
      <c r="T555" s="2">
        <v>0</v>
      </c>
      <c r="U555" s="2">
        <v>0</v>
      </c>
      <c r="V555" s="2">
        <v>0</v>
      </c>
      <c r="W555" s="2">
        <v>0</v>
      </c>
      <c r="X555" s="2">
        <v>0</v>
      </c>
      <c r="Y555" s="2">
        <v>0</v>
      </c>
      <c r="Z555" s="2">
        <v>0</v>
      </c>
      <c r="AA555" s="2">
        <v>1</v>
      </c>
      <c r="AB555" s="2">
        <v>1</v>
      </c>
      <c r="AC555" s="2">
        <v>0</v>
      </c>
      <c r="AD555" s="2">
        <v>0</v>
      </c>
      <c r="AE555" s="2">
        <v>0.76700000000000002</v>
      </c>
      <c r="AF555" s="2">
        <v>1</v>
      </c>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row>
    <row r="556" spans="1:476" s="7" customFormat="1" ht="50" customHeight="1" x14ac:dyDescent="0.2">
      <c r="A556" s="2" t="s">
        <v>1752</v>
      </c>
      <c r="B556" s="2" t="s">
        <v>1757</v>
      </c>
      <c r="C556" s="2" t="s">
        <v>1958</v>
      </c>
      <c r="D556" s="3" t="s">
        <v>1977</v>
      </c>
      <c r="E556" s="2" t="s">
        <v>1978</v>
      </c>
      <c r="F556" s="2">
        <v>1</v>
      </c>
      <c r="G556" s="2" t="s">
        <v>2715</v>
      </c>
      <c r="H556" s="2" t="s">
        <v>2725</v>
      </c>
      <c r="I556" s="2" t="s">
        <v>79</v>
      </c>
      <c r="J556" s="2" t="s">
        <v>3137</v>
      </c>
      <c r="K556" s="2">
        <v>0</v>
      </c>
      <c r="L556" s="2">
        <v>1915</v>
      </c>
      <c r="M556" s="2">
        <v>1988</v>
      </c>
      <c r="N556" s="2">
        <f>M556-L556</f>
        <v>73</v>
      </c>
      <c r="O556" s="2" t="s">
        <v>2708</v>
      </c>
      <c r="P556" s="2">
        <v>73</v>
      </c>
      <c r="Q556" s="2">
        <v>15</v>
      </c>
      <c r="R556" s="2">
        <v>1</v>
      </c>
      <c r="S556" s="2">
        <v>0</v>
      </c>
      <c r="T556" s="2">
        <v>0</v>
      </c>
      <c r="U556" s="2">
        <v>0</v>
      </c>
      <c r="V556" s="2">
        <v>0</v>
      </c>
      <c r="W556" s="2">
        <v>0</v>
      </c>
      <c r="X556" s="2">
        <v>0</v>
      </c>
      <c r="Y556" s="2">
        <v>0</v>
      </c>
      <c r="Z556" s="2">
        <v>0</v>
      </c>
      <c r="AA556" s="2">
        <v>0</v>
      </c>
      <c r="AB556" s="2">
        <v>0</v>
      </c>
      <c r="AC556" s="2">
        <v>0</v>
      </c>
      <c r="AD556" s="2">
        <v>0</v>
      </c>
      <c r="AE556" s="2">
        <v>0.71799999999999997</v>
      </c>
      <c r="AF556" s="2">
        <v>1</v>
      </c>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row>
    <row r="557" spans="1:476" s="7" customFormat="1" ht="50" customHeight="1" x14ac:dyDescent="0.2">
      <c r="A557" s="2" t="s">
        <v>1752</v>
      </c>
      <c r="B557" s="2" t="s">
        <v>1757</v>
      </c>
      <c r="C557" s="2" t="s">
        <v>1958</v>
      </c>
      <c r="D557" s="3" t="s">
        <v>1979</v>
      </c>
      <c r="E557" s="3" t="s">
        <v>2709</v>
      </c>
      <c r="F557" s="2">
        <v>1</v>
      </c>
      <c r="G557" s="2" t="s">
        <v>2714</v>
      </c>
      <c r="H557" s="2" t="s">
        <v>2725</v>
      </c>
      <c r="I557" s="2" t="s">
        <v>1801</v>
      </c>
      <c r="J557" s="2" t="s">
        <v>3138</v>
      </c>
      <c r="K557" s="2">
        <v>0</v>
      </c>
      <c r="L557" s="2">
        <v>1997</v>
      </c>
      <c r="M557" s="2">
        <v>2017</v>
      </c>
      <c r="N557" s="2">
        <f>M557-L557</f>
        <v>20</v>
      </c>
      <c r="O557" s="2" t="s">
        <v>2708</v>
      </c>
      <c r="P557" s="2">
        <v>20</v>
      </c>
      <c r="Q557" s="2">
        <v>4.9400000000000004</v>
      </c>
      <c r="R557" s="2">
        <v>1</v>
      </c>
      <c r="S557" s="2">
        <v>0</v>
      </c>
      <c r="T557" s="2">
        <v>0</v>
      </c>
      <c r="U557" s="2">
        <v>0</v>
      </c>
      <c r="V557" s="2">
        <v>0</v>
      </c>
      <c r="W557" s="2">
        <v>0</v>
      </c>
      <c r="X557" s="2">
        <v>0</v>
      </c>
      <c r="Y557" s="2">
        <v>0</v>
      </c>
      <c r="Z557" s="2">
        <v>0</v>
      </c>
      <c r="AA557" s="2">
        <v>0</v>
      </c>
      <c r="AB557" s="2">
        <v>0</v>
      </c>
      <c r="AC557" s="2">
        <v>0</v>
      </c>
      <c r="AD557" s="2">
        <v>0</v>
      </c>
      <c r="AE557" s="2">
        <v>0.81</v>
      </c>
      <c r="AF557" s="2">
        <v>3</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row>
    <row r="558" spans="1:476" s="7" customFormat="1" ht="50" customHeight="1" x14ac:dyDescent="0.2">
      <c r="A558" s="2" t="s">
        <v>1752</v>
      </c>
      <c r="B558" s="2" t="s">
        <v>1757</v>
      </c>
      <c r="C558" s="2" t="s">
        <v>1958</v>
      </c>
      <c r="D558" s="3" t="s">
        <v>1980</v>
      </c>
      <c r="E558" s="2" t="s">
        <v>1981</v>
      </c>
      <c r="F558" s="2">
        <v>0</v>
      </c>
      <c r="G558" s="2" t="s">
        <v>2715</v>
      </c>
      <c r="H558" s="2" t="s">
        <v>2725</v>
      </c>
      <c r="I558" s="2" t="s">
        <v>79</v>
      </c>
      <c r="J558" s="2" t="s">
        <v>2955</v>
      </c>
      <c r="K558" s="2">
        <v>1</v>
      </c>
      <c r="L558" s="2">
        <v>1912</v>
      </c>
      <c r="M558" s="2" t="s">
        <v>2708</v>
      </c>
      <c r="N558" s="2" t="s">
        <v>2708</v>
      </c>
      <c r="O558" s="2">
        <f>2021-L558</f>
        <v>109</v>
      </c>
      <c r="P558" s="2">
        <v>109</v>
      </c>
      <c r="Q558" s="2">
        <v>5.2</v>
      </c>
      <c r="R558" s="2">
        <v>1</v>
      </c>
      <c r="S558" s="2">
        <v>0</v>
      </c>
      <c r="T558" s="2">
        <v>0</v>
      </c>
      <c r="U558" s="2">
        <v>0</v>
      </c>
      <c r="V558" s="2">
        <v>0</v>
      </c>
      <c r="W558" s="2">
        <v>0</v>
      </c>
      <c r="X558" s="2">
        <v>0</v>
      </c>
      <c r="Y558" s="2">
        <v>0</v>
      </c>
      <c r="Z558" s="2">
        <v>0</v>
      </c>
      <c r="AA558" s="2">
        <v>0</v>
      </c>
      <c r="AB558" s="2">
        <v>0</v>
      </c>
      <c r="AC558" s="2">
        <v>0</v>
      </c>
      <c r="AD558" s="2">
        <v>0</v>
      </c>
      <c r="AE558" s="2">
        <v>0.71799999999999997</v>
      </c>
      <c r="AF558" s="2">
        <v>3</v>
      </c>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row>
    <row r="559" spans="1:476" s="7" customFormat="1" ht="50" customHeight="1" x14ac:dyDescent="0.2">
      <c r="A559" s="2" t="s">
        <v>1752</v>
      </c>
      <c r="B559" s="2" t="s">
        <v>1757</v>
      </c>
      <c r="C559" s="2" t="s">
        <v>1958</v>
      </c>
      <c r="D559" s="3" t="s">
        <v>1982</v>
      </c>
      <c r="E559" s="2" t="s">
        <v>1983</v>
      </c>
      <c r="F559" s="2">
        <v>1</v>
      </c>
      <c r="G559" s="2" t="s">
        <v>2714</v>
      </c>
      <c r="H559" s="2" t="s">
        <v>2725</v>
      </c>
      <c r="I559" s="2" t="s">
        <v>79</v>
      </c>
      <c r="J559" s="2" t="s">
        <v>3139</v>
      </c>
      <c r="K559" s="2">
        <v>0</v>
      </c>
      <c r="L559" s="2">
        <v>1933</v>
      </c>
      <c r="M559" s="2">
        <v>2018</v>
      </c>
      <c r="N559" s="2">
        <f>M559-L559</f>
        <v>85</v>
      </c>
      <c r="O559" s="2" t="s">
        <v>2708</v>
      </c>
      <c r="P559" s="2">
        <v>85</v>
      </c>
      <c r="Q559" s="2">
        <v>13.5</v>
      </c>
      <c r="R559" s="2">
        <v>1</v>
      </c>
      <c r="S559" s="2">
        <v>0</v>
      </c>
      <c r="T559" s="2">
        <v>0</v>
      </c>
      <c r="U559" s="2">
        <v>0</v>
      </c>
      <c r="V559" s="2">
        <v>0</v>
      </c>
      <c r="W559" s="2">
        <v>0</v>
      </c>
      <c r="X559" s="2">
        <v>0</v>
      </c>
      <c r="Y559" s="2">
        <v>0</v>
      </c>
      <c r="Z559" s="2">
        <v>0</v>
      </c>
      <c r="AA559" s="2">
        <v>0</v>
      </c>
      <c r="AB559" s="2">
        <v>0</v>
      </c>
      <c r="AC559" s="2">
        <v>0</v>
      </c>
      <c r="AD559" s="2">
        <v>0</v>
      </c>
      <c r="AE559" s="2">
        <v>0.71799999999999997</v>
      </c>
      <c r="AF559" s="2">
        <v>2</v>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row>
    <row r="560" spans="1:476" s="7" customFormat="1" ht="50" customHeight="1" x14ac:dyDescent="0.2">
      <c r="A560" s="2" t="s">
        <v>1340</v>
      </c>
      <c r="B560" s="2" t="s">
        <v>1401</v>
      </c>
      <c r="C560" s="2" t="s">
        <v>1466</v>
      </c>
      <c r="D560" s="3" t="s">
        <v>1469</v>
      </c>
      <c r="E560" s="2" t="s">
        <v>1470</v>
      </c>
      <c r="F560" s="2">
        <v>1</v>
      </c>
      <c r="G560" s="2" t="s">
        <v>2714</v>
      </c>
      <c r="H560" s="2" t="s">
        <v>2725</v>
      </c>
      <c r="I560" s="2" t="s">
        <v>103</v>
      </c>
      <c r="J560" s="2" t="s">
        <v>3140</v>
      </c>
      <c r="K560" s="2">
        <v>0</v>
      </c>
      <c r="L560" s="2">
        <v>1872</v>
      </c>
      <c r="M560" s="2">
        <v>2002</v>
      </c>
      <c r="N560" s="2">
        <f>M560-L560</f>
        <v>130</v>
      </c>
      <c r="O560" s="2" t="s">
        <v>2708</v>
      </c>
      <c r="P560" s="2">
        <v>130</v>
      </c>
      <c r="Q560" s="2">
        <v>5.61</v>
      </c>
      <c r="R560" s="2">
        <v>1</v>
      </c>
      <c r="S560" s="2">
        <v>0</v>
      </c>
      <c r="T560" s="2">
        <v>0</v>
      </c>
      <c r="U560" s="2">
        <v>0</v>
      </c>
      <c r="V560" s="2">
        <v>0</v>
      </c>
      <c r="W560" s="2">
        <v>0</v>
      </c>
      <c r="X560" s="2">
        <v>0</v>
      </c>
      <c r="Y560" s="2">
        <v>0</v>
      </c>
      <c r="Z560" s="2">
        <v>0</v>
      </c>
      <c r="AA560" s="2">
        <v>1</v>
      </c>
      <c r="AB560" s="2">
        <v>1</v>
      </c>
      <c r="AC560" s="2">
        <v>0</v>
      </c>
      <c r="AD560" s="2">
        <v>0</v>
      </c>
      <c r="AE560" s="2">
        <v>0.64500000000000002</v>
      </c>
      <c r="AF560" s="2">
        <v>1</v>
      </c>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row>
    <row r="561" spans="1:476" s="7" customFormat="1" ht="50" customHeight="1" x14ac:dyDescent="0.2">
      <c r="A561" s="2" t="s">
        <v>1752</v>
      </c>
      <c r="B561" s="2" t="s">
        <v>1757</v>
      </c>
      <c r="C561" s="2" t="s">
        <v>1828</v>
      </c>
      <c r="D561" s="3" t="s">
        <v>1870</v>
      </c>
      <c r="E561" s="2" t="s">
        <v>1871</v>
      </c>
      <c r="F561" s="2">
        <v>0</v>
      </c>
      <c r="G561" s="2" t="s">
        <v>2715</v>
      </c>
      <c r="H561" s="2" t="s">
        <v>2724</v>
      </c>
      <c r="I561" s="2" t="s">
        <v>1872</v>
      </c>
      <c r="J561" s="2" t="s">
        <v>3141</v>
      </c>
      <c r="K561" s="2">
        <v>1</v>
      </c>
      <c r="L561" s="2">
        <v>1903</v>
      </c>
      <c r="M561" s="2" t="s">
        <v>2708</v>
      </c>
      <c r="N561" s="2" t="s">
        <v>2708</v>
      </c>
      <c r="O561" s="2">
        <f>2021-L561</f>
        <v>118</v>
      </c>
      <c r="P561" s="2">
        <v>118</v>
      </c>
      <c r="Q561" s="2">
        <v>5.8</v>
      </c>
      <c r="R561" s="2">
        <v>1</v>
      </c>
      <c r="S561" s="2">
        <v>0</v>
      </c>
      <c r="T561" s="2">
        <v>0</v>
      </c>
      <c r="U561" s="2">
        <v>0</v>
      </c>
      <c r="V561" s="2">
        <v>0</v>
      </c>
      <c r="W561" s="2">
        <v>0</v>
      </c>
      <c r="X561" s="2">
        <v>0</v>
      </c>
      <c r="Y561" s="2">
        <v>0</v>
      </c>
      <c r="Z561" s="2">
        <v>0</v>
      </c>
      <c r="AA561" s="2">
        <v>1</v>
      </c>
      <c r="AB561" s="2">
        <v>1</v>
      </c>
      <c r="AC561" s="2">
        <v>0</v>
      </c>
      <c r="AD561" s="2">
        <v>0</v>
      </c>
      <c r="AE561" s="2">
        <v>0.59199999999999997</v>
      </c>
      <c r="AF561" s="2">
        <v>1</v>
      </c>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row>
    <row r="562" spans="1:476" s="7" customFormat="1" ht="50" customHeight="1" x14ac:dyDescent="0.2">
      <c r="A562" s="2" t="s">
        <v>1752</v>
      </c>
      <c r="B562" s="2" t="s">
        <v>1757</v>
      </c>
      <c r="C562" s="2" t="s">
        <v>1828</v>
      </c>
      <c r="D562" s="3" t="s">
        <v>1873</v>
      </c>
      <c r="E562" s="3" t="s">
        <v>2709</v>
      </c>
      <c r="F562" s="2">
        <v>0</v>
      </c>
      <c r="G562" s="2" t="s">
        <v>2715</v>
      </c>
      <c r="H562" s="2" t="s">
        <v>2725</v>
      </c>
      <c r="I562" s="2" t="s">
        <v>1874</v>
      </c>
      <c r="J562" s="3" t="s">
        <v>2735</v>
      </c>
      <c r="K562" s="2">
        <v>0</v>
      </c>
      <c r="L562" s="2">
        <v>1885</v>
      </c>
      <c r="M562" s="2" t="s">
        <v>2708</v>
      </c>
      <c r="N562" s="2" t="s">
        <v>2708</v>
      </c>
      <c r="O562" s="2">
        <f>2021-L562</f>
        <v>136</v>
      </c>
      <c r="P562" s="2">
        <v>136</v>
      </c>
      <c r="Q562" s="2">
        <v>5.8</v>
      </c>
      <c r="R562" s="2">
        <v>1</v>
      </c>
      <c r="S562" s="2">
        <v>0</v>
      </c>
      <c r="T562" s="2">
        <v>0</v>
      </c>
      <c r="U562" s="2">
        <v>0</v>
      </c>
      <c r="V562" s="2">
        <v>0</v>
      </c>
      <c r="W562" s="2">
        <v>0</v>
      </c>
      <c r="X562" s="2">
        <v>1</v>
      </c>
      <c r="Y562" s="2">
        <v>0</v>
      </c>
      <c r="Z562" s="2">
        <v>0</v>
      </c>
      <c r="AA562" s="2">
        <v>0</v>
      </c>
      <c r="AB562" s="2">
        <v>0</v>
      </c>
      <c r="AC562" s="2">
        <v>0</v>
      </c>
      <c r="AD562" s="2">
        <v>0</v>
      </c>
      <c r="AE562" s="2">
        <v>0.81299999999999994</v>
      </c>
      <c r="AF562" s="2">
        <v>1</v>
      </c>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row>
    <row r="563" spans="1:476" s="7" customFormat="1" ht="50" customHeight="1" x14ac:dyDescent="0.2">
      <c r="A563" s="2" t="s">
        <v>1752</v>
      </c>
      <c r="B563" s="2" t="s">
        <v>1757</v>
      </c>
      <c r="C563" s="2" t="s">
        <v>1828</v>
      </c>
      <c r="D563" s="3" t="s">
        <v>1875</v>
      </c>
      <c r="E563" s="3" t="s">
        <v>2709</v>
      </c>
      <c r="F563" s="2">
        <v>0</v>
      </c>
      <c r="G563" s="2" t="s">
        <v>2715</v>
      </c>
      <c r="H563" s="2" t="s">
        <v>2724</v>
      </c>
      <c r="I563" s="2" t="s">
        <v>1345</v>
      </c>
      <c r="J563" s="2" t="s">
        <v>3142</v>
      </c>
      <c r="K563" s="2">
        <v>0</v>
      </c>
      <c r="L563" s="2">
        <v>1931</v>
      </c>
      <c r="M563" s="2" t="s">
        <v>2708</v>
      </c>
      <c r="N563" s="2" t="s">
        <v>2708</v>
      </c>
      <c r="O563" s="2">
        <f>2021-L563</f>
        <v>90</v>
      </c>
      <c r="P563" s="2">
        <v>90</v>
      </c>
      <c r="Q563" s="2">
        <v>5.8</v>
      </c>
      <c r="R563" s="2">
        <v>1</v>
      </c>
      <c r="S563" s="2">
        <v>0</v>
      </c>
      <c r="T563" s="2">
        <v>0</v>
      </c>
      <c r="U563" s="2">
        <v>0</v>
      </c>
      <c r="V563" s="2">
        <v>0</v>
      </c>
      <c r="W563" s="2">
        <v>0</v>
      </c>
      <c r="X563" s="2">
        <v>1</v>
      </c>
      <c r="Y563" s="2">
        <v>0</v>
      </c>
      <c r="Z563" s="2">
        <v>0</v>
      </c>
      <c r="AA563" s="2">
        <v>0</v>
      </c>
      <c r="AB563" s="2">
        <v>0</v>
      </c>
      <c r="AC563" s="2">
        <v>0</v>
      </c>
      <c r="AD563" s="2">
        <v>0</v>
      </c>
      <c r="AE563" s="2">
        <v>0.28499999999999998</v>
      </c>
      <c r="AF563" s="2">
        <v>1</v>
      </c>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row>
    <row r="564" spans="1:476" s="7" customFormat="1" ht="50" customHeight="1" x14ac:dyDescent="0.2">
      <c r="A564" s="2" t="s">
        <v>1752</v>
      </c>
      <c r="B564" s="2" t="s">
        <v>1757</v>
      </c>
      <c r="C564" s="2" t="s">
        <v>1828</v>
      </c>
      <c r="D564" s="3" t="s">
        <v>1876</v>
      </c>
      <c r="E564" s="2" t="s">
        <v>1877</v>
      </c>
      <c r="F564" s="2">
        <v>0</v>
      </c>
      <c r="G564" s="2" t="s">
        <v>2714</v>
      </c>
      <c r="H564" s="2" t="s">
        <v>2724</v>
      </c>
      <c r="I564" s="2" t="s">
        <v>1878</v>
      </c>
      <c r="J564" s="2" t="s">
        <v>3143</v>
      </c>
      <c r="K564" s="2">
        <v>1</v>
      </c>
      <c r="L564" s="2">
        <v>1997</v>
      </c>
      <c r="M564" s="2" t="s">
        <v>2708</v>
      </c>
      <c r="N564" s="2" t="s">
        <v>2708</v>
      </c>
      <c r="O564" s="2">
        <f>2021-L564</f>
        <v>24</v>
      </c>
      <c r="P564" s="2">
        <v>24</v>
      </c>
      <c r="Q564" s="2">
        <v>5.8</v>
      </c>
      <c r="R564" s="2">
        <v>0</v>
      </c>
      <c r="S564" s="2">
        <v>0</v>
      </c>
      <c r="T564" s="2">
        <v>1</v>
      </c>
      <c r="U564" s="2">
        <v>0</v>
      </c>
      <c r="V564" s="2">
        <v>0</v>
      </c>
      <c r="W564" s="2">
        <v>0</v>
      </c>
      <c r="X564" s="2">
        <v>0</v>
      </c>
      <c r="Y564" s="2">
        <v>0</v>
      </c>
      <c r="Z564" s="2">
        <v>0</v>
      </c>
      <c r="AA564" s="2">
        <v>1</v>
      </c>
      <c r="AB564" s="2">
        <v>0</v>
      </c>
      <c r="AC564" s="2">
        <v>0</v>
      </c>
      <c r="AD564" s="2">
        <v>0</v>
      </c>
      <c r="AE564" s="2">
        <v>0.65100000000000002</v>
      </c>
      <c r="AF564" s="2">
        <v>1</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row>
    <row r="565" spans="1:476" s="7" customFormat="1" ht="50" customHeight="1" x14ac:dyDescent="0.2">
      <c r="A565" s="2" t="s">
        <v>1752</v>
      </c>
      <c r="B565" s="2" t="s">
        <v>1757</v>
      </c>
      <c r="C565" s="2" t="s">
        <v>1828</v>
      </c>
      <c r="D565" s="3" t="s">
        <v>1879</v>
      </c>
      <c r="E565" s="3" t="s">
        <v>2709</v>
      </c>
      <c r="F565" s="2">
        <v>0</v>
      </c>
      <c r="G565" s="2" t="s">
        <v>2714</v>
      </c>
      <c r="H565" s="2" t="s">
        <v>2724</v>
      </c>
      <c r="I565" s="2" t="s">
        <v>261</v>
      </c>
      <c r="J565" s="2" t="s">
        <v>3144</v>
      </c>
      <c r="K565" s="2">
        <v>0</v>
      </c>
      <c r="L565" s="2">
        <v>2001</v>
      </c>
      <c r="M565" s="2" t="s">
        <v>2708</v>
      </c>
      <c r="N565" s="2" t="s">
        <v>2708</v>
      </c>
      <c r="O565" s="2">
        <f>2021-L565</f>
        <v>20</v>
      </c>
      <c r="P565" s="2">
        <v>20</v>
      </c>
      <c r="Q565" s="2">
        <v>5.8</v>
      </c>
      <c r="R565" s="2">
        <v>1</v>
      </c>
      <c r="S565" s="2">
        <v>1</v>
      </c>
      <c r="T565" s="2">
        <v>0</v>
      </c>
      <c r="U565" s="2">
        <v>0</v>
      </c>
      <c r="V565" s="2">
        <v>0</v>
      </c>
      <c r="W565" s="2">
        <v>0</v>
      </c>
      <c r="X565" s="2">
        <v>1</v>
      </c>
      <c r="Y565" s="2">
        <v>0</v>
      </c>
      <c r="Z565" s="2">
        <v>0</v>
      </c>
      <c r="AA565" s="2">
        <v>1</v>
      </c>
      <c r="AB565" s="2">
        <v>0</v>
      </c>
      <c r="AC565" s="2">
        <v>0</v>
      </c>
      <c r="AD565" s="2">
        <v>0</v>
      </c>
      <c r="AE565" s="2">
        <v>0.56299999999999994</v>
      </c>
      <c r="AF565" s="2">
        <v>1</v>
      </c>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row>
    <row r="566" spans="1:476" s="7" customFormat="1" ht="50" customHeight="1" x14ac:dyDescent="0.2">
      <c r="A566" s="2" t="s">
        <v>1752</v>
      </c>
      <c r="B566" s="2" t="s">
        <v>1757</v>
      </c>
      <c r="C566" s="2" t="s">
        <v>1828</v>
      </c>
      <c r="D566" s="3" t="s">
        <v>1880</v>
      </c>
      <c r="E566" s="2" t="s">
        <v>1881</v>
      </c>
      <c r="F566" s="2">
        <v>0</v>
      </c>
      <c r="G566" s="2" t="s">
        <v>2715</v>
      </c>
      <c r="H566" s="2" t="s">
        <v>2724</v>
      </c>
      <c r="I566" s="2" t="s">
        <v>1872</v>
      </c>
      <c r="J566" s="2" t="s">
        <v>3141</v>
      </c>
      <c r="K566" s="2">
        <v>1</v>
      </c>
      <c r="L566" s="2">
        <v>1897</v>
      </c>
      <c r="M566" s="2" t="s">
        <v>2708</v>
      </c>
      <c r="N566" s="2" t="s">
        <v>2708</v>
      </c>
      <c r="O566" s="2">
        <f>2021-L566</f>
        <v>124</v>
      </c>
      <c r="P566" s="2">
        <v>124</v>
      </c>
      <c r="Q566" s="2">
        <v>5.8</v>
      </c>
      <c r="R566" s="2">
        <v>1</v>
      </c>
      <c r="S566" s="2">
        <v>0</v>
      </c>
      <c r="T566" s="2">
        <v>0</v>
      </c>
      <c r="U566" s="2">
        <v>0</v>
      </c>
      <c r="V566" s="2">
        <v>0</v>
      </c>
      <c r="W566" s="2">
        <v>0</v>
      </c>
      <c r="X566" s="2">
        <v>0</v>
      </c>
      <c r="Y566" s="2">
        <v>0</v>
      </c>
      <c r="Z566" s="2">
        <v>0</v>
      </c>
      <c r="AA566" s="2">
        <v>0</v>
      </c>
      <c r="AB566" s="2">
        <v>0</v>
      </c>
      <c r="AC566" s="2">
        <v>0</v>
      </c>
      <c r="AD566" s="2">
        <v>0</v>
      </c>
      <c r="AE566" s="2">
        <v>0.59199999999999997</v>
      </c>
      <c r="AF566" s="2">
        <v>1</v>
      </c>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row>
    <row r="567" spans="1:476" s="7" customFormat="1" ht="50" customHeight="1" x14ac:dyDescent="0.2">
      <c r="A567" s="2" t="s">
        <v>1752</v>
      </c>
      <c r="B567" s="2" t="s">
        <v>1757</v>
      </c>
      <c r="C567" s="2" t="s">
        <v>1828</v>
      </c>
      <c r="D567" s="3" t="s">
        <v>1882</v>
      </c>
      <c r="E567" s="3" t="s">
        <v>2709</v>
      </c>
      <c r="F567" s="2">
        <v>0</v>
      </c>
      <c r="G567" s="2" t="s">
        <v>2715</v>
      </c>
      <c r="H567" s="2" t="s">
        <v>2725</v>
      </c>
      <c r="I567" s="2" t="s">
        <v>1883</v>
      </c>
      <c r="J567" s="3" t="s">
        <v>2735</v>
      </c>
      <c r="K567" s="2">
        <v>0</v>
      </c>
      <c r="L567" s="2">
        <v>2007</v>
      </c>
      <c r="M567" s="2" t="s">
        <v>2708</v>
      </c>
      <c r="N567" s="2" t="s">
        <v>2708</v>
      </c>
      <c r="O567" s="2">
        <f>2021-L567</f>
        <v>14</v>
      </c>
      <c r="P567" s="2">
        <v>14</v>
      </c>
      <c r="Q567" s="2">
        <v>5.8</v>
      </c>
      <c r="R567" s="2">
        <v>1</v>
      </c>
      <c r="S567" s="2">
        <v>0</v>
      </c>
      <c r="T567" s="2">
        <v>0</v>
      </c>
      <c r="U567" s="2">
        <v>0</v>
      </c>
      <c r="V567" s="2">
        <v>0</v>
      </c>
      <c r="W567" s="2">
        <v>0</v>
      </c>
      <c r="X567" s="2">
        <v>0</v>
      </c>
      <c r="Y567" s="2">
        <v>0</v>
      </c>
      <c r="Z567" s="2">
        <v>0</v>
      </c>
      <c r="AA567" s="2">
        <v>0</v>
      </c>
      <c r="AB567" s="2">
        <v>0</v>
      </c>
      <c r="AC567" s="2">
        <v>0</v>
      </c>
      <c r="AD567" s="2">
        <v>0</v>
      </c>
      <c r="AE567" s="2">
        <v>0.78300000000000003</v>
      </c>
      <c r="AF567" s="2">
        <v>1</v>
      </c>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row>
    <row r="568" spans="1:476" s="11" customFormat="1" ht="50" customHeight="1" x14ac:dyDescent="0.2">
      <c r="A568" s="2" t="s">
        <v>780</v>
      </c>
      <c r="B568" s="2" t="s">
        <v>945</v>
      </c>
      <c r="C568" s="2" t="s">
        <v>986</v>
      </c>
      <c r="D568" s="3" t="s">
        <v>989</v>
      </c>
      <c r="E568" s="2" t="s">
        <v>990</v>
      </c>
      <c r="F568" s="2">
        <v>0</v>
      </c>
      <c r="G568" s="2" t="s">
        <v>2718</v>
      </c>
      <c r="H568" s="2" t="s">
        <v>2723</v>
      </c>
      <c r="I568" s="2" t="s">
        <v>991</v>
      </c>
      <c r="J568" s="2" t="s">
        <v>3145</v>
      </c>
      <c r="K568" s="2">
        <v>1</v>
      </c>
      <c r="L568" s="2">
        <v>1995</v>
      </c>
      <c r="M568" s="2" t="s">
        <v>2708</v>
      </c>
      <c r="N568" s="2" t="s">
        <v>2708</v>
      </c>
      <c r="O568" s="2">
        <f>2021-L568</f>
        <v>26</v>
      </c>
      <c r="P568" s="2">
        <v>26</v>
      </c>
      <c r="Q568" s="2">
        <v>26.5</v>
      </c>
      <c r="R568" s="2">
        <v>1</v>
      </c>
      <c r="S568" s="2">
        <v>0</v>
      </c>
      <c r="T568" s="2">
        <v>0</v>
      </c>
      <c r="U568" s="2">
        <v>0</v>
      </c>
      <c r="V568" s="2">
        <v>0</v>
      </c>
      <c r="W568" s="2">
        <v>0</v>
      </c>
      <c r="X568" s="2">
        <v>0</v>
      </c>
      <c r="Y568" s="2">
        <v>0</v>
      </c>
      <c r="Z568" s="2">
        <v>1</v>
      </c>
      <c r="AA568" s="2">
        <v>1</v>
      </c>
      <c r="AB568" s="2">
        <v>0</v>
      </c>
      <c r="AC568" s="2">
        <v>0</v>
      </c>
      <c r="AD568" s="2">
        <v>1</v>
      </c>
      <c r="AE568" s="2">
        <v>0.94499999999999995</v>
      </c>
      <c r="AF568" s="2">
        <v>4</v>
      </c>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row>
    <row r="569" spans="1:476" s="7" customFormat="1" ht="50" customHeight="1" x14ac:dyDescent="0.2">
      <c r="A569" s="2" t="s">
        <v>780</v>
      </c>
      <c r="B569" s="2" t="s">
        <v>945</v>
      </c>
      <c r="C569" s="2" t="s">
        <v>986</v>
      </c>
      <c r="D569" s="3" t="s">
        <v>992</v>
      </c>
      <c r="E569" s="2" t="s">
        <v>993</v>
      </c>
      <c r="F569" s="2">
        <v>0</v>
      </c>
      <c r="G569" s="2" t="s">
        <v>2718</v>
      </c>
      <c r="H569" s="2" t="s">
        <v>2723</v>
      </c>
      <c r="I569" s="2" t="s">
        <v>991</v>
      </c>
      <c r="J569" s="2" t="s">
        <v>3146</v>
      </c>
      <c r="K569" s="2">
        <v>1</v>
      </c>
      <c r="L569" s="2">
        <v>1899</v>
      </c>
      <c r="M569" s="2" t="s">
        <v>2708</v>
      </c>
      <c r="N569" s="2" t="s">
        <v>2708</v>
      </c>
      <c r="O569" s="2">
        <f>2021-L569</f>
        <v>122</v>
      </c>
      <c r="P569" s="2">
        <v>122</v>
      </c>
      <c r="Q569" s="2">
        <v>26.5</v>
      </c>
      <c r="R569" s="2">
        <v>1</v>
      </c>
      <c r="S569" s="2">
        <v>0</v>
      </c>
      <c r="T569" s="2">
        <v>0</v>
      </c>
      <c r="U569" s="2">
        <v>0</v>
      </c>
      <c r="V569" s="2">
        <v>0</v>
      </c>
      <c r="W569" s="2">
        <v>0</v>
      </c>
      <c r="X569" s="2">
        <v>0</v>
      </c>
      <c r="Y569" s="2">
        <v>0</v>
      </c>
      <c r="Z569" s="2">
        <v>1</v>
      </c>
      <c r="AA569" s="2">
        <v>1</v>
      </c>
      <c r="AB569" s="2">
        <v>0</v>
      </c>
      <c r="AC569" s="2">
        <v>0</v>
      </c>
      <c r="AD569" s="2">
        <v>0</v>
      </c>
      <c r="AE569" s="2">
        <v>0.94499999999999995</v>
      </c>
      <c r="AF569" s="2">
        <v>4</v>
      </c>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row>
    <row r="570" spans="1:476" s="7" customFormat="1" ht="50" customHeight="1" x14ac:dyDescent="0.2">
      <c r="A570" s="2" t="s">
        <v>780</v>
      </c>
      <c r="B570" s="2" t="s">
        <v>945</v>
      </c>
      <c r="C570" s="2" t="s">
        <v>1207</v>
      </c>
      <c r="D570" s="3" t="s">
        <v>1210</v>
      </c>
      <c r="E570" s="2" t="s">
        <v>1211</v>
      </c>
      <c r="F570" s="2">
        <v>1</v>
      </c>
      <c r="G570" s="2" t="s">
        <v>2717</v>
      </c>
      <c r="H570" s="2" t="s">
        <v>2726</v>
      </c>
      <c r="I570" s="2" t="s">
        <v>1212</v>
      </c>
      <c r="J570" s="2" t="s">
        <v>3147</v>
      </c>
      <c r="K570" s="2">
        <v>0</v>
      </c>
      <c r="L570" s="2">
        <v>1831</v>
      </c>
      <c r="M570" s="2">
        <v>1992</v>
      </c>
      <c r="N570" s="2">
        <f>M570-L570</f>
        <v>161</v>
      </c>
      <c r="O570" s="2" t="s">
        <v>2708</v>
      </c>
      <c r="P570" s="2">
        <v>161</v>
      </c>
      <c r="Q570" s="2">
        <v>8.35</v>
      </c>
      <c r="R570" s="2">
        <v>1</v>
      </c>
      <c r="S570" s="2">
        <v>0</v>
      </c>
      <c r="T570" s="2">
        <v>1</v>
      </c>
      <c r="U570" s="2">
        <v>0</v>
      </c>
      <c r="V570" s="2">
        <v>0</v>
      </c>
      <c r="W570" s="2">
        <v>0</v>
      </c>
      <c r="X570" s="2">
        <v>0</v>
      </c>
      <c r="Y570" s="2">
        <v>0</v>
      </c>
      <c r="Z570" s="2">
        <v>0</v>
      </c>
      <c r="AA570" s="2">
        <v>0</v>
      </c>
      <c r="AB570" s="2">
        <v>0</v>
      </c>
      <c r="AC570" s="2">
        <v>0</v>
      </c>
      <c r="AD570" s="2">
        <v>0</v>
      </c>
      <c r="AE570" s="2">
        <v>0.76500000000000001</v>
      </c>
      <c r="AF570" s="2">
        <v>1</v>
      </c>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row>
    <row r="571" spans="1:476" s="7" customFormat="1" ht="50" customHeight="1" x14ac:dyDescent="0.2">
      <c r="A571" s="2" t="s">
        <v>780</v>
      </c>
      <c r="B571" s="2" t="s">
        <v>945</v>
      </c>
      <c r="C571" s="2" t="s">
        <v>1207</v>
      </c>
      <c r="D571" s="3" t="s">
        <v>1213</v>
      </c>
      <c r="E571" s="2" t="s">
        <v>1214</v>
      </c>
      <c r="F571" s="2">
        <v>1</v>
      </c>
      <c r="G571" s="2" t="s">
        <v>2712</v>
      </c>
      <c r="H571" s="2" t="s">
        <v>2726</v>
      </c>
      <c r="I571" s="2" t="s">
        <v>82</v>
      </c>
      <c r="J571" s="2" t="s">
        <v>3148</v>
      </c>
      <c r="K571" s="2">
        <v>0</v>
      </c>
      <c r="L571" s="2">
        <v>1929</v>
      </c>
      <c r="M571" s="2">
        <v>1991</v>
      </c>
      <c r="N571" s="2">
        <f>M571-L571</f>
        <v>62</v>
      </c>
      <c r="O571" s="2" t="s">
        <v>2708</v>
      </c>
      <c r="P571" s="2">
        <v>62</v>
      </c>
      <c r="Q571" s="2">
        <v>8.85</v>
      </c>
      <c r="R571" s="2">
        <v>1</v>
      </c>
      <c r="S571" s="2">
        <v>0</v>
      </c>
      <c r="T571" s="2">
        <v>1</v>
      </c>
      <c r="U571" s="2">
        <v>0</v>
      </c>
      <c r="V571" s="2">
        <v>1</v>
      </c>
      <c r="W571" s="2">
        <v>0</v>
      </c>
      <c r="X571" s="2">
        <v>0</v>
      </c>
      <c r="Y571" s="2">
        <v>0</v>
      </c>
      <c r="Z571" s="2">
        <v>0</v>
      </c>
      <c r="AA571" s="2">
        <v>1</v>
      </c>
      <c r="AB571" s="2">
        <v>1</v>
      </c>
      <c r="AC571" s="2">
        <v>0</v>
      </c>
      <c r="AD571" s="2">
        <v>0</v>
      </c>
      <c r="AE571" s="2">
        <v>0.76500000000000001</v>
      </c>
      <c r="AF571" s="2">
        <v>1</v>
      </c>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row>
    <row r="572" spans="1:476" s="7" customFormat="1" ht="50" customHeight="1" x14ac:dyDescent="0.2">
      <c r="A572" s="2" t="s">
        <v>1752</v>
      </c>
      <c r="B572" s="2" t="s">
        <v>2651</v>
      </c>
      <c r="C572" s="2" t="s">
        <v>2661</v>
      </c>
      <c r="D572" s="3" t="s">
        <v>2668</v>
      </c>
      <c r="E572" s="2" t="s">
        <v>2669</v>
      </c>
      <c r="F572" s="2">
        <v>1</v>
      </c>
      <c r="G572" s="2" t="s">
        <v>2713</v>
      </c>
      <c r="H572" s="2" t="s">
        <v>2725</v>
      </c>
      <c r="I572" s="2" t="s">
        <v>2670</v>
      </c>
      <c r="J572" s="2" t="s">
        <v>3149</v>
      </c>
      <c r="K572" s="2">
        <v>0</v>
      </c>
      <c r="L572" s="2">
        <v>1925</v>
      </c>
      <c r="M572" s="2">
        <v>2009</v>
      </c>
      <c r="N572" s="2">
        <f>M572-L572</f>
        <v>84</v>
      </c>
      <c r="O572" s="2" t="s">
        <v>2708</v>
      </c>
      <c r="P572" s="2">
        <v>84</v>
      </c>
      <c r="Q572" s="2">
        <v>950</v>
      </c>
      <c r="R572" s="2">
        <v>1</v>
      </c>
      <c r="S572" s="2">
        <v>0</v>
      </c>
      <c r="T572" s="2">
        <v>0</v>
      </c>
      <c r="U572" s="2">
        <v>0</v>
      </c>
      <c r="V572" s="2">
        <v>1</v>
      </c>
      <c r="W572" s="2">
        <v>0</v>
      </c>
      <c r="X572" s="2">
        <v>0</v>
      </c>
      <c r="Y572" s="2">
        <v>0</v>
      </c>
      <c r="Z572" s="2">
        <v>0</v>
      </c>
      <c r="AA572" s="2">
        <v>1</v>
      </c>
      <c r="AB572" s="2">
        <v>1</v>
      </c>
      <c r="AC572" s="2">
        <v>0</v>
      </c>
      <c r="AD572" s="2">
        <v>0</v>
      </c>
      <c r="AE572" s="2">
        <v>0.63200000000000001</v>
      </c>
      <c r="AF572" s="2">
        <v>1</v>
      </c>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row>
    <row r="573" spans="1:476" s="7" customFormat="1" ht="50" customHeight="1" x14ac:dyDescent="0.2">
      <c r="A573" s="2" t="s">
        <v>1752</v>
      </c>
      <c r="B573" s="2" t="s">
        <v>1757</v>
      </c>
      <c r="C573" s="2" t="s">
        <v>2611</v>
      </c>
      <c r="D573" s="3" t="s">
        <v>2612</v>
      </c>
      <c r="E573" s="2" t="s">
        <v>2613</v>
      </c>
      <c r="F573" s="2">
        <v>1</v>
      </c>
      <c r="G573" s="2" t="s">
        <v>2715</v>
      </c>
      <c r="H573" s="2" t="s">
        <v>2725</v>
      </c>
      <c r="I573" s="2" t="s">
        <v>103</v>
      </c>
      <c r="J573" s="2" t="s">
        <v>3150</v>
      </c>
      <c r="K573" s="2">
        <v>0</v>
      </c>
      <c r="L573" s="2">
        <v>1891</v>
      </c>
      <c r="M573" s="2">
        <v>2018</v>
      </c>
      <c r="N573" s="2">
        <f>M573-L573</f>
        <v>127</v>
      </c>
      <c r="O573" s="2" t="s">
        <v>2708</v>
      </c>
      <c r="P573" s="2">
        <v>127</v>
      </c>
      <c r="Q573" s="2">
        <v>189.7</v>
      </c>
      <c r="R573" s="2">
        <v>1</v>
      </c>
      <c r="S573" s="2">
        <v>0</v>
      </c>
      <c r="T573" s="2">
        <v>0</v>
      </c>
      <c r="U573" s="2">
        <v>0</v>
      </c>
      <c r="V573" s="2">
        <v>0</v>
      </c>
      <c r="W573" s="2">
        <v>0</v>
      </c>
      <c r="X573" s="2">
        <v>0</v>
      </c>
      <c r="Y573" s="2">
        <v>0</v>
      </c>
      <c r="Z573" s="2">
        <v>0</v>
      </c>
      <c r="AA573" s="2">
        <v>0</v>
      </c>
      <c r="AB573" s="2">
        <v>0</v>
      </c>
      <c r="AC573" s="2">
        <v>0</v>
      </c>
      <c r="AD573" s="2">
        <v>0</v>
      </c>
      <c r="AE573" s="2">
        <v>0.64500000000000002</v>
      </c>
      <c r="AF573" s="2">
        <v>3</v>
      </c>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row>
    <row r="574" spans="1:476" s="7" customFormat="1" ht="50" customHeight="1" x14ac:dyDescent="0.2">
      <c r="A574" s="2" t="s">
        <v>1752</v>
      </c>
      <c r="B574" s="2" t="s">
        <v>1757</v>
      </c>
      <c r="C574" s="2" t="s">
        <v>2114</v>
      </c>
      <c r="D574" s="3" t="s">
        <v>2127</v>
      </c>
      <c r="E574" s="3" t="s">
        <v>2709</v>
      </c>
      <c r="F574" s="2">
        <v>0</v>
      </c>
      <c r="G574" s="2" t="s">
        <v>2715</v>
      </c>
      <c r="H574" s="2" t="s">
        <v>2726</v>
      </c>
      <c r="I574" s="2" t="s">
        <v>82</v>
      </c>
      <c r="J574" s="3" t="s">
        <v>2735</v>
      </c>
      <c r="K574" s="2">
        <v>0</v>
      </c>
      <c r="L574" s="2">
        <v>2007</v>
      </c>
      <c r="M574" s="2" t="s">
        <v>2708</v>
      </c>
      <c r="N574" s="2" t="s">
        <v>2708</v>
      </c>
      <c r="O574" s="2">
        <f>2021-L574</f>
        <v>14</v>
      </c>
      <c r="P574" s="2">
        <v>14</v>
      </c>
      <c r="Q574" s="2">
        <v>2.9</v>
      </c>
      <c r="R574" s="2">
        <v>1</v>
      </c>
      <c r="S574" s="2">
        <v>0</v>
      </c>
      <c r="T574" s="2">
        <v>0</v>
      </c>
      <c r="U574" s="2">
        <v>0</v>
      </c>
      <c r="V574" s="2">
        <v>0</v>
      </c>
      <c r="W574" s="2">
        <v>0</v>
      </c>
      <c r="X574" s="2">
        <v>0</v>
      </c>
      <c r="Y574" s="2">
        <v>0</v>
      </c>
      <c r="Z574" s="2">
        <v>0</v>
      </c>
      <c r="AA574" s="2">
        <v>0</v>
      </c>
      <c r="AB574" s="2">
        <v>0</v>
      </c>
      <c r="AC574" s="2">
        <v>0</v>
      </c>
      <c r="AD574" s="2">
        <v>0</v>
      </c>
      <c r="AE574" s="2">
        <v>0.76500000000000001</v>
      </c>
      <c r="AF574" s="2">
        <v>3</v>
      </c>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row>
    <row r="575" spans="1:476" s="7" customFormat="1" ht="50" customHeight="1" x14ac:dyDescent="0.2">
      <c r="A575" s="2" t="s">
        <v>780</v>
      </c>
      <c r="B575" s="2" t="s">
        <v>945</v>
      </c>
      <c r="C575" s="2" t="s">
        <v>956</v>
      </c>
      <c r="D575" s="3" t="s">
        <v>957</v>
      </c>
      <c r="E575" s="2" t="s">
        <v>958</v>
      </c>
      <c r="F575" s="2">
        <v>1</v>
      </c>
      <c r="G575" s="2" t="s">
        <v>2713</v>
      </c>
      <c r="H575" s="2" t="s">
        <v>2724</v>
      </c>
      <c r="I575" s="2" t="s">
        <v>959</v>
      </c>
      <c r="J575" s="2" t="s">
        <v>3151</v>
      </c>
      <c r="K575" s="2">
        <v>0</v>
      </c>
      <c r="L575" s="2">
        <v>1955</v>
      </c>
      <c r="M575" s="2">
        <v>2011</v>
      </c>
      <c r="N575" s="2">
        <f>M575-L575</f>
        <v>56</v>
      </c>
      <c r="O575" s="2" t="s">
        <v>2708</v>
      </c>
      <c r="P575" s="2">
        <v>56</v>
      </c>
      <c r="Q575" s="2">
        <v>26.6</v>
      </c>
      <c r="R575" s="2">
        <v>0</v>
      </c>
      <c r="S575" s="2">
        <v>1</v>
      </c>
      <c r="T575" s="2">
        <v>1</v>
      </c>
      <c r="U575" s="2">
        <v>1</v>
      </c>
      <c r="V575" s="2">
        <v>0</v>
      </c>
      <c r="W575" s="2">
        <v>0</v>
      </c>
      <c r="X575" s="2">
        <v>0</v>
      </c>
      <c r="Y575" s="2">
        <v>0</v>
      </c>
      <c r="Z575" s="2">
        <v>1</v>
      </c>
      <c r="AA575" s="2">
        <v>1</v>
      </c>
      <c r="AB575" s="2">
        <v>0</v>
      </c>
      <c r="AC575" s="2">
        <v>0</v>
      </c>
      <c r="AD575" s="2">
        <v>1</v>
      </c>
      <c r="AE575" s="2">
        <v>0.48499999999999999</v>
      </c>
      <c r="AF575" s="2">
        <v>1</v>
      </c>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row>
    <row r="576" spans="1:476" s="7" customFormat="1" ht="50" customHeight="1" x14ac:dyDescent="0.2">
      <c r="A576" s="2" t="s">
        <v>1340</v>
      </c>
      <c r="B576" s="2" t="s">
        <v>1401</v>
      </c>
      <c r="C576" s="2" t="s">
        <v>1408</v>
      </c>
      <c r="D576" s="3" t="s">
        <v>1409</v>
      </c>
      <c r="E576" s="2" t="s">
        <v>1410</v>
      </c>
      <c r="F576" s="2">
        <v>1</v>
      </c>
      <c r="G576" s="2" t="s">
        <v>2712</v>
      </c>
      <c r="H576" s="2" t="s">
        <v>2724</v>
      </c>
      <c r="I576" s="2" t="s">
        <v>1411</v>
      </c>
      <c r="J576" s="2" t="s">
        <v>3152</v>
      </c>
      <c r="K576" s="2">
        <v>0</v>
      </c>
      <c r="L576" s="2">
        <v>1989</v>
      </c>
      <c r="M576" s="2">
        <v>2009</v>
      </c>
      <c r="N576" s="2">
        <f>M576-L576</f>
        <v>20</v>
      </c>
      <c r="O576" s="2" t="s">
        <v>2708</v>
      </c>
      <c r="P576" s="2">
        <v>20</v>
      </c>
      <c r="Q576" s="2">
        <v>10.09</v>
      </c>
      <c r="R576" s="2">
        <v>1</v>
      </c>
      <c r="S576" s="2">
        <v>0</v>
      </c>
      <c r="T576" s="2">
        <v>0</v>
      </c>
      <c r="U576" s="2">
        <v>0</v>
      </c>
      <c r="V576" s="2">
        <v>0</v>
      </c>
      <c r="W576" s="2">
        <v>0</v>
      </c>
      <c r="X576" s="2">
        <v>0</v>
      </c>
      <c r="Y576" s="2">
        <v>0</v>
      </c>
      <c r="Z576" s="2">
        <v>0</v>
      </c>
      <c r="AA576" s="2">
        <v>1</v>
      </c>
      <c r="AB576" s="2">
        <v>0</v>
      </c>
      <c r="AC576" s="2">
        <v>0</v>
      </c>
      <c r="AD576" s="2">
        <v>0</v>
      </c>
      <c r="AE576" s="2">
        <v>0.53800000000000003</v>
      </c>
      <c r="AF576" s="2">
        <v>1</v>
      </c>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row>
    <row r="577" spans="1:476" s="7" customFormat="1" ht="50" customHeight="1" x14ac:dyDescent="0.2">
      <c r="A577" s="2" t="s">
        <v>1340</v>
      </c>
      <c r="B577" s="2" t="s">
        <v>1401</v>
      </c>
      <c r="C577" s="2" t="s">
        <v>1408</v>
      </c>
      <c r="D577" s="3" t="s">
        <v>1412</v>
      </c>
      <c r="E577" s="2" t="s">
        <v>1413</v>
      </c>
      <c r="F577" s="2">
        <v>1</v>
      </c>
      <c r="G577" s="2" t="s">
        <v>2712</v>
      </c>
      <c r="H577" s="2" t="s">
        <v>2725</v>
      </c>
      <c r="I577" s="2" t="s">
        <v>1414</v>
      </c>
      <c r="J577" s="2" t="s">
        <v>3153</v>
      </c>
      <c r="K577" s="2">
        <v>0</v>
      </c>
      <c r="L577" s="2">
        <v>1910</v>
      </c>
      <c r="M577" s="2">
        <v>1975</v>
      </c>
      <c r="N577" s="2">
        <f>M577-L577</f>
        <v>65</v>
      </c>
      <c r="O577" s="2" t="s">
        <v>2708</v>
      </c>
      <c r="P577" s="2">
        <v>65</v>
      </c>
      <c r="Q577" s="2">
        <v>9.59</v>
      </c>
      <c r="R577" s="5">
        <v>1</v>
      </c>
      <c r="S577" s="2">
        <v>0</v>
      </c>
      <c r="T577" s="2">
        <v>0</v>
      </c>
      <c r="U577" s="2">
        <v>0</v>
      </c>
      <c r="V577" s="2">
        <v>0</v>
      </c>
      <c r="W577" s="2">
        <v>0</v>
      </c>
      <c r="X577" s="2">
        <v>0</v>
      </c>
      <c r="Y577" s="2">
        <v>0</v>
      </c>
      <c r="Z577" s="2">
        <v>0</v>
      </c>
      <c r="AA577" s="2">
        <v>1</v>
      </c>
      <c r="AB577" s="2">
        <v>1</v>
      </c>
      <c r="AC577" s="2">
        <v>0</v>
      </c>
      <c r="AD577" s="2">
        <v>0</v>
      </c>
      <c r="AE577" s="2">
        <v>0.83799999999999997</v>
      </c>
      <c r="AF577" s="2">
        <v>3</v>
      </c>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row>
    <row r="578" spans="1:476" s="7" customFormat="1" ht="50" customHeight="1" x14ac:dyDescent="0.2">
      <c r="A578" s="2" t="s">
        <v>1752</v>
      </c>
      <c r="B578" s="2" t="s">
        <v>1757</v>
      </c>
      <c r="C578" s="2" t="s">
        <v>2169</v>
      </c>
      <c r="D578" s="3" t="s">
        <v>2171</v>
      </c>
      <c r="E578" s="2" t="s">
        <v>2172</v>
      </c>
      <c r="F578" s="2">
        <v>0</v>
      </c>
      <c r="G578" s="2" t="s">
        <v>2713</v>
      </c>
      <c r="H578" s="2" t="s">
        <v>2726</v>
      </c>
      <c r="I578" s="2" t="s">
        <v>97</v>
      </c>
      <c r="J578" s="2" t="s">
        <v>3154</v>
      </c>
      <c r="K578" s="2">
        <v>0</v>
      </c>
      <c r="L578" s="2">
        <v>1959</v>
      </c>
      <c r="M578" s="2" t="s">
        <v>2708</v>
      </c>
      <c r="N578" s="2" t="s">
        <v>2708</v>
      </c>
      <c r="O578" s="2">
        <f>2021-L578</f>
        <v>62</v>
      </c>
      <c r="P578" s="2">
        <v>62</v>
      </c>
      <c r="Q578" s="2">
        <v>22.6</v>
      </c>
      <c r="R578" s="2">
        <v>0</v>
      </c>
      <c r="S578" s="2">
        <v>0</v>
      </c>
      <c r="T578" s="2">
        <v>1</v>
      </c>
      <c r="U578" s="2">
        <v>0</v>
      </c>
      <c r="V578" s="2">
        <v>0</v>
      </c>
      <c r="W578" s="2">
        <v>0</v>
      </c>
      <c r="X578" s="2">
        <v>0</v>
      </c>
      <c r="Y578" s="2">
        <v>0</v>
      </c>
      <c r="Z578" s="2">
        <v>1</v>
      </c>
      <c r="AA578" s="2">
        <v>1</v>
      </c>
      <c r="AB578" s="2">
        <v>0</v>
      </c>
      <c r="AC578" s="2">
        <v>0</v>
      </c>
      <c r="AD578" s="2">
        <v>0</v>
      </c>
      <c r="AE578" s="2">
        <v>0.75900000000000001</v>
      </c>
      <c r="AF578" s="2">
        <v>3</v>
      </c>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row>
    <row r="579" spans="1:476" s="7" customFormat="1" ht="50" customHeight="1" x14ac:dyDescent="0.2">
      <c r="A579" s="2" t="s">
        <v>20</v>
      </c>
      <c r="B579" s="2" t="s">
        <v>21</v>
      </c>
      <c r="C579" s="2" t="s">
        <v>285</v>
      </c>
      <c r="D579" s="3" t="s">
        <v>316</v>
      </c>
      <c r="E579" s="2" t="s">
        <v>317</v>
      </c>
      <c r="F579" s="2">
        <v>0</v>
      </c>
      <c r="G579" s="2" t="s">
        <v>2713</v>
      </c>
      <c r="H579" s="2" t="s">
        <v>2726</v>
      </c>
      <c r="I579" s="2" t="s">
        <v>82</v>
      </c>
      <c r="J579" s="2" t="s">
        <v>3155</v>
      </c>
      <c r="K579" s="2">
        <v>0</v>
      </c>
      <c r="L579" s="2">
        <v>1976</v>
      </c>
      <c r="M579" s="2" t="s">
        <v>2708</v>
      </c>
      <c r="N579" s="2" t="s">
        <v>2708</v>
      </c>
      <c r="O579" s="2">
        <f>2021-L579</f>
        <v>45</v>
      </c>
      <c r="P579" s="2">
        <v>45</v>
      </c>
      <c r="Q579" s="2">
        <v>4</v>
      </c>
      <c r="R579" s="2">
        <v>0</v>
      </c>
      <c r="S579" s="2">
        <v>0</v>
      </c>
      <c r="T579" s="2">
        <v>1</v>
      </c>
      <c r="U579" s="2">
        <v>1</v>
      </c>
      <c r="V579" s="2">
        <v>0</v>
      </c>
      <c r="W579" s="2">
        <v>0</v>
      </c>
      <c r="X579" s="2">
        <v>0</v>
      </c>
      <c r="Y579" s="2">
        <v>0</v>
      </c>
      <c r="Z579" s="2">
        <v>0</v>
      </c>
      <c r="AA579" s="2">
        <v>1</v>
      </c>
      <c r="AB579" s="2">
        <v>0</v>
      </c>
      <c r="AC579" s="2">
        <v>0</v>
      </c>
      <c r="AD579" s="2">
        <v>1</v>
      </c>
      <c r="AE579" s="2">
        <v>0.76500000000000001</v>
      </c>
      <c r="AF579" s="2">
        <v>3</v>
      </c>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row>
    <row r="580" spans="1:476" s="7" customFormat="1" ht="50" customHeight="1" x14ac:dyDescent="0.2">
      <c r="A580" s="2" t="s">
        <v>20</v>
      </c>
      <c r="B580" s="2" t="s">
        <v>21</v>
      </c>
      <c r="C580" s="2" t="s">
        <v>285</v>
      </c>
      <c r="D580" s="3" t="s">
        <v>318</v>
      </c>
      <c r="E580" s="3" t="s">
        <v>2709</v>
      </c>
      <c r="F580" s="2">
        <v>1</v>
      </c>
      <c r="G580" s="2" t="s">
        <v>2714</v>
      </c>
      <c r="H580" s="2" t="s">
        <v>2726</v>
      </c>
      <c r="I580" s="2" t="s">
        <v>82</v>
      </c>
      <c r="J580" s="2" t="s">
        <v>3156</v>
      </c>
      <c r="K580" s="2">
        <v>0</v>
      </c>
      <c r="L580" s="2">
        <v>1967</v>
      </c>
      <c r="M580" s="2">
        <v>2005</v>
      </c>
      <c r="N580" s="2">
        <f>M580-L580</f>
        <v>38</v>
      </c>
      <c r="O580" s="2" t="s">
        <v>2708</v>
      </c>
      <c r="P580" s="2">
        <v>38</v>
      </c>
      <c r="Q580" s="2">
        <v>4</v>
      </c>
      <c r="R580" s="2">
        <v>0</v>
      </c>
      <c r="S580" s="2">
        <v>0</v>
      </c>
      <c r="T580" s="2">
        <v>1</v>
      </c>
      <c r="U580" s="2">
        <v>1</v>
      </c>
      <c r="V580" s="2">
        <v>0</v>
      </c>
      <c r="W580" s="2">
        <v>0</v>
      </c>
      <c r="X580" s="2">
        <v>0</v>
      </c>
      <c r="Y580" s="2">
        <v>0</v>
      </c>
      <c r="Z580" s="2">
        <v>0</v>
      </c>
      <c r="AA580" s="2">
        <v>1</v>
      </c>
      <c r="AB580" s="2">
        <v>0</v>
      </c>
      <c r="AC580" s="2">
        <v>0</v>
      </c>
      <c r="AD580" s="2">
        <v>0</v>
      </c>
      <c r="AE580" s="2">
        <v>0.76500000000000001</v>
      </c>
      <c r="AF580" s="2">
        <v>1</v>
      </c>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row>
    <row r="581" spans="1:476" s="7" customFormat="1" ht="50" customHeight="1" x14ac:dyDescent="0.2">
      <c r="A581" s="2" t="s">
        <v>20</v>
      </c>
      <c r="B581" s="2" t="s">
        <v>21</v>
      </c>
      <c r="C581" s="2" t="s">
        <v>265</v>
      </c>
      <c r="D581" s="3" t="s">
        <v>270</v>
      </c>
      <c r="E581" s="2" t="s">
        <v>271</v>
      </c>
      <c r="F581" s="2">
        <v>1</v>
      </c>
      <c r="G581" s="2" t="s">
        <v>2717</v>
      </c>
      <c r="H581" s="2" t="s">
        <v>2722</v>
      </c>
      <c r="I581" s="2" t="s">
        <v>126</v>
      </c>
      <c r="J581" s="2" t="s">
        <v>3157</v>
      </c>
      <c r="K581" s="2">
        <v>0</v>
      </c>
      <c r="L581" s="2">
        <v>1952</v>
      </c>
      <c r="M581" s="2">
        <v>2001</v>
      </c>
      <c r="N581" s="2">
        <f>M581-L581</f>
        <v>49</v>
      </c>
      <c r="O581" s="2" t="s">
        <v>2708</v>
      </c>
      <c r="P581" s="2">
        <v>49</v>
      </c>
      <c r="Q581" s="2">
        <v>7.2</v>
      </c>
      <c r="R581" s="2">
        <v>1</v>
      </c>
      <c r="S581" s="2">
        <v>0</v>
      </c>
      <c r="T581" s="2">
        <v>0</v>
      </c>
      <c r="U581" s="2">
        <v>0</v>
      </c>
      <c r="V581" s="2">
        <v>1</v>
      </c>
      <c r="W581" s="2">
        <v>0</v>
      </c>
      <c r="X581" s="2">
        <v>0</v>
      </c>
      <c r="Y581" s="2">
        <v>0</v>
      </c>
      <c r="Z581" s="2">
        <v>0</v>
      </c>
      <c r="AA581" s="2">
        <v>1</v>
      </c>
      <c r="AB581" s="2">
        <v>1</v>
      </c>
      <c r="AC581" s="2">
        <v>0</v>
      </c>
      <c r="AD581" s="2">
        <v>0</v>
      </c>
      <c r="AE581" s="2">
        <v>0.81</v>
      </c>
      <c r="AF581" s="2">
        <v>1</v>
      </c>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row>
    <row r="582" spans="1:476" s="7" customFormat="1" ht="50" customHeight="1" x14ac:dyDescent="0.2">
      <c r="A582" s="2" t="s">
        <v>780</v>
      </c>
      <c r="B582" s="2" t="s">
        <v>1253</v>
      </c>
      <c r="C582" s="2" t="s">
        <v>1254</v>
      </c>
      <c r="D582" s="3" t="s">
        <v>1255</v>
      </c>
      <c r="E582" s="2" t="s">
        <v>1256</v>
      </c>
      <c r="F582" s="2">
        <v>0</v>
      </c>
      <c r="G582" s="2" t="s">
        <v>2718</v>
      </c>
      <c r="H582" s="2" t="s">
        <v>2722</v>
      </c>
      <c r="I582" s="2" t="s">
        <v>482</v>
      </c>
      <c r="J582" s="2" t="s">
        <v>3158</v>
      </c>
      <c r="K582" s="2">
        <v>1</v>
      </c>
      <c r="L582" s="2">
        <v>1912</v>
      </c>
      <c r="M582" s="2" t="s">
        <v>2708</v>
      </c>
      <c r="N582" s="2" t="s">
        <v>2708</v>
      </c>
      <c r="O582" s="2">
        <f>2021-L582</f>
        <v>109</v>
      </c>
      <c r="P582" s="2">
        <v>109</v>
      </c>
      <c r="Q582" s="2">
        <v>49.94</v>
      </c>
      <c r="R582" s="2">
        <v>1</v>
      </c>
      <c r="S582" s="2">
        <v>0</v>
      </c>
      <c r="T582" s="2">
        <v>0</v>
      </c>
      <c r="U582" s="2">
        <v>0</v>
      </c>
      <c r="V582" s="2">
        <v>0</v>
      </c>
      <c r="W582" s="2">
        <v>0</v>
      </c>
      <c r="X582" s="2">
        <v>0</v>
      </c>
      <c r="Y582" s="2">
        <v>1</v>
      </c>
      <c r="Z582" s="2">
        <v>1</v>
      </c>
      <c r="AA582" s="2">
        <v>0</v>
      </c>
      <c r="AB582" s="2">
        <v>0</v>
      </c>
      <c r="AC582" s="2">
        <v>0</v>
      </c>
      <c r="AD582" s="2">
        <v>0</v>
      </c>
      <c r="AE582" s="2">
        <v>0.76700000000000002</v>
      </c>
      <c r="AF582" s="2">
        <v>3</v>
      </c>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row>
    <row r="583" spans="1:476" s="7" customFormat="1" ht="50" customHeight="1" x14ac:dyDescent="0.2">
      <c r="A583" s="2" t="s">
        <v>1752</v>
      </c>
      <c r="B583" s="2" t="s">
        <v>1757</v>
      </c>
      <c r="C583" s="2" t="s">
        <v>2568</v>
      </c>
      <c r="D583" s="3" t="s">
        <v>2575</v>
      </c>
      <c r="E583" s="2" t="s">
        <v>2576</v>
      </c>
      <c r="F583" s="2">
        <v>0</v>
      </c>
      <c r="G583" s="2" t="s">
        <v>2715</v>
      </c>
      <c r="H583" s="2" t="s">
        <v>2725</v>
      </c>
      <c r="I583" s="2" t="s">
        <v>2577</v>
      </c>
      <c r="J583" s="3" t="s">
        <v>2735</v>
      </c>
      <c r="K583" s="2">
        <v>0</v>
      </c>
      <c r="L583" s="2">
        <v>1993</v>
      </c>
      <c r="M583" s="2" t="s">
        <v>2708</v>
      </c>
      <c r="N583" s="2" t="s">
        <v>2708</v>
      </c>
      <c r="O583" s="2">
        <f>2021-L583</f>
        <v>28</v>
      </c>
      <c r="P583" s="2">
        <v>28</v>
      </c>
      <c r="Q583" s="2">
        <v>1133.3</v>
      </c>
      <c r="R583" s="2">
        <v>0</v>
      </c>
      <c r="S583" s="2">
        <v>0</v>
      </c>
      <c r="T583" s="2">
        <v>0</v>
      </c>
      <c r="U583" s="2">
        <v>0</v>
      </c>
      <c r="V583" s="2">
        <v>1</v>
      </c>
      <c r="W583" s="2">
        <v>0</v>
      </c>
      <c r="X583" s="2">
        <v>0</v>
      </c>
      <c r="Y583" s="2">
        <v>1</v>
      </c>
      <c r="Z583" s="2">
        <v>0</v>
      </c>
      <c r="AA583" s="2">
        <v>1</v>
      </c>
      <c r="AB583" s="2">
        <v>1</v>
      </c>
      <c r="AC583" s="2">
        <v>0</v>
      </c>
      <c r="AD583" s="2">
        <v>0</v>
      </c>
      <c r="AE583" s="2">
        <v>0.93799999999999994</v>
      </c>
      <c r="AF583" s="2">
        <v>1</v>
      </c>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row>
    <row r="584" spans="1:476" s="7" customFormat="1" ht="50" customHeight="1" x14ac:dyDescent="0.2">
      <c r="A584" s="2" t="s">
        <v>1752</v>
      </c>
      <c r="B584" s="2" t="s">
        <v>1757</v>
      </c>
      <c r="C584" s="2" t="s">
        <v>2568</v>
      </c>
      <c r="D584" s="3" t="s">
        <v>2578</v>
      </c>
      <c r="E584" s="3" t="s">
        <v>2709</v>
      </c>
      <c r="F584" s="2">
        <v>0</v>
      </c>
      <c r="G584" s="2" t="s">
        <v>2715</v>
      </c>
      <c r="H584" s="2" t="s">
        <v>2725</v>
      </c>
      <c r="I584" s="2" t="s">
        <v>604</v>
      </c>
      <c r="J584" s="3" t="s">
        <v>2735</v>
      </c>
      <c r="K584" s="2">
        <v>0</v>
      </c>
      <c r="L584" s="2">
        <v>1903</v>
      </c>
      <c r="M584" s="2" t="s">
        <v>2708</v>
      </c>
      <c r="N584" s="2" t="s">
        <v>2708</v>
      </c>
      <c r="O584" s="2">
        <f>2021-L584</f>
        <v>118</v>
      </c>
      <c r="P584" s="2">
        <v>118</v>
      </c>
      <c r="Q584" s="2">
        <v>1133.3</v>
      </c>
      <c r="R584" s="2">
        <v>0</v>
      </c>
      <c r="S584" s="2">
        <v>0</v>
      </c>
      <c r="T584" s="2">
        <v>0</v>
      </c>
      <c r="U584" s="2">
        <v>0</v>
      </c>
      <c r="V584" s="2">
        <v>0</v>
      </c>
      <c r="W584" s="2">
        <v>0</v>
      </c>
      <c r="X584" s="2">
        <v>0</v>
      </c>
      <c r="Y584" s="2">
        <v>1</v>
      </c>
      <c r="Z584" s="2">
        <v>0</v>
      </c>
      <c r="AA584" s="2">
        <v>0</v>
      </c>
      <c r="AB584" s="2">
        <v>0</v>
      </c>
      <c r="AC584" s="2">
        <v>0</v>
      </c>
      <c r="AD584" s="2">
        <v>0</v>
      </c>
      <c r="AE584" s="2">
        <v>0.58299999999999996</v>
      </c>
      <c r="AF584" s="2">
        <v>1</v>
      </c>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row>
    <row r="585" spans="1:476" s="7" customFormat="1" ht="50" customHeight="1" x14ac:dyDescent="0.2">
      <c r="A585" s="2" t="s">
        <v>1752</v>
      </c>
      <c r="B585" s="2" t="s">
        <v>1757</v>
      </c>
      <c r="C585" s="2" t="s">
        <v>2568</v>
      </c>
      <c r="D585" s="3" t="s">
        <v>2579</v>
      </c>
      <c r="E585" s="2" t="s">
        <v>2580</v>
      </c>
      <c r="F585" s="2">
        <v>0</v>
      </c>
      <c r="G585" s="2" t="s">
        <v>2714</v>
      </c>
      <c r="H585" s="2" t="s">
        <v>2725</v>
      </c>
      <c r="I585" s="2" t="s">
        <v>2581</v>
      </c>
      <c r="J585" s="3" t="s">
        <v>2735</v>
      </c>
      <c r="K585" s="2">
        <v>0</v>
      </c>
      <c r="L585" s="2">
        <v>1912</v>
      </c>
      <c r="M585" s="2" t="s">
        <v>2708</v>
      </c>
      <c r="N585" s="2" t="s">
        <v>2708</v>
      </c>
      <c r="O585" s="2">
        <f>2021-L585</f>
        <v>109</v>
      </c>
      <c r="P585" s="2">
        <v>109</v>
      </c>
      <c r="Q585" s="2">
        <v>1133.3</v>
      </c>
      <c r="R585" s="2">
        <v>0</v>
      </c>
      <c r="S585" s="2">
        <v>0</v>
      </c>
      <c r="T585" s="2">
        <v>0</v>
      </c>
      <c r="U585" s="2">
        <v>0</v>
      </c>
      <c r="V585" s="2">
        <v>0</v>
      </c>
      <c r="W585" s="2">
        <v>0</v>
      </c>
      <c r="X585" s="2">
        <v>0</v>
      </c>
      <c r="Y585" s="2">
        <v>1</v>
      </c>
      <c r="Z585" s="2">
        <v>0</v>
      </c>
      <c r="AA585" s="2">
        <v>1</v>
      </c>
      <c r="AB585" s="2">
        <v>1</v>
      </c>
      <c r="AC585" s="2">
        <v>0</v>
      </c>
      <c r="AD585" s="2">
        <v>0</v>
      </c>
      <c r="AE585" s="2">
        <v>0.77700000000000002</v>
      </c>
      <c r="AF585" s="2">
        <v>1</v>
      </c>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row>
    <row r="586" spans="1:476" s="7" customFormat="1" ht="50" customHeight="1" x14ac:dyDescent="0.2">
      <c r="A586" s="2" t="s">
        <v>1752</v>
      </c>
      <c r="B586" s="2" t="s">
        <v>1757</v>
      </c>
      <c r="C586" s="2" t="s">
        <v>2568</v>
      </c>
      <c r="D586" s="3" t="s">
        <v>2582</v>
      </c>
      <c r="E586" s="2" t="s">
        <v>2583</v>
      </c>
      <c r="F586" s="2">
        <v>0</v>
      </c>
      <c r="G586" s="2" t="s">
        <v>2714</v>
      </c>
      <c r="H586" s="2" t="s">
        <v>2725</v>
      </c>
      <c r="I586" s="2" t="s">
        <v>2584</v>
      </c>
      <c r="J586" s="2" t="s">
        <v>3159</v>
      </c>
      <c r="K586" s="2">
        <v>0</v>
      </c>
      <c r="L586" s="2">
        <v>1943</v>
      </c>
      <c r="M586" s="2" t="s">
        <v>2708</v>
      </c>
      <c r="N586" s="2" t="s">
        <v>2708</v>
      </c>
      <c r="O586" s="2">
        <f>2021-L586</f>
        <v>78</v>
      </c>
      <c r="P586" s="2">
        <v>78</v>
      </c>
      <c r="Q586" s="2">
        <v>1133.3</v>
      </c>
      <c r="R586" s="2">
        <v>0</v>
      </c>
      <c r="S586" s="2">
        <v>0</v>
      </c>
      <c r="T586" s="2">
        <v>0</v>
      </c>
      <c r="U586" s="2">
        <v>0</v>
      </c>
      <c r="V586" s="2">
        <v>0</v>
      </c>
      <c r="W586" s="2">
        <v>0</v>
      </c>
      <c r="X586" s="2">
        <v>0</v>
      </c>
      <c r="Y586" s="2">
        <v>1</v>
      </c>
      <c r="Z586" s="2">
        <v>0</v>
      </c>
      <c r="AA586" s="2">
        <v>0</v>
      </c>
      <c r="AB586" s="2">
        <v>0</v>
      </c>
      <c r="AC586" s="2">
        <v>0</v>
      </c>
      <c r="AD586" s="2">
        <v>0</v>
      </c>
      <c r="AE586" s="2">
        <v>0.64500000000000002</v>
      </c>
      <c r="AF586" s="2">
        <v>1</v>
      </c>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row>
    <row r="587" spans="1:476" s="7" customFormat="1" ht="50" customHeight="1" x14ac:dyDescent="0.2">
      <c r="A587" s="2" t="s">
        <v>1752</v>
      </c>
      <c r="B587" s="2" t="s">
        <v>1757</v>
      </c>
      <c r="C587" s="2" t="s">
        <v>2568</v>
      </c>
      <c r="D587" s="3" t="s">
        <v>2585</v>
      </c>
      <c r="E587" s="2" t="s">
        <v>2586</v>
      </c>
      <c r="F587" s="2">
        <v>0</v>
      </c>
      <c r="G587" s="2" t="s">
        <v>2714</v>
      </c>
      <c r="H587" s="2" t="s">
        <v>2725</v>
      </c>
      <c r="I587" s="2" t="s">
        <v>2587</v>
      </c>
      <c r="J587" s="3" t="s">
        <v>2735</v>
      </c>
      <c r="K587" s="2">
        <v>0</v>
      </c>
      <c r="L587" s="2">
        <v>1990</v>
      </c>
      <c r="M587" s="2" t="s">
        <v>2708</v>
      </c>
      <c r="N587" s="2" t="s">
        <v>2708</v>
      </c>
      <c r="O587" s="2">
        <f>2021-L587</f>
        <v>31</v>
      </c>
      <c r="P587" s="2">
        <v>31</v>
      </c>
      <c r="Q587" s="2">
        <v>1133.3</v>
      </c>
      <c r="R587" s="2">
        <v>0</v>
      </c>
      <c r="S587" s="2">
        <v>0</v>
      </c>
      <c r="T587" s="2">
        <v>0</v>
      </c>
      <c r="U587" s="2">
        <v>0</v>
      </c>
      <c r="V587" s="2">
        <v>1</v>
      </c>
      <c r="W587" s="2">
        <v>0</v>
      </c>
      <c r="X587" s="2">
        <v>0</v>
      </c>
      <c r="Y587" s="2">
        <v>1</v>
      </c>
      <c r="Z587" s="2">
        <v>0</v>
      </c>
      <c r="AA587" s="2">
        <v>1</v>
      </c>
      <c r="AB587" s="2">
        <v>1</v>
      </c>
      <c r="AC587" s="2">
        <v>0</v>
      </c>
      <c r="AD587" s="2">
        <v>0</v>
      </c>
      <c r="AE587" s="2">
        <v>0.81</v>
      </c>
      <c r="AF587" s="2">
        <v>1</v>
      </c>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row>
    <row r="588" spans="1:476" s="7" customFormat="1" ht="50" customHeight="1" x14ac:dyDescent="0.2">
      <c r="A588" s="2" t="s">
        <v>1752</v>
      </c>
      <c r="B588" s="2" t="s">
        <v>1757</v>
      </c>
      <c r="C588" s="2" t="s">
        <v>2568</v>
      </c>
      <c r="D588" s="3" t="s">
        <v>2588</v>
      </c>
      <c r="E588" s="2" t="s">
        <v>2589</v>
      </c>
      <c r="F588" s="2">
        <v>0</v>
      </c>
      <c r="G588" s="2" t="s">
        <v>2714</v>
      </c>
      <c r="H588" s="2" t="s">
        <v>2723</v>
      </c>
      <c r="I588" s="2" t="s">
        <v>561</v>
      </c>
      <c r="J588" s="2" t="s">
        <v>3160</v>
      </c>
      <c r="K588" s="2">
        <v>0</v>
      </c>
      <c r="L588" s="2">
        <v>1984</v>
      </c>
      <c r="M588" s="2" t="s">
        <v>2708</v>
      </c>
      <c r="N588" s="2" t="s">
        <v>2708</v>
      </c>
      <c r="O588" s="2">
        <f>2021-L588</f>
        <v>37</v>
      </c>
      <c r="P588" s="2">
        <v>37</v>
      </c>
      <c r="Q588" s="2">
        <v>1133.3</v>
      </c>
      <c r="R588" s="2">
        <v>0</v>
      </c>
      <c r="S588" s="2">
        <v>0</v>
      </c>
      <c r="T588" s="2">
        <v>0</v>
      </c>
      <c r="U588" s="2">
        <v>0</v>
      </c>
      <c r="V588" s="2">
        <v>0</v>
      </c>
      <c r="W588" s="2">
        <v>0</v>
      </c>
      <c r="X588" s="2">
        <v>0</v>
      </c>
      <c r="Y588" s="2">
        <v>1</v>
      </c>
      <c r="Z588" s="2">
        <v>0</v>
      </c>
      <c r="AA588" s="2">
        <v>0</v>
      </c>
      <c r="AB588" s="2">
        <v>0</v>
      </c>
      <c r="AC588" s="2">
        <v>0</v>
      </c>
      <c r="AD588" s="2">
        <v>0</v>
      </c>
      <c r="AE588" s="2">
        <v>0.55500000000000005</v>
      </c>
      <c r="AF588" s="2">
        <v>1</v>
      </c>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row>
    <row r="589" spans="1:476" s="7" customFormat="1" ht="50" customHeight="1" x14ac:dyDescent="0.2">
      <c r="A589" s="2" t="s">
        <v>780</v>
      </c>
      <c r="B589" s="2" t="s">
        <v>945</v>
      </c>
      <c r="C589" s="2" t="s">
        <v>1120</v>
      </c>
      <c r="D589" s="3" t="s">
        <v>1121</v>
      </c>
      <c r="E589" s="2" t="s">
        <v>1122</v>
      </c>
      <c r="F589" s="2">
        <v>1</v>
      </c>
      <c r="G589" s="2" t="s">
        <v>2712</v>
      </c>
      <c r="H589" s="2" t="s">
        <v>2725</v>
      </c>
      <c r="I589" s="2" t="s">
        <v>79</v>
      </c>
      <c r="J589" s="2" t="s">
        <v>2912</v>
      </c>
      <c r="K589" s="2">
        <v>0</v>
      </c>
      <c r="L589" s="2">
        <v>1918</v>
      </c>
      <c r="M589" s="2">
        <v>1988</v>
      </c>
      <c r="N589" s="2">
        <f>M589-L589</f>
        <v>70</v>
      </c>
      <c r="O589" s="2" t="s">
        <v>2708</v>
      </c>
      <c r="P589" s="2">
        <v>70</v>
      </c>
      <c r="Q589" s="2">
        <v>106.22</v>
      </c>
      <c r="R589" s="2">
        <v>1</v>
      </c>
      <c r="S589" s="2">
        <v>0</v>
      </c>
      <c r="T589" s="2">
        <v>0</v>
      </c>
      <c r="U589" s="2">
        <v>0</v>
      </c>
      <c r="V589" s="2">
        <v>0</v>
      </c>
      <c r="W589" s="2">
        <v>0</v>
      </c>
      <c r="X589" s="2">
        <v>0</v>
      </c>
      <c r="Y589" s="2">
        <v>0</v>
      </c>
      <c r="Z589" s="2">
        <v>0</v>
      </c>
      <c r="AA589" s="2">
        <v>1</v>
      </c>
      <c r="AB589" s="2">
        <v>1</v>
      </c>
      <c r="AC589" s="2">
        <v>0</v>
      </c>
      <c r="AD589" s="2">
        <v>0</v>
      </c>
      <c r="AE589" s="2">
        <v>0.71799999999999997</v>
      </c>
      <c r="AF589" s="2">
        <v>2</v>
      </c>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row>
    <row r="590" spans="1:476" s="7" customFormat="1" ht="50" customHeight="1" x14ac:dyDescent="0.2">
      <c r="A590" s="2" t="s">
        <v>20</v>
      </c>
      <c r="B590" s="2" t="s">
        <v>21</v>
      </c>
      <c r="C590" s="2" t="s">
        <v>469</v>
      </c>
      <c r="D590" s="3" t="s">
        <v>485</v>
      </c>
      <c r="E590" s="2" t="s">
        <v>486</v>
      </c>
      <c r="F590" s="2">
        <v>0</v>
      </c>
      <c r="G590" s="2" t="s">
        <v>2714</v>
      </c>
      <c r="H590" s="2" t="s">
        <v>2726</v>
      </c>
      <c r="I590" s="2" t="s">
        <v>40</v>
      </c>
      <c r="J590" s="2" t="s">
        <v>3161</v>
      </c>
      <c r="K590" s="2">
        <v>0</v>
      </c>
      <c r="L590" s="2">
        <v>1945</v>
      </c>
      <c r="M590" s="2" t="s">
        <v>2708</v>
      </c>
      <c r="N590" s="2" t="s">
        <v>2708</v>
      </c>
      <c r="O590" s="2">
        <f>2021-L590</f>
        <v>76</v>
      </c>
      <c r="P590" s="2">
        <v>76</v>
      </c>
      <c r="Q590" s="2">
        <v>46.56</v>
      </c>
      <c r="R590" s="2">
        <v>0</v>
      </c>
      <c r="S590" s="2">
        <v>0</v>
      </c>
      <c r="T590" s="2">
        <v>0</v>
      </c>
      <c r="U590" s="2">
        <v>0</v>
      </c>
      <c r="V590" s="2">
        <v>0</v>
      </c>
      <c r="W590" s="2">
        <v>0</v>
      </c>
      <c r="X590" s="2">
        <v>0</v>
      </c>
      <c r="Y590" s="2">
        <v>0</v>
      </c>
      <c r="Z590" s="2">
        <v>0</v>
      </c>
      <c r="AA590" s="2">
        <v>1</v>
      </c>
      <c r="AB590" s="2">
        <v>0</v>
      </c>
      <c r="AC590" s="2">
        <v>0</v>
      </c>
      <c r="AD590" s="2">
        <v>0</v>
      </c>
      <c r="AE590" s="2">
        <v>0.76700000000000002</v>
      </c>
      <c r="AF590" s="2">
        <v>1</v>
      </c>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row>
    <row r="591" spans="1:476" s="7" customFormat="1" ht="50" customHeight="1" x14ac:dyDescent="0.2">
      <c r="A591" s="2" t="s">
        <v>20</v>
      </c>
      <c r="B591" s="2" t="s">
        <v>21</v>
      </c>
      <c r="C591" s="2" t="s">
        <v>602</v>
      </c>
      <c r="D591" s="3" t="s">
        <v>608</v>
      </c>
      <c r="E591" s="3" t="s">
        <v>2709</v>
      </c>
      <c r="F591" s="2">
        <v>1</v>
      </c>
      <c r="G591" s="2" t="s">
        <v>2712</v>
      </c>
      <c r="H591" s="2" t="s">
        <v>2725</v>
      </c>
      <c r="I591" s="2" t="s">
        <v>76</v>
      </c>
      <c r="J591" s="2" t="s">
        <v>3162</v>
      </c>
      <c r="K591" s="2">
        <v>0</v>
      </c>
      <c r="L591" s="2">
        <v>1920</v>
      </c>
      <c r="M591" s="2">
        <v>2001</v>
      </c>
      <c r="N591" s="2">
        <f>M591-L591</f>
        <v>81</v>
      </c>
      <c r="O591" s="2" t="s">
        <v>2708</v>
      </c>
      <c r="P591" s="2">
        <v>81</v>
      </c>
      <c r="Q591" s="2">
        <v>35</v>
      </c>
      <c r="R591" s="2">
        <v>1</v>
      </c>
      <c r="S591" s="2">
        <v>0</v>
      </c>
      <c r="T591" s="2">
        <v>0</v>
      </c>
      <c r="U591" s="2">
        <v>0</v>
      </c>
      <c r="V591" s="2">
        <v>1</v>
      </c>
      <c r="W591" s="2">
        <v>0</v>
      </c>
      <c r="X591" s="2">
        <v>0</v>
      </c>
      <c r="Y591" s="2">
        <v>0</v>
      </c>
      <c r="Z591" s="2">
        <v>0</v>
      </c>
      <c r="AA591" s="2">
        <v>1</v>
      </c>
      <c r="AB591" s="2">
        <v>1</v>
      </c>
      <c r="AC591" s="2">
        <v>1</v>
      </c>
      <c r="AD591" s="2">
        <v>0</v>
      </c>
      <c r="AE591" s="2">
        <v>0.71799999999999997</v>
      </c>
      <c r="AF591" s="2">
        <v>1</v>
      </c>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row>
    <row r="592" spans="1:476" s="7" customFormat="1" ht="50" customHeight="1" x14ac:dyDescent="0.2">
      <c r="A592" s="2" t="s">
        <v>20</v>
      </c>
      <c r="B592" s="2" t="s">
        <v>21</v>
      </c>
      <c r="C592" s="2" t="s">
        <v>521</v>
      </c>
      <c r="D592" s="3" t="s">
        <v>522</v>
      </c>
      <c r="E592" s="2" t="s">
        <v>523</v>
      </c>
      <c r="F592" s="2">
        <v>0</v>
      </c>
      <c r="G592" s="2" t="s">
        <v>2714</v>
      </c>
      <c r="H592" s="2" t="s">
        <v>2726</v>
      </c>
      <c r="I592" s="2" t="s">
        <v>82</v>
      </c>
      <c r="J592" s="2" t="s">
        <v>3011</v>
      </c>
      <c r="K592" s="2">
        <v>0</v>
      </c>
      <c r="L592" s="2">
        <v>1965</v>
      </c>
      <c r="M592" s="2" t="s">
        <v>2708</v>
      </c>
      <c r="N592" s="2" t="s">
        <v>2708</v>
      </c>
      <c r="O592" s="2">
        <f>2021-L592</f>
        <v>56</v>
      </c>
      <c r="P592" s="2">
        <v>56</v>
      </c>
      <c r="Q592" s="2">
        <v>3.55</v>
      </c>
      <c r="R592" s="2">
        <v>1</v>
      </c>
      <c r="S592" s="2">
        <v>0</v>
      </c>
      <c r="T592" s="2">
        <v>0</v>
      </c>
      <c r="U592" s="2">
        <v>0</v>
      </c>
      <c r="V592" s="2">
        <v>1</v>
      </c>
      <c r="W592" s="2">
        <v>0</v>
      </c>
      <c r="X592" s="2">
        <v>0</v>
      </c>
      <c r="Y592" s="2">
        <v>0</v>
      </c>
      <c r="Z592" s="2">
        <v>0</v>
      </c>
      <c r="AA592" s="2">
        <v>0</v>
      </c>
      <c r="AB592" s="2">
        <v>1</v>
      </c>
      <c r="AC592" s="2">
        <v>1</v>
      </c>
      <c r="AD592" s="2">
        <v>0</v>
      </c>
      <c r="AE592" s="2">
        <v>0.76500000000000001</v>
      </c>
      <c r="AF592" s="2">
        <v>1</v>
      </c>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row>
    <row r="593" spans="1:476" s="7" customFormat="1" ht="50" customHeight="1" x14ac:dyDescent="0.2">
      <c r="A593" s="2" t="s">
        <v>20</v>
      </c>
      <c r="B593" s="2" t="s">
        <v>21</v>
      </c>
      <c r="C593" s="2" t="s">
        <v>521</v>
      </c>
      <c r="D593" s="3" t="s">
        <v>524</v>
      </c>
      <c r="E593" s="3" t="s">
        <v>2709</v>
      </c>
      <c r="F593" s="2">
        <v>1</v>
      </c>
      <c r="G593" s="2" t="s">
        <v>2714</v>
      </c>
      <c r="H593" s="2" t="s">
        <v>2726</v>
      </c>
      <c r="I593" s="2" t="s">
        <v>82</v>
      </c>
      <c r="J593" s="2" t="s">
        <v>3155</v>
      </c>
      <c r="K593" s="2">
        <v>0</v>
      </c>
      <c r="L593" s="2">
        <v>1979</v>
      </c>
      <c r="M593" s="2">
        <f>1979+35</f>
        <v>2014</v>
      </c>
      <c r="N593" s="2">
        <f>M593-L593</f>
        <v>35</v>
      </c>
      <c r="O593" s="2" t="s">
        <v>2708</v>
      </c>
      <c r="P593" s="2">
        <v>35</v>
      </c>
      <c r="Q593" s="2">
        <v>3.55</v>
      </c>
      <c r="R593" s="2">
        <v>1</v>
      </c>
      <c r="S593" s="2">
        <v>0</v>
      </c>
      <c r="T593" s="2">
        <v>0</v>
      </c>
      <c r="U593" s="2">
        <v>0</v>
      </c>
      <c r="V593" s="2">
        <v>1</v>
      </c>
      <c r="W593" s="2">
        <v>0</v>
      </c>
      <c r="X593" s="2">
        <v>0</v>
      </c>
      <c r="Y593" s="2">
        <v>0</v>
      </c>
      <c r="Z593" s="2">
        <v>0</v>
      </c>
      <c r="AA593" s="2">
        <v>1</v>
      </c>
      <c r="AB593" s="2">
        <v>1</v>
      </c>
      <c r="AC593" s="2">
        <v>0</v>
      </c>
      <c r="AD593" s="2">
        <v>0</v>
      </c>
      <c r="AE593" s="2">
        <v>0.76500000000000001</v>
      </c>
      <c r="AF593" s="2">
        <v>3</v>
      </c>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row>
    <row r="594" spans="1:476" s="7" customFormat="1" ht="50" customHeight="1" x14ac:dyDescent="0.2">
      <c r="A594" s="2" t="s">
        <v>20</v>
      </c>
      <c r="B594" s="2" t="s">
        <v>21</v>
      </c>
      <c r="C594" s="2" t="s">
        <v>469</v>
      </c>
      <c r="D594" s="3" t="s">
        <v>487</v>
      </c>
      <c r="E594" s="3" t="s">
        <v>2709</v>
      </c>
      <c r="F594" s="2">
        <v>1</v>
      </c>
      <c r="G594" s="2" t="s">
        <v>2713</v>
      </c>
      <c r="H594" s="2" t="s">
        <v>2726</v>
      </c>
      <c r="I594" s="2" t="s">
        <v>37</v>
      </c>
      <c r="J594" s="2" t="s">
        <v>3163</v>
      </c>
      <c r="K594" s="2">
        <v>0</v>
      </c>
      <c r="L594" s="2">
        <v>1970</v>
      </c>
      <c r="M594" s="2">
        <v>1997</v>
      </c>
      <c r="N594" s="2">
        <f>M594-L594</f>
        <v>27</v>
      </c>
      <c r="O594" s="2" t="s">
        <v>2708</v>
      </c>
      <c r="P594" s="2">
        <v>27</v>
      </c>
      <c r="Q594" s="2">
        <v>17.36</v>
      </c>
      <c r="R594" s="2">
        <v>1</v>
      </c>
      <c r="S594" s="2">
        <v>0</v>
      </c>
      <c r="T594" s="2">
        <v>0</v>
      </c>
      <c r="U594" s="2">
        <v>0</v>
      </c>
      <c r="V594" s="2">
        <v>1</v>
      </c>
      <c r="W594" s="2">
        <v>0</v>
      </c>
      <c r="X594" s="2">
        <v>0</v>
      </c>
      <c r="Y594" s="2">
        <v>0</v>
      </c>
      <c r="Z594" s="2">
        <v>0</v>
      </c>
      <c r="AA594" s="2">
        <v>1</v>
      </c>
      <c r="AB594" s="2">
        <v>0</v>
      </c>
      <c r="AC594" s="2">
        <v>1</v>
      </c>
      <c r="AD594" s="2">
        <v>0</v>
      </c>
      <c r="AE594" s="2">
        <v>0.71799999999999997</v>
      </c>
      <c r="AF594" s="2">
        <v>1</v>
      </c>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row>
    <row r="595" spans="1:476" s="7" customFormat="1" ht="50" customHeight="1" x14ac:dyDescent="0.2">
      <c r="A595" s="2" t="s">
        <v>20</v>
      </c>
      <c r="B595" s="2" t="s">
        <v>21</v>
      </c>
      <c r="C595" s="2" t="s">
        <v>469</v>
      </c>
      <c r="D595" s="3" t="s">
        <v>488</v>
      </c>
      <c r="E595" s="2" t="s">
        <v>489</v>
      </c>
      <c r="F595" s="2">
        <v>0</v>
      </c>
      <c r="G595" s="2" t="s">
        <v>2718</v>
      </c>
      <c r="H595" s="2" t="s">
        <v>2726</v>
      </c>
      <c r="I595" s="2" t="s">
        <v>37</v>
      </c>
      <c r="J595" s="2" t="s">
        <v>3164</v>
      </c>
      <c r="K595" s="2">
        <v>0</v>
      </c>
      <c r="L595" s="2">
        <v>1975</v>
      </c>
      <c r="M595" s="2" t="s">
        <v>2708</v>
      </c>
      <c r="N595" s="2" t="s">
        <v>2708</v>
      </c>
      <c r="O595" s="2">
        <f>2021-L595</f>
        <v>46</v>
      </c>
      <c r="P595" s="2">
        <v>46</v>
      </c>
      <c r="Q595" s="2">
        <v>17.36</v>
      </c>
      <c r="R595" s="2">
        <v>1</v>
      </c>
      <c r="S595" s="2">
        <v>0</v>
      </c>
      <c r="T595" s="2">
        <v>0</v>
      </c>
      <c r="U595" s="2">
        <v>0</v>
      </c>
      <c r="V595" s="2">
        <v>1</v>
      </c>
      <c r="W595" s="2">
        <v>0</v>
      </c>
      <c r="X595" s="2">
        <v>0</v>
      </c>
      <c r="Y595" s="2">
        <v>0</v>
      </c>
      <c r="Z595" s="2">
        <v>1</v>
      </c>
      <c r="AA595" s="2">
        <v>1</v>
      </c>
      <c r="AB595" s="2">
        <v>1</v>
      </c>
      <c r="AC595" s="2">
        <v>1</v>
      </c>
      <c r="AD595" s="2">
        <v>0</v>
      </c>
      <c r="AE595" s="2">
        <v>0.70299999999999996</v>
      </c>
      <c r="AF595" s="2">
        <v>1</v>
      </c>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row>
    <row r="596" spans="1:476" s="7" customFormat="1" ht="50" customHeight="1" x14ac:dyDescent="0.2">
      <c r="A596" s="2" t="s">
        <v>20</v>
      </c>
      <c r="B596" s="2" t="s">
        <v>21</v>
      </c>
      <c r="C596" s="2" t="s">
        <v>469</v>
      </c>
      <c r="D596" s="3" t="s">
        <v>490</v>
      </c>
      <c r="E596" s="2" t="s">
        <v>491</v>
      </c>
      <c r="F596" s="2">
        <v>0</v>
      </c>
      <c r="G596" s="2" t="s">
        <v>2713</v>
      </c>
      <c r="H596" s="2" t="s">
        <v>2726</v>
      </c>
      <c r="I596" s="2" t="s">
        <v>40</v>
      </c>
      <c r="J596" s="2" t="s">
        <v>3165</v>
      </c>
      <c r="K596" s="2">
        <v>0</v>
      </c>
      <c r="L596" s="2">
        <v>2010</v>
      </c>
      <c r="M596" s="2" t="s">
        <v>2708</v>
      </c>
      <c r="N596" s="2" t="s">
        <v>2708</v>
      </c>
      <c r="O596" s="2">
        <f>2021-L596</f>
        <v>11</v>
      </c>
      <c r="P596" s="2">
        <v>11</v>
      </c>
      <c r="Q596" s="2">
        <v>17.36</v>
      </c>
      <c r="R596" s="2">
        <v>1</v>
      </c>
      <c r="S596" s="2">
        <v>0</v>
      </c>
      <c r="T596" s="2">
        <v>0</v>
      </c>
      <c r="U596" s="2">
        <v>0</v>
      </c>
      <c r="V596" s="2">
        <v>1</v>
      </c>
      <c r="W596" s="2">
        <v>0</v>
      </c>
      <c r="X596" s="2">
        <v>0</v>
      </c>
      <c r="Y596" s="2">
        <v>0</v>
      </c>
      <c r="Z596" s="2">
        <v>1</v>
      </c>
      <c r="AA596" s="2">
        <v>1</v>
      </c>
      <c r="AB596" s="2">
        <v>0</v>
      </c>
      <c r="AC596" s="2">
        <v>0</v>
      </c>
      <c r="AD596" s="2">
        <v>0</v>
      </c>
      <c r="AE596" s="2">
        <v>0.76700000000000002</v>
      </c>
      <c r="AF596" s="2">
        <v>1</v>
      </c>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row>
    <row r="597" spans="1:476" s="7" customFormat="1" ht="50" customHeight="1" x14ac:dyDescent="0.2">
      <c r="A597" s="2" t="s">
        <v>20</v>
      </c>
      <c r="B597" s="2" t="s">
        <v>21</v>
      </c>
      <c r="C597" s="2" t="s">
        <v>469</v>
      </c>
      <c r="D597" s="3" t="s">
        <v>492</v>
      </c>
      <c r="E597" s="2" t="s">
        <v>493</v>
      </c>
      <c r="F597" s="2">
        <v>0</v>
      </c>
      <c r="G597" s="2" t="s">
        <v>2713</v>
      </c>
      <c r="H597" s="2" t="s">
        <v>2726</v>
      </c>
      <c r="I597" s="2" t="s">
        <v>108</v>
      </c>
      <c r="J597" s="2" t="s">
        <v>3166</v>
      </c>
      <c r="K597" s="2">
        <v>0</v>
      </c>
      <c r="L597" s="2">
        <v>2008</v>
      </c>
      <c r="M597" s="2" t="s">
        <v>2708</v>
      </c>
      <c r="N597" s="2" t="s">
        <v>2708</v>
      </c>
      <c r="O597" s="2">
        <f>2021-L597</f>
        <v>13</v>
      </c>
      <c r="P597" s="2">
        <v>13</v>
      </c>
      <c r="Q597" s="2">
        <v>17.36</v>
      </c>
      <c r="R597" s="2">
        <v>1</v>
      </c>
      <c r="S597" s="2">
        <v>0</v>
      </c>
      <c r="T597" s="2">
        <v>0</v>
      </c>
      <c r="U597" s="2">
        <v>0</v>
      </c>
      <c r="V597" s="2">
        <v>1</v>
      </c>
      <c r="W597" s="2">
        <v>0</v>
      </c>
      <c r="X597" s="2">
        <v>1</v>
      </c>
      <c r="Y597" s="2">
        <v>0</v>
      </c>
      <c r="Z597" s="2">
        <v>0</v>
      </c>
      <c r="AA597" s="2">
        <v>1</v>
      </c>
      <c r="AB597" s="2">
        <v>1</v>
      </c>
      <c r="AC597" s="2">
        <v>0</v>
      </c>
      <c r="AD597" s="2">
        <v>0</v>
      </c>
      <c r="AE597" s="2">
        <v>0.76100000000000001</v>
      </c>
      <c r="AF597" s="2">
        <v>1</v>
      </c>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row>
    <row r="598" spans="1:476" s="7" customFormat="1" ht="50" customHeight="1" x14ac:dyDescent="0.2">
      <c r="A598" s="2" t="s">
        <v>20</v>
      </c>
      <c r="B598" s="2" t="s">
        <v>21</v>
      </c>
      <c r="C598" s="2" t="s">
        <v>380</v>
      </c>
      <c r="D598" s="3" t="s">
        <v>391</v>
      </c>
      <c r="E598" s="2" t="s">
        <v>392</v>
      </c>
      <c r="F598" s="2">
        <v>0</v>
      </c>
      <c r="G598" s="2" t="s">
        <v>2718</v>
      </c>
      <c r="H598" s="2" t="s">
        <v>2726</v>
      </c>
      <c r="I598" s="2" t="s">
        <v>40</v>
      </c>
      <c r="J598" s="2" t="s">
        <v>3167</v>
      </c>
      <c r="K598" s="2">
        <v>0</v>
      </c>
      <c r="L598" s="2">
        <v>1995</v>
      </c>
      <c r="M598" s="2" t="s">
        <v>2708</v>
      </c>
      <c r="N598" s="2" t="s">
        <v>2708</v>
      </c>
      <c r="O598" s="2">
        <f>2021-L598</f>
        <v>26</v>
      </c>
      <c r="P598" s="2">
        <v>26</v>
      </c>
      <c r="Q598" s="2">
        <v>0.86499999999999999</v>
      </c>
      <c r="R598" s="2">
        <v>1</v>
      </c>
      <c r="S598" s="2">
        <v>0</v>
      </c>
      <c r="T598" s="2">
        <v>0</v>
      </c>
      <c r="U598" s="2">
        <v>0</v>
      </c>
      <c r="V598" s="2">
        <v>1</v>
      </c>
      <c r="W598" s="2">
        <v>0</v>
      </c>
      <c r="X598" s="2">
        <v>1</v>
      </c>
      <c r="Y598" s="2">
        <v>0</v>
      </c>
      <c r="Z598" s="2">
        <v>1</v>
      </c>
      <c r="AA598" s="2">
        <v>1</v>
      </c>
      <c r="AB598" s="2">
        <v>1</v>
      </c>
      <c r="AC598" s="2">
        <v>1</v>
      </c>
      <c r="AD598" s="2">
        <v>0</v>
      </c>
      <c r="AE598" s="2">
        <v>0.76700000000000002</v>
      </c>
      <c r="AF598" s="2">
        <v>3</v>
      </c>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row>
    <row r="599" spans="1:476" s="7" customFormat="1" ht="50" customHeight="1" x14ac:dyDescent="0.2">
      <c r="A599" s="2" t="s">
        <v>20</v>
      </c>
      <c r="B599" s="2" t="s">
        <v>21</v>
      </c>
      <c r="C599" s="2" t="s">
        <v>380</v>
      </c>
      <c r="D599" s="3" t="s">
        <v>393</v>
      </c>
      <c r="E599" s="2" t="s">
        <v>394</v>
      </c>
      <c r="F599" s="2">
        <v>0</v>
      </c>
      <c r="G599" s="2" t="s">
        <v>2713</v>
      </c>
      <c r="H599" s="2" t="s">
        <v>2726</v>
      </c>
      <c r="I599" s="2" t="s">
        <v>97</v>
      </c>
      <c r="J599" s="2" t="s">
        <v>3168</v>
      </c>
      <c r="K599" s="2">
        <v>0</v>
      </c>
      <c r="L599" s="2">
        <v>1991</v>
      </c>
      <c r="M599" s="2" t="s">
        <v>2708</v>
      </c>
      <c r="N599" s="2" t="s">
        <v>2708</v>
      </c>
      <c r="O599" s="2">
        <f>2021-L599</f>
        <v>30</v>
      </c>
      <c r="P599" s="2">
        <v>30</v>
      </c>
      <c r="Q599" s="2">
        <v>0.86499999999999999</v>
      </c>
      <c r="R599" s="2">
        <v>1</v>
      </c>
      <c r="S599" s="2">
        <v>0</v>
      </c>
      <c r="T599" s="2">
        <v>0</v>
      </c>
      <c r="U599" s="2">
        <v>1</v>
      </c>
      <c r="V599" s="2">
        <v>1</v>
      </c>
      <c r="W599" s="2">
        <v>0</v>
      </c>
      <c r="X599" s="2">
        <v>0</v>
      </c>
      <c r="Y599" s="2">
        <v>0</v>
      </c>
      <c r="Z599" s="2">
        <v>1</v>
      </c>
      <c r="AA599" s="2">
        <v>1</v>
      </c>
      <c r="AB599" s="2">
        <v>1</v>
      </c>
      <c r="AC599" s="2">
        <v>0</v>
      </c>
      <c r="AD599" s="2">
        <v>0</v>
      </c>
      <c r="AE599" s="2">
        <v>0.75900000000000001</v>
      </c>
      <c r="AF599" s="2">
        <v>1</v>
      </c>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row>
    <row r="600" spans="1:476" s="7" customFormat="1" ht="50" customHeight="1" x14ac:dyDescent="0.2">
      <c r="A600" s="2" t="s">
        <v>20</v>
      </c>
      <c r="B600" s="2" t="s">
        <v>21</v>
      </c>
      <c r="C600" s="2" t="s">
        <v>380</v>
      </c>
      <c r="D600" s="3" t="s">
        <v>395</v>
      </c>
      <c r="E600" s="2" t="s">
        <v>396</v>
      </c>
      <c r="F600" s="2">
        <v>0</v>
      </c>
      <c r="G600" s="2" t="s">
        <v>2718</v>
      </c>
      <c r="H600" s="2" t="s">
        <v>2726</v>
      </c>
      <c r="I600" s="2" t="s">
        <v>40</v>
      </c>
      <c r="J600" s="2" t="s">
        <v>3169</v>
      </c>
      <c r="K600" s="2">
        <v>0</v>
      </c>
      <c r="L600" s="2">
        <v>1996</v>
      </c>
      <c r="M600" s="2" t="s">
        <v>2708</v>
      </c>
      <c r="N600" s="2" t="s">
        <v>2708</v>
      </c>
      <c r="O600" s="2">
        <f>2021-L600</f>
        <v>25</v>
      </c>
      <c r="P600" s="2">
        <v>25</v>
      </c>
      <c r="Q600" s="2">
        <v>0.86499999999999999</v>
      </c>
      <c r="R600" s="2">
        <v>1</v>
      </c>
      <c r="S600" s="2">
        <v>0</v>
      </c>
      <c r="T600" s="2">
        <v>0</v>
      </c>
      <c r="U600" s="2">
        <v>0</v>
      </c>
      <c r="V600" s="2">
        <v>1</v>
      </c>
      <c r="W600" s="2">
        <v>0</v>
      </c>
      <c r="X600" s="2">
        <v>0</v>
      </c>
      <c r="Y600" s="2">
        <v>0</v>
      </c>
      <c r="Z600" s="2">
        <v>0</v>
      </c>
      <c r="AA600" s="2">
        <v>1</v>
      </c>
      <c r="AB600" s="2">
        <v>0</v>
      </c>
      <c r="AC600" s="2">
        <v>1</v>
      </c>
      <c r="AD600" s="2">
        <v>0</v>
      </c>
      <c r="AE600" s="2">
        <v>0.76700000000000002</v>
      </c>
      <c r="AF600" s="2">
        <v>1</v>
      </c>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row>
    <row r="601" spans="1:476" s="7" customFormat="1" ht="50" customHeight="1" x14ac:dyDescent="0.2">
      <c r="A601" s="2" t="s">
        <v>20</v>
      </c>
      <c r="B601" s="2" t="s">
        <v>21</v>
      </c>
      <c r="C601" s="2" t="s">
        <v>380</v>
      </c>
      <c r="D601" s="3" t="s">
        <v>397</v>
      </c>
      <c r="E601" s="3" t="s">
        <v>2709</v>
      </c>
      <c r="F601" s="2">
        <v>0</v>
      </c>
      <c r="G601" s="2" t="s">
        <v>2714</v>
      </c>
      <c r="H601" s="2" t="s">
        <v>2726</v>
      </c>
      <c r="I601" s="2" t="s">
        <v>97</v>
      </c>
      <c r="J601" s="2" t="s">
        <v>3170</v>
      </c>
      <c r="K601" s="2">
        <v>0</v>
      </c>
      <c r="L601" s="2">
        <v>1990</v>
      </c>
      <c r="M601" s="2" t="s">
        <v>2708</v>
      </c>
      <c r="N601" s="2" t="s">
        <v>2708</v>
      </c>
      <c r="O601" s="2">
        <f>2021-L601</f>
        <v>31</v>
      </c>
      <c r="P601" s="2">
        <v>31</v>
      </c>
      <c r="Q601" s="2">
        <v>0.86499999999999999</v>
      </c>
      <c r="R601" s="2">
        <v>1</v>
      </c>
      <c r="S601" s="2">
        <v>0</v>
      </c>
      <c r="T601" s="2">
        <v>0</v>
      </c>
      <c r="U601" s="2">
        <v>0</v>
      </c>
      <c r="V601" s="2">
        <v>1</v>
      </c>
      <c r="W601" s="2">
        <v>0</v>
      </c>
      <c r="X601" s="2">
        <v>0</v>
      </c>
      <c r="Y601" s="2">
        <v>0</v>
      </c>
      <c r="Z601" s="2">
        <v>0</v>
      </c>
      <c r="AA601" s="2">
        <v>0</v>
      </c>
      <c r="AB601" s="2">
        <v>0</v>
      </c>
      <c r="AC601" s="2">
        <v>0</v>
      </c>
      <c r="AD601" s="2">
        <v>0</v>
      </c>
      <c r="AE601" s="2">
        <v>0.75900000000000001</v>
      </c>
      <c r="AF601" s="2">
        <v>1</v>
      </c>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row>
    <row r="602" spans="1:476" s="7" customFormat="1" ht="50" customHeight="1" x14ac:dyDescent="0.2">
      <c r="A602" s="2" t="s">
        <v>20</v>
      </c>
      <c r="B602" s="2" t="s">
        <v>21</v>
      </c>
      <c r="C602" s="2" t="s">
        <v>380</v>
      </c>
      <c r="D602" s="3" t="s">
        <v>398</v>
      </c>
      <c r="E602" s="3" t="s">
        <v>2709</v>
      </c>
      <c r="F602" s="2">
        <v>0</v>
      </c>
      <c r="G602" s="2" t="s">
        <v>2714</v>
      </c>
      <c r="H602" s="2" t="s">
        <v>2726</v>
      </c>
      <c r="I602" s="2" t="s">
        <v>97</v>
      </c>
      <c r="J602" s="2" t="s">
        <v>3171</v>
      </c>
      <c r="K602" s="2">
        <v>0</v>
      </c>
      <c r="L602" s="2">
        <v>1962</v>
      </c>
      <c r="M602" s="2" t="s">
        <v>2708</v>
      </c>
      <c r="N602" s="2" t="s">
        <v>2708</v>
      </c>
      <c r="O602" s="2">
        <f>2021-L602</f>
        <v>59</v>
      </c>
      <c r="P602" s="2">
        <v>59</v>
      </c>
      <c r="Q602" s="2">
        <v>0.86499999999999999</v>
      </c>
      <c r="R602" s="2">
        <v>1</v>
      </c>
      <c r="S602" s="2">
        <v>0</v>
      </c>
      <c r="T602" s="2">
        <v>0</v>
      </c>
      <c r="U602" s="2">
        <v>0</v>
      </c>
      <c r="V602" s="2">
        <v>1</v>
      </c>
      <c r="W602" s="2">
        <v>0</v>
      </c>
      <c r="X602" s="2">
        <v>0</v>
      </c>
      <c r="Y602" s="2">
        <v>0</v>
      </c>
      <c r="Z602" s="2">
        <v>1</v>
      </c>
      <c r="AA602" s="2">
        <v>1</v>
      </c>
      <c r="AB602" s="2">
        <v>1</v>
      </c>
      <c r="AC602" s="2">
        <v>1</v>
      </c>
      <c r="AD602" s="2">
        <v>0</v>
      </c>
      <c r="AE602" s="2">
        <v>0.75900000000000001</v>
      </c>
      <c r="AF602" s="2">
        <v>1</v>
      </c>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row>
    <row r="603" spans="1:476" s="7" customFormat="1" ht="50" customHeight="1" x14ac:dyDescent="0.2">
      <c r="A603" s="2" t="s">
        <v>20</v>
      </c>
      <c r="B603" s="2" t="s">
        <v>21</v>
      </c>
      <c r="C603" s="2" t="s">
        <v>380</v>
      </c>
      <c r="D603" s="3" t="s">
        <v>399</v>
      </c>
      <c r="E603" s="2" t="s">
        <v>400</v>
      </c>
      <c r="F603" s="2">
        <v>0</v>
      </c>
      <c r="G603" s="2" t="s">
        <v>2718</v>
      </c>
      <c r="H603" s="2" t="s">
        <v>2726</v>
      </c>
      <c r="I603" s="2" t="s">
        <v>40</v>
      </c>
      <c r="J603" s="2" t="s">
        <v>3172</v>
      </c>
      <c r="K603" s="2">
        <v>0</v>
      </c>
      <c r="L603" s="2">
        <v>1979</v>
      </c>
      <c r="M603" s="2" t="s">
        <v>2708</v>
      </c>
      <c r="N603" s="2" t="s">
        <v>2708</v>
      </c>
      <c r="O603" s="2">
        <f>2021-L603</f>
        <v>42</v>
      </c>
      <c r="P603" s="2">
        <v>42</v>
      </c>
      <c r="Q603" s="2">
        <v>0.86499999999999999</v>
      </c>
      <c r="R603" s="2">
        <v>1</v>
      </c>
      <c r="S603" s="2">
        <v>0</v>
      </c>
      <c r="T603" s="2">
        <v>0</v>
      </c>
      <c r="U603" s="2">
        <v>0</v>
      </c>
      <c r="V603" s="2">
        <v>1</v>
      </c>
      <c r="W603" s="2">
        <v>0</v>
      </c>
      <c r="X603" s="2">
        <v>0</v>
      </c>
      <c r="Y603" s="2">
        <v>0</v>
      </c>
      <c r="Z603" s="2">
        <v>0</v>
      </c>
      <c r="AA603" s="2">
        <v>1</v>
      </c>
      <c r="AB603" s="2">
        <v>0</v>
      </c>
      <c r="AC603" s="2">
        <v>1</v>
      </c>
      <c r="AD603" s="2">
        <v>0</v>
      </c>
      <c r="AE603" s="2">
        <v>0.76700000000000002</v>
      </c>
      <c r="AF603" s="2">
        <v>3</v>
      </c>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row>
    <row r="604" spans="1:476" s="7" customFormat="1" ht="50" customHeight="1" x14ac:dyDescent="0.2">
      <c r="A604" s="2" t="s">
        <v>20</v>
      </c>
      <c r="B604" s="2" t="s">
        <v>690</v>
      </c>
      <c r="C604" s="2" t="s">
        <v>691</v>
      </c>
      <c r="D604" s="3" t="s">
        <v>692</v>
      </c>
      <c r="E604" s="2" t="s">
        <v>693</v>
      </c>
      <c r="F604" s="2">
        <v>0</v>
      </c>
      <c r="G604" s="2" t="s">
        <v>2714</v>
      </c>
      <c r="H604" s="2" t="s">
        <v>2725</v>
      </c>
      <c r="I604" s="2" t="s">
        <v>694</v>
      </c>
      <c r="J604" s="2" t="s">
        <v>3173</v>
      </c>
      <c r="K604" s="2">
        <v>0</v>
      </c>
      <c r="L604" s="2">
        <v>1909</v>
      </c>
      <c r="M604" s="2" t="s">
        <v>2708</v>
      </c>
      <c r="N604" s="2" t="s">
        <v>2708</v>
      </c>
      <c r="O604" s="2">
        <f>2021-L604</f>
        <v>112</v>
      </c>
      <c r="P604" s="2">
        <v>112</v>
      </c>
      <c r="Q604" s="2">
        <v>10</v>
      </c>
      <c r="R604" s="2">
        <v>1</v>
      </c>
      <c r="S604" s="2">
        <v>0</v>
      </c>
      <c r="T604" s="2">
        <v>0</v>
      </c>
      <c r="U604" s="2">
        <v>0</v>
      </c>
      <c r="V604" s="2">
        <v>1</v>
      </c>
      <c r="W604" s="2">
        <v>0</v>
      </c>
      <c r="X604" s="2">
        <v>0</v>
      </c>
      <c r="Y604" s="2">
        <v>0</v>
      </c>
      <c r="Z604" s="2">
        <v>0</v>
      </c>
      <c r="AA604" s="2">
        <v>0</v>
      </c>
      <c r="AB604" s="2">
        <v>0</v>
      </c>
      <c r="AC604" s="2">
        <v>0</v>
      </c>
      <c r="AD604" s="2">
        <v>0</v>
      </c>
      <c r="AE604" s="2">
        <v>0.71</v>
      </c>
      <c r="AF604" s="2">
        <v>1</v>
      </c>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row>
    <row r="605" spans="1:476" s="7" customFormat="1" ht="50" customHeight="1" x14ac:dyDescent="0.2">
      <c r="A605" s="2" t="s">
        <v>20</v>
      </c>
      <c r="B605" s="2" t="s">
        <v>21</v>
      </c>
      <c r="C605" s="2" t="s">
        <v>558</v>
      </c>
      <c r="D605" s="3" t="s">
        <v>566</v>
      </c>
      <c r="E605" s="2" t="s">
        <v>567</v>
      </c>
      <c r="F605" s="2">
        <v>1</v>
      </c>
      <c r="G605" s="2" t="s">
        <v>2714</v>
      </c>
      <c r="H605" s="2" t="s">
        <v>2726</v>
      </c>
      <c r="I605" s="2" t="s">
        <v>82</v>
      </c>
      <c r="J605" s="2" t="s">
        <v>3174</v>
      </c>
      <c r="K605" s="2">
        <v>0</v>
      </c>
      <c r="L605" s="2">
        <v>1954</v>
      </c>
      <c r="M605" s="2">
        <v>2000</v>
      </c>
      <c r="N605" s="2">
        <f>M605-L605</f>
        <v>46</v>
      </c>
      <c r="O605" s="2" t="s">
        <v>2708</v>
      </c>
      <c r="P605" s="2">
        <v>46</v>
      </c>
      <c r="Q605" s="2">
        <v>24.86</v>
      </c>
      <c r="R605" s="2">
        <v>1</v>
      </c>
      <c r="S605" s="2">
        <v>0</v>
      </c>
      <c r="T605" s="2">
        <v>0</v>
      </c>
      <c r="U605" s="2">
        <v>0</v>
      </c>
      <c r="V605" s="2">
        <v>1</v>
      </c>
      <c r="W605" s="2">
        <v>0</v>
      </c>
      <c r="X605" s="2">
        <v>0</v>
      </c>
      <c r="Y605" s="2">
        <v>0</v>
      </c>
      <c r="Z605" s="2">
        <v>0</v>
      </c>
      <c r="AA605" s="2">
        <v>1</v>
      </c>
      <c r="AB605" s="2">
        <v>1</v>
      </c>
      <c r="AC605" s="2">
        <v>0</v>
      </c>
      <c r="AD605" s="2">
        <v>0</v>
      </c>
      <c r="AE605" s="2">
        <v>0.76500000000000001</v>
      </c>
      <c r="AF605" s="2">
        <v>1</v>
      </c>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row>
    <row r="606" spans="1:476" s="7" customFormat="1" ht="50" customHeight="1" x14ac:dyDescent="0.2">
      <c r="A606" s="2" t="s">
        <v>20</v>
      </c>
      <c r="B606" s="2" t="s">
        <v>21</v>
      </c>
      <c r="C606" s="2" t="s">
        <v>469</v>
      </c>
      <c r="D606" s="3" t="s">
        <v>494</v>
      </c>
      <c r="E606" s="2" t="s">
        <v>495</v>
      </c>
      <c r="F606" s="2">
        <v>0</v>
      </c>
      <c r="G606" s="2" t="s">
        <v>2718</v>
      </c>
      <c r="H606" s="2" t="s">
        <v>2726</v>
      </c>
      <c r="I606" s="2" t="s">
        <v>82</v>
      </c>
      <c r="J606" s="2" t="s">
        <v>3175</v>
      </c>
      <c r="K606" s="2">
        <v>0</v>
      </c>
      <c r="L606" s="2">
        <v>1965</v>
      </c>
      <c r="M606" s="2" t="s">
        <v>2708</v>
      </c>
      <c r="N606" s="2" t="s">
        <v>2708</v>
      </c>
      <c r="O606" s="2">
        <f>2021-L606</f>
        <v>56</v>
      </c>
      <c r="P606" s="2">
        <v>56</v>
      </c>
      <c r="Q606" s="2">
        <v>38.36</v>
      </c>
      <c r="R606" s="2">
        <v>1</v>
      </c>
      <c r="S606" s="2">
        <v>0</v>
      </c>
      <c r="T606" s="2">
        <v>0</v>
      </c>
      <c r="U606" s="2">
        <v>0</v>
      </c>
      <c r="V606" s="2">
        <v>1</v>
      </c>
      <c r="W606" s="2">
        <v>0</v>
      </c>
      <c r="X606" s="2">
        <v>0</v>
      </c>
      <c r="Y606" s="2">
        <v>0</v>
      </c>
      <c r="Z606" s="2">
        <v>1</v>
      </c>
      <c r="AA606" s="2">
        <v>1</v>
      </c>
      <c r="AB606" s="2">
        <v>1</v>
      </c>
      <c r="AC606" s="2">
        <v>0</v>
      </c>
      <c r="AD606" s="2">
        <v>0</v>
      </c>
      <c r="AE606" s="2">
        <v>0.76500000000000001</v>
      </c>
      <c r="AF606" s="2">
        <v>2</v>
      </c>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row>
    <row r="607" spans="1:476" s="7" customFormat="1" ht="50" customHeight="1" x14ac:dyDescent="0.2">
      <c r="A607" s="2" t="s">
        <v>20</v>
      </c>
      <c r="B607" s="2" t="s">
        <v>21</v>
      </c>
      <c r="C607" s="2" t="s">
        <v>469</v>
      </c>
      <c r="D607" s="3" t="s">
        <v>496</v>
      </c>
      <c r="E607" s="3" t="s">
        <v>2709</v>
      </c>
      <c r="F607" s="2">
        <v>1</v>
      </c>
      <c r="G607" s="2" t="s">
        <v>2717</v>
      </c>
      <c r="H607" s="2" t="s">
        <v>2726</v>
      </c>
      <c r="I607" s="2" t="s">
        <v>134</v>
      </c>
      <c r="J607" s="2" t="s">
        <v>3176</v>
      </c>
      <c r="K607" s="2">
        <v>0</v>
      </c>
      <c r="L607" s="2">
        <v>1912</v>
      </c>
      <c r="M607" s="2">
        <v>2004</v>
      </c>
      <c r="N607" s="2">
        <f>M607-L607</f>
        <v>92</v>
      </c>
      <c r="O607" s="2" t="s">
        <v>2708</v>
      </c>
      <c r="P607" s="2">
        <v>92</v>
      </c>
      <c r="Q607" s="2">
        <v>6</v>
      </c>
      <c r="R607" s="2">
        <v>1</v>
      </c>
      <c r="S607" s="2">
        <v>0</v>
      </c>
      <c r="T607" s="2">
        <v>0</v>
      </c>
      <c r="U607" s="2">
        <v>0</v>
      </c>
      <c r="V607" s="2">
        <v>1</v>
      </c>
      <c r="W607" s="2">
        <v>0</v>
      </c>
      <c r="X607" s="2">
        <v>1</v>
      </c>
      <c r="Y607" s="2">
        <v>0</v>
      </c>
      <c r="Z607" s="2">
        <v>1</v>
      </c>
      <c r="AA607" s="2">
        <v>0</v>
      </c>
      <c r="AB607" s="2">
        <v>0</v>
      </c>
      <c r="AC607" s="2">
        <v>0</v>
      </c>
      <c r="AD607" s="2">
        <v>0</v>
      </c>
      <c r="AE607" s="2">
        <v>0.77700000000000002</v>
      </c>
      <c r="AF607" s="2">
        <v>1</v>
      </c>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row>
    <row r="608" spans="1:476" s="7" customFormat="1" ht="50" customHeight="1" x14ac:dyDescent="0.2">
      <c r="A608" s="2" t="s">
        <v>1752</v>
      </c>
      <c r="B608" s="2" t="s">
        <v>1757</v>
      </c>
      <c r="C608" s="2" t="s">
        <v>2524</v>
      </c>
      <c r="D608" s="3" t="s">
        <v>2530</v>
      </c>
      <c r="E608" s="2" t="s">
        <v>2531</v>
      </c>
      <c r="F608" s="2">
        <v>1</v>
      </c>
      <c r="G608" s="2" t="s">
        <v>2715</v>
      </c>
      <c r="H608" s="2" t="s">
        <v>2722</v>
      </c>
      <c r="I608" s="2" t="s">
        <v>482</v>
      </c>
      <c r="J608" s="2" t="s">
        <v>3177</v>
      </c>
      <c r="K608" s="2">
        <v>1</v>
      </c>
      <c r="L608" s="2">
        <v>1936</v>
      </c>
      <c r="M608" s="2">
        <v>2013</v>
      </c>
      <c r="N608" s="2">
        <f>M608-L608</f>
        <v>77</v>
      </c>
      <c r="O608" s="2" t="s">
        <v>2708</v>
      </c>
      <c r="P608" s="2">
        <v>77</v>
      </c>
      <c r="Q608" s="2">
        <v>104</v>
      </c>
      <c r="R608" s="2">
        <v>0</v>
      </c>
      <c r="S608" s="2">
        <v>0</v>
      </c>
      <c r="T608" s="2">
        <v>1</v>
      </c>
      <c r="U608" s="2">
        <v>0</v>
      </c>
      <c r="V608" s="2">
        <v>0</v>
      </c>
      <c r="W608" s="2">
        <v>0</v>
      </c>
      <c r="X608" s="2">
        <v>0</v>
      </c>
      <c r="Y608" s="2">
        <v>0</v>
      </c>
      <c r="Z608" s="2">
        <v>1</v>
      </c>
      <c r="AA608" s="2">
        <v>0</v>
      </c>
      <c r="AB608" s="2">
        <v>0</v>
      </c>
      <c r="AC608" s="2">
        <v>0</v>
      </c>
      <c r="AD608" s="2">
        <v>0</v>
      </c>
      <c r="AE608" s="2">
        <v>0.77900000000000003</v>
      </c>
      <c r="AF608" s="2">
        <v>3</v>
      </c>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row>
    <row r="609" spans="1:476" s="7" customFormat="1" ht="50" customHeight="1" x14ac:dyDescent="0.2">
      <c r="A609" s="2" t="s">
        <v>1752</v>
      </c>
      <c r="B609" s="2" t="s">
        <v>1757</v>
      </c>
      <c r="C609" s="2" t="s">
        <v>1958</v>
      </c>
      <c r="D609" s="3" t="s">
        <v>1984</v>
      </c>
      <c r="E609" s="3" t="s">
        <v>2709</v>
      </c>
      <c r="F609" s="2">
        <v>0</v>
      </c>
      <c r="G609" s="2" t="s">
        <v>2714</v>
      </c>
      <c r="H609" s="2" t="s">
        <v>2723</v>
      </c>
      <c r="I609" s="2" t="s">
        <v>79</v>
      </c>
      <c r="J609" s="2" t="s">
        <v>3178</v>
      </c>
      <c r="K609" s="2">
        <v>0</v>
      </c>
      <c r="L609" s="2">
        <v>1874</v>
      </c>
      <c r="M609" s="2" t="s">
        <v>2708</v>
      </c>
      <c r="N609" s="2" t="s">
        <v>2708</v>
      </c>
      <c r="O609" s="2">
        <f>2021-L609</f>
        <v>147</v>
      </c>
      <c r="P609" s="2">
        <v>147</v>
      </c>
      <c r="Q609" s="2">
        <v>50.2</v>
      </c>
      <c r="R609" s="2">
        <v>1</v>
      </c>
      <c r="S609" s="2">
        <v>0</v>
      </c>
      <c r="T609" s="2">
        <v>0</v>
      </c>
      <c r="U609" s="2">
        <v>0</v>
      </c>
      <c r="V609" s="2">
        <v>0</v>
      </c>
      <c r="W609" s="2">
        <v>0</v>
      </c>
      <c r="X609" s="2">
        <v>0</v>
      </c>
      <c r="Y609" s="2">
        <v>0</v>
      </c>
      <c r="Z609" s="2">
        <v>0</v>
      </c>
      <c r="AA609" s="2">
        <v>0</v>
      </c>
      <c r="AB609" s="2">
        <v>0</v>
      </c>
      <c r="AC609" s="2">
        <v>0</v>
      </c>
      <c r="AD609" s="2">
        <v>0</v>
      </c>
      <c r="AE609" s="2">
        <v>0.55500000000000005</v>
      </c>
      <c r="AF609" s="2">
        <v>1</v>
      </c>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row>
    <row r="610" spans="1:476" s="7" customFormat="1" ht="50" customHeight="1" x14ac:dyDescent="0.2">
      <c r="A610" s="2" t="s">
        <v>780</v>
      </c>
      <c r="B610" s="2" t="s">
        <v>945</v>
      </c>
      <c r="C610" s="2" t="s">
        <v>1133</v>
      </c>
      <c r="D610" s="3" t="s">
        <v>1134</v>
      </c>
      <c r="E610" s="2" t="s">
        <v>1135</v>
      </c>
      <c r="F610" s="2">
        <v>1</v>
      </c>
      <c r="G610" s="2" t="s">
        <v>2715</v>
      </c>
      <c r="H610" s="2" t="s">
        <v>2725</v>
      </c>
      <c r="I610" s="2" t="s">
        <v>76</v>
      </c>
      <c r="J610" s="2" t="s">
        <v>2967</v>
      </c>
      <c r="K610" s="2">
        <v>1</v>
      </c>
      <c r="L610" s="2">
        <v>1906</v>
      </c>
      <c r="M610" s="2">
        <v>1990</v>
      </c>
      <c r="N610" s="2">
        <f>M610-L610</f>
        <v>84</v>
      </c>
      <c r="O610" s="2" t="s">
        <v>2708</v>
      </c>
      <c r="P610" s="2">
        <v>84</v>
      </c>
      <c r="Q610" s="2">
        <v>50.87</v>
      </c>
      <c r="R610" s="2">
        <v>1</v>
      </c>
      <c r="S610" s="2">
        <v>0</v>
      </c>
      <c r="T610" s="2">
        <v>1</v>
      </c>
      <c r="U610" s="2">
        <v>0</v>
      </c>
      <c r="V610" s="2">
        <v>0</v>
      </c>
      <c r="W610" s="2">
        <v>0</v>
      </c>
      <c r="X610" s="2">
        <v>1</v>
      </c>
      <c r="Y610" s="2">
        <v>0</v>
      </c>
      <c r="Z610" s="2">
        <v>0</v>
      </c>
      <c r="AA610" s="2">
        <v>0</v>
      </c>
      <c r="AB610" s="2">
        <v>0</v>
      </c>
      <c r="AC610" s="2">
        <v>0</v>
      </c>
      <c r="AD610" s="2">
        <v>0</v>
      </c>
      <c r="AE610" s="2">
        <v>0.71799999999999997</v>
      </c>
      <c r="AF610" s="2">
        <v>1</v>
      </c>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row>
    <row r="611" spans="1:476" s="7" customFormat="1" ht="50" customHeight="1" x14ac:dyDescent="0.2">
      <c r="A611" s="2" t="s">
        <v>1752</v>
      </c>
      <c r="B611" s="2" t="s">
        <v>1757</v>
      </c>
      <c r="C611" s="2" t="s">
        <v>2539</v>
      </c>
      <c r="D611" s="3" t="s">
        <v>2559</v>
      </c>
      <c r="E611" s="2" t="s">
        <v>2560</v>
      </c>
      <c r="F611" s="2">
        <v>0</v>
      </c>
      <c r="G611" s="2" t="s">
        <v>2713</v>
      </c>
      <c r="H611" s="2" t="s">
        <v>2722</v>
      </c>
      <c r="I611" s="2" t="s">
        <v>430</v>
      </c>
      <c r="J611" s="2" t="s">
        <v>3179</v>
      </c>
      <c r="K611" s="2">
        <v>1</v>
      </c>
      <c r="L611" s="2">
        <v>1925</v>
      </c>
      <c r="M611" s="2" t="s">
        <v>2708</v>
      </c>
      <c r="N611" s="2" t="s">
        <v>2708</v>
      </c>
      <c r="O611" s="2">
        <f>2021-L611</f>
        <v>96</v>
      </c>
      <c r="P611" s="2">
        <v>96</v>
      </c>
      <c r="Q611" s="2">
        <v>363.5</v>
      </c>
      <c r="R611" s="2">
        <v>1</v>
      </c>
      <c r="S611" s="2">
        <v>0</v>
      </c>
      <c r="T611" s="2">
        <v>0</v>
      </c>
      <c r="U611" s="2">
        <v>0</v>
      </c>
      <c r="V611" s="2">
        <v>0</v>
      </c>
      <c r="W611" s="2">
        <v>0</v>
      </c>
      <c r="X611" s="2">
        <v>0</v>
      </c>
      <c r="Y611" s="2">
        <v>0</v>
      </c>
      <c r="Z611" s="2">
        <v>1</v>
      </c>
      <c r="AA611" s="2">
        <v>0</v>
      </c>
      <c r="AB611" s="2">
        <v>0</v>
      </c>
      <c r="AC611" s="2">
        <v>0</v>
      </c>
      <c r="AD611" s="2">
        <v>0</v>
      </c>
      <c r="AE611" s="2">
        <v>0.73399999999999999</v>
      </c>
      <c r="AF611" s="2">
        <v>1</v>
      </c>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row>
    <row r="612" spans="1:476" s="7" customFormat="1" ht="50" customHeight="1" x14ac:dyDescent="0.2">
      <c r="A612" s="2" t="s">
        <v>1752</v>
      </c>
      <c r="B612" s="2" t="s">
        <v>1757</v>
      </c>
      <c r="C612" s="2" t="s">
        <v>2539</v>
      </c>
      <c r="D612" s="3" t="s">
        <v>2561</v>
      </c>
      <c r="E612" s="2" t="s">
        <v>2562</v>
      </c>
      <c r="F612" s="2">
        <v>0</v>
      </c>
      <c r="G612" s="2" t="s">
        <v>2713</v>
      </c>
      <c r="H612" s="2" t="s">
        <v>2722</v>
      </c>
      <c r="I612" s="2" t="s">
        <v>2475</v>
      </c>
      <c r="J612" s="2" t="s">
        <v>3180</v>
      </c>
      <c r="K612" s="2">
        <v>0</v>
      </c>
      <c r="L612" s="2">
        <v>1910</v>
      </c>
      <c r="M612" s="2" t="s">
        <v>2708</v>
      </c>
      <c r="N612" s="2" t="s">
        <v>2708</v>
      </c>
      <c r="O612" s="2">
        <f>2021-L612</f>
        <v>111</v>
      </c>
      <c r="P612" s="2">
        <v>111</v>
      </c>
      <c r="Q612" s="2">
        <v>363.5</v>
      </c>
      <c r="R612" s="2">
        <v>1</v>
      </c>
      <c r="S612" s="2">
        <v>0</v>
      </c>
      <c r="T612" s="2">
        <v>0</v>
      </c>
      <c r="U612" s="2">
        <v>0</v>
      </c>
      <c r="V612" s="2">
        <v>0</v>
      </c>
      <c r="W612" s="2">
        <v>0</v>
      </c>
      <c r="X612" s="2">
        <v>0</v>
      </c>
      <c r="Y612" s="2">
        <v>0</v>
      </c>
      <c r="Z612" s="2">
        <v>1</v>
      </c>
      <c r="AA612" s="2">
        <v>0</v>
      </c>
      <c r="AB612" s="2">
        <v>0</v>
      </c>
      <c r="AC612" s="2">
        <v>0</v>
      </c>
      <c r="AD612" s="2">
        <v>0</v>
      </c>
      <c r="AE612" s="2">
        <v>0.75600000000000001</v>
      </c>
      <c r="AF612" s="2">
        <v>3</v>
      </c>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row>
    <row r="613" spans="1:476" s="7" customFormat="1" ht="50" customHeight="1" x14ac:dyDescent="0.2">
      <c r="A613" s="2" t="s">
        <v>1752</v>
      </c>
      <c r="B613" s="2" t="s">
        <v>1757</v>
      </c>
      <c r="C613" s="2" t="s">
        <v>2539</v>
      </c>
      <c r="D613" s="3" t="s">
        <v>2563</v>
      </c>
      <c r="E613" s="2" t="s">
        <v>2564</v>
      </c>
      <c r="F613" s="2">
        <v>0</v>
      </c>
      <c r="G613" s="2" t="s">
        <v>2713</v>
      </c>
      <c r="H613" s="2" t="s">
        <v>2722</v>
      </c>
      <c r="I613" s="2" t="s">
        <v>423</v>
      </c>
      <c r="J613" s="2" t="s">
        <v>3181</v>
      </c>
      <c r="K613" s="2">
        <v>0</v>
      </c>
      <c r="L613" s="2">
        <v>1970</v>
      </c>
      <c r="M613" s="2" t="s">
        <v>2708</v>
      </c>
      <c r="N613" s="2" t="s">
        <v>2708</v>
      </c>
      <c r="O613" s="2">
        <f>2021-L613</f>
        <v>51</v>
      </c>
      <c r="P613" s="2">
        <v>51</v>
      </c>
      <c r="Q613" s="2">
        <v>363.5</v>
      </c>
      <c r="R613" s="2">
        <v>1</v>
      </c>
      <c r="S613" s="2">
        <v>0</v>
      </c>
      <c r="T613" s="2">
        <v>0</v>
      </c>
      <c r="U613" s="2">
        <v>0</v>
      </c>
      <c r="V613" s="2">
        <v>0</v>
      </c>
      <c r="W613" s="2">
        <v>0</v>
      </c>
      <c r="X613" s="2">
        <v>0</v>
      </c>
      <c r="Y613" s="2">
        <v>0</v>
      </c>
      <c r="Z613" s="2">
        <v>1</v>
      </c>
      <c r="AA613" s="2">
        <v>1</v>
      </c>
      <c r="AB613" s="2">
        <v>1</v>
      </c>
      <c r="AC613" s="2">
        <v>0</v>
      </c>
      <c r="AD613" s="2">
        <v>0</v>
      </c>
      <c r="AE613" s="2">
        <v>0.51</v>
      </c>
      <c r="AF613" s="2">
        <v>3</v>
      </c>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row>
    <row r="614" spans="1:476" s="7" customFormat="1" ht="50" customHeight="1" x14ac:dyDescent="0.2">
      <c r="A614" s="2" t="s">
        <v>1752</v>
      </c>
      <c r="B614" s="2" t="s">
        <v>1757</v>
      </c>
      <c r="C614" s="2" t="s">
        <v>1905</v>
      </c>
      <c r="D614" s="3" t="s">
        <v>2153</v>
      </c>
      <c r="E614" s="2" t="s">
        <v>2154</v>
      </c>
      <c r="F614" s="2">
        <v>0</v>
      </c>
      <c r="G614" s="2" t="s">
        <v>2715</v>
      </c>
      <c r="H614" s="2" t="s">
        <v>2724</v>
      </c>
      <c r="I614" s="2" t="s">
        <v>2108</v>
      </c>
      <c r="J614" s="2" t="s">
        <v>3182</v>
      </c>
      <c r="K614" s="2">
        <v>0</v>
      </c>
      <c r="L614" s="2">
        <v>1925</v>
      </c>
      <c r="M614" s="2" t="s">
        <v>2708</v>
      </c>
      <c r="N614" s="2" t="s">
        <v>2708</v>
      </c>
      <c r="O614" s="2">
        <f>2021-L614</f>
        <v>96</v>
      </c>
      <c r="P614" s="2">
        <v>96</v>
      </c>
      <c r="Q614" s="2">
        <v>13.9</v>
      </c>
      <c r="R614" s="2">
        <v>0</v>
      </c>
      <c r="S614" s="2">
        <v>1</v>
      </c>
      <c r="T614" s="2">
        <v>0</v>
      </c>
      <c r="U614" s="2">
        <v>0</v>
      </c>
      <c r="V614" s="2">
        <v>0</v>
      </c>
      <c r="W614" s="2">
        <v>0</v>
      </c>
      <c r="X614" s="2">
        <v>0</v>
      </c>
      <c r="Y614" s="2">
        <v>0</v>
      </c>
      <c r="Z614" s="2">
        <v>0</v>
      </c>
      <c r="AA614" s="2">
        <v>1</v>
      </c>
      <c r="AB614" s="2">
        <v>0</v>
      </c>
      <c r="AC614" s="2">
        <v>0</v>
      </c>
      <c r="AD614" s="2">
        <v>0</v>
      </c>
      <c r="AE614" s="2">
        <v>0.48</v>
      </c>
      <c r="AF614" s="2">
        <v>1</v>
      </c>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row>
    <row r="615" spans="1:476" s="7" customFormat="1" ht="50" customHeight="1" x14ac:dyDescent="0.2">
      <c r="A615" s="2" t="s">
        <v>1752</v>
      </c>
      <c r="B615" s="2" t="s">
        <v>1757</v>
      </c>
      <c r="C615" s="2" t="s">
        <v>1905</v>
      </c>
      <c r="D615" s="3" t="s">
        <v>2155</v>
      </c>
      <c r="E615" s="2" t="s">
        <v>2156</v>
      </c>
      <c r="F615" s="2">
        <v>0</v>
      </c>
      <c r="G615" s="2" t="s">
        <v>2714</v>
      </c>
      <c r="H615" s="2" t="s">
        <v>2724</v>
      </c>
      <c r="I615" s="2" t="s">
        <v>2157</v>
      </c>
      <c r="J615" s="2" t="s">
        <v>3183</v>
      </c>
      <c r="K615" s="2">
        <v>0</v>
      </c>
      <c r="L615" s="2">
        <v>1896</v>
      </c>
      <c r="M615" s="2" t="s">
        <v>2708</v>
      </c>
      <c r="N615" s="2" t="s">
        <v>2708</v>
      </c>
      <c r="O615" s="2">
        <f>2021-L615</f>
        <v>125</v>
      </c>
      <c r="P615" s="2">
        <v>125</v>
      </c>
      <c r="Q615" s="2">
        <v>13.9</v>
      </c>
      <c r="R615" s="2">
        <v>0</v>
      </c>
      <c r="S615" s="2">
        <v>1</v>
      </c>
      <c r="T615" s="2">
        <v>0</v>
      </c>
      <c r="U615" s="2">
        <v>0</v>
      </c>
      <c r="V615" s="2">
        <v>0</v>
      </c>
      <c r="W615" s="2">
        <v>0</v>
      </c>
      <c r="X615" s="2">
        <v>0</v>
      </c>
      <c r="Y615" s="2">
        <v>0</v>
      </c>
      <c r="Z615" s="2">
        <v>0</v>
      </c>
      <c r="AA615" s="2">
        <v>0</v>
      </c>
      <c r="AB615" s="2">
        <v>0</v>
      </c>
      <c r="AC615" s="2">
        <v>0</v>
      </c>
      <c r="AD615" s="2">
        <v>0</v>
      </c>
      <c r="AE615" s="2">
        <v>0.58399999999999996</v>
      </c>
      <c r="AF615" s="2">
        <v>1</v>
      </c>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row>
    <row r="616" spans="1:476" s="7" customFormat="1" ht="50" customHeight="1" x14ac:dyDescent="0.2">
      <c r="A616" s="2" t="s">
        <v>20</v>
      </c>
      <c r="B616" s="2" t="s">
        <v>759</v>
      </c>
      <c r="C616" s="2" t="s">
        <v>763</v>
      </c>
      <c r="D616" s="3" t="s">
        <v>764</v>
      </c>
      <c r="E616" s="2" t="s">
        <v>765</v>
      </c>
      <c r="F616" s="2">
        <v>1</v>
      </c>
      <c r="G616" s="2" t="s">
        <v>2717</v>
      </c>
      <c r="H616" s="2" t="s">
        <v>2725</v>
      </c>
      <c r="I616" s="2" t="s">
        <v>79</v>
      </c>
      <c r="J616" s="2" t="s">
        <v>3184</v>
      </c>
      <c r="K616" s="2">
        <v>0</v>
      </c>
      <c r="L616" s="2">
        <v>1827</v>
      </c>
      <c r="M616" s="2">
        <v>2000</v>
      </c>
      <c r="N616" s="2">
        <f>M616-L616</f>
        <v>173</v>
      </c>
      <c r="O616" s="2" t="s">
        <v>2708</v>
      </c>
      <c r="P616" s="2">
        <v>173</v>
      </c>
      <c r="Q616" s="2">
        <v>76.099999999999994</v>
      </c>
      <c r="R616" s="2">
        <v>1</v>
      </c>
      <c r="S616" s="2">
        <v>0</v>
      </c>
      <c r="T616" s="2">
        <v>0</v>
      </c>
      <c r="U616" s="2">
        <v>0</v>
      </c>
      <c r="V616" s="2">
        <v>1</v>
      </c>
      <c r="W616" s="2">
        <v>0</v>
      </c>
      <c r="X616" s="2">
        <v>1</v>
      </c>
      <c r="Y616" s="2">
        <v>0</v>
      </c>
      <c r="Z616" s="2">
        <v>0</v>
      </c>
      <c r="AA616" s="2">
        <v>0</v>
      </c>
      <c r="AB616" s="2">
        <v>1</v>
      </c>
      <c r="AC616" s="2">
        <v>1</v>
      </c>
      <c r="AD616" s="2">
        <v>0</v>
      </c>
      <c r="AE616" s="2">
        <v>0.71799999999999997</v>
      </c>
      <c r="AF616" s="2">
        <v>1</v>
      </c>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row>
    <row r="617" spans="1:476" s="7" customFormat="1" ht="50" customHeight="1" x14ac:dyDescent="0.2">
      <c r="A617" s="2" t="s">
        <v>20</v>
      </c>
      <c r="B617" s="2" t="s">
        <v>759</v>
      </c>
      <c r="C617" s="2" t="s">
        <v>763</v>
      </c>
      <c r="D617" s="3" t="s">
        <v>766</v>
      </c>
      <c r="E617" s="2" t="s">
        <v>767</v>
      </c>
      <c r="F617" s="2">
        <v>0</v>
      </c>
      <c r="G617" s="2" t="s">
        <v>2714</v>
      </c>
      <c r="H617" s="2" t="s">
        <v>2725</v>
      </c>
      <c r="I617" s="2" t="s">
        <v>768</v>
      </c>
      <c r="J617" s="2" t="s">
        <v>768</v>
      </c>
      <c r="K617" s="2">
        <v>1</v>
      </c>
      <c r="L617" s="2">
        <v>1847</v>
      </c>
      <c r="M617" s="2" t="s">
        <v>2708</v>
      </c>
      <c r="N617" s="2" t="s">
        <v>2708</v>
      </c>
      <c r="O617" s="2">
        <f>2021-L617</f>
        <v>174</v>
      </c>
      <c r="P617" s="2">
        <v>174</v>
      </c>
      <c r="Q617" s="2">
        <v>76.099999999999994</v>
      </c>
      <c r="R617" s="2">
        <v>1</v>
      </c>
      <c r="S617" s="2">
        <v>0</v>
      </c>
      <c r="T617" s="2">
        <v>0</v>
      </c>
      <c r="U617" s="2">
        <v>0</v>
      </c>
      <c r="V617" s="2">
        <v>1</v>
      </c>
      <c r="W617" s="2">
        <v>0</v>
      </c>
      <c r="X617" s="2">
        <v>1</v>
      </c>
      <c r="Y617" s="2">
        <v>0</v>
      </c>
      <c r="Z617" s="2">
        <v>0</v>
      </c>
      <c r="AA617" s="2">
        <v>0</v>
      </c>
      <c r="AB617" s="2">
        <v>0</v>
      </c>
      <c r="AC617" s="2">
        <v>0</v>
      </c>
      <c r="AD617" s="2">
        <v>0</v>
      </c>
      <c r="AE617" s="2">
        <v>0.93500000000000005</v>
      </c>
      <c r="AF617" s="2">
        <v>1</v>
      </c>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row>
    <row r="618" spans="1:476" s="7" customFormat="1" ht="50" customHeight="1" x14ac:dyDescent="0.2">
      <c r="A618" s="2" t="s">
        <v>20</v>
      </c>
      <c r="B618" s="2" t="s">
        <v>21</v>
      </c>
      <c r="C618" s="2" t="s">
        <v>85</v>
      </c>
      <c r="D618" s="3" t="s">
        <v>228</v>
      </c>
      <c r="E618" s="2" t="s">
        <v>229</v>
      </c>
      <c r="F618" s="2">
        <v>0</v>
      </c>
      <c r="G618" s="2" t="s">
        <v>2718</v>
      </c>
      <c r="H618" s="2" t="s">
        <v>2722</v>
      </c>
      <c r="I618" s="2" t="s">
        <v>217</v>
      </c>
      <c r="J618" s="2" t="s">
        <v>3185</v>
      </c>
      <c r="K618" s="2">
        <v>0</v>
      </c>
      <c r="L618" s="2">
        <v>1990</v>
      </c>
      <c r="M618" s="2" t="s">
        <v>2708</v>
      </c>
      <c r="N618" s="2" t="s">
        <v>2708</v>
      </c>
      <c r="O618" s="2">
        <f>2021-L618</f>
        <v>31</v>
      </c>
      <c r="P618" s="2">
        <v>31</v>
      </c>
      <c r="Q618" s="2">
        <v>53.32</v>
      </c>
      <c r="R618" s="2">
        <v>1</v>
      </c>
      <c r="S618" s="2">
        <v>0</v>
      </c>
      <c r="T618" s="2">
        <v>0</v>
      </c>
      <c r="U618" s="2">
        <v>0</v>
      </c>
      <c r="V618" s="2">
        <v>1</v>
      </c>
      <c r="W618" s="2">
        <v>0</v>
      </c>
      <c r="X618" s="2">
        <v>0</v>
      </c>
      <c r="Y618" s="2">
        <v>0</v>
      </c>
      <c r="Z618" s="2">
        <v>1</v>
      </c>
      <c r="AA618" s="2">
        <v>1</v>
      </c>
      <c r="AB618" s="2">
        <v>1</v>
      </c>
      <c r="AC618" s="2">
        <v>0</v>
      </c>
      <c r="AD618" s="2">
        <v>0</v>
      </c>
      <c r="AE618" s="2">
        <v>0.79400000000000004</v>
      </c>
      <c r="AF618" s="2">
        <v>2</v>
      </c>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row>
    <row r="619" spans="1:476" s="7" customFormat="1" ht="50" customHeight="1" x14ac:dyDescent="0.2">
      <c r="A619" s="2" t="s">
        <v>20</v>
      </c>
      <c r="B619" s="2" t="s">
        <v>21</v>
      </c>
      <c r="C619" s="2" t="s">
        <v>85</v>
      </c>
      <c r="D619" s="3" t="s">
        <v>230</v>
      </c>
      <c r="E619" s="2" t="s">
        <v>231</v>
      </c>
      <c r="F619" s="2">
        <v>0</v>
      </c>
      <c r="G619" s="2" t="s">
        <v>2718</v>
      </c>
      <c r="H619" s="2" t="s">
        <v>2722</v>
      </c>
      <c r="I619" s="2" t="s">
        <v>220</v>
      </c>
      <c r="J619" s="2" t="s">
        <v>3186</v>
      </c>
      <c r="K619" s="2">
        <v>0</v>
      </c>
      <c r="L619" s="2">
        <v>1980</v>
      </c>
      <c r="M619" s="2" t="s">
        <v>2708</v>
      </c>
      <c r="N619" s="2" t="s">
        <v>2708</v>
      </c>
      <c r="O619" s="2">
        <f>2021-L619</f>
        <v>41</v>
      </c>
      <c r="P619" s="2">
        <v>41</v>
      </c>
      <c r="Q619" s="2">
        <v>53.32</v>
      </c>
      <c r="R619" s="2">
        <v>1</v>
      </c>
      <c r="S619" s="2">
        <v>0</v>
      </c>
      <c r="T619" s="2">
        <v>0</v>
      </c>
      <c r="U619" s="2">
        <v>0</v>
      </c>
      <c r="V619" s="2">
        <v>1</v>
      </c>
      <c r="W619" s="2">
        <v>0</v>
      </c>
      <c r="X619" s="2">
        <v>0</v>
      </c>
      <c r="Y619" s="2">
        <v>0</v>
      </c>
      <c r="Z619" s="2">
        <v>1</v>
      </c>
      <c r="AA619" s="2">
        <v>1</v>
      </c>
      <c r="AB619" s="2">
        <v>0</v>
      </c>
      <c r="AC619" s="2">
        <v>0</v>
      </c>
      <c r="AD619" s="2">
        <v>0</v>
      </c>
      <c r="AE619" s="2">
        <v>0.77700000000000002</v>
      </c>
      <c r="AF619" s="2">
        <v>3</v>
      </c>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row>
    <row r="620" spans="1:476" s="7" customFormat="1" ht="50" customHeight="1" x14ac:dyDescent="0.2">
      <c r="A620" s="2" t="s">
        <v>20</v>
      </c>
      <c r="B620" s="2" t="s">
        <v>21</v>
      </c>
      <c r="C620" s="2" t="s">
        <v>85</v>
      </c>
      <c r="D620" s="3" t="s">
        <v>232</v>
      </c>
      <c r="E620" s="2" t="s">
        <v>233</v>
      </c>
      <c r="F620" s="2">
        <v>0</v>
      </c>
      <c r="G620" s="2" t="s">
        <v>2718</v>
      </c>
      <c r="H620" s="2" t="s">
        <v>2722</v>
      </c>
      <c r="I620" s="2" t="s">
        <v>220</v>
      </c>
      <c r="J620" s="2" t="s">
        <v>3187</v>
      </c>
      <c r="K620" s="2">
        <v>0</v>
      </c>
      <c r="L620" s="2">
        <v>1980</v>
      </c>
      <c r="M620" s="2" t="s">
        <v>2708</v>
      </c>
      <c r="N620" s="2" t="s">
        <v>2708</v>
      </c>
      <c r="O620" s="2">
        <f>2021-L620</f>
        <v>41</v>
      </c>
      <c r="P620" s="2">
        <v>41</v>
      </c>
      <c r="Q620" s="2">
        <v>53.32</v>
      </c>
      <c r="R620" s="2">
        <v>1</v>
      </c>
      <c r="S620" s="2">
        <v>0</v>
      </c>
      <c r="T620" s="2">
        <v>0</v>
      </c>
      <c r="U620" s="2">
        <v>0</v>
      </c>
      <c r="V620" s="2">
        <v>1</v>
      </c>
      <c r="W620" s="2">
        <v>0</v>
      </c>
      <c r="X620" s="2">
        <v>0</v>
      </c>
      <c r="Y620" s="2">
        <v>0</v>
      </c>
      <c r="Z620" s="2">
        <v>1</v>
      </c>
      <c r="AA620" s="2">
        <v>1</v>
      </c>
      <c r="AB620" s="2">
        <v>0</v>
      </c>
      <c r="AC620" s="2">
        <v>0</v>
      </c>
      <c r="AD620" s="2">
        <v>0</v>
      </c>
      <c r="AE620" s="2">
        <v>0.77700000000000002</v>
      </c>
      <c r="AF620" s="2">
        <v>2</v>
      </c>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row>
    <row r="621" spans="1:476" s="7" customFormat="1" ht="50" customHeight="1" x14ac:dyDescent="0.2">
      <c r="A621" s="2" t="s">
        <v>20</v>
      </c>
      <c r="B621" s="2" t="s">
        <v>21</v>
      </c>
      <c r="C621" s="2" t="s">
        <v>626</v>
      </c>
      <c r="D621" s="3" t="s">
        <v>627</v>
      </c>
      <c r="E621" s="3" t="s">
        <v>2709</v>
      </c>
      <c r="F621" s="2">
        <v>0</v>
      </c>
      <c r="G621" s="2" t="s">
        <v>2714</v>
      </c>
      <c r="H621" s="2" t="s">
        <v>2725</v>
      </c>
      <c r="I621" s="2" t="s">
        <v>103</v>
      </c>
      <c r="J621" s="2" t="s">
        <v>3188</v>
      </c>
      <c r="K621" s="2">
        <v>0</v>
      </c>
      <c r="L621" s="2">
        <v>1937</v>
      </c>
      <c r="M621" s="2" t="s">
        <v>2708</v>
      </c>
      <c r="N621" s="2" t="s">
        <v>2708</v>
      </c>
      <c r="O621" s="2">
        <f>2021-L621</f>
        <v>84</v>
      </c>
      <c r="P621" s="2">
        <v>84</v>
      </c>
      <c r="Q621" s="2">
        <v>7.6</v>
      </c>
      <c r="R621" s="2">
        <v>1</v>
      </c>
      <c r="S621" s="2">
        <v>0</v>
      </c>
      <c r="T621" s="2">
        <v>0</v>
      </c>
      <c r="U621" s="2">
        <v>0</v>
      </c>
      <c r="V621" s="2">
        <v>1</v>
      </c>
      <c r="W621" s="2">
        <v>0</v>
      </c>
      <c r="X621" s="2">
        <v>0</v>
      </c>
      <c r="Y621" s="2">
        <v>0</v>
      </c>
      <c r="Z621" s="2">
        <v>0</v>
      </c>
      <c r="AA621" s="2">
        <v>0</v>
      </c>
      <c r="AB621" s="2">
        <v>0</v>
      </c>
      <c r="AC621" s="2">
        <v>0</v>
      </c>
      <c r="AD621" s="2">
        <v>0</v>
      </c>
      <c r="AE621" s="2">
        <v>0.64700000000000002</v>
      </c>
      <c r="AF621" s="2">
        <v>1</v>
      </c>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row>
    <row r="622" spans="1:476" s="7" customFormat="1" ht="50" customHeight="1" x14ac:dyDescent="0.2">
      <c r="A622" s="2" t="s">
        <v>1752</v>
      </c>
      <c r="B622" s="2" t="s">
        <v>1757</v>
      </c>
      <c r="C622" s="2" t="s">
        <v>2176</v>
      </c>
      <c r="D622" s="3" t="s">
        <v>2267</v>
      </c>
      <c r="E622" s="3" t="s">
        <v>2709</v>
      </c>
      <c r="F622" s="2">
        <v>0</v>
      </c>
      <c r="G622" s="2" t="s">
        <v>2715</v>
      </c>
      <c r="H622" s="2" t="s">
        <v>2725</v>
      </c>
      <c r="I622" s="2" t="s">
        <v>76</v>
      </c>
      <c r="J622" s="2" t="s">
        <v>3189</v>
      </c>
      <c r="K622" s="2">
        <v>1</v>
      </c>
      <c r="L622" s="2">
        <v>2007</v>
      </c>
      <c r="M622" s="2" t="s">
        <v>2708</v>
      </c>
      <c r="N622" s="2" t="s">
        <v>2708</v>
      </c>
      <c r="O622" s="2">
        <f>2021-L622</f>
        <v>14</v>
      </c>
      <c r="P622" s="2">
        <v>14</v>
      </c>
      <c r="Q622" s="2">
        <v>31.7</v>
      </c>
      <c r="R622" s="2">
        <v>1</v>
      </c>
      <c r="S622" s="2">
        <v>0</v>
      </c>
      <c r="T622" s="2">
        <v>0</v>
      </c>
      <c r="U622" s="2">
        <v>0</v>
      </c>
      <c r="V622" s="2">
        <v>0</v>
      </c>
      <c r="W622" s="2">
        <v>0</v>
      </c>
      <c r="X622" s="2">
        <v>0</v>
      </c>
      <c r="Y622" s="2">
        <v>0</v>
      </c>
      <c r="Z622" s="2">
        <v>0</v>
      </c>
      <c r="AA622" s="2">
        <v>0</v>
      </c>
      <c r="AB622" s="2">
        <v>0</v>
      </c>
      <c r="AC622" s="2">
        <v>0</v>
      </c>
      <c r="AD622" s="2">
        <v>0</v>
      </c>
      <c r="AE622" s="2">
        <v>0.71799999999999997</v>
      </c>
      <c r="AF622" s="2">
        <v>1</v>
      </c>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row>
    <row r="623" spans="1:476" s="7" customFormat="1" ht="50" customHeight="1" x14ac:dyDescent="0.2">
      <c r="A623" s="2" t="s">
        <v>780</v>
      </c>
      <c r="B623" s="2" t="s">
        <v>945</v>
      </c>
      <c r="C623" s="2" t="s">
        <v>1192</v>
      </c>
      <c r="D623" s="3" t="s">
        <v>1193</v>
      </c>
      <c r="E623" s="2" t="s">
        <v>1194</v>
      </c>
      <c r="F623" s="2">
        <v>1</v>
      </c>
      <c r="G623" s="2" t="s">
        <v>2715</v>
      </c>
      <c r="H623" s="2" t="s">
        <v>2726</v>
      </c>
      <c r="I623" s="2" t="s">
        <v>82</v>
      </c>
      <c r="J623" s="2" t="s">
        <v>3190</v>
      </c>
      <c r="K623" s="2">
        <v>0</v>
      </c>
      <c r="L623" s="2">
        <v>1885</v>
      </c>
      <c r="M623" s="2">
        <v>1957</v>
      </c>
      <c r="N623" s="2">
        <f>M623-L623</f>
        <v>72</v>
      </c>
      <c r="O623" s="2" t="s">
        <v>2708</v>
      </c>
      <c r="P623" s="2">
        <v>72</v>
      </c>
      <c r="Q623" s="2">
        <v>10.050000000000001</v>
      </c>
      <c r="R623" s="2">
        <v>1</v>
      </c>
      <c r="S623" s="2">
        <v>0</v>
      </c>
      <c r="T623" s="2">
        <v>0</v>
      </c>
      <c r="U623" s="2">
        <v>0</v>
      </c>
      <c r="V623" s="2">
        <v>0</v>
      </c>
      <c r="W623" s="2">
        <v>0</v>
      </c>
      <c r="X623" s="2">
        <v>1</v>
      </c>
      <c r="Y623" s="2">
        <v>0</v>
      </c>
      <c r="Z623" s="2">
        <v>0</v>
      </c>
      <c r="AA623" s="2">
        <v>0</v>
      </c>
      <c r="AB623" s="2">
        <v>0</v>
      </c>
      <c r="AC623" s="2">
        <v>0</v>
      </c>
      <c r="AD623" s="2">
        <v>0</v>
      </c>
      <c r="AE623" s="2">
        <v>0.76500000000000001</v>
      </c>
      <c r="AF623" s="2">
        <v>1</v>
      </c>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row>
    <row r="624" spans="1:476" s="7" customFormat="1" ht="50" customHeight="1" x14ac:dyDescent="0.2">
      <c r="A624" s="2" t="s">
        <v>20</v>
      </c>
      <c r="B624" s="2" t="s">
        <v>21</v>
      </c>
      <c r="C624" s="2" t="s">
        <v>80</v>
      </c>
      <c r="D624" s="3" t="s">
        <v>83</v>
      </c>
      <c r="E624" s="3" t="s">
        <v>2709</v>
      </c>
      <c r="F624" s="2">
        <v>0</v>
      </c>
      <c r="G624" s="2" t="s">
        <v>2714</v>
      </c>
      <c r="H624" s="2" t="s">
        <v>2726</v>
      </c>
      <c r="I624" s="2" t="s">
        <v>82</v>
      </c>
      <c r="J624" s="2" t="s">
        <v>2889</v>
      </c>
      <c r="K624" s="2">
        <v>0</v>
      </c>
      <c r="L624" s="2">
        <v>1967</v>
      </c>
      <c r="M624" s="2" t="s">
        <v>2708</v>
      </c>
      <c r="N624" s="2" t="s">
        <v>2708</v>
      </c>
      <c r="O624" s="2">
        <f>2021-L624</f>
        <v>54</v>
      </c>
      <c r="P624" s="2">
        <v>54</v>
      </c>
      <c r="Q624" s="2">
        <v>7.13</v>
      </c>
      <c r="R624" s="2">
        <v>1</v>
      </c>
      <c r="S624" s="2">
        <v>0</v>
      </c>
      <c r="T624" s="2">
        <v>0</v>
      </c>
      <c r="U624" s="2">
        <v>0</v>
      </c>
      <c r="V624" s="2">
        <v>0</v>
      </c>
      <c r="W624" s="2">
        <v>0</v>
      </c>
      <c r="X624" s="2">
        <v>0</v>
      </c>
      <c r="Y624" s="2">
        <v>0</v>
      </c>
      <c r="Z624" s="2">
        <v>0</v>
      </c>
      <c r="AA624" s="2">
        <v>0</v>
      </c>
      <c r="AB624" s="2">
        <v>0</v>
      </c>
      <c r="AC624" s="2">
        <v>0</v>
      </c>
      <c r="AD624" s="2">
        <v>0</v>
      </c>
      <c r="AE624" s="2">
        <v>0.76500000000000001</v>
      </c>
      <c r="AF624" s="2">
        <v>1</v>
      </c>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row>
    <row r="625" spans="1:476" s="7" customFormat="1" ht="50" customHeight="1" x14ac:dyDescent="0.2">
      <c r="A625" s="2" t="s">
        <v>20</v>
      </c>
      <c r="B625" s="2" t="s">
        <v>21</v>
      </c>
      <c r="C625" s="2" t="s">
        <v>80</v>
      </c>
      <c r="D625" s="3" t="s">
        <v>84</v>
      </c>
      <c r="E625" s="3" t="s">
        <v>2709</v>
      </c>
      <c r="F625" s="2">
        <v>0</v>
      </c>
      <c r="G625" s="2" t="s">
        <v>2714</v>
      </c>
      <c r="H625" s="2" t="s">
        <v>2726</v>
      </c>
      <c r="I625" s="2" t="s">
        <v>82</v>
      </c>
      <c r="J625" s="2" t="s">
        <v>3191</v>
      </c>
      <c r="K625" s="2">
        <v>0</v>
      </c>
      <c r="L625" s="2">
        <v>1985</v>
      </c>
      <c r="M625" s="2" t="s">
        <v>2708</v>
      </c>
      <c r="N625" s="2" t="s">
        <v>2708</v>
      </c>
      <c r="O625" s="2">
        <f>2021-L625</f>
        <v>36</v>
      </c>
      <c r="P625" s="2">
        <v>36</v>
      </c>
      <c r="Q625" s="2">
        <v>7.13</v>
      </c>
      <c r="R625" s="2">
        <v>1</v>
      </c>
      <c r="S625" s="2">
        <v>0</v>
      </c>
      <c r="T625" s="2">
        <v>0</v>
      </c>
      <c r="U625" s="2">
        <v>0</v>
      </c>
      <c r="V625" s="2">
        <v>0</v>
      </c>
      <c r="W625" s="2">
        <v>0</v>
      </c>
      <c r="X625" s="2">
        <v>0</v>
      </c>
      <c r="Y625" s="2">
        <v>0</v>
      </c>
      <c r="Z625" s="2">
        <v>0</v>
      </c>
      <c r="AA625" s="2">
        <v>0</v>
      </c>
      <c r="AB625" s="2">
        <v>1</v>
      </c>
      <c r="AC625" s="2">
        <v>0</v>
      </c>
      <c r="AD625" s="2">
        <v>0</v>
      </c>
      <c r="AE625" s="2">
        <v>0.76500000000000001</v>
      </c>
      <c r="AF625" s="2">
        <v>1</v>
      </c>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row>
    <row r="626" spans="1:476" s="7" customFormat="1" ht="50" customHeight="1" x14ac:dyDescent="0.2">
      <c r="A626" s="2" t="s">
        <v>20</v>
      </c>
      <c r="B626" s="2" t="s">
        <v>21</v>
      </c>
      <c r="C626" s="2" t="s">
        <v>469</v>
      </c>
      <c r="D626" s="3" t="s">
        <v>497</v>
      </c>
      <c r="E626" s="3" t="s">
        <v>2709</v>
      </c>
      <c r="F626" s="2">
        <v>0</v>
      </c>
      <c r="G626" s="2" t="s">
        <v>2718</v>
      </c>
      <c r="H626" s="2" t="s">
        <v>2722</v>
      </c>
      <c r="I626" s="2" t="s">
        <v>217</v>
      </c>
      <c r="J626" s="2" t="s">
        <v>3192</v>
      </c>
      <c r="K626" s="2">
        <v>0</v>
      </c>
      <c r="L626" s="2">
        <v>2002</v>
      </c>
      <c r="M626" s="2" t="s">
        <v>2708</v>
      </c>
      <c r="N626" s="2" t="s">
        <v>2708</v>
      </c>
      <c r="O626" s="2">
        <f>2021-L626</f>
        <v>19</v>
      </c>
      <c r="P626" s="2">
        <v>19</v>
      </c>
      <c r="Q626" s="2">
        <v>3.6</v>
      </c>
      <c r="R626" s="2">
        <v>1</v>
      </c>
      <c r="S626" s="2">
        <v>0</v>
      </c>
      <c r="T626" s="2">
        <v>0</v>
      </c>
      <c r="U626" s="2">
        <v>0</v>
      </c>
      <c r="V626" s="2">
        <v>1</v>
      </c>
      <c r="W626" s="2">
        <v>0</v>
      </c>
      <c r="X626" s="2">
        <v>0</v>
      </c>
      <c r="Y626" s="2">
        <v>0</v>
      </c>
      <c r="Z626" s="2">
        <v>1</v>
      </c>
      <c r="AA626" s="2">
        <v>1</v>
      </c>
      <c r="AB626" s="2">
        <v>1</v>
      </c>
      <c r="AC626" s="2">
        <v>0</v>
      </c>
      <c r="AD626" s="2">
        <v>0</v>
      </c>
      <c r="AE626" s="2">
        <v>0.79400000000000004</v>
      </c>
      <c r="AF626" s="2">
        <v>3</v>
      </c>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row>
    <row r="627" spans="1:476" s="7" customFormat="1" ht="50" customHeight="1" x14ac:dyDescent="0.2">
      <c r="A627" s="2" t="s">
        <v>20</v>
      </c>
      <c r="B627" s="2" t="s">
        <v>21</v>
      </c>
      <c r="C627" s="2" t="s">
        <v>469</v>
      </c>
      <c r="D627" s="3" t="s">
        <v>498</v>
      </c>
      <c r="E627" s="2" t="s">
        <v>499</v>
      </c>
      <c r="F627" s="2">
        <v>1</v>
      </c>
      <c r="G627" s="2" t="s">
        <v>2716</v>
      </c>
      <c r="H627" s="2" t="s">
        <v>2722</v>
      </c>
      <c r="I627" s="2" t="s">
        <v>217</v>
      </c>
      <c r="J627" s="2" t="s">
        <v>3193</v>
      </c>
      <c r="K627" s="2">
        <v>0</v>
      </c>
      <c r="L627" s="2">
        <v>1988</v>
      </c>
      <c r="M627" s="2">
        <v>2007</v>
      </c>
      <c r="N627" s="2">
        <f>M627-L627</f>
        <v>19</v>
      </c>
      <c r="O627" s="2" t="s">
        <v>2708</v>
      </c>
      <c r="P627" s="2">
        <v>19</v>
      </c>
      <c r="Q627" s="2">
        <v>25.8</v>
      </c>
      <c r="R627" s="2">
        <v>1</v>
      </c>
      <c r="S627" s="2">
        <v>0</v>
      </c>
      <c r="T627" s="2">
        <v>0</v>
      </c>
      <c r="U627" s="2">
        <v>0</v>
      </c>
      <c r="V627" s="2">
        <v>1</v>
      </c>
      <c r="W627" s="2">
        <v>0</v>
      </c>
      <c r="X627" s="2">
        <v>0</v>
      </c>
      <c r="Y627" s="2">
        <v>0</v>
      </c>
      <c r="Z627" s="2">
        <v>1</v>
      </c>
      <c r="AA627" s="2">
        <v>1</v>
      </c>
      <c r="AB627" s="2">
        <v>1</v>
      </c>
      <c r="AC627" s="2">
        <v>0</v>
      </c>
      <c r="AD627" s="2">
        <v>0</v>
      </c>
      <c r="AE627" s="2">
        <v>0.81499999999999995</v>
      </c>
      <c r="AF627" s="2">
        <v>1</v>
      </c>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row>
    <row r="628" spans="1:476" s="7" customFormat="1" ht="50" customHeight="1" x14ac:dyDescent="0.2">
      <c r="A628" s="2" t="s">
        <v>20</v>
      </c>
      <c r="B628" s="2" t="s">
        <v>690</v>
      </c>
      <c r="C628" s="2" t="s">
        <v>697</v>
      </c>
      <c r="D628" s="3" t="s">
        <v>712</v>
      </c>
      <c r="E628" s="2" t="s">
        <v>713</v>
      </c>
      <c r="F628" s="2">
        <v>1</v>
      </c>
      <c r="G628" s="2" t="s">
        <v>2716</v>
      </c>
      <c r="H628" s="2" t="s">
        <v>2722</v>
      </c>
      <c r="I628" s="2" t="s">
        <v>482</v>
      </c>
      <c r="J628" s="2" t="s">
        <v>3194</v>
      </c>
      <c r="K628" s="2">
        <v>0</v>
      </c>
      <c r="L628" s="2">
        <v>2000</v>
      </c>
      <c r="M628" s="2">
        <v>2011</v>
      </c>
      <c r="N628" s="2">
        <f>M628-L628</f>
        <v>11</v>
      </c>
      <c r="O628" s="2" t="s">
        <v>2708</v>
      </c>
      <c r="P628" s="2">
        <v>11</v>
      </c>
      <c r="Q628" s="2">
        <v>4.75</v>
      </c>
      <c r="R628" s="2">
        <v>1</v>
      </c>
      <c r="S628" s="2">
        <v>0</v>
      </c>
      <c r="T628" s="2">
        <v>0</v>
      </c>
      <c r="U628" s="2">
        <v>0</v>
      </c>
      <c r="V628" s="2">
        <v>0</v>
      </c>
      <c r="W628" s="2">
        <v>0</v>
      </c>
      <c r="X628" s="2">
        <v>0</v>
      </c>
      <c r="Y628" s="2">
        <v>0</v>
      </c>
      <c r="Z628" s="2">
        <v>0</v>
      </c>
      <c r="AA628" s="2">
        <v>1</v>
      </c>
      <c r="AB628" s="2">
        <v>1</v>
      </c>
      <c r="AC628" s="2">
        <v>0</v>
      </c>
      <c r="AD628" s="2">
        <v>0</v>
      </c>
      <c r="AE628" s="2">
        <v>0.77900000000000003</v>
      </c>
      <c r="AF628" s="2">
        <v>2</v>
      </c>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row>
    <row r="629" spans="1:476" s="7" customFormat="1" ht="50" customHeight="1" x14ac:dyDescent="0.2">
      <c r="A629" s="2" t="s">
        <v>20</v>
      </c>
      <c r="B629" s="2" t="s">
        <v>690</v>
      </c>
      <c r="C629" s="2" t="s">
        <v>697</v>
      </c>
      <c r="D629" s="3" t="s">
        <v>714</v>
      </c>
      <c r="E629" s="2" t="s">
        <v>715</v>
      </c>
      <c r="F629" s="2">
        <v>1</v>
      </c>
      <c r="G629" s="2" t="s">
        <v>2713</v>
      </c>
      <c r="H629" s="2" t="s">
        <v>2722</v>
      </c>
      <c r="I629" s="2" t="s">
        <v>482</v>
      </c>
      <c r="J629" s="2" t="s">
        <v>3195</v>
      </c>
      <c r="K629" s="2">
        <v>0</v>
      </c>
      <c r="L629" s="2">
        <v>1985</v>
      </c>
      <c r="M629" s="2">
        <v>2007</v>
      </c>
      <c r="N629" s="2">
        <f>M629-L629</f>
        <v>22</v>
      </c>
      <c r="O629" s="2" t="s">
        <v>2708</v>
      </c>
      <c r="P629" s="2">
        <v>22</v>
      </c>
      <c r="Q629" s="2">
        <v>1.55</v>
      </c>
      <c r="R629" s="2">
        <v>1</v>
      </c>
      <c r="S629" s="2">
        <v>0</v>
      </c>
      <c r="T629" s="2">
        <v>0</v>
      </c>
      <c r="U629" s="2">
        <v>0</v>
      </c>
      <c r="V629" s="2">
        <v>0</v>
      </c>
      <c r="W629" s="2">
        <v>0</v>
      </c>
      <c r="X629" s="2">
        <v>0</v>
      </c>
      <c r="Y629" s="2">
        <v>0</v>
      </c>
      <c r="Z629" s="2">
        <v>0</v>
      </c>
      <c r="AA629" s="2">
        <v>1</v>
      </c>
      <c r="AB629" s="2">
        <v>1</v>
      </c>
      <c r="AC629" s="2">
        <v>0</v>
      </c>
      <c r="AD629" s="2">
        <v>0</v>
      </c>
      <c r="AE629" s="2">
        <v>0.77900000000000003</v>
      </c>
      <c r="AF629" s="2">
        <v>2</v>
      </c>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row>
    <row r="630" spans="1:476" s="7" customFormat="1" ht="50" customHeight="1" x14ac:dyDescent="0.2">
      <c r="A630" s="2" t="s">
        <v>20</v>
      </c>
      <c r="B630" s="2" t="s">
        <v>21</v>
      </c>
      <c r="C630" s="2" t="s">
        <v>550</v>
      </c>
      <c r="D630" s="3" t="s">
        <v>551</v>
      </c>
      <c r="E630" s="3" t="s">
        <v>2709</v>
      </c>
      <c r="F630" s="2">
        <v>1</v>
      </c>
      <c r="G630" s="2" t="s">
        <v>2715</v>
      </c>
      <c r="H630" s="2" t="s">
        <v>2725</v>
      </c>
      <c r="I630" s="2" t="s">
        <v>103</v>
      </c>
      <c r="J630" s="2" t="s">
        <v>3196</v>
      </c>
      <c r="K630" s="2">
        <v>0</v>
      </c>
      <c r="L630" s="2">
        <v>1871</v>
      </c>
      <c r="M630" s="2">
        <v>2008</v>
      </c>
      <c r="N630" s="2">
        <f>M630-L630</f>
        <v>137</v>
      </c>
      <c r="O630" s="2" t="s">
        <v>2708</v>
      </c>
      <c r="P630" s="2">
        <v>137</v>
      </c>
      <c r="Q630" s="2">
        <v>52</v>
      </c>
      <c r="R630" s="2">
        <v>1</v>
      </c>
      <c r="S630" s="2">
        <v>0</v>
      </c>
      <c r="T630" s="2">
        <v>0</v>
      </c>
      <c r="U630" s="2">
        <v>0</v>
      </c>
      <c r="V630" s="2">
        <v>1</v>
      </c>
      <c r="W630" s="2">
        <v>0</v>
      </c>
      <c r="X630" s="2">
        <v>0</v>
      </c>
      <c r="Y630" s="2">
        <v>0</v>
      </c>
      <c r="Z630" s="2">
        <v>0</v>
      </c>
      <c r="AA630" s="2">
        <v>0</v>
      </c>
      <c r="AB630" s="2">
        <v>0</v>
      </c>
      <c r="AC630" s="2">
        <v>0</v>
      </c>
      <c r="AD630" s="2">
        <v>0</v>
      </c>
      <c r="AE630" s="2">
        <v>0.64500000000000002</v>
      </c>
      <c r="AF630" s="2">
        <v>1</v>
      </c>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row>
    <row r="631" spans="1:476" s="7" customFormat="1" ht="50" customHeight="1" x14ac:dyDescent="0.2">
      <c r="A631" s="2" t="s">
        <v>1752</v>
      </c>
      <c r="B631" s="2" t="s">
        <v>1757</v>
      </c>
      <c r="C631" s="2" t="s">
        <v>1958</v>
      </c>
      <c r="D631" s="3" t="s">
        <v>1985</v>
      </c>
      <c r="E631" s="2" t="s">
        <v>1986</v>
      </c>
      <c r="F631" s="2">
        <v>0</v>
      </c>
      <c r="G631" s="2" t="s">
        <v>2714</v>
      </c>
      <c r="H631" s="2" t="s">
        <v>2725</v>
      </c>
      <c r="I631" s="2" t="s">
        <v>1987</v>
      </c>
      <c r="J631" s="3" t="s">
        <v>2735</v>
      </c>
      <c r="K631" s="2">
        <v>0</v>
      </c>
      <c r="L631" s="2">
        <v>1997</v>
      </c>
      <c r="M631" s="2" t="s">
        <v>2708</v>
      </c>
      <c r="N631" s="2" t="s">
        <v>2708</v>
      </c>
      <c r="O631" s="2">
        <f>2021-L631</f>
        <v>24</v>
      </c>
      <c r="P631" s="2">
        <v>24</v>
      </c>
      <c r="Q631" s="2">
        <v>8</v>
      </c>
      <c r="R631" s="2">
        <v>1</v>
      </c>
      <c r="S631" s="2">
        <v>0</v>
      </c>
      <c r="T631" s="2">
        <v>1</v>
      </c>
      <c r="U631" s="2">
        <v>0</v>
      </c>
      <c r="V631" s="2">
        <v>0</v>
      </c>
      <c r="W631" s="2">
        <v>0</v>
      </c>
      <c r="X631" s="2">
        <v>1</v>
      </c>
      <c r="Y631" s="2">
        <v>0</v>
      </c>
      <c r="Z631" s="2">
        <v>0</v>
      </c>
      <c r="AA631" s="2">
        <v>1</v>
      </c>
      <c r="AB631" s="2">
        <v>0</v>
      </c>
      <c r="AC631" s="2">
        <v>0</v>
      </c>
      <c r="AD631" s="2">
        <v>0</v>
      </c>
      <c r="AE631" s="2">
        <v>0.60199999999999998</v>
      </c>
      <c r="AF631" s="2">
        <v>1</v>
      </c>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row>
    <row r="632" spans="1:476" s="7" customFormat="1" ht="50" customHeight="1" x14ac:dyDescent="0.2">
      <c r="A632" s="2" t="s">
        <v>1752</v>
      </c>
      <c r="B632" s="2" t="s">
        <v>1757</v>
      </c>
      <c r="C632" s="2" t="s">
        <v>1958</v>
      </c>
      <c r="D632" s="3" t="s">
        <v>1988</v>
      </c>
      <c r="E632" s="3" t="s">
        <v>2709</v>
      </c>
      <c r="F632" s="2">
        <v>0</v>
      </c>
      <c r="G632" s="2" t="s">
        <v>2715</v>
      </c>
      <c r="H632" s="2" t="s">
        <v>2725</v>
      </c>
      <c r="I632" s="2" t="s">
        <v>918</v>
      </c>
      <c r="J632" s="3" t="s">
        <v>2735</v>
      </c>
      <c r="K632" s="2">
        <v>0</v>
      </c>
      <c r="L632" s="2">
        <v>2004</v>
      </c>
      <c r="M632" s="2" t="s">
        <v>2708</v>
      </c>
      <c r="N632" s="2" t="s">
        <v>2708</v>
      </c>
      <c r="O632" s="2">
        <f>2021-L632</f>
        <v>17</v>
      </c>
      <c r="P632" s="2">
        <v>17</v>
      </c>
      <c r="Q632" s="2">
        <v>8</v>
      </c>
      <c r="R632" s="2">
        <v>1</v>
      </c>
      <c r="S632" s="2">
        <v>0</v>
      </c>
      <c r="T632" s="2">
        <v>0</v>
      </c>
      <c r="U632" s="2">
        <v>0</v>
      </c>
      <c r="V632" s="2">
        <v>0</v>
      </c>
      <c r="W632" s="2">
        <v>0</v>
      </c>
      <c r="X632" s="2">
        <v>0</v>
      </c>
      <c r="Y632" s="2">
        <v>0</v>
      </c>
      <c r="Z632" s="2">
        <v>0</v>
      </c>
      <c r="AA632" s="2">
        <v>1</v>
      </c>
      <c r="AB632" s="2">
        <v>0</v>
      </c>
      <c r="AC632" s="2">
        <v>0</v>
      </c>
      <c r="AD632" s="2">
        <v>0</v>
      </c>
      <c r="AE632" s="2">
        <v>0.70399999999999996</v>
      </c>
      <c r="AF632" s="2">
        <v>1</v>
      </c>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row>
    <row r="633" spans="1:476" s="7" customFormat="1" ht="50" customHeight="1" x14ac:dyDescent="0.2">
      <c r="A633" s="2" t="s">
        <v>1752</v>
      </c>
      <c r="B633" s="2" t="s">
        <v>1757</v>
      </c>
      <c r="C633" s="2" t="s">
        <v>2114</v>
      </c>
      <c r="D633" s="3" t="s">
        <v>2128</v>
      </c>
      <c r="E633" s="3" t="s">
        <v>2709</v>
      </c>
      <c r="F633" s="2">
        <v>0</v>
      </c>
      <c r="G633" s="2" t="s">
        <v>2714</v>
      </c>
      <c r="H633" s="2" t="s">
        <v>2726</v>
      </c>
      <c r="I633" s="2" t="s">
        <v>2093</v>
      </c>
      <c r="J633" s="3" t="s">
        <v>2735</v>
      </c>
      <c r="K633" s="2">
        <v>0</v>
      </c>
      <c r="L633" s="2">
        <v>2004</v>
      </c>
      <c r="M633" s="2" t="s">
        <v>2708</v>
      </c>
      <c r="N633" s="2" t="s">
        <v>2708</v>
      </c>
      <c r="O633" s="2">
        <f>2021-L633</f>
        <v>17</v>
      </c>
      <c r="P633" s="2">
        <v>17</v>
      </c>
      <c r="Q633" s="2">
        <v>2.9</v>
      </c>
      <c r="R633" s="2">
        <v>1</v>
      </c>
      <c r="S633" s="2">
        <v>0</v>
      </c>
      <c r="T633" s="2">
        <v>0</v>
      </c>
      <c r="U633" s="2">
        <v>0</v>
      </c>
      <c r="V633" s="2">
        <v>0</v>
      </c>
      <c r="W633" s="2">
        <v>0</v>
      </c>
      <c r="X633" s="2">
        <v>0</v>
      </c>
      <c r="Y633" s="2">
        <v>0</v>
      </c>
      <c r="Z633" s="2">
        <v>0</v>
      </c>
      <c r="AA633" s="2">
        <v>0</v>
      </c>
      <c r="AB633" s="2">
        <v>0</v>
      </c>
      <c r="AC633" s="2">
        <v>0</v>
      </c>
      <c r="AD633" s="2">
        <v>0</v>
      </c>
      <c r="AE633" s="2">
        <v>0.68200000000000005</v>
      </c>
      <c r="AF633" s="2">
        <v>1</v>
      </c>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row>
    <row r="634" spans="1:476" s="7" customFormat="1" ht="50" customHeight="1" x14ac:dyDescent="0.2">
      <c r="A634" s="2" t="s">
        <v>20</v>
      </c>
      <c r="B634" s="2" t="s">
        <v>21</v>
      </c>
      <c r="C634" s="2" t="s">
        <v>558</v>
      </c>
      <c r="D634" s="3" t="s">
        <v>2682</v>
      </c>
      <c r="E634" s="3" t="s">
        <v>2709</v>
      </c>
      <c r="F634" s="2">
        <v>0</v>
      </c>
      <c r="G634" s="2" t="s">
        <v>2714</v>
      </c>
      <c r="H634" s="2" t="s">
        <v>2725</v>
      </c>
      <c r="I634" s="2" t="s">
        <v>568</v>
      </c>
      <c r="J634" s="2" t="s">
        <v>3197</v>
      </c>
      <c r="K634" s="2">
        <v>0</v>
      </c>
      <c r="L634" s="2">
        <v>2001</v>
      </c>
      <c r="M634" s="2" t="s">
        <v>2708</v>
      </c>
      <c r="N634" s="2" t="s">
        <v>2708</v>
      </c>
      <c r="O634" s="2">
        <f>2021-L634</f>
        <v>20</v>
      </c>
      <c r="P634" s="2">
        <v>20</v>
      </c>
      <c r="Q634" s="2">
        <v>24.86</v>
      </c>
      <c r="R634" s="2">
        <v>1</v>
      </c>
      <c r="S634" s="2">
        <v>0</v>
      </c>
      <c r="T634" s="2">
        <v>0</v>
      </c>
      <c r="U634" s="2">
        <v>0</v>
      </c>
      <c r="V634" s="2">
        <v>1</v>
      </c>
      <c r="W634" s="2">
        <v>0</v>
      </c>
      <c r="X634" s="2">
        <v>0</v>
      </c>
      <c r="Y634" s="2">
        <v>0</v>
      </c>
      <c r="Z634" s="2">
        <v>0</v>
      </c>
      <c r="AA634" s="2">
        <v>1</v>
      </c>
      <c r="AB634" s="2">
        <v>1</v>
      </c>
      <c r="AC634" s="2">
        <v>0</v>
      </c>
      <c r="AD634" s="2">
        <v>0</v>
      </c>
      <c r="AE634" s="2">
        <v>0.80400000000000005</v>
      </c>
      <c r="AF634" s="2">
        <v>1</v>
      </c>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row>
    <row r="635" spans="1:476" s="7" customFormat="1" ht="50" customHeight="1" x14ac:dyDescent="0.2">
      <c r="A635" s="2" t="s">
        <v>20</v>
      </c>
      <c r="B635" s="2" t="s">
        <v>21</v>
      </c>
      <c r="C635" s="2" t="s">
        <v>558</v>
      </c>
      <c r="D635" s="3" t="s">
        <v>2683</v>
      </c>
      <c r="E635" s="3" t="s">
        <v>2709</v>
      </c>
      <c r="F635" s="2">
        <v>0</v>
      </c>
      <c r="G635" s="2" t="s">
        <v>2714</v>
      </c>
      <c r="H635" s="2" t="s">
        <v>2725</v>
      </c>
      <c r="I635" s="2" t="s">
        <v>568</v>
      </c>
      <c r="J635" s="2" t="s">
        <v>3198</v>
      </c>
      <c r="K635" s="2">
        <v>0</v>
      </c>
      <c r="L635" s="2">
        <v>1922</v>
      </c>
      <c r="M635" s="2" t="s">
        <v>2708</v>
      </c>
      <c r="N635" s="2" t="s">
        <v>2708</v>
      </c>
      <c r="O635" s="2">
        <f>2021-L635</f>
        <v>99</v>
      </c>
      <c r="P635" s="2">
        <v>99</v>
      </c>
      <c r="Q635" s="2">
        <v>24.86</v>
      </c>
      <c r="R635" s="2">
        <v>1</v>
      </c>
      <c r="S635" s="2">
        <v>0</v>
      </c>
      <c r="T635" s="2">
        <v>0</v>
      </c>
      <c r="U635" s="2">
        <v>0</v>
      </c>
      <c r="V635" s="2">
        <v>0</v>
      </c>
      <c r="W635" s="2">
        <v>0</v>
      </c>
      <c r="X635" s="2">
        <v>0</v>
      </c>
      <c r="Y635" s="2">
        <v>0</v>
      </c>
      <c r="Z635" s="2">
        <v>0</v>
      </c>
      <c r="AA635" s="2">
        <v>0</v>
      </c>
      <c r="AB635" s="2">
        <v>0</v>
      </c>
      <c r="AC635" s="2">
        <v>0</v>
      </c>
      <c r="AD635" s="2">
        <v>0</v>
      </c>
      <c r="AE635" s="2">
        <v>0.80400000000000005</v>
      </c>
      <c r="AF635" s="2">
        <v>1</v>
      </c>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row>
    <row r="636" spans="1:476" s="7" customFormat="1" ht="50" customHeight="1" x14ac:dyDescent="0.2">
      <c r="A636" s="2" t="s">
        <v>1340</v>
      </c>
      <c r="B636" s="2" t="s">
        <v>1401</v>
      </c>
      <c r="C636" s="2" t="s">
        <v>1466</v>
      </c>
      <c r="D636" s="3" t="s">
        <v>1471</v>
      </c>
      <c r="E636" s="2" t="s">
        <v>1472</v>
      </c>
      <c r="F636" s="2">
        <v>1</v>
      </c>
      <c r="G636" s="2" t="s">
        <v>2716</v>
      </c>
      <c r="H636" s="2" t="s">
        <v>2724</v>
      </c>
      <c r="I636" s="2" t="s">
        <v>66</v>
      </c>
      <c r="J636" s="2" t="s">
        <v>3199</v>
      </c>
      <c r="K636" s="2">
        <v>0</v>
      </c>
      <c r="L636" s="2">
        <v>1878</v>
      </c>
      <c r="M636" s="2">
        <v>2000</v>
      </c>
      <c r="N636" s="2">
        <f>M636-L636</f>
        <v>122</v>
      </c>
      <c r="O636" s="2" t="s">
        <v>2708</v>
      </c>
      <c r="P636" s="2">
        <v>122</v>
      </c>
      <c r="Q636" s="2">
        <v>3.5</v>
      </c>
      <c r="R636" s="5">
        <v>1</v>
      </c>
      <c r="S636" s="2">
        <v>0</v>
      </c>
      <c r="T636" s="2">
        <v>0</v>
      </c>
      <c r="U636" s="2">
        <v>0</v>
      </c>
      <c r="V636" s="2">
        <v>0</v>
      </c>
      <c r="W636" s="2">
        <v>0</v>
      </c>
      <c r="X636" s="2">
        <v>0</v>
      </c>
      <c r="Y636" s="2">
        <v>0</v>
      </c>
      <c r="Z636" s="2">
        <v>0</v>
      </c>
      <c r="AA636" s="2">
        <v>1</v>
      </c>
      <c r="AB636" s="2">
        <v>1</v>
      </c>
      <c r="AC636" s="2">
        <v>0</v>
      </c>
      <c r="AD636" s="2">
        <v>0</v>
      </c>
      <c r="AE636" s="2">
        <v>0.52900000000000003</v>
      </c>
      <c r="AF636" s="2">
        <v>1</v>
      </c>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row>
    <row r="637" spans="1:476" s="7" customFormat="1" ht="50" customHeight="1" x14ac:dyDescent="0.2">
      <c r="A637" s="2" t="s">
        <v>20</v>
      </c>
      <c r="B637" s="2" t="s">
        <v>21</v>
      </c>
      <c r="C637" s="2" t="s">
        <v>628</v>
      </c>
      <c r="D637" s="3" t="s">
        <v>632</v>
      </c>
      <c r="E637" s="2" t="s">
        <v>633</v>
      </c>
      <c r="F637" s="2">
        <v>1</v>
      </c>
      <c r="G637" s="2" t="s">
        <v>2714</v>
      </c>
      <c r="H637" s="2" t="s">
        <v>2725</v>
      </c>
      <c r="I637" s="2" t="s">
        <v>103</v>
      </c>
      <c r="J637" s="2" t="s">
        <v>3200</v>
      </c>
      <c r="K637" s="2">
        <v>0</v>
      </c>
      <c r="L637" s="2">
        <v>1912</v>
      </c>
      <c r="M637" s="2">
        <v>2000</v>
      </c>
      <c r="N637" s="2">
        <f>M637-L637</f>
        <v>88</v>
      </c>
      <c r="O637" s="2" t="s">
        <v>2708</v>
      </c>
      <c r="P637" s="2">
        <v>88</v>
      </c>
      <c r="Q637" s="2">
        <v>12.4</v>
      </c>
      <c r="R637" s="2">
        <v>1</v>
      </c>
      <c r="S637" s="2">
        <v>0</v>
      </c>
      <c r="T637" s="2">
        <v>1</v>
      </c>
      <c r="U637" s="2">
        <v>1</v>
      </c>
      <c r="V637" s="2">
        <v>1</v>
      </c>
      <c r="W637" s="2">
        <v>0</v>
      </c>
      <c r="X637" s="2">
        <v>0</v>
      </c>
      <c r="Y637" s="2">
        <v>0</v>
      </c>
      <c r="Z637" s="2">
        <v>0</v>
      </c>
      <c r="AA637" s="2">
        <v>0</v>
      </c>
      <c r="AB637" s="2">
        <v>1</v>
      </c>
      <c r="AC637" s="2">
        <v>0</v>
      </c>
      <c r="AD637" s="2">
        <v>0</v>
      </c>
      <c r="AE637" s="2">
        <v>0.64500000000000002</v>
      </c>
      <c r="AF637" s="2">
        <v>1</v>
      </c>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row>
    <row r="638" spans="1:476" s="7" customFormat="1" ht="50" customHeight="1" x14ac:dyDescent="0.2">
      <c r="A638" s="2" t="s">
        <v>1752</v>
      </c>
      <c r="B638" s="2" t="s">
        <v>1757</v>
      </c>
      <c r="C638" s="2" t="s">
        <v>2176</v>
      </c>
      <c r="D638" s="3" t="s">
        <v>2268</v>
      </c>
      <c r="E638" s="3" t="s">
        <v>2709</v>
      </c>
      <c r="F638" s="2">
        <v>0</v>
      </c>
      <c r="G638" s="2" t="s">
        <v>2715</v>
      </c>
      <c r="H638" s="2" t="s">
        <v>2725</v>
      </c>
      <c r="I638" s="2" t="s">
        <v>79</v>
      </c>
      <c r="J638" s="2" t="s">
        <v>2749</v>
      </c>
      <c r="K638" s="2">
        <v>0</v>
      </c>
      <c r="L638" s="2">
        <v>1956</v>
      </c>
      <c r="M638" s="2" t="s">
        <v>2708</v>
      </c>
      <c r="N638" s="2" t="s">
        <v>2708</v>
      </c>
      <c r="O638" s="2">
        <f>2021-L638</f>
        <v>65</v>
      </c>
      <c r="P638" s="2">
        <v>65</v>
      </c>
      <c r="Q638" s="2">
        <v>15.61</v>
      </c>
      <c r="R638" s="2">
        <v>1</v>
      </c>
      <c r="S638" s="2">
        <v>0</v>
      </c>
      <c r="T638" s="2">
        <v>0</v>
      </c>
      <c r="U638" s="2">
        <v>0</v>
      </c>
      <c r="V638" s="2">
        <v>0</v>
      </c>
      <c r="W638" s="2">
        <v>0</v>
      </c>
      <c r="X638" s="2">
        <v>0</v>
      </c>
      <c r="Y638" s="2">
        <v>0</v>
      </c>
      <c r="Z638" s="2">
        <v>0</v>
      </c>
      <c r="AA638" s="2">
        <v>0</v>
      </c>
      <c r="AB638" s="2">
        <v>0</v>
      </c>
      <c r="AC638" s="2">
        <v>0</v>
      </c>
      <c r="AD638" s="2">
        <v>0</v>
      </c>
      <c r="AE638" s="2">
        <v>0.71799999999999997</v>
      </c>
      <c r="AF638" s="2">
        <v>2</v>
      </c>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row>
    <row r="639" spans="1:476" s="7" customFormat="1" ht="50" customHeight="1" x14ac:dyDescent="0.2">
      <c r="A639" s="2" t="s">
        <v>780</v>
      </c>
      <c r="B639" s="2" t="s">
        <v>945</v>
      </c>
      <c r="C639" s="2" t="s">
        <v>1056</v>
      </c>
      <c r="D639" s="3" t="s">
        <v>1057</v>
      </c>
      <c r="E639" s="2" t="s">
        <v>1058</v>
      </c>
      <c r="F639" s="2">
        <v>1</v>
      </c>
      <c r="G639" s="2" t="s">
        <v>2716</v>
      </c>
      <c r="H639" s="2" t="s">
        <v>2724</v>
      </c>
      <c r="I639" s="2" t="s">
        <v>1059</v>
      </c>
      <c r="J639" s="2" t="s">
        <v>3201</v>
      </c>
      <c r="K639" s="2">
        <v>0</v>
      </c>
      <c r="L639" s="2">
        <v>1957</v>
      </c>
      <c r="M639" s="2">
        <v>2005</v>
      </c>
      <c r="N639" s="2">
        <f>M639-L639</f>
        <v>48</v>
      </c>
      <c r="O639" s="2" t="s">
        <v>2708</v>
      </c>
      <c r="P639" s="2">
        <v>48</v>
      </c>
      <c r="Q639" s="2">
        <v>54.5</v>
      </c>
      <c r="R639" s="2">
        <v>1</v>
      </c>
      <c r="S639" s="2">
        <v>0</v>
      </c>
      <c r="T639" s="2">
        <v>0</v>
      </c>
      <c r="U639" s="2">
        <v>0</v>
      </c>
      <c r="V639" s="2">
        <v>0</v>
      </c>
      <c r="W639" s="2">
        <v>0</v>
      </c>
      <c r="X639" s="2">
        <v>0</v>
      </c>
      <c r="Y639" s="2">
        <v>0</v>
      </c>
      <c r="Z639" s="2">
        <v>0</v>
      </c>
      <c r="AA639" s="2">
        <v>1</v>
      </c>
      <c r="AB639" s="2">
        <v>1</v>
      </c>
      <c r="AC639" s="2">
        <v>0</v>
      </c>
      <c r="AD639" s="2">
        <v>0</v>
      </c>
      <c r="AE639" s="2">
        <v>0.58099999999999996</v>
      </c>
      <c r="AF639" s="2">
        <v>1</v>
      </c>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row>
    <row r="640" spans="1:476" s="7" customFormat="1" ht="50" customHeight="1" x14ac:dyDescent="0.2">
      <c r="A640" s="2" t="s">
        <v>780</v>
      </c>
      <c r="B640" s="2" t="s">
        <v>945</v>
      </c>
      <c r="C640" s="2" t="s">
        <v>1035</v>
      </c>
      <c r="D640" s="3" t="s">
        <v>1036</v>
      </c>
      <c r="E640" s="2" t="s">
        <v>1037</v>
      </c>
      <c r="F640" s="2">
        <v>1</v>
      </c>
      <c r="G640" s="2" t="s">
        <v>2713</v>
      </c>
      <c r="H640" s="2" t="s">
        <v>2724</v>
      </c>
      <c r="I640" s="2" t="s">
        <v>931</v>
      </c>
      <c r="J640" s="2" t="s">
        <v>2760</v>
      </c>
      <c r="K640" s="2">
        <v>1</v>
      </c>
      <c r="L640" s="2">
        <v>1928</v>
      </c>
      <c r="M640" s="2">
        <v>1990</v>
      </c>
      <c r="N640" s="2">
        <f>M640-L640</f>
        <v>62</v>
      </c>
      <c r="O640" s="2" t="s">
        <v>2708</v>
      </c>
      <c r="P640" s="2">
        <v>62</v>
      </c>
      <c r="Q640" s="2">
        <v>22.4</v>
      </c>
      <c r="R640" s="2">
        <v>1</v>
      </c>
      <c r="S640" s="2">
        <v>0</v>
      </c>
      <c r="T640" s="2">
        <v>0</v>
      </c>
      <c r="U640" s="2">
        <v>0</v>
      </c>
      <c r="V640" s="2">
        <v>0</v>
      </c>
      <c r="W640" s="2">
        <v>0</v>
      </c>
      <c r="X640" s="2">
        <v>0</v>
      </c>
      <c r="Y640" s="2">
        <v>0</v>
      </c>
      <c r="Z640" s="2">
        <v>1</v>
      </c>
      <c r="AA640" s="2">
        <v>1</v>
      </c>
      <c r="AB640" s="2">
        <v>1</v>
      </c>
      <c r="AC640" s="2">
        <v>0</v>
      </c>
      <c r="AD640" s="2">
        <v>0</v>
      </c>
      <c r="AE640" s="2">
        <v>0.625</v>
      </c>
      <c r="AF640" s="2">
        <v>2</v>
      </c>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row>
    <row r="641" spans="1:476" s="7" customFormat="1" ht="50" customHeight="1" x14ac:dyDescent="0.2">
      <c r="A641" s="2" t="s">
        <v>1752</v>
      </c>
      <c r="B641" s="2" t="s">
        <v>1757</v>
      </c>
      <c r="C641" s="2" t="s">
        <v>2176</v>
      </c>
      <c r="D641" s="3" t="s">
        <v>2269</v>
      </c>
      <c r="E641" s="2" t="s">
        <v>2270</v>
      </c>
      <c r="F641" s="2">
        <v>0</v>
      </c>
      <c r="G641" s="2" t="s">
        <v>2715</v>
      </c>
      <c r="H641" s="2" t="s">
        <v>2725</v>
      </c>
      <c r="I641" s="2" t="s">
        <v>87</v>
      </c>
      <c r="J641" s="3" t="s">
        <v>2735</v>
      </c>
      <c r="K641" s="2">
        <v>0</v>
      </c>
      <c r="L641" s="2">
        <v>2006</v>
      </c>
      <c r="M641" s="2" t="s">
        <v>2708</v>
      </c>
      <c r="N641" s="2" t="s">
        <v>2708</v>
      </c>
      <c r="O641" s="2">
        <f>2021-L641</f>
        <v>15</v>
      </c>
      <c r="P641" s="2">
        <v>15</v>
      </c>
      <c r="Q641" s="2">
        <v>17.7</v>
      </c>
      <c r="R641" s="2">
        <v>1</v>
      </c>
      <c r="S641" s="2">
        <v>0</v>
      </c>
      <c r="T641" s="2">
        <v>0</v>
      </c>
      <c r="U641" s="2">
        <v>0</v>
      </c>
      <c r="V641" s="2">
        <v>0</v>
      </c>
      <c r="W641" s="2">
        <v>0</v>
      </c>
      <c r="X641" s="2">
        <v>0</v>
      </c>
      <c r="Y641" s="2">
        <v>0</v>
      </c>
      <c r="Z641" s="2">
        <v>0</v>
      </c>
      <c r="AA641" s="2">
        <v>1</v>
      </c>
      <c r="AB641" s="2">
        <v>1</v>
      </c>
      <c r="AC641" s="2">
        <v>0</v>
      </c>
      <c r="AD641" s="2">
        <v>0</v>
      </c>
      <c r="AE641" s="2">
        <v>0.78200000000000003</v>
      </c>
      <c r="AF641" s="2">
        <v>1</v>
      </c>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row>
    <row r="642" spans="1:476" s="7" customFormat="1" ht="50" customHeight="1" x14ac:dyDescent="0.2">
      <c r="A642" s="2" t="s">
        <v>1752</v>
      </c>
      <c r="B642" s="2" t="s">
        <v>1757</v>
      </c>
      <c r="C642" s="2" t="s">
        <v>2176</v>
      </c>
      <c r="D642" s="3" t="s">
        <v>2271</v>
      </c>
      <c r="E642" s="2" t="s">
        <v>2272</v>
      </c>
      <c r="F642" s="2">
        <v>0</v>
      </c>
      <c r="G642" s="2" t="s">
        <v>2715</v>
      </c>
      <c r="H642" s="2" t="s">
        <v>2725</v>
      </c>
      <c r="I642" s="2" t="s">
        <v>87</v>
      </c>
      <c r="J642" s="3" t="s">
        <v>2735</v>
      </c>
      <c r="K642" s="2">
        <v>0</v>
      </c>
      <c r="L642" s="2">
        <v>2006</v>
      </c>
      <c r="M642" s="2" t="s">
        <v>2708</v>
      </c>
      <c r="N642" s="2" t="s">
        <v>2708</v>
      </c>
      <c r="O642" s="2">
        <f>2021-L642</f>
        <v>15</v>
      </c>
      <c r="P642" s="2">
        <v>15</v>
      </c>
      <c r="Q642" s="2">
        <v>17.7</v>
      </c>
      <c r="R642" s="2">
        <v>1</v>
      </c>
      <c r="S642" s="2">
        <v>0</v>
      </c>
      <c r="T642" s="2">
        <v>0</v>
      </c>
      <c r="U642" s="2">
        <v>0</v>
      </c>
      <c r="V642" s="2">
        <v>0</v>
      </c>
      <c r="W642" s="2">
        <v>0</v>
      </c>
      <c r="X642" s="2">
        <v>0</v>
      </c>
      <c r="Y642" s="2">
        <v>0</v>
      </c>
      <c r="Z642" s="2">
        <v>0</v>
      </c>
      <c r="AA642" s="2">
        <v>0</v>
      </c>
      <c r="AB642" s="2">
        <v>0</v>
      </c>
      <c r="AC642" s="2">
        <v>0</v>
      </c>
      <c r="AD642" s="2">
        <v>0</v>
      </c>
      <c r="AE642" s="2">
        <v>0.78200000000000003</v>
      </c>
      <c r="AF642" s="2">
        <v>1</v>
      </c>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row>
    <row r="643" spans="1:476" s="7" customFormat="1" ht="50" customHeight="1" x14ac:dyDescent="0.2">
      <c r="A643" s="2" t="s">
        <v>1752</v>
      </c>
      <c r="B643" s="2" t="s">
        <v>1757</v>
      </c>
      <c r="C643" s="2" t="s">
        <v>2176</v>
      </c>
      <c r="D643" s="3" t="s">
        <v>2273</v>
      </c>
      <c r="E643" s="3" t="s">
        <v>2709</v>
      </c>
      <c r="F643" s="2">
        <v>0</v>
      </c>
      <c r="G643" s="2" t="s">
        <v>2715</v>
      </c>
      <c r="H643" s="2" t="s">
        <v>2725</v>
      </c>
      <c r="I643" s="2" t="s">
        <v>106</v>
      </c>
      <c r="J643" s="3" t="s">
        <v>2735</v>
      </c>
      <c r="K643" s="2">
        <v>0</v>
      </c>
      <c r="L643" s="2">
        <v>2007</v>
      </c>
      <c r="M643" s="2" t="s">
        <v>2708</v>
      </c>
      <c r="N643" s="2" t="s">
        <v>2708</v>
      </c>
      <c r="O643" s="2">
        <f>2021-L643</f>
        <v>14</v>
      </c>
      <c r="P643" s="2">
        <v>14</v>
      </c>
      <c r="Q643" s="2">
        <v>31.7</v>
      </c>
      <c r="R643" s="2">
        <v>1</v>
      </c>
      <c r="S643" s="2">
        <v>0</v>
      </c>
      <c r="T643" s="2">
        <v>0</v>
      </c>
      <c r="U643" s="2">
        <v>0</v>
      </c>
      <c r="V643" s="2">
        <v>0</v>
      </c>
      <c r="W643" s="2">
        <v>0</v>
      </c>
      <c r="X643" s="2">
        <v>0</v>
      </c>
      <c r="Y643" s="2">
        <v>0</v>
      </c>
      <c r="Z643" s="2">
        <v>0</v>
      </c>
      <c r="AA643" s="2">
        <v>0</v>
      </c>
      <c r="AB643" s="2">
        <v>0</v>
      </c>
      <c r="AC643" s="2">
        <v>0</v>
      </c>
      <c r="AD643" s="2">
        <v>0</v>
      </c>
      <c r="AE643" s="2">
        <v>0.77700000000000002</v>
      </c>
      <c r="AF643" s="2">
        <v>1</v>
      </c>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row>
    <row r="644" spans="1:476" s="7" customFormat="1" ht="50" customHeight="1" x14ac:dyDescent="0.2">
      <c r="A644" s="2" t="s">
        <v>1752</v>
      </c>
      <c r="B644" s="2" t="s">
        <v>1757</v>
      </c>
      <c r="C644" s="2" t="s">
        <v>2176</v>
      </c>
      <c r="D644" s="3" t="s">
        <v>2274</v>
      </c>
      <c r="E644" s="2" t="s">
        <v>2275</v>
      </c>
      <c r="F644" s="2">
        <v>0</v>
      </c>
      <c r="G644" s="2" t="s">
        <v>2715</v>
      </c>
      <c r="H644" s="2" t="s">
        <v>2725</v>
      </c>
      <c r="I644" s="2" t="s">
        <v>79</v>
      </c>
      <c r="J644" s="2" t="s">
        <v>3202</v>
      </c>
      <c r="K644" s="2">
        <v>0</v>
      </c>
      <c r="L644" s="2">
        <v>1927</v>
      </c>
      <c r="M644" s="2" t="s">
        <v>2708</v>
      </c>
      <c r="N644" s="2" t="s">
        <v>2708</v>
      </c>
      <c r="O644" s="2">
        <f>2021-L644</f>
        <v>94</v>
      </c>
      <c r="P644" s="2">
        <v>94</v>
      </c>
      <c r="Q644" s="2">
        <v>31.7</v>
      </c>
      <c r="R644" s="2">
        <v>1</v>
      </c>
      <c r="S644" s="2">
        <v>0</v>
      </c>
      <c r="T644" s="2">
        <v>0</v>
      </c>
      <c r="U644" s="2">
        <v>0</v>
      </c>
      <c r="V644" s="2">
        <v>0</v>
      </c>
      <c r="W644" s="2">
        <v>0</v>
      </c>
      <c r="X644" s="2">
        <v>0</v>
      </c>
      <c r="Y644" s="2">
        <v>0</v>
      </c>
      <c r="Z644" s="2">
        <v>0</v>
      </c>
      <c r="AA644" s="2">
        <v>0</v>
      </c>
      <c r="AB644" s="2">
        <v>0</v>
      </c>
      <c r="AC644" s="2">
        <v>0</v>
      </c>
      <c r="AD644" s="2">
        <v>0</v>
      </c>
      <c r="AE644" s="2">
        <v>0.71799999999999997</v>
      </c>
      <c r="AF644" s="2">
        <v>1</v>
      </c>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row>
    <row r="645" spans="1:476" s="7" customFormat="1" ht="50" customHeight="1" x14ac:dyDescent="0.2">
      <c r="A645" s="2" t="s">
        <v>1752</v>
      </c>
      <c r="B645" s="2" t="s">
        <v>1757</v>
      </c>
      <c r="C645" s="2" t="s">
        <v>1905</v>
      </c>
      <c r="D645" s="3" t="s">
        <v>2158</v>
      </c>
      <c r="E645" s="3" t="s">
        <v>2709</v>
      </c>
      <c r="F645" s="2">
        <v>0</v>
      </c>
      <c r="G645" s="2" t="s">
        <v>2714</v>
      </c>
      <c r="H645" s="2" t="s">
        <v>2724</v>
      </c>
      <c r="I645" s="2" t="s">
        <v>2159</v>
      </c>
      <c r="J645" s="3" t="s">
        <v>2735</v>
      </c>
      <c r="K645" s="2">
        <v>0</v>
      </c>
      <c r="L645" s="2">
        <v>1938</v>
      </c>
      <c r="M645" s="2" t="s">
        <v>2708</v>
      </c>
      <c r="N645" s="2" t="s">
        <v>2708</v>
      </c>
      <c r="O645" s="2">
        <f>2021-L645</f>
        <v>83</v>
      </c>
      <c r="P645" s="2">
        <v>83</v>
      </c>
      <c r="Q645" s="2">
        <v>13.9</v>
      </c>
      <c r="R645" s="2">
        <v>1</v>
      </c>
      <c r="S645" s="2">
        <v>0</v>
      </c>
      <c r="T645" s="2">
        <v>0</v>
      </c>
      <c r="U645" s="2">
        <v>0</v>
      </c>
      <c r="V645" s="2">
        <v>0</v>
      </c>
      <c r="W645" s="2">
        <v>0</v>
      </c>
      <c r="X645" s="2">
        <v>0</v>
      </c>
      <c r="Y645" s="2">
        <v>0</v>
      </c>
      <c r="Z645" s="2">
        <v>0</v>
      </c>
      <c r="AA645" s="2">
        <v>0</v>
      </c>
      <c r="AB645" s="2">
        <v>0</v>
      </c>
      <c r="AC645" s="2">
        <v>0</v>
      </c>
      <c r="AD645" s="2">
        <v>0</v>
      </c>
      <c r="AE645" s="2">
        <v>0.48</v>
      </c>
      <c r="AF645" s="2">
        <v>1</v>
      </c>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row>
    <row r="646" spans="1:476" s="7" customFormat="1" ht="50" customHeight="1" x14ac:dyDescent="0.2">
      <c r="A646" s="2" t="s">
        <v>1752</v>
      </c>
      <c r="B646" s="2" t="s">
        <v>1757</v>
      </c>
      <c r="C646" s="2" t="s">
        <v>1905</v>
      </c>
      <c r="D646" s="3" t="s">
        <v>2160</v>
      </c>
      <c r="E646" s="2" t="s">
        <v>2161</v>
      </c>
      <c r="F646" s="2">
        <v>0</v>
      </c>
      <c r="G646" s="2" t="s">
        <v>2714</v>
      </c>
      <c r="H646" s="2" t="s">
        <v>2725</v>
      </c>
      <c r="I646" s="2" t="s">
        <v>2162</v>
      </c>
      <c r="J646" s="3" t="s">
        <v>2735</v>
      </c>
      <c r="K646" s="2">
        <v>0</v>
      </c>
      <c r="L646" s="2">
        <v>1905</v>
      </c>
      <c r="M646" s="2" t="s">
        <v>2708</v>
      </c>
      <c r="N646" s="2" t="s">
        <v>2708</v>
      </c>
      <c r="O646" s="2">
        <f>2021-L646</f>
        <v>116</v>
      </c>
      <c r="P646" s="2">
        <v>116</v>
      </c>
      <c r="Q646" s="2">
        <v>13.9</v>
      </c>
      <c r="R646" s="2">
        <v>0</v>
      </c>
      <c r="S646" s="2">
        <v>0</v>
      </c>
      <c r="T646" s="2">
        <v>1</v>
      </c>
      <c r="U646" s="2">
        <v>0</v>
      </c>
      <c r="V646" s="2">
        <v>0</v>
      </c>
      <c r="W646" s="2">
        <v>1</v>
      </c>
      <c r="X646" s="2">
        <v>0</v>
      </c>
      <c r="Y646" s="2">
        <v>0</v>
      </c>
      <c r="Z646" s="2">
        <v>0</v>
      </c>
      <c r="AA646" s="2">
        <v>0</v>
      </c>
      <c r="AB646" s="2">
        <v>0</v>
      </c>
      <c r="AC646" s="2">
        <v>0</v>
      </c>
      <c r="AD646" s="2">
        <v>0</v>
      </c>
      <c r="AE646" s="2">
        <v>0.54500000000000004</v>
      </c>
      <c r="AF646" s="2">
        <v>2</v>
      </c>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row>
    <row r="647" spans="1:476" s="7" customFormat="1" ht="50" customHeight="1" x14ac:dyDescent="0.2">
      <c r="A647" s="2" t="s">
        <v>780</v>
      </c>
      <c r="B647" s="2" t="s">
        <v>923</v>
      </c>
      <c r="C647" s="2" t="s">
        <v>924</v>
      </c>
      <c r="D647" s="3" t="s">
        <v>929</v>
      </c>
      <c r="E647" s="2" t="s">
        <v>930</v>
      </c>
      <c r="F647" s="2">
        <v>1</v>
      </c>
      <c r="G647" s="2" t="s">
        <v>2715</v>
      </c>
      <c r="H647" s="2" t="s">
        <v>2724</v>
      </c>
      <c r="I647" s="2" t="s">
        <v>931</v>
      </c>
      <c r="J647" s="2" t="s">
        <v>3203</v>
      </c>
      <c r="K647" s="2">
        <v>1</v>
      </c>
      <c r="L647" s="2">
        <v>1870</v>
      </c>
      <c r="M647" s="2">
        <v>2011</v>
      </c>
      <c r="N647" s="2">
        <f>M647-L647</f>
        <v>141</v>
      </c>
      <c r="O647" s="2" t="s">
        <v>2708</v>
      </c>
      <c r="P647" s="2">
        <v>141</v>
      </c>
      <c r="Q647" s="2">
        <v>33.21</v>
      </c>
      <c r="R647" s="2">
        <v>0</v>
      </c>
      <c r="S647" s="2">
        <v>0</v>
      </c>
      <c r="T647" s="2">
        <v>0</v>
      </c>
      <c r="U647" s="2">
        <v>0</v>
      </c>
      <c r="V647" s="2">
        <v>1</v>
      </c>
      <c r="W647" s="2">
        <v>0</v>
      </c>
      <c r="X647" s="2">
        <v>0</v>
      </c>
      <c r="Y647" s="2">
        <v>1</v>
      </c>
      <c r="Z647" s="2">
        <v>0</v>
      </c>
      <c r="AA647" s="2">
        <v>0</v>
      </c>
      <c r="AB647" s="2">
        <v>0</v>
      </c>
      <c r="AC647" s="2">
        <v>0</v>
      </c>
      <c r="AD647" s="2">
        <v>0</v>
      </c>
      <c r="AE647" s="2">
        <v>0.625</v>
      </c>
      <c r="AF647" s="2">
        <v>1</v>
      </c>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row>
    <row r="648" spans="1:476" s="7" customFormat="1" ht="50" customHeight="1" x14ac:dyDescent="0.2">
      <c r="A648" s="2" t="s">
        <v>1340</v>
      </c>
      <c r="B648" s="2" t="s">
        <v>1401</v>
      </c>
      <c r="C648" s="2" t="s">
        <v>1432</v>
      </c>
      <c r="D648" s="3" t="s">
        <v>1439</v>
      </c>
      <c r="E648" s="2" t="s">
        <v>1440</v>
      </c>
      <c r="F648" s="2">
        <v>1</v>
      </c>
      <c r="G648" s="2" t="s">
        <v>2716</v>
      </c>
      <c r="H648" s="2" t="s">
        <v>2725</v>
      </c>
      <c r="I648" s="2" t="s">
        <v>103</v>
      </c>
      <c r="J648" s="2" t="s">
        <v>3204</v>
      </c>
      <c r="K648" s="2">
        <v>0</v>
      </c>
      <c r="L648" s="2">
        <v>1948</v>
      </c>
      <c r="M648" s="2">
        <v>1993</v>
      </c>
      <c r="N648" s="2">
        <f>M648-L648</f>
        <v>45</v>
      </c>
      <c r="O648" s="2" t="s">
        <v>2708</v>
      </c>
      <c r="P648" s="2">
        <v>45</v>
      </c>
      <c r="Q648" s="2">
        <v>49.99</v>
      </c>
      <c r="R648" s="5">
        <v>1</v>
      </c>
      <c r="S648" s="2">
        <v>0</v>
      </c>
      <c r="T648" s="2">
        <v>0</v>
      </c>
      <c r="U648" s="2">
        <v>0</v>
      </c>
      <c r="V648" s="2">
        <v>0</v>
      </c>
      <c r="W648" s="2">
        <v>0</v>
      </c>
      <c r="X648" s="5">
        <v>1</v>
      </c>
      <c r="Y648" s="2">
        <v>0</v>
      </c>
      <c r="Z648" s="2">
        <v>0</v>
      </c>
      <c r="AA648" s="2">
        <v>1</v>
      </c>
      <c r="AB648" s="2">
        <v>1</v>
      </c>
      <c r="AC648" s="2">
        <v>0</v>
      </c>
      <c r="AD648" s="2">
        <v>0</v>
      </c>
      <c r="AE648" s="2">
        <v>0.64500000000000002</v>
      </c>
      <c r="AF648" s="2">
        <v>1</v>
      </c>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row>
    <row r="649" spans="1:476" s="7" customFormat="1" ht="50" customHeight="1" x14ac:dyDescent="0.2">
      <c r="A649" s="2" t="s">
        <v>20</v>
      </c>
      <c r="B649" s="2" t="s">
        <v>21</v>
      </c>
      <c r="C649" s="2" t="s">
        <v>26</v>
      </c>
      <c r="D649" s="3" t="s">
        <v>27</v>
      </c>
      <c r="E649" s="2" t="s">
        <v>28</v>
      </c>
      <c r="F649" s="2">
        <v>1</v>
      </c>
      <c r="G649" s="2" t="s">
        <v>2713</v>
      </c>
      <c r="H649" s="2" t="s">
        <v>2725</v>
      </c>
      <c r="I649" s="2" t="s">
        <v>29</v>
      </c>
      <c r="J649" s="2" t="s">
        <v>3205</v>
      </c>
      <c r="K649" s="2">
        <v>0</v>
      </c>
      <c r="L649" s="2">
        <v>1955</v>
      </c>
      <c r="M649" s="2">
        <v>2011</v>
      </c>
      <c r="N649" s="2">
        <f>M649-L649</f>
        <v>56</v>
      </c>
      <c r="O649" s="2" t="s">
        <v>2708</v>
      </c>
      <c r="P649" s="2">
        <v>56</v>
      </c>
      <c r="Q649" s="2">
        <v>21.93</v>
      </c>
      <c r="R649" s="2">
        <v>0</v>
      </c>
      <c r="S649" s="2">
        <v>0</v>
      </c>
      <c r="T649" s="2">
        <v>0</v>
      </c>
      <c r="U649" s="2">
        <v>0</v>
      </c>
      <c r="V649" s="2">
        <v>1</v>
      </c>
      <c r="W649" s="2">
        <v>0</v>
      </c>
      <c r="X649" s="2">
        <v>0</v>
      </c>
      <c r="Y649" s="2">
        <v>0</v>
      </c>
      <c r="Z649" s="2">
        <v>0</v>
      </c>
      <c r="AA649" s="2">
        <v>1</v>
      </c>
      <c r="AB649" s="2">
        <v>0</v>
      </c>
      <c r="AC649" s="2">
        <v>0</v>
      </c>
      <c r="AD649" s="2">
        <v>0</v>
      </c>
      <c r="AE649" s="2">
        <v>0.91900000000000004</v>
      </c>
      <c r="AF649" s="2">
        <v>3</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row>
    <row r="650" spans="1:476" s="7" customFormat="1" ht="50" customHeight="1" x14ac:dyDescent="0.2">
      <c r="A650" s="2" t="s">
        <v>20</v>
      </c>
      <c r="B650" s="2" t="s">
        <v>21</v>
      </c>
      <c r="C650" s="2" t="s">
        <v>85</v>
      </c>
      <c r="D650" s="3" t="s">
        <v>234</v>
      </c>
      <c r="E650" s="2" t="s">
        <v>235</v>
      </c>
      <c r="F650" s="2">
        <v>0</v>
      </c>
      <c r="G650" s="2" t="s">
        <v>2714</v>
      </c>
      <c r="H650" s="2" t="s">
        <v>2724</v>
      </c>
      <c r="I650" s="2" t="s">
        <v>236</v>
      </c>
      <c r="J650" s="2" t="s">
        <v>3206</v>
      </c>
      <c r="K650" s="2">
        <v>0</v>
      </c>
      <c r="L650" s="2">
        <v>1950</v>
      </c>
      <c r="M650" s="2" t="s">
        <v>2708</v>
      </c>
      <c r="N650" s="2" t="s">
        <v>2708</v>
      </c>
      <c r="O650" s="2">
        <f>2021-L650</f>
        <v>71</v>
      </c>
      <c r="P650" s="2">
        <v>71</v>
      </c>
      <c r="Q650" s="2">
        <v>5.2</v>
      </c>
      <c r="R650" s="2">
        <v>1</v>
      </c>
      <c r="S650" s="2">
        <v>0</v>
      </c>
      <c r="T650" s="2">
        <v>0</v>
      </c>
      <c r="U650" s="2">
        <v>0</v>
      </c>
      <c r="V650" s="2">
        <v>0</v>
      </c>
      <c r="W650" s="2">
        <v>0</v>
      </c>
      <c r="X650" s="2">
        <v>0</v>
      </c>
      <c r="Y650" s="2">
        <v>0</v>
      </c>
      <c r="Z650" s="2">
        <v>0</v>
      </c>
      <c r="AA650" s="2">
        <v>1</v>
      </c>
      <c r="AB650" s="2">
        <v>1</v>
      </c>
      <c r="AC650" s="2">
        <v>0</v>
      </c>
      <c r="AD650" s="2">
        <v>0</v>
      </c>
      <c r="AE650" s="2">
        <v>0.48</v>
      </c>
      <c r="AF650" s="2">
        <v>1</v>
      </c>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row>
    <row r="651" spans="1:476" s="7" customFormat="1" ht="50" customHeight="1" x14ac:dyDescent="0.2">
      <c r="A651" s="2" t="s">
        <v>20</v>
      </c>
      <c r="B651" s="2" t="s">
        <v>21</v>
      </c>
      <c r="C651" s="2" t="s">
        <v>539</v>
      </c>
      <c r="D651" s="3" t="s">
        <v>540</v>
      </c>
      <c r="E651" s="2" t="s">
        <v>541</v>
      </c>
      <c r="F651" s="2">
        <v>1</v>
      </c>
      <c r="G651" s="2" t="s">
        <v>2717</v>
      </c>
      <c r="H651" s="2" t="s">
        <v>2727</v>
      </c>
      <c r="I651" s="2" t="s">
        <v>542</v>
      </c>
      <c r="J651" s="2" t="s">
        <v>3207</v>
      </c>
      <c r="K651" s="2">
        <v>1</v>
      </c>
      <c r="L651" s="2">
        <v>1927</v>
      </c>
      <c r="M651" s="2">
        <v>1956</v>
      </c>
      <c r="N651" s="2">
        <f>M651-L651</f>
        <v>29</v>
      </c>
      <c r="O651" s="2" t="s">
        <v>2708</v>
      </c>
      <c r="P651" s="2">
        <v>29</v>
      </c>
      <c r="Q651" s="2">
        <v>7.78</v>
      </c>
      <c r="R651" s="2">
        <v>1</v>
      </c>
      <c r="S651" s="2">
        <v>0</v>
      </c>
      <c r="T651" s="2">
        <v>0</v>
      </c>
      <c r="U651" s="2">
        <v>0</v>
      </c>
      <c r="V651" s="2">
        <v>1</v>
      </c>
      <c r="W651" s="2">
        <v>0</v>
      </c>
      <c r="X651" s="2">
        <v>1</v>
      </c>
      <c r="Y651" s="2">
        <v>0</v>
      </c>
      <c r="Z651" s="2">
        <v>0</v>
      </c>
      <c r="AA651" s="2">
        <v>0</v>
      </c>
      <c r="AB651" s="2">
        <v>0</v>
      </c>
      <c r="AC651" s="2">
        <v>0</v>
      </c>
      <c r="AD651" s="2">
        <v>0</v>
      </c>
      <c r="AE651" s="2">
        <v>0.71799999999999997</v>
      </c>
      <c r="AF651" s="2">
        <v>1</v>
      </c>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row>
    <row r="652" spans="1:476" s="7" customFormat="1" ht="50" customHeight="1" x14ac:dyDescent="0.2">
      <c r="A652" s="2" t="s">
        <v>1340</v>
      </c>
      <c r="B652" s="2" t="s">
        <v>1632</v>
      </c>
      <c r="C652" s="2" t="s">
        <v>1687</v>
      </c>
      <c r="D652" s="3" t="s">
        <v>1696</v>
      </c>
      <c r="E652" s="2" t="s">
        <v>1697</v>
      </c>
      <c r="F652" s="2">
        <v>0</v>
      </c>
      <c r="G652" s="2" t="s">
        <v>2714</v>
      </c>
      <c r="H652" s="2" t="s">
        <v>2724</v>
      </c>
      <c r="I652" s="2" t="s">
        <v>1698</v>
      </c>
      <c r="J652" s="2" t="s">
        <v>3208</v>
      </c>
      <c r="K652" s="2">
        <v>0</v>
      </c>
      <c r="L652" s="2">
        <v>1890</v>
      </c>
      <c r="M652" s="2" t="s">
        <v>2708</v>
      </c>
      <c r="N652" s="2" t="s">
        <v>2708</v>
      </c>
      <c r="O652" s="2">
        <f>2021-L652</f>
        <v>131</v>
      </c>
      <c r="P652" s="2">
        <v>131</v>
      </c>
      <c r="Q652" s="2">
        <v>54.99</v>
      </c>
      <c r="R652" s="2">
        <v>1</v>
      </c>
      <c r="S652" s="2">
        <v>0</v>
      </c>
      <c r="T652" s="2">
        <v>0</v>
      </c>
      <c r="U652" s="2">
        <v>0</v>
      </c>
      <c r="V652" s="2">
        <v>0</v>
      </c>
      <c r="W652" s="2">
        <v>0</v>
      </c>
      <c r="X652" s="2">
        <v>0</v>
      </c>
      <c r="Y652" s="2">
        <v>0</v>
      </c>
      <c r="Z652" s="2">
        <v>0</v>
      </c>
      <c r="AA652" s="2">
        <v>0</v>
      </c>
      <c r="AB652" s="2">
        <v>0</v>
      </c>
      <c r="AC652" s="2">
        <v>0</v>
      </c>
      <c r="AD652" s="2">
        <v>0</v>
      </c>
      <c r="AE652" s="2">
        <v>0.51300000000000001</v>
      </c>
      <c r="AF652" s="2">
        <v>2</v>
      </c>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row>
    <row r="653" spans="1:476" s="7" customFormat="1" ht="50" customHeight="1" x14ac:dyDescent="0.2">
      <c r="A653" s="2" t="s">
        <v>1752</v>
      </c>
      <c r="B653" s="2" t="s">
        <v>1757</v>
      </c>
      <c r="C653" s="2" t="s">
        <v>2053</v>
      </c>
      <c r="D653" s="3" t="s">
        <v>2054</v>
      </c>
      <c r="E653" s="2" t="s">
        <v>2055</v>
      </c>
      <c r="F653" s="2">
        <v>0</v>
      </c>
      <c r="G653" s="2" t="s">
        <v>2718</v>
      </c>
      <c r="H653" s="2" t="s">
        <v>2722</v>
      </c>
      <c r="I653" s="2" t="s">
        <v>423</v>
      </c>
      <c r="J653" s="2" t="s">
        <v>3209</v>
      </c>
      <c r="K653" s="2">
        <v>0</v>
      </c>
      <c r="L653" s="2">
        <v>1966</v>
      </c>
      <c r="M653" s="2" t="s">
        <v>2708</v>
      </c>
      <c r="N653" s="2" t="s">
        <v>2708</v>
      </c>
      <c r="O653" s="2">
        <f>2021-L653</f>
        <v>55</v>
      </c>
      <c r="P653" s="2">
        <v>55</v>
      </c>
      <c r="Q653" s="2">
        <v>26.1</v>
      </c>
      <c r="R653" s="2">
        <v>1</v>
      </c>
      <c r="S653" s="2">
        <v>0</v>
      </c>
      <c r="T653" s="2">
        <v>0</v>
      </c>
      <c r="U653" s="2">
        <v>0</v>
      </c>
      <c r="V653" s="2">
        <v>0</v>
      </c>
      <c r="W653" s="2">
        <v>0</v>
      </c>
      <c r="X653" s="2">
        <v>0</v>
      </c>
      <c r="Y653" s="2">
        <v>0</v>
      </c>
      <c r="Z653" s="2">
        <v>1</v>
      </c>
      <c r="AA653" s="2">
        <v>1</v>
      </c>
      <c r="AB653" s="2">
        <v>1</v>
      </c>
      <c r="AC653" s="2">
        <v>0</v>
      </c>
      <c r="AD653" s="2">
        <v>0</v>
      </c>
      <c r="AE653" s="2">
        <v>0.51</v>
      </c>
      <c r="AF653" s="2">
        <v>4</v>
      </c>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row>
    <row r="654" spans="1:476" s="7" customFormat="1" ht="50" customHeight="1" x14ac:dyDescent="0.2">
      <c r="A654" s="2" t="s">
        <v>1752</v>
      </c>
      <c r="B654" s="2" t="s">
        <v>1757</v>
      </c>
      <c r="C654" s="2" t="s">
        <v>2053</v>
      </c>
      <c r="D654" s="3" t="s">
        <v>2056</v>
      </c>
      <c r="E654" s="2" t="s">
        <v>2057</v>
      </c>
      <c r="F654" s="2">
        <v>0</v>
      </c>
      <c r="G654" s="2" t="s">
        <v>2713</v>
      </c>
      <c r="H654" s="2" t="s">
        <v>2722</v>
      </c>
      <c r="I654" s="2" t="s">
        <v>423</v>
      </c>
      <c r="J654" s="2" t="s">
        <v>3210</v>
      </c>
      <c r="K654" s="2">
        <v>0</v>
      </c>
      <c r="L654" s="2">
        <v>1978</v>
      </c>
      <c r="M654" s="2" t="s">
        <v>2708</v>
      </c>
      <c r="N654" s="2" t="s">
        <v>2708</v>
      </c>
      <c r="O654" s="2">
        <f>2021-L654</f>
        <v>43</v>
      </c>
      <c r="P654" s="2">
        <v>43</v>
      </c>
      <c r="Q654" s="2">
        <v>26.1</v>
      </c>
      <c r="R654" s="2">
        <v>1</v>
      </c>
      <c r="S654" s="2">
        <v>0</v>
      </c>
      <c r="T654" s="2">
        <v>0</v>
      </c>
      <c r="U654" s="2">
        <v>0</v>
      </c>
      <c r="V654" s="2">
        <v>0</v>
      </c>
      <c r="W654" s="2">
        <v>0</v>
      </c>
      <c r="X654" s="2">
        <v>0</v>
      </c>
      <c r="Y654" s="2">
        <v>0</v>
      </c>
      <c r="Z654" s="2">
        <v>0</v>
      </c>
      <c r="AA654" s="2">
        <v>1</v>
      </c>
      <c r="AB654" s="2">
        <v>1</v>
      </c>
      <c r="AC654" s="2">
        <v>0</v>
      </c>
      <c r="AD654" s="2">
        <v>0</v>
      </c>
      <c r="AE654" s="2">
        <v>0.51</v>
      </c>
      <c r="AF654" s="2">
        <v>4</v>
      </c>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row>
    <row r="655" spans="1:476" s="7" customFormat="1" ht="50" customHeight="1" x14ac:dyDescent="0.2">
      <c r="A655" s="2" t="s">
        <v>1340</v>
      </c>
      <c r="B655" s="2" t="s">
        <v>1581</v>
      </c>
      <c r="C655" s="2" t="s">
        <v>1585</v>
      </c>
      <c r="D655" s="3" t="s">
        <v>1586</v>
      </c>
      <c r="E655" s="2" t="s">
        <v>1587</v>
      </c>
      <c r="F655" s="2">
        <v>1</v>
      </c>
      <c r="G655" s="2" t="s">
        <v>2716</v>
      </c>
      <c r="H655" s="2" t="s">
        <v>2726</v>
      </c>
      <c r="I655" s="2" t="s">
        <v>82</v>
      </c>
      <c r="J655" s="2" t="s">
        <v>3211</v>
      </c>
      <c r="K655" s="2">
        <v>0</v>
      </c>
      <c r="L655" s="2">
        <v>1905</v>
      </c>
      <c r="M655" s="2">
        <v>1970</v>
      </c>
      <c r="N655" s="2">
        <f>M655-L655</f>
        <v>65</v>
      </c>
      <c r="O655" s="2" t="s">
        <v>2708</v>
      </c>
      <c r="P655" s="2">
        <v>65</v>
      </c>
      <c r="Q655" s="2">
        <v>654.5</v>
      </c>
      <c r="R655" s="2">
        <v>1</v>
      </c>
      <c r="S655" s="2">
        <v>0</v>
      </c>
      <c r="T655" s="2">
        <v>0</v>
      </c>
      <c r="U655" s="2">
        <v>0</v>
      </c>
      <c r="V655" s="2">
        <v>0</v>
      </c>
      <c r="W655" s="2">
        <v>0</v>
      </c>
      <c r="X655" s="2">
        <v>0</v>
      </c>
      <c r="Y655" s="2">
        <v>0</v>
      </c>
      <c r="Z655" s="2">
        <v>1</v>
      </c>
      <c r="AA655" s="2">
        <v>1</v>
      </c>
      <c r="AB655" s="2">
        <v>1</v>
      </c>
      <c r="AC655" s="2">
        <v>0</v>
      </c>
      <c r="AD655" s="2">
        <v>1</v>
      </c>
      <c r="AE655" s="2">
        <v>0.76500000000000001</v>
      </c>
      <c r="AF655" s="2">
        <v>1</v>
      </c>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row>
    <row r="656" spans="1:476" s="7" customFormat="1" ht="50" customHeight="1" x14ac:dyDescent="0.2">
      <c r="A656" s="2" t="s">
        <v>1752</v>
      </c>
      <c r="B656" s="2" t="s">
        <v>1757</v>
      </c>
      <c r="C656" s="2" t="s">
        <v>1929</v>
      </c>
      <c r="D656" s="3" t="s">
        <v>1933</v>
      </c>
      <c r="E656" s="2" t="s">
        <v>1934</v>
      </c>
      <c r="F656" s="2">
        <v>1</v>
      </c>
      <c r="G656" s="2" t="s">
        <v>2718</v>
      </c>
      <c r="H656" s="2" t="s">
        <v>2726</v>
      </c>
      <c r="I656" s="2" t="s">
        <v>40</v>
      </c>
      <c r="J656" s="2" t="s">
        <v>3212</v>
      </c>
      <c r="K656" s="2">
        <v>0</v>
      </c>
      <c r="L656" s="2">
        <v>1964</v>
      </c>
      <c r="M656" s="2">
        <v>2015</v>
      </c>
      <c r="N656" s="2">
        <f>M656-L656</f>
        <v>51</v>
      </c>
      <c r="O656" s="2" t="s">
        <v>2708</v>
      </c>
      <c r="P656" s="2">
        <v>51</v>
      </c>
      <c r="Q656" s="2">
        <v>0.6</v>
      </c>
      <c r="R656" s="2">
        <v>0</v>
      </c>
      <c r="S656" s="2">
        <v>0</v>
      </c>
      <c r="T656" s="2">
        <v>1</v>
      </c>
      <c r="U656" s="2">
        <v>0</v>
      </c>
      <c r="V656" s="2">
        <v>0</v>
      </c>
      <c r="W656" s="2">
        <v>0</v>
      </c>
      <c r="X656" s="2">
        <v>0</v>
      </c>
      <c r="Y656" s="2">
        <v>0</v>
      </c>
      <c r="Z656" s="2">
        <v>0</v>
      </c>
      <c r="AA656" s="2">
        <v>1</v>
      </c>
      <c r="AB656" s="2">
        <v>0</v>
      </c>
      <c r="AC656" s="2">
        <v>0</v>
      </c>
      <c r="AD656" s="2">
        <v>0</v>
      </c>
      <c r="AE656" s="2">
        <v>0.76700000000000002</v>
      </c>
      <c r="AF656" s="2">
        <v>4</v>
      </c>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row>
    <row r="657" spans="1:476" s="7" customFormat="1" ht="50" customHeight="1" x14ac:dyDescent="0.2">
      <c r="A657" s="2" t="s">
        <v>1752</v>
      </c>
      <c r="B657" s="2" t="s">
        <v>1757</v>
      </c>
      <c r="C657" s="2" t="s">
        <v>1828</v>
      </c>
      <c r="D657" s="3" t="s">
        <v>1884</v>
      </c>
      <c r="E657" s="3" t="s">
        <v>2709</v>
      </c>
      <c r="F657" s="2">
        <v>0</v>
      </c>
      <c r="G657" s="2" t="s">
        <v>2714</v>
      </c>
      <c r="H657" s="2" t="s">
        <v>2723</v>
      </c>
      <c r="I657" s="2" t="s">
        <v>810</v>
      </c>
      <c r="J657" s="2" t="s">
        <v>3213</v>
      </c>
      <c r="K657" s="2">
        <v>1</v>
      </c>
      <c r="L657" s="2">
        <v>2006</v>
      </c>
      <c r="M657" s="2" t="s">
        <v>2708</v>
      </c>
      <c r="N657" s="2" t="s">
        <v>2708</v>
      </c>
      <c r="O657" s="2">
        <f>2021-L657</f>
        <v>15</v>
      </c>
      <c r="P657" s="2">
        <v>15</v>
      </c>
      <c r="Q657" s="2">
        <v>2</v>
      </c>
      <c r="R657" s="2">
        <v>1</v>
      </c>
      <c r="S657" s="2">
        <v>0</v>
      </c>
      <c r="T657" s="2">
        <v>0</v>
      </c>
      <c r="U657" s="2">
        <v>0</v>
      </c>
      <c r="V657" s="2">
        <v>0</v>
      </c>
      <c r="W657" s="2">
        <v>0</v>
      </c>
      <c r="X657" s="2">
        <v>0</v>
      </c>
      <c r="Y657" s="2">
        <v>0</v>
      </c>
      <c r="Z657" s="2">
        <v>0</v>
      </c>
      <c r="AA657" s="2">
        <v>0</v>
      </c>
      <c r="AB657" s="2">
        <v>0</v>
      </c>
      <c r="AC657" s="2">
        <v>0</v>
      </c>
      <c r="AD657" s="2">
        <v>0</v>
      </c>
      <c r="AE657" s="2">
        <v>0.60899999999999999</v>
      </c>
      <c r="AF657" s="2">
        <v>1</v>
      </c>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row>
    <row r="658" spans="1:476" s="7" customFormat="1" ht="50" customHeight="1" x14ac:dyDescent="0.2">
      <c r="A658" s="2" t="s">
        <v>1752</v>
      </c>
      <c r="B658" s="2" t="s">
        <v>1757</v>
      </c>
      <c r="C658" s="2" t="s">
        <v>1828</v>
      </c>
      <c r="D658" s="3" t="s">
        <v>1885</v>
      </c>
      <c r="E658" s="2" t="s">
        <v>1886</v>
      </c>
      <c r="F658" s="2">
        <v>0</v>
      </c>
      <c r="G658" s="2" t="s">
        <v>2712</v>
      </c>
      <c r="H658" s="2" t="s">
        <v>2723</v>
      </c>
      <c r="I658" s="2" t="s">
        <v>1050</v>
      </c>
      <c r="J658" s="3" t="s">
        <v>2735</v>
      </c>
      <c r="K658" s="2">
        <v>1</v>
      </c>
      <c r="L658" s="2">
        <v>1982</v>
      </c>
      <c r="M658" s="2" t="s">
        <v>2708</v>
      </c>
      <c r="N658" s="2" t="s">
        <v>2708</v>
      </c>
      <c r="O658" s="2">
        <f>2021-L658</f>
        <v>39</v>
      </c>
      <c r="P658" s="2">
        <v>39</v>
      </c>
      <c r="Q658" s="2">
        <v>2.8</v>
      </c>
      <c r="R658" s="2">
        <v>1</v>
      </c>
      <c r="S658" s="2">
        <v>0</v>
      </c>
      <c r="T658" s="2">
        <v>0</v>
      </c>
      <c r="U658" s="2">
        <v>0</v>
      </c>
      <c r="V658" s="2">
        <v>0</v>
      </c>
      <c r="W658" s="2">
        <v>0</v>
      </c>
      <c r="X658" s="2">
        <v>0</v>
      </c>
      <c r="Y658" s="2">
        <v>0</v>
      </c>
      <c r="Z658" s="2">
        <v>0</v>
      </c>
      <c r="AA658" s="2">
        <v>0</v>
      </c>
      <c r="AB658" s="2">
        <v>0</v>
      </c>
      <c r="AC658" s="2">
        <v>0</v>
      </c>
      <c r="AD658" s="2">
        <v>0</v>
      </c>
      <c r="AE658" s="2">
        <v>0.74299999999999999</v>
      </c>
      <c r="AF658" s="2">
        <v>1</v>
      </c>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row>
    <row r="659" spans="1:476" s="7" customFormat="1" ht="50" customHeight="1" x14ac:dyDescent="0.2">
      <c r="A659" s="2" t="s">
        <v>1752</v>
      </c>
      <c r="B659" s="2" t="s">
        <v>1757</v>
      </c>
      <c r="C659" s="2" t="s">
        <v>1828</v>
      </c>
      <c r="D659" s="3" t="s">
        <v>1887</v>
      </c>
      <c r="E659" s="2" t="s">
        <v>1888</v>
      </c>
      <c r="F659" s="2">
        <v>0</v>
      </c>
      <c r="G659" s="2" t="s">
        <v>2717</v>
      </c>
      <c r="H659" s="2" t="s">
        <v>2725</v>
      </c>
      <c r="I659" s="2" t="s">
        <v>76</v>
      </c>
      <c r="J659" s="3" t="s">
        <v>2735</v>
      </c>
      <c r="K659" s="2">
        <v>0</v>
      </c>
      <c r="L659" s="2">
        <v>1971</v>
      </c>
      <c r="M659" s="2" t="s">
        <v>2708</v>
      </c>
      <c r="N659" s="2" t="s">
        <v>2708</v>
      </c>
      <c r="O659" s="2">
        <f>2021-L659</f>
        <v>50</v>
      </c>
      <c r="P659" s="2">
        <v>50</v>
      </c>
      <c r="Q659" s="2">
        <v>2</v>
      </c>
      <c r="R659" s="2">
        <v>1</v>
      </c>
      <c r="S659" s="2">
        <v>0</v>
      </c>
      <c r="T659" s="2">
        <v>0</v>
      </c>
      <c r="U659" s="2">
        <v>0</v>
      </c>
      <c r="V659" s="2">
        <v>0</v>
      </c>
      <c r="W659" s="2">
        <v>0</v>
      </c>
      <c r="X659" s="2">
        <v>0</v>
      </c>
      <c r="Y659" s="2">
        <v>0</v>
      </c>
      <c r="Z659" s="2">
        <v>0</v>
      </c>
      <c r="AA659" s="2">
        <v>1</v>
      </c>
      <c r="AB659" s="2">
        <v>1</v>
      </c>
      <c r="AC659" s="2">
        <v>0</v>
      </c>
      <c r="AD659" s="2">
        <v>0</v>
      </c>
      <c r="AE659" s="2">
        <v>0.71799999999999997</v>
      </c>
      <c r="AF659" s="2">
        <v>1</v>
      </c>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row>
    <row r="660" spans="1:476" s="7" customFormat="1" ht="50" customHeight="1" x14ac:dyDescent="0.2">
      <c r="A660" s="2" t="s">
        <v>1752</v>
      </c>
      <c r="B660" s="2" t="s">
        <v>1757</v>
      </c>
      <c r="C660" s="2" t="s">
        <v>1828</v>
      </c>
      <c r="D660" s="3" t="s">
        <v>1889</v>
      </c>
      <c r="E660" s="2" t="s">
        <v>1890</v>
      </c>
      <c r="F660" s="2">
        <v>0</v>
      </c>
      <c r="G660" s="2" t="s">
        <v>2714</v>
      </c>
      <c r="H660" s="2" t="s">
        <v>2725</v>
      </c>
      <c r="I660" s="2" t="s">
        <v>568</v>
      </c>
      <c r="J660" s="3" t="s">
        <v>2735</v>
      </c>
      <c r="K660" s="2">
        <v>0</v>
      </c>
      <c r="L660" s="2">
        <v>2004</v>
      </c>
      <c r="M660" s="2" t="s">
        <v>2708</v>
      </c>
      <c r="N660" s="2" t="s">
        <v>2708</v>
      </c>
      <c r="O660" s="2">
        <f>2021-L660</f>
        <v>17</v>
      </c>
      <c r="P660" s="2">
        <v>17</v>
      </c>
      <c r="Q660" s="2">
        <v>2</v>
      </c>
      <c r="R660" s="2">
        <v>0</v>
      </c>
      <c r="S660" s="2">
        <v>0</v>
      </c>
      <c r="T660" s="2">
        <v>0</v>
      </c>
      <c r="U660" s="2">
        <v>0</v>
      </c>
      <c r="V660" s="2">
        <v>0</v>
      </c>
      <c r="W660" s="2">
        <v>0</v>
      </c>
      <c r="X660" s="2">
        <v>0</v>
      </c>
      <c r="Y660" s="2">
        <v>1</v>
      </c>
      <c r="Z660" s="2">
        <v>0</v>
      </c>
      <c r="AA660" s="2">
        <v>0</v>
      </c>
      <c r="AB660" s="2">
        <v>0</v>
      </c>
      <c r="AC660" s="2">
        <v>0</v>
      </c>
      <c r="AD660" s="2">
        <v>0</v>
      </c>
      <c r="AE660" s="2">
        <v>0.81</v>
      </c>
      <c r="AF660" s="2">
        <v>2</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row>
    <row r="661" spans="1:476" s="7" customFormat="1" ht="50" customHeight="1" x14ac:dyDescent="0.2">
      <c r="A661" s="2" t="s">
        <v>1752</v>
      </c>
      <c r="B661" s="2" t="s">
        <v>1757</v>
      </c>
      <c r="C661" s="2" t="s">
        <v>1828</v>
      </c>
      <c r="D661" s="3" t="s">
        <v>1891</v>
      </c>
      <c r="E661" s="2" t="s">
        <v>1892</v>
      </c>
      <c r="F661" s="2">
        <v>0</v>
      </c>
      <c r="G661" s="2" t="s">
        <v>2715</v>
      </c>
      <c r="H661" s="2" t="s">
        <v>2723</v>
      </c>
      <c r="I661" s="2" t="s">
        <v>1893</v>
      </c>
      <c r="J661" s="2" t="s">
        <v>3214</v>
      </c>
      <c r="K661" s="2">
        <v>1</v>
      </c>
      <c r="L661" s="2">
        <v>1998</v>
      </c>
      <c r="M661" s="2" t="s">
        <v>2708</v>
      </c>
      <c r="N661" s="2" t="s">
        <v>2708</v>
      </c>
      <c r="O661" s="2">
        <f>2021-L661</f>
        <v>23</v>
      </c>
      <c r="P661" s="2">
        <v>23</v>
      </c>
      <c r="Q661" s="2">
        <v>2</v>
      </c>
      <c r="R661" s="2">
        <v>1</v>
      </c>
      <c r="S661" s="2">
        <v>0</v>
      </c>
      <c r="T661" s="2">
        <v>0</v>
      </c>
      <c r="U661" s="2">
        <v>0</v>
      </c>
      <c r="V661" s="2">
        <v>0</v>
      </c>
      <c r="W661" s="2">
        <v>0</v>
      </c>
      <c r="X661" s="2">
        <v>0</v>
      </c>
      <c r="Y661" s="2">
        <v>0</v>
      </c>
      <c r="Z661" s="2">
        <v>0</v>
      </c>
      <c r="AA661" s="2">
        <v>0</v>
      </c>
      <c r="AB661" s="2">
        <v>0</v>
      </c>
      <c r="AC661" s="2">
        <v>0</v>
      </c>
      <c r="AD661" s="2">
        <v>0</v>
      </c>
      <c r="AE661" s="2">
        <v>0.71099999999999997</v>
      </c>
      <c r="AF661" s="2">
        <v>1</v>
      </c>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row>
    <row r="662" spans="1:476" s="7" customFormat="1" ht="50" customHeight="1" x14ac:dyDescent="0.2">
      <c r="A662" s="2" t="s">
        <v>1752</v>
      </c>
      <c r="B662" s="2" t="s">
        <v>1757</v>
      </c>
      <c r="C662" s="2" t="s">
        <v>2513</v>
      </c>
      <c r="D662" s="3" t="s">
        <v>2514</v>
      </c>
      <c r="E662" s="2" t="s">
        <v>2515</v>
      </c>
      <c r="F662" s="2">
        <v>0</v>
      </c>
      <c r="G662" s="2" t="s">
        <v>2714</v>
      </c>
      <c r="H662" s="2" t="s">
        <v>2722</v>
      </c>
      <c r="I662" s="2" t="s">
        <v>482</v>
      </c>
      <c r="J662" s="3" t="s">
        <v>2735</v>
      </c>
      <c r="K662" s="2">
        <v>0</v>
      </c>
      <c r="L662" s="2">
        <v>1993</v>
      </c>
      <c r="M662" s="2" t="s">
        <v>2708</v>
      </c>
      <c r="N662" s="2" t="s">
        <v>2708</v>
      </c>
      <c r="O662" s="2">
        <f>2021-L662</f>
        <v>28</v>
      </c>
      <c r="P662" s="2">
        <v>28</v>
      </c>
      <c r="Q662" s="2">
        <v>11.9</v>
      </c>
      <c r="R662" s="2">
        <v>1</v>
      </c>
      <c r="S662" s="2">
        <v>0</v>
      </c>
      <c r="T662" s="2">
        <v>0</v>
      </c>
      <c r="U662" s="2">
        <v>0</v>
      </c>
      <c r="V662" s="2">
        <v>0</v>
      </c>
      <c r="W662" s="2">
        <v>0</v>
      </c>
      <c r="X662" s="2">
        <v>1</v>
      </c>
      <c r="Y662" s="2">
        <v>0</v>
      </c>
      <c r="Z662" s="2">
        <v>0</v>
      </c>
      <c r="AA662" s="2">
        <v>0</v>
      </c>
      <c r="AB662" s="2">
        <v>0</v>
      </c>
      <c r="AC662" s="2">
        <v>0</v>
      </c>
      <c r="AD662" s="2">
        <v>0</v>
      </c>
      <c r="AE662" s="2">
        <v>0.77900000000000003</v>
      </c>
      <c r="AF662" s="2">
        <v>1</v>
      </c>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row>
    <row r="663" spans="1:476" s="7" customFormat="1" ht="50" customHeight="1" x14ac:dyDescent="0.2">
      <c r="A663" s="2" t="s">
        <v>1752</v>
      </c>
      <c r="B663" s="2" t="s">
        <v>1757</v>
      </c>
      <c r="C663" s="2" t="s">
        <v>2513</v>
      </c>
      <c r="D663" s="3" t="s">
        <v>2516</v>
      </c>
      <c r="E663" s="2" t="s">
        <v>2517</v>
      </c>
      <c r="F663" s="2">
        <v>1</v>
      </c>
      <c r="G663" s="2" t="s">
        <v>2714</v>
      </c>
      <c r="H663" s="2" t="s">
        <v>2722</v>
      </c>
      <c r="I663" s="2" t="s">
        <v>482</v>
      </c>
      <c r="J663" s="3" t="s">
        <v>2735</v>
      </c>
      <c r="K663" s="2">
        <v>0</v>
      </c>
      <c r="L663" s="2">
        <v>1972</v>
      </c>
      <c r="M663" s="2">
        <v>2019</v>
      </c>
      <c r="N663" s="2">
        <f>M663-L663</f>
        <v>47</v>
      </c>
      <c r="O663" s="2" t="s">
        <v>2708</v>
      </c>
      <c r="P663" s="2">
        <v>47</v>
      </c>
      <c r="Q663" s="2">
        <v>11.9</v>
      </c>
      <c r="R663" s="2">
        <v>1</v>
      </c>
      <c r="S663" s="2">
        <v>0</v>
      </c>
      <c r="T663" s="2">
        <v>0</v>
      </c>
      <c r="U663" s="2">
        <v>0</v>
      </c>
      <c r="V663" s="2">
        <v>0</v>
      </c>
      <c r="W663" s="2">
        <v>0</v>
      </c>
      <c r="X663" s="2">
        <v>0</v>
      </c>
      <c r="Y663" s="2">
        <v>0</v>
      </c>
      <c r="Z663" s="2">
        <v>0</v>
      </c>
      <c r="AA663" s="2">
        <v>0</v>
      </c>
      <c r="AB663" s="2">
        <v>0</v>
      </c>
      <c r="AC663" s="2">
        <v>0</v>
      </c>
      <c r="AD663" s="2">
        <v>0</v>
      </c>
      <c r="AE663" s="2">
        <v>0.77900000000000003</v>
      </c>
      <c r="AF663" s="2">
        <v>1</v>
      </c>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row>
    <row r="664" spans="1:476" s="7" customFormat="1" ht="50" customHeight="1" x14ac:dyDescent="0.2">
      <c r="A664" s="2" t="s">
        <v>1752</v>
      </c>
      <c r="B664" s="2" t="s">
        <v>1757</v>
      </c>
      <c r="C664" s="2" t="s">
        <v>2513</v>
      </c>
      <c r="D664" s="3" t="s">
        <v>2518</v>
      </c>
      <c r="E664" s="2" t="s">
        <v>2519</v>
      </c>
      <c r="F664" s="2">
        <v>0</v>
      </c>
      <c r="G664" s="2" t="s">
        <v>2714</v>
      </c>
      <c r="H664" s="2" t="s">
        <v>2722</v>
      </c>
      <c r="I664" s="2" t="s">
        <v>482</v>
      </c>
      <c r="J664" s="3" t="s">
        <v>2735</v>
      </c>
      <c r="K664" s="2">
        <v>0</v>
      </c>
      <c r="L664" s="2">
        <v>1991</v>
      </c>
      <c r="M664" s="2" t="s">
        <v>2708</v>
      </c>
      <c r="N664" s="2" t="s">
        <v>2708</v>
      </c>
      <c r="O664" s="2">
        <f>2021-L664</f>
        <v>30</v>
      </c>
      <c r="P664" s="2">
        <v>30</v>
      </c>
      <c r="Q664" s="2">
        <v>11.9</v>
      </c>
      <c r="R664" s="2">
        <v>1</v>
      </c>
      <c r="S664" s="2">
        <v>0</v>
      </c>
      <c r="T664" s="2">
        <v>0</v>
      </c>
      <c r="U664" s="2">
        <v>0</v>
      </c>
      <c r="V664" s="2">
        <v>0</v>
      </c>
      <c r="W664" s="2">
        <v>0</v>
      </c>
      <c r="X664" s="2">
        <v>0</v>
      </c>
      <c r="Y664" s="2">
        <v>0</v>
      </c>
      <c r="Z664" s="2">
        <v>0</v>
      </c>
      <c r="AA664" s="2">
        <v>0</v>
      </c>
      <c r="AB664" s="2">
        <v>0</v>
      </c>
      <c r="AC664" s="2">
        <v>0</v>
      </c>
      <c r="AD664" s="2">
        <v>0</v>
      </c>
      <c r="AE664" s="2">
        <v>0.77900000000000003</v>
      </c>
      <c r="AF664" s="2">
        <v>1</v>
      </c>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row>
    <row r="665" spans="1:476" s="7" customFormat="1" ht="50" customHeight="1" x14ac:dyDescent="0.2">
      <c r="A665" s="2" t="s">
        <v>1752</v>
      </c>
      <c r="B665" s="2" t="s">
        <v>1757</v>
      </c>
      <c r="C665" s="2" t="s">
        <v>2513</v>
      </c>
      <c r="D665" s="3" t="s">
        <v>2520</v>
      </c>
      <c r="E665" s="3" t="s">
        <v>2709</v>
      </c>
      <c r="F665" s="2">
        <v>1</v>
      </c>
      <c r="G665" s="2" t="s">
        <v>2715</v>
      </c>
      <c r="H665" s="2" t="s">
        <v>2722</v>
      </c>
      <c r="I665" s="2" t="s">
        <v>482</v>
      </c>
      <c r="J665" s="3" t="s">
        <v>2735</v>
      </c>
      <c r="K665" s="2">
        <v>0</v>
      </c>
      <c r="L665" s="2">
        <v>2007</v>
      </c>
      <c r="M665" s="2">
        <v>2018</v>
      </c>
      <c r="N665" s="2">
        <f>M665-L665</f>
        <v>11</v>
      </c>
      <c r="O665" s="2" t="s">
        <v>2708</v>
      </c>
      <c r="P665" s="2">
        <v>11</v>
      </c>
      <c r="Q665" s="2">
        <v>11.9</v>
      </c>
      <c r="R665" s="2">
        <v>1</v>
      </c>
      <c r="S665" s="2">
        <v>1</v>
      </c>
      <c r="T665" s="2">
        <v>0</v>
      </c>
      <c r="U665" s="2">
        <v>0</v>
      </c>
      <c r="V665" s="2">
        <v>0</v>
      </c>
      <c r="W665" s="2">
        <v>0</v>
      </c>
      <c r="X665" s="2">
        <v>1</v>
      </c>
      <c r="Y665" s="2">
        <v>0</v>
      </c>
      <c r="Z665" s="2">
        <v>0</v>
      </c>
      <c r="AA665" s="2">
        <v>0</v>
      </c>
      <c r="AB665" s="2">
        <v>0</v>
      </c>
      <c r="AC665" s="2">
        <v>0</v>
      </c>
      <c r="AD665" s="2">
        <v>0</v>
      </c>
      <c r="AE665" s="2">
        <v>0.77900000000000003</v>
      </c>
      <c r="AF665" s="2">
        <v>2</v>
      </c>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row>
    <row r="666" spans="1:476" s="7" customFormat="1" ht="50" customHeight="1" x14ac:dyDescent="0.2">
      <c r="A666" s="2" t="s">
        <v>780</v>
      </c>
      <c r="B666" s="2" t="s">
        <v>945</v>
      </c>
      <c r="C666" s="2" t="s">
        <v>1117</v>
      </c>
      <c r="D666" s="3" t="s">
        <v>1118</v>
      </c>
      <c r="E666" s="2" t="s">
        <v>1119</v>
      </c>
      <c r="F666" s="2">
        <v>1</v>
      </c>
      <c r="G666" s="2" t="s">
        <v>2712</v>
      </c>
      <c r="H666" s="2" t="s">
        <v>2726</v>
      </c>
      <c r="I666" s="2" t="s">
        <v>82</v>
      </c>
      <c r="J666" s="2" t="s">
        <v>3215</v>
      </c>
      <c r="K666" s="2">
        <v>0</v>
      </c>
      <c r="L666" s="2">
        <v>1957</v>
      </c>
      <c r="M666" s="2">
        <v>2002</v>
      </c>
      <c r="N666" s="2">
        <f>M666-L666</f>
        <v>45</v>
      </c>
      <c r="O666" s="2" t="s">
        <v>2708</v>
      </c>
      <c r="P666" s="2">
        <v>45</v>
      </c>
      <c r="Q666" s="2">
        <v>8.85</v>
      </c>
      <c r="R666" s="2">
        <v>1</v>
      </c>
      <c r="S666" s="2">
        <v>0</v>
      </c>
      <c r="T666" s="2">
        <v>0</v>
      </c>
      <c r="U666" s="2">
        <v>0</v>
      </c>
      <c r="V666" s="2">
        <v>0</v>
      </c>
      <c r="W666" s="2">
        <v>0</v>
      </c>
      <c r="X666" s="2">
        <v>0</v>
      </c>
      <c r="Y666" s="2">
        <v>0</v>
      </c>
      <c r="Z666" s="2">
        <v>0</v>
      </c>
      <c r="AA666" s="2">
        <v>1</v>
      </c>
      <c r="AB666" s="2">
        <v>1</v>
      </c>
      <c r="AC666" s="2">
        <v>0</v>
      </c>
      <c r="AD666" s="2">
        <v>0</v>
      </c>
      <c r="AE666" s="2">
        <v>0.76500000000000001</v>
      </c>
      <c r="AF666" s="2">
        <v>1</v>
      </c>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row>
    <row r="667" spans="1:476" s="7" customFormat="1" ht="50" customHeight="1" x14ac:dyDescent="0.2">
      <c r="A667" s="2" t="s">
        <v>20</v>
      </c>
      <c r="B667" s="2" t="s">
        <v>21</v>
      </c>
      <c r="C667" s="2" t="s">
        <v>529</v>
      </c>
      <c r="D667" s="3" t="s">
        <v>533</v>
      </c>
      <c r="E667" s="2" t="s">
        <v>534</v>
      </c>
      <c r="F667" s="2">
        <v>0</v>
      </c>
      <c r="G667" s="2" t="s">
        <v>2713</v>
      </c>
      <c r="H667" s="2" t="s">
        <v>2722</v>
      </c>
      <c r="I667" s="2" t="s">
        <v>255</v>
      </c>
      <c r="J667" s="2" t="s">
        <v>3216</v>
      </c>
      <c r="K667" s="2">
        <v>0</v>
      </c>
      <c r="L667" s="2">
        <v>1995</v>
      </c>
      <c r="M667" s="2" t="s">
        <v>2708</v>
      </c>
      <c r="N667" s="2" t="s">
        <v>2708</v>
      </c>
      <c r="O667" s="2">
        <f>2021-L667</f>
        <v>26</v>
      </c>
      <c r="P667" s="2">
        <v>26</v>
      </c>
      <c r="Q667" s="2">
        <v>19.18</v>
      </c>
      <c r="R667" s="2">
        <v>1</v>
      </c>
      <c r="S667" s="2">
        <v>0</v>
      </c>
      <c r="T667" s="2">
        <v>0</v>
      </c>
      <c r="U667" s="2">
        <v>0</v>
      </c>
      <c r="V667" s="2">
        <v>1</v>
      </c>
      <c r="W667" s="2">
        <v>0</v>
      </c>
      <c r="X667" s="2">
        <v>1</v>
      </c>
      <c r="Y667" s="2">
        <v>0</v>
      </c>
      <c r="Z667" s="2">
        <v>1</v>
      </c>
      <c r="AA667" s="2">
        <v>0</v>
      </c>
      <c r="AB667" s="2">
        <v>0</v>
      </c>
      <c r="AC667" s="2">
        <v>1</v>
      </c>
      <c r="AD667" s="2">
        <v>1</v>
      </c>
      <c r="AE667" s="2">
        <v>0.623</v>
      </c>
      <c r="AF667" s="2">
        <v>1</v>
      </c>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row>
    <row r="668" spans="1:476" s="7" customFormat="1" ht="50" customHeight="1" x14ac:dyDescent="0.2">
      <c r="A668" s="2" t="s">
        <v>780</v>
      </c>
      <c r="B668" s="2" t="s">
        <v>781</v>
      </c>
      <c r="C668" s="2" t="s">
        <v>782</v>
      </c>
      <c r="D668" s="3" t="s">
        <v>785</v>
      </c>
      <c r="E668" s="2" t="s">
        <v>786</v>
      </c>
      <c r="F668" s="2">
        <v>1</v>
      </c>
      <c r="G668" s="2" t="s">
        <v>2716</v>
      </c>
      <c r="H668" s="2" t="s">
        <v>2726</v>
      </c>
      <c r="I668" s="2" t="s">
        <v>82</v>
      </c>
      <c r="J668" s="2" t="s">
        <v>3217</v>
      </c>
      <c r="K668" s="2">
        <v>0</v>
      </c>
      <c r="L668" s="2">
        <v>1922</v>
      </c>
      <c r="M668" s="2">
        <v>1987</v>
      </c>
      <c r="N668" s="2">
        <f>M668-L668</f>
        <v>65</v>
      </c>
      <c r="O668" s="2" t="s">
        <v>2708</v>
      </c>
      <c r="P668" s="2">
        <v>65</v>
      </c>
      <c r="Q668" s="2">
        <v>576</v>
      </c>
      <c r="R668" s="2">
        <v>1</v>
      </c>
      <c r="S668" s="2">
        <v>0</v>
      </c>
      <c r="T668" s="2">
        <v>0</v>
      </c>
      <c r="U668" s="2">
        <v>0</v>
      </c>
      <c r="V668" s="2">
        <v>0</v>
      </c>
      <c r="W668" s="2">
        <v>0</v>
      </c>
      <c r="X668" s="2">
        <v>0</v>
      </c>
      <c r="Y668" s="2">
        <v>0</v>
      </c>
      <c r="Z668" s="2">
        <v>0</v>
      </c>
      <c r="AA668" s="2">
        <v>1</v>
      </c>
      <c r="AB668" s="2">
        <v>1</v>
      </c>
      <c r="AC668" s="2">
        <v>0</v>
      </c>
      <c r="AD668" s="2">
        <v>0</v>
      </c>
      <c r="AE668" s="2">
        <v>0.76500000000000001</v>
      </c>
      <c r="AF668" s="2">
        <v>1</v>
      </c>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row>
    <row r="669" spans="1:476" s="7" customFormat="1" ht="50" customHeight="1" x14ac:dyDescent="0.2">
      <c r="A669" s="2" t="s">
        <v>1340</v>
      </c>
      <c r="B669" s="2" t="s">
        <v>1632</v>
      </c>
      <c r="C669" s="2" t="s">
        <v>1687</v>
      </c>
      <c r="D669" s="3" t="s">
        <v>1699</v>
      </c>
      <c r="E669" s="2" t="s">
        <v>1700</v>
      </c>
      <c r="F669" s="2">
        <v>1</v>
      </c>
      <c r="G669" s="2" t="s">
        <v>2717</v>
      </c>
      <c r="H669" s="2" t="s">
        <v>2723</v>
      </c>
      <c r="I669" s="2" t="s">
        <v>561</v>
      </c>
      <c r="J669" s="2" t="s">
        <v>3218</v>
      </c>
      <c r="K669" s="2">
        <v>0</v>
      </c>
      <c r="L669" s="2">
        <v>1936</v>
      </c>
      <c r="M669" s="2">
        <v>2003</v>
      </c>
      <c r="N669" s="2">
        <f>M669-L669</f>
        <v>67</v>
      </c>
      <c r="O669" s="2" t="s">
        <v>2708</v>
      </c>
      <c r="P669" s="2">
        <v>67</v>
      </c>
      <c r="Q669" s="2">
        <v>88.094999999999999</v>
      </c>
      <c r="R669" s="2">
        <v>1</v>
      </c>
      <c r="S669" s="2">
        <v>0</v>
      </c>
      <c r="T669" s="2">
        <v>0</v>
      </c>
      <c r="U669" s="2">
        <v>0</v>
      </c>
      <c r="V669" s="2">
        <v>0</v>
      </c>
      <c r="W669" s="2">
        <v>0</v>
      </c>
      <c r="X669" s="2">
        <v>0</v>
      </c>
      <c r="Y669" s="2">
        <v>0</v>
      </c>
      <c r="Z669" s="2">
        <v>0</v>
      </c>
      <c r="AA669" s="2">
        <v>0</v>
      </c>
      <c r="AB669" s="2">
        <v>0</v>
      </c>
      <c r="AC669" s="2">
        <v>0</v>
      </c>
      <c r="AD669" s="2">
        <v>0</v>
      </c>
      <c r="AE669" s="2">
        <v>0.55500000000000005</v>
      </c>
      <c r="AF669" s="2">
        <v>1</v>
      </c>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row>
    <row r="670" spans="1:476" s="7" customFormat="1" ht="50" customHeight="1" x14ac:dyDescent="0.2">
      <c r="A670" s="2" t="s">
        <v>1752</v>
      </c>
      <c r="B670" s="2" t="s">
        <v>1757</v>
      </c>
      <c r="C670" s="2" t="s">
        <v>2176</v>
      </c>
      <c r="D670" s="3" t="s">
        <v>2276</v>
      </c>
      <c r="E670" s="3" t="s">
        <v>2709</v>
      </c>
      <c r="F670" s="2">
        <v>0</v>
      </c>
      <c r="G670" s="2" t="s">
        <v>2714</v>
      </c>
      <c r="H670" s="2" t="s">
        <v>2725</v>
      </c>
      <c r="I670" s="2" t="s">
        <v>918</v>
      </c>
      <c r="J670" s="2" t="s">
        <v>3219</v>
      </c>
      <c r="K670" s="2">
        <v>0</v>
      </c>
      <c r="L670" s="2">
        <v>2005</v>
      </c>
      <c r="M670" s="2" t="s">
        <v>2708</v>
      </c>
      <c r="N670" s="2" t="s">
        <v>2708</v>
      </c>
      <c r="O670" s="2">
        <f>2021-L670</f>
        <v>16</v>
      </c>
      <c r="P670" s="2">
        <v>16</v>
      </c>
      <c r="Q670" s="2">
        <v>31.7</v>
      </c>
      <c r="R670" s="2">
        <v>1</v>
      </c>
      <c r="S670" s="2">
        <v>0</v>
      </c>
      <c r="T670" s="2">
        <v>0</v>
      </c>
      <c r="U670" s="2">
        <v>0</v>
      </c>
      <c r="V670" s="2">
        <v>0</v>
      </c>
      <c r="W670" s="2">
        <v>0</v>
      </c>
      <c r="X670" s="2">
        <v>0</v>
      </c>
      <c r="Y670" s="2">
        <v>0</v>
      </c>
      <c r="Z670" s="2">
        <v>0</v>
      </c>
      <c r="AA670" s="2">
        <v>0</v>
      </c>
      <c r="AB670" s="2">
        <v>0</v>
      </c>
      <c r="AC670" s="2">
        <v>0</v>
      </c>
      <c r="AD670" s="2">
        <v>0</v>
      </c>
      <c r="AE670" s="2">
        <v>0.70399999999999996</v>
      </c>
      <c r="AF670" s="2">
        <v>1</v>
      </c>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row>
    <row r="671" spans="1:476" s="7" customFormat="1" ht="50" customHeight="1" x14ac:dyDescent="0.2">
      <c r="A671" s="2" t="s">
        <v>1752</v>
      </c>
      <c r="B671" s="2" t="s">
        <v>1757</v>
      </c>
      <c r="C671" s="2" t="s">
        <v>2176</v>
      </c>
      <c r="D671" s="3" t="s">
        <v>2277</v>
      </c>
      <c r="E671" s="2" t="s">
        <v>2278</v>
      </c>
      <c r="F671" s="2">
        <v>0</v>
      </c>
      <c r="G671" s="2" t="s">
        <v>2715</v>
      </c>
      <c r="H671" s="2" t="s">
        <v>2724</v>
      </c>
      <c r="I671" s="2" t="s">
        <v>261</v>
      </c>
      <c r="J671" s="2" t="s">
        <v>3220</v>
      </c>
      <c r="K671" s="2">
        <v>0</v>
      </c>
      <c r="L671" s="2">
        <v>1957</v>
      </c>
      <c r="M671" s="2" t="s">
        <v>2708</v>
      </c>
      <c r="N671" s="2" t="s">
        <v>2708</v>
      </c>
      <c r="O671" s="2">
        <f>2021-L671</f>
        <v>64</v>
      </c>
      <c r="P671" s="2">
        <v>64</v>
      </c>
      <c r="Q671" s="2">
        <v>1.73</v>
      </c>
      <c r="R671" s="2">
        <v>1</v>
      </c>
      <c r="S671" s="2">
        <v>0</v>
      </c>
      <c r="T671" s="2">
        <v>0</v>
      </c>
      <c r="U671" s="2">
        <v>0</v>
      </c>
      <c r="V671" s="2">
        <v>0</v>
      </c>
      <c r="W671" s="2">
        <v>0</v>
      </c>
      <c r="X671" s="2">
        <v>0</v>
      </c>
      <c r="Y671" s="2">
        <v>0</v>
      </c>
      <c r="Z671" s="2">
        <v>0</v>
      </c>
      <c r="AA671" s="2">
        <v>1</v>
      </c>
      <c r="AB671" s="2">
        <v>0</v>
      </c>
      <c r="AC671" s="2">
        <v>0</v>
      </c>
      <c r="AD671" s="2">
        <v>0</v>
      </c>
      <c r="AE671" s="2">
        <v>0.56299999999999994</v>
      </c>
      <c r="AF671" s="2">
        <v>1</v>
      </c>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row>
    <row r="672" spans="1:476" s="7" customFormat="1" ht="50" customHeight="1" x14ac:dyDescent="0.2">
      <c r="A672" s="2" t="s">
        <v>1752</v>
      </c>
      <c r="B672" s="2" t="s">
        <v>1757</v>
      </c>
      <c r="C672" s="2" t="s">
        <v>2176</v>
      </c>
      <c r="D672" s="3" t="s">
        <v>2279</v>
      </c>
      <c r="E672" s="2" t="s">
        <v>2280</v>
      </c>
      <c r="F672" s="2">
        <v>0</v>
      </c>
      <c r="G672" s="2" t="s">
        <v>2715</v>
      </c>
      <c r="H672" s="2" t="s">
        <v>2724</v>
      </c>
      <c r="I672" s="2" t="s">
        <v>2108</v>
      </c>
      <c r="J672" s="2" t="s">
        <v>3221</v>
      </c>
      <c r="K672" s="2">
        <v>0</v>
      </c>
      <c r="L672" s="2">
        <v>1955</v>
      </c>
      <c r="M672" s="2" t="s">
        <v>2708</v>
      </c>
      <c r="N672" s="2" t="s">
        <v>2708</v>
      </c>
      <c r="O672" s="2">
        <f>2021-L672</f>
        <v>66</v>
      </c>
      <c r="P672" s="2">
        <v>66</v>
      </c>
      <c r="Q672" s="2">
        <v>1.73</v>
      </c>
      <c r="R672" s="2">
        <v>1</v>
      </c>
      <c r="S672" s="2">
        <v>0</v>
      </c>
      <c r="T672" s="2">
        <v>0</v>
      </c>
      <c r="U672" s="2">
        <v>0</v>
      </c>
      <c r="V672" s="2">
        <v>0</v>
      </c>
      <c r="W672" s="2">
        <v>0</v>
      </c>
      <c r="X672" s="2">
        <v>0</v>
      </c>
      <c r="Y672" s="2">
        <v>0</v>
      </c>
      <c r="Z672" s="2">
        <v>0</v>
      </c>
      <c r="AA672" s="2">
        <v>0</v>
      </c>
      <c r="AB672" s="2">
        <v>0</v>
      </c>
      <c r="AC672" s="2">
        <v>0</v>
      </c>
      <c r="AD672" s="2">
        <v>0</v>
      </c>
      <c r="AE672" s="2">
        <v>0.48</v>
      </c>
      <c r="AF672" s="2">
        <v>1</v>
      </c>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row>
    <row r="673" spans="1:476" s="7" customFormat="1" ht="50" customHeight="1" x14ac:dyDescent="0.2">
      <c r="A673" s="2" t="s">
        <v>1752</v>
      </c>
      <c r="B673" s="2" t="s">
        <v>1757</v>
      </c>
      <c r="C673" s="2" t="s">
        <v>2176</v>
      </c>
      <c r="D673" s="3" t="s">
        <v>2281</v>
      </c>
      <c r="E673" s="3" t="s">
        <v>2709</v>
      </c>
      <c r="F673" s="2">
        <v>0</v>
      </c>
      <c r="G673" s="2" t="s">
        <v>2715</v>
      </c>
      <c r="H673" s="2" t="s">
        <v>2724</v>
      </c>
      <c r="I673" s="2" t="s">
        <v>261</v>
      </c>
      <c r="J673" s="2" t="s">
        <v>3222</v>
      </c>
      <c r="K673" s="2">
        <v>0</v>
      </c>
      <c r="L673" s="2">
        <v>2001</v>
      </c>
      <c r="M673" s="2" t="s">
        <v>2708</v>
      </c>
      <c r="N673" s="2" t="s">
        <v>2708</v>
      </c>
      <c r="O673" s="2">
        <f>2021-L673</f>
        <v>20</v>
      </c>
      <c r="P673" s="2">
        <v>20</v>
      </c>
      <c r="Q673" s="2">
        <v>1.73</v>
      </c>
      <c r="R673" s="2">
        <v>1</v>
      </c>
      <c r="S673" s="2">
        <v>0</v>
      </c>
      <c r="T673" s="2">
        <v>0</v>
      </c>
      <c r="U673" s="2">
        <v>0</v>
      </c>
      <c r="V673" s="2">
        <v>0</v>
      </c>
      <c r="W673" s="2">
        <v>0</v>
      </c>
      <c r="X673" s="2">
        <v>0</v>
      </c>
      <c r="Y673" s="2">
        <v>0</v>
      </c>
      <c r="Z673" s="2">
        <v>0</v>
      </c>
      <c r="AA673" s="2">
        <v>1</v>
      </c>
      <c r="AB673" s="2">
        <v>0</v>
      </c>
      <c r="AC673" s="2">
        <v>0</v>
      </c>
      <c r="AD673" s="2">
        <v>0</v>
      </c>
      <c r="AE673" s="2">
        <v>0.56299999999999994</v>
      </c>
      <c r="AF673" s="2">
        <v>1</v>
      </c>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row>
    <row r="674" spans="1:476" s="7" customFormat="1" ht="50" customHeight="1" x14ac:dyDescent="0.2">
      <c r="A674" s="2" t="s">
        <v>1752</v>
      </c>
      <c r="B674" s="2" t="s">
        <v>1757</v>
      </c>
      <c r="C674" s="2" t="s">
        <v>2176</v>
      </c>
      <c r="D674" s="3" t="s">
        <v>2282</v>
      </c>
      <c r="E674" s="2" t="s">
        <v>2283</v>
      </c>
      <c r="F674" s="2">
        <v>0</v>
      </c>
      <c r="G674" s="2" t="s">
        <v>2714</v>
      </c>
      <c r="H674" s="2" t="s">
        <v>2724</v>
      </c>
      <c r="I674" s="2" t="s">
        <v>66</v>
      </c>
      <c r="J674" s="2" t="s">
        <v>3223</v>
      </c>
      <c r="K674" s="2">
        <v>0</v>
      </c>
      <c r="L674" s="2">
        <v>1982</v>
      </c>
      <c r="M674" s="2" t="s">
        <v>2708</v>
      </c>
      <c r="N674" s="2" t="s">
        <v>2708</v>
      </c>
      <c r="O674" s="2">
        <f>2021-L674</f>
        <v>39</v>
      </c>
      <c r="P674" s="2">
        <v>39</v>
      </c>
      <c r="Q674" s="2">
        <v>1.73</v>
      </c>
      <c r="R674" s="2">
        <v>1</v>
      </c>
      <c r="S674" s="2">
        <v>0</v>
      </c>
      <c r="T674" s="2">
        <v>0</v>
      </c>
      <c r="U674" s="2">
        <v>0</v>
      </c>
      <c r="V674" s="2">
        <v>0</v>
      </c>
      <c r="W674" s="2">
        <v>0</v>
      </c>
      <c r="X674" s="2">
        <v>0</v>
      </c>
      <c r="Y674" s="2">
        <v>0</v>
      </c>
      <c r="Z674" s="2">
        <v>0</v>
      </c>
      <c r="AA674" s="2">
        <v>0</v>
      </c>
      <c r="AB674" s="2">
        <v>0</v>
      </c>
      <c r="AC674" s="2">
        <v>0</v>
      </c>
      <c r="AD674" s="2">
        <v>0</v>
      </c>
      <c r="AE674" s="2">
        <v>0.52900000000000003</v>
      </c>
      <c r="AF674" s="2">
        <v>1</v>
      </c>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row>
    <row r="675" spans="1:476" s="7" customFormat="1" ht="50" customHeight="1" x14ac:dyDescent="0.2">
      <c r="A675" s="2" t="s">
        <v>1752</v>
      </c>
      <c r="B675" s="2" t="s">
        <v>1757</v>
      </c>
      <c r="C675" s="2" t="s">
        <v>2599</v>
      </c>
      <c r="D675" s="3" t="s">
        <v>2602</v>
      </c>
      <c r="E675" s="2" t="s">
        <v>2603</v>
      </c>
      <c r="F675" s="2">
        <v>0</v>
      </c>
      <c r="G675" s="2" t="s">
        <v>2714</v>
      </c>
      <c r="H675" s="2" t="s">
        <v>2724</v>
      </c>
      <c r="I675" s="2" t="s">
        <v>2215</v>
      </c>
      <c r="J675" s="2" t="s">
        <v>3224</v>
      </c>
      <c r="K675" s="2">
        <v>0</v>
      </c>
      <c r="L675" s="2">
        <v>1976</v>
      </c>
      <c r="M675" s="2" t="s">
        <v>2708</v>
      </c>
      <c r="N675" s="2" t="s">
        <v>2708</v>
      </c>
      <c r="O675" s="2">
        <f>2021-L675</f>
        <v>45</v>
      </c>
      <c r="P675" s="2">
        <v>45</v>
      </c>
      <c r="Q675" s="2">
        <v>6.2</v>
      </c>
      <c r="R675" s="2">
        <v>0</v>
      </c>
      <c r="S675" s="2">
        <v>1</v>
      </c>
      <c r="T675" s="2">
        <v>0</v>
      </c>
      <c r="U675" s="2">
        <v>1</v>
      </c>
      <c r="V675" s="2">
        <v>0</v>
      </c>
      <c r="W675" s="2">
        <v>0</v>
      </c>
      <c r="X675" s="2">
        <v>0</v>
      </c>
      <c r="Y675" s="2">
        <v>0</v>
      </c>
      <c r="Z675" s="2">
        <v>0</v>
      </c>
      <c r="AA675" s="2">
        <v>0</v>
      </c>
      <c r="AB675" s="2">
        <v>0</v>
      </c>
      <c r="AC675" s="2">
        <v>0</v>
      </c>
      <c r="AD675" s="2">
        <v>0</v>
      </c>
      <c r="AE675" s="2">
        <v>0.45600000000000002</v>
      </c>
      <c r="AF675" s="2">
        <v>2</v>
      </c>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row>
    <row r="676" spans="1:476" s="7" customFormat="1" ht="50" customHeight="1" x14ac:dyDescent="0.2">
      <c r="A676" s="2" t="s">
        <v>1752</v>
      </c>
      <c r="B676" s="2" t="s">
        <v>1757</v>
      </c>
      <c r="C676" s="2" t="s">
        <v>2599</v>
      </c>
      <c r="D676" s="3" t="s">
        <v>2604</v>
      </c>
      <c r="E676" s="3" t="s">
        <v>2709</v>
      </c>
      <c r="F676" s="2">
        <v>0</v>
      </c>
      <c r="G676" s="2" t="s">
        <v>2714</v>
      </c>
      <c r="H676" s="2" t="s">
        <v>2724</v>
      </c>
      <c r="I676" s="2" t="s">
        <v>2215</v>
      </c>
      <c r="J676" s="2" t="s">
        <v>3225</v>
      </c>
      <c r="K676" s="2">
        <v>0</v>
      </c>
      <c r="L676" s="2">
        <v>1997</v>
      </c>
      <c r="M676" s="2" t="s">
        <v>2708</v>
      </c>
      <c r="N676" s="2" t="s">
        <v>2708</v>
      </c>
      <c r="O676" s="2">
        <f>2021-L676</f>
        <v>24</v>
      </c>
      <c r="P676" s="2">
        <v>24</v>
      </c>
      <c r="Q676" s="2">
        <v>3.5</v>
      </c>
      <c r="R676" s="2">
        <v>0</v>
      </c>
      <c r="S676" s="2">
        <v>1</v>
      </c>
      <c r="T676" s="2">
        <v>0</v>
      </c>
      <c r="U676" s="2">
        <v>0</v>
      </c>
      <c r="V676" s="2">
        <v>0</v>
      </c>
      <c r="W676" s="2">
        <v>0</v>
      </c>
      <c r="X676" s="2">
        <v>0</v>
      </c>
      <c r="Y676" s="2">
        <v>0</v>
      </c>
      <c r="Z676" s="2">
        <v>0</v>
      </c>
      <c r="AA676" s="2">
        <v>0</v>
      </c>
      <c r="AB676" s="2">
        <v>0</v>
      </c>
      <c r="AC676" s="2">
        <v>0</v>
      </c>
      <c r="AD676" s="2">
        <v>0</v>
      </c>
      <c r="AE676" s="2">
        <v>0.45600000000000002</v>
      </c>
      <c r="AF676" s="2">
        <v>1</v>
      </c>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row>
    <row r="677" spans="1:476" s="7" customFormat="1" ht="50" customHeight="1" x14ac:dyDescent="0.2">
      <c r="A677" s="2" t="s">
        <v>1752</v>
      </c>
      <c r="B677" s="2" t="s">
        <v>1757</v>
      </c>
      <c r="C677" s="2" t="s">
        <v>2176</v>
      </c>
      <c r="D677" s="3" t="s">
        <v>2284</v>
      </c>
      <c r="E677" s="2" t="s">
        <v>2285</v>
      </c>
      <c r="F677" s="2">
        <v>1</v>
      </c>
      <c r="G677" s="2" t="s">
        <v>2713</v>
      </c>
      <c r="H677" s="2" t="s">
        <v>2723</v>
      </c>
      <c r="I677" s="2" t="s">
        <v>575</v>
      </c>
      <c r="J677" s="2" t="s">
        <v>3226</v>
      </c>
      <c r="K677" s="2">
        <v>0</v>
      </c>
      <c r="L677" s="2">
        <v>1960</v>
      </c>
      <c r="M677" s="2">
        <v>2009</v>
      </c>
      <c r="N677" s="2">
        <f>M677-L677</f>
        <v>49</v>
      </c>
      <c r="O677" s="2" t="s">
        <v>2708</v>
      </c>
      <c r="P677" s="2">
        <v>49</v>
      </c>
      <c r="Q677" s="2">
        <v>3.8</v>
      </c>
      <c r="R677" s="2">
        <v>1</v>
      </c>
      <c r="S677" s="2">
        <v>0</v>
      </c>
      <c r="T677" s="2">
        <v>0</v>
      </c>
      <c r="U677" s="2">
        <v>0</v>
      </c>
      <c r="V677" s="2">
        <v>0</v>
      </c>
      <c r="W677" s="2">
        <v>0</v>
      </c>
      <c r="X677" s="2">
        <v>0</v>
      </c>
      <c r="Y677" s="2">
        <v>0</v>
      </c>
      <c r="Z677" s="2">
        <v>1</v>
      </c>
      <c r="AA677" s="2">
        <v>1</v>
      </c>
      <c r="AB677" s="2">
        <v>0</v>
      </c>
      <c r="AC677" s="2">
        <v>0</v>
      </c>
      <c r="AD677" s="2">
        <v>0</v>
      </c>
      <c r="AE677" s="2">
        <v>0.94399999999999995</v>
      </c>
      <c r="AF677" s="2">
        <v>1</v>
      </c>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row>
    <row r="678" spans="1:476" s="7" customFormat="1" ht="50" customHeight="1" x14ac:dyDescent="0.2">
      <c r="A678" s="2" t="s">
        <v>1752</v>
      </c>
      <c r="B678" s="2" t="s">
        <v>1757</v>
      </c>
      <c r="C678" s="2" t="s">
        <v>2176</v>
      </c>
      <c r="D678" s="3" t="s">
        <v>2286</v>
      </c>
      <c r="E678" s="2" t="s">
        <v>2287</v>
      </c>
      <c r="F678" s="2">
        <v>0</v>
      </c>
      <c r="G678" s="2" t="s">
        <v>2716</v>
      </c>
      <c r="H678" s="2" t="s">
        <v>2723</v>
      </c>
      <c r="I678" s="2" t="s">
        <v>575</v>
      </c>
      <c r="J678" s="2" t="s">
        <v>3227</v>
      </c>
      <c r="K678" s="2">
        <v>0</v>
      </c>
      <c r="L678" s="2">
        <v>2006</v>
      </c>
      <c r="M678" s="2" t="s">
        <v>2708</v>
      </c>
      <c r="N678" s="2" t="s">
        <v>2708</v>
      </c>
      <c r="O678" s="2">
        <f>2021-L678</f>
        <v>15</v>
      </c>
      <c r="P678" s="2">
        <v>15</v>
      </c>
      <c r="Q678" s="2">
        <v>3.8</v>
      </c>
      <c r="R678" s="2">
        <v>0</v>
      </c>
      <c r="S678" s="2">
        <v>1</v>
      </c>
      <c r="T678" s="2">
        <v>0</v>
      </c>
      <c r="U678" s="2">
        <v>0</v>
      </c>
      <c r="V678" s="2">
        <v>0</v>
      </c>
      <c r="W678" s="2">
        <v>0</v>
      </c>
      <c r="X678" s="2">
        <v>0</v>
      </c>
      <c r="Y678" s="2">
        <v>0</v>
      </c>
      <c r="Z678" s="2">
        <v>1</v>
      </c>
      <c r="AA678" s="2">
        <v>1</v>
      </c>
      <c r="AB678" s="2">
        <v>0</v>
      </c>
      <c r="AC678" s="2">
        <v>0</v>
      </c>
      <c r="AD678" s="2">
        <v>0</v>
      </c>
      <c r="AE678" s="2">
        <v>0.94399999999999995</v>
      </c>
      <c r="AF678" s="2">
        <v>2</v>
      </c>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row>
    <row r="679" spans="1:476" s="7" customFormat="1" ht="50" customHeight="1" x14ac:dyDescent="0.2">
      <c r="A679" s="2" t="s">
        <v>1752</v>
      </c>
      <c r="B679" s="2" t="s">
        <v>1757</v>
      </c>
      <c r="C679" s="2" t="s">
        <v>2176</v>
      </c>
      <c r="D679" s="3" t="s">
        <v>2288</v>
      </c>
      <c r="E679" s="2" t="s">
        <v>2289</v>
      </c>
      <c r="F679" s="2">
        <v>0</v>
      </c>
      <c r="G679" s="2" t="s">
        <v>2716</v>
      </c>
      <c r="H679" s="2" t="s">
        <v>2723</v>
      </c>
      <c r="I679" s="2" t="s">
        <v>575</v>
      </c>
      <c r="J679" s="2" t="s">
        <v>3228</v>
      </c>
      <c r="K679" s="2">
        <v>0</v>
      </c>
      <c r="L679" s="2">
        <v>1995</v>
      </c>
      <c r="M679" s="2" t="s">
        <v>2708</v>
      </c>
      <c r="N679" s="2" t="s">
        <v>2708</v>
      </c>
      <c r="O679" s="2">
        <f>2021-L679</f>
        <v>26</v>
      </c>
      <c r="P679" s="2">
        <v>26</v>
      </c>
      <c r="Q679" s="2">
        <v>3.8</v>
      </c>
      <c r="R679" s="2">
        <v>0</v>
      </c>
      <c r="S679" s="2">
        <v>0</v>
      </c>
      <c r="T679" s="2">
        <v>0</v>
      </c>
      <c r="U679" s="2">
        <v>1</v>
      </c>
      <c r="V679" s="2">
        <v>0</v>
      </c>
      <c r="W679" s="2">
        <v>0</v>
      </c>
      <c r="X679" s="2">
        <v>0</v>
      </c>
      <c r="Y679" s="2">
        <v>0</v>
      </c>
      <c r="Z679" s="2">
        <v>0</v>
      </c>
      <c r="AA679" s="2">
        <v>1</v>
      </c>
      <c r="AB679" s="2">
        <v>0</v>
      </c>
      <c r="AC679" s="2">
        <v>0</v>
      </c>
      <c r="AD679" s="2">
        <v>0</v>
      </c>
      <c r="AE679" s="2">
        <v>0.94399999999999995</v>
      </c>
      <c r="AF679" s="2">
        <v>2</v>
      </c>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row>
    <row r="680" spans="1:476" s="7" customFormat="1" ht="50" customHeight="1" x14ac:dyDescent="0.2">
      <c r="A680" s="2" t="s">
        <v>1752</v>
      </c>
      <c r="B680" s="2" t="s">
        <v>1757</v>
      </c>
      <c r="C680" s="2" t="s">
        <v>2176</v>
      </c>
      <c r="D680" s="3" t="s">
        <v>2290</v>
      </c>
      <c r="E680" s="2" t="s">
        <v>2291</v>
      </c>
      <c r="F680" s="2">
        <v>0</v>
      </c>
      <c r="G680" s="2" t="s">
        <v>2716</v>
      </c>
      <c r="H680" s="2" t="s">
        <v>2723</v>
      </c>
      <c r="I680" s="2" t="s">
        <v>575</v>
      </c>
      <c r="J680" s="2" t="s">
        <v>3229</v>
      </c>
      <c r="K680" s="2">
        <v>0</v>
      </c>
      <c r="L680" s="2">
        <v>2003</v>
      </c>
      <c r="M680" s="2" t="s">
        <v>2708</v>
      </c>
      <c r="N680" s="2" t="s">
        <v>2708</v>
      </c>
      <c r="O680" s="2">
        <f>2021-L680</f>
        <v>18</v>
      </c>
      <c r="P680" s="2">
        <v>18</v>
      </c>
      <c r="Q680" s="2">
        <v>3.8</v>
      </c>
      <c r="R680" s="2">
        <v>0</v>
      </c>
      <c r="S680" s="2">
        <v>0</v>
      </c>
      <c r="T680" s="2">
        <v>0</v>
      </c>
      <c r="U680" s="2">
        <v>0</v>
      </c>
      <c r="V680" s="2">
        <v>0</v>
      </c>
      <c r="W680" s="2">
        <v>1</v>
      </c>
      <c r="X680" s="2">
        <v>0</v>
      </c>
      <c r="Y680" s="2">
        <v>0</v>
      </c>
      <c r="Z680" s="2">
        <v>1</v>
      </c>
      <c r="AA680" s="2">
        <v>1</v>
      </c>
      <c r="AB680" s="2">
        <v>0</v>
      </c>
      <c r="AC680" s="2">
        <v>0</v>
      </c>
      <c r="AD680" s="2">
        <v>0</v>
      </c>
      <c r="AE680" s="2">
        <v>0.94399999999999995</v>
      </c>
      <c r="AF680" s="2">
        <v>1</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row>
    <row r="681" spans="1:476" s="7" customFormat="1" ht="50" customHeight="1" x14ac:dyDescent="0.2">
      <c r="A681" s="2" t="s">
        <v>1752</v>
      </c>
      <c r="B681" s="2" t="s">
        <v>1757</v>
      </c>
      <c r="C681" s="2" t="s">
        <v>2176</v>
      </c>
      <c r="D681" s="3" t="s">
        <v>2292</v>
      </c>
      <c r="E681" s="2" t="s">
        <v>2293</v>
      </c>
      <c r="F681" s="2">
        <v>0</v>
      </c>
      <c r="G681" s="2" t="s">
        <v>2715</v>
      </c>
      <c r="H681" s="2" t="s">
        <v>2723</v>
      </c>
      <c r="I681" s="2" t="s">
        <v>575</v>
      </c>
      <c r="J681" s="2" t="s">
        <v>3230</v>
      </c>
      <c r="K681" s="2">
        <v>0</v>
      </c>
      <c r="L681" s="2">
        <v>1980</v>
      </c>
      <c r="M681" s="2" t="s">
        <v>2708</v>
      </c>
      <c r="N681" s="2" t="s">
        <v>2708</v>
      </c>
      <c r="O681" s="2">
        <f>2021-L681</f>
        <v>41</v>
      </c>
      <c r="P681" s="2">
        <v>41</v>
      </c>
      <c r="Q681" s="2">
        <v>3.8</v>
      </c>
      <c r="R681" s="2">
        <v>0</v>
      </c>
      <c r="S681" s="2">
        <v>0</v>
      </c>
      <c r="T681" s="2">
        <v>1</v>
      </c>
      <c r="U681" s="2">
        <v>0</v>
      </c>
      <c r="V681" s="2">
        <v>0</v>
      </c>
      <c r="W681" s="2">
        <v>0</v>
      </c>
      <c r="X681" s="2">
        <v>0</v>
      </c>
      <c r="Y681" s="2">
        <v>0</v>
      </c>
      <c r="Z681" s="2">
        <v>0</v>
      </c>
      <c r="AA681" s="2">
        <v>1</v>
      </c>
      <c r="AB681" s="2">
        <v>0</v>
      </c>
      <c r="AC681" s="2">
        <v>0</v>
      </c>
      <c r="AD681" s="2">
        <v>0</v>
      </c>
      <c r="AE681" s="2">
        <v>0.94399999999999995</v>
      </c>
      <c r="AF681" s="2">
        <v>3</v>
      </c>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row>
    <row r="682" spans="1:476" s="7" customFormat="1" ht="50" customHeight="1" x14ac:dyDescent="0.2">
      <c r="A682" s="2" t="s">
        <v>1752</v>
      </c>
      <c r="B682" s="2" t="s">
        <v>1757</v>
      </c>
      <c r="C682" s="2" t="s">
        <v>2630</v>
      </c>
      <c r="D682" s="3" t="s">
        <v>2636</v>
      </c>
      <c r="E682" s="2" t="s">
        <v>2637</v>
      </c>
      <c r="F682" s="2">
        <v>0</v>
      </c>
      <c r="G682" s="2" t="s">
        <v>2714</v>
      </c>
      <c r="H682" s="2" t="s">
        <v>2724</v>
      </c>
      <c r="I682" s="2" t="s">
        <v>2638</v>
      </c>
      <c r="J682" s="3" t="s">
        <v>2735</v>
      </c>
      <c r="K682" s="2">
        <v>0</v>
      </c>
      <c r="L682" s="2">
        <v>1974</v>
      </c>
      <c r="M682" s="2" t="s">
        <v>2708</v>
      </c>
      <c r="N682" s="2" t="s">
        <v>2708</v>
      </c>
      <c r="O682" s="2">
        <f>2021-L682</f>
        <v>47</v>
      </c>
      <c r="P682" s="2">
        <v>47</v>
      </c>
      <c r="Q682" s="2">
        <v>42</v>
      </c>
      <c r="R682" s="2">
        <v>0</v>
      </c>
      <c r="S682" s="2">
        <v>1</v>
      </c>
      <c r="T682" s="2">
        <v>1</v>
      </c>
      <c r="U682" s="2">
        <v>0</v>
      </c>
      <c r="V682" s="2">
        <v>0</v>
      </c>
      <c r="W682" s="2">
        <v>0</v>
      </c>
      <c r="X682" s="2">
        <v>0</v>
      </c>
      <c r="Y682" s="2">
        <v>0</v>
      </c>
      <c r="Z682" s="2">
        <v>0</v>
      </c>
      <c r="AA682" s="2">
        <v>0</v>
      </c>
      <c r="AB682" s="2">
        <v>0</v>
      </c>
      <c r="AC682" s="2">
        <v>0</v>
      </c>
      <c r="AD682" s="2">
        <v>0</v>
      </c>
      <c r="AE682" s="2">
        <v>0.48</v>
      </c>
      <c r="AF682" s="2">
        <v>1</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row>
    <row r="683" spans="1:476" s="7" customFormat="1" ht="50" customHeight="1" x14ac:dyDescent="0.2">
      <c r="A683" s="2" t="s">
        <v>780</v>
      </c>
      <c r="B683" s="2" t="s">
        <v>945</v>
      </c>
      <c r="C683" s="2" t="s">
        <v>1095</v>
      </c>
      <c r="D683" s="3" t="s">
        <v>1096</v>
      </c>
      <c r="E683" s="2" t="s">
        <v>1097</v>
      </c>
      <c r="F683" s="2">
        <v>0</v>
      </c>
      <c r="G683" s="2" t="s">
        <v>2713</v>
      </c>
      <c r="H683" s="2" t="s">
        <v>2722</v>
      </c>
      <c r="I683" s="2" t="s">
        <v>1098</v>
      </c>
      <c r="J683" s="2" t="s">
        <v>3231</v>
      </c>
      <c r="K683" s="2">
        <v>1</v>
      </c>
      <c r="L683" s="2">
        <v>1961</v>
      </c>
      <c r="M683" s="2" t="s">
        <v>2708</v>
      </c>
      <c r="N683" s="2" t="s">
        <v>2708</v>
      </c>
      <c r="O683" s="2">
        <f>2021-L683</f>
        <v>60</v>
      </c>
      <c r="P683" s="2">
        <v>60</v>
      </c>
      <c r="Q683" s="2">
        <v>11.41</v>
      </c>
      <c r="R683" s="2">
        <v>1</v>
      </c>
      <c r="S683" s="2">
        <v>0</v>
      </c>
      <c r="T683" s="2">
        <v>0</v>
      </c>
      <c r="U683" s="2">
        <v>0</v>
      </c>
      <c r="V683" s="2">
        <v>0</v>
      </c>
      <c r="W683" s="2">
        <v>0</v>
      </c>
      <c r="X683" s="2">
        <v>0</v>
      </c>
      <c r="Y683" s="2">
        <v>0</v>
      </c>
      <c r="Z683" s="2">
        <v>1</v>
      </c>
      <c r="AA683" s="2">
        <v>1</v>
      </c>
      <c r="AB683" s="2">
        <v>1</v>
      </c>
      <c r="AC683" s="2">
        <v>0</v>
      </c>
      <c r="AD683" s="2">
        <v>0</v>
      </c>
      <c r="AE683" s="2">
        <v>0.745</v>
      </c>
      <c r="AF683" s="2">
        <v>3</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row>
    <row r="684" spans="1:476" s="7" customFormat="1" ht="50" customHeight="1" x14ac:dyDescent="0.2">
      <c r="A684" s="2" t="s">
        <v>780</v>
      </c>
      <c r="B684" s="2" t="s">
        <v>945</v>
      </c>
      <c r="C684" s="2" t="s">
        <v>986</v>
      </c>
      <c r="D684" s="3" t="s">
        <v>994</v>
      </c>
      <c r="E684" s="2" t="s">
        <v>995</v>
      </c>
      <c r="F684" s="2">
        <v>1</v>
      </c>
      <c r="G684" s="2" t="s">
        <v>2714</v>
      </c>
      <c r="H684" s="2" t="s">
        <v>2725</v>
      </c>
      <c r="I684" s="2" t="s">
        <v>554</v>
      </c>
      <c r="J684" s="2" t="s">
        <v>3232</v>
      </c>
      <c r="K684" s="2">
        <v>0</v>
      </c>
      <c r="L684" s="2">
        <v>1929</v>
      </c>
      <c r="M684" s="2">
        <v>2012</v>
      </c>
      <c r="N684" s="2">
        <f>M684-L684</f>
        <v>83</v>
      </c>
      <c r="O684" s="2" t="s">
        <v>2708</v>
      </c>
      <c r="P684" s="2">
        <v>83</v>
      </c>
      <c r="Q684" s="2">
        <v>28.52</v>
      </c>
      <c r="R684" s="2">
        <v>0</v>
      </c>
      <c r="S684" s="2">
        <v>0</v>
      </c>
      <c r="T684" s="2">
        <v>0</v>
      </c>
      <c r="U684" s="2">
        <v>0</v>
      </c>
      <c r="V684" s="2">
        <v>0</v>
      </c>
      <c r="W684" s="2">
        <v>0</v>
      </c>
      <c r="X684" s="2">
        <v>0</v>
      </c>
      <c r="Y684" s="2">
        <v>0</v>
      </c>
      <c r="Z684" s="2">
        <v>0</v>
      </c>
      <c r="AA684" s="2">
        <v>0</v>
      </c>
      <c r="AB684" s="2">
        <v>0</v>
      </c>
      <c r="AC684" s="2">
        <v>0</v>
      </c>
      <c r="AD684" s="2">
        <v>0</v>
      </c>
      <c r="AE684" s="2">
        <v>0.76100000000000001</v>
      </c>
      <c r="AF684" s="2">
        <v>1</v>
      </c>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row>
    <row r="685" spans="1:476" s="7" customFormat="1" ht="50" customHeight="1" x14ac:dyDescent="0.2">
      <c r="A685" s="2" t="s">
        <v>1752</v>
      </c>
      <c r="B685" s="2" t="s">
        <v>1757</v>
      </c>
      <c r="C685" s="2" t="s">
        <v>2041</v>
      </c>
      <c r="D685" s="3" t="s">
        <v>2042</v>
      </c>
      <c r="E685" s="3" t="s">
        <v>2709</v>
      </c>
      <c r="F685" s="2">
        <v>0</v>
      </c>
      <c r="G685" s="2" t="s">
        <v>2717</v>
      </c>
      <c r="H685" s="2" t="s">
        <v>2726</v>
      </c>
      <c r="I685" s="2" t="s">
        <v>459</v>
      </c>
      <c r="J685" s="3" t="s">
        <v>2735</v>
      </c>
      <c r="K685" s="2">
        <v>0</v>
      </c>
      <c r="L685" s="2">
        <v>2005</v>
      </c>
      <c r="M685" s="2" t="s">
        <v>2708</v>
      </c>
      <c r="N685" s="2" t="s">
        <v>2708</v>
      </c>
      <c r="O685" s="2">
        <f>2021-L685</f>
        <v>16</v>
      </c>
      <c r="P685" s="2">
        <v>16</v>
      </c>
      <c r="Q685" s="2">
        <v>9.3000000000000007</v>
      </c>
      <c r="R685" s="2">
        <v>0</v>
      </c>
      <c r="S685" s="2">
        <v>0</v>
      </c>
      <c r="T685" s="2">
        <v>0</v>
      </c>
      <c r="U685" s="2">
        <v>1</v>
      </c>
      <c r="V685" s="2">
        <v>0</v>
      </c>
      <c r="W685" s="2">
        <v>0</v>
      </c>
      <c r="X685" s="2">
        <v>0</v>
      </c>
      <c r="Y685" s="2">
        <v>0</v>
      </c>
      <c r="Z685" s="2">
        <v>0</v>
      </c>
      <c r="AA685" s="2">
        <v>0</v>
      </c>
      <c r="AB685" s="2">
        <v>0</v>
      </c>
      <c r="AC685" s="2">
        <v>0</v>
      </c>
      <c r="AD685" s="2">
        <v>0</v>
      </c>
      <c r="AE685" s="2">
        <v>0.84499999999999997</v>
      </c>
      <c r="AF685" s="2">
        <v>1</v>
      </c>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row>
    <row r="686" spans="1:476" s="7" customFormat="1" ht="50" customHeight="1" x14ac:dyDescent="0.2">
      <c r="A686" s="2" t="s">
        <v>1752</v>
      </c>
      <c r="B686" s="2" t="s">
        <v>1757</v>
      </c>
      <c r="C686" s="2" t="s">
        <v>2041</v>
      </c>
      <c r="D686" s="3" t="s">
        <v>2043</v>
      </c>
      <c r="E686" s="3" t="s">
        <v>2709</v>
      </c>
      <c r="F686" s="2">
        <v>0</v>
      </c>
      <c r="G686" s="2" t="s">
        <v>2715</v>
      </c>
      <c r="H686" s="2" t="s">
        <v>2726</v>
      </c>
      <c r="I686" s="2" t="s">
        <v>459</v>
      </c>
      <c r="J686" s="3" t="s">
        <v>2735</v>
      </c>
      <c r="K686" s="2">
        <v>0</v>
      </c>
      <c r="L686" s="2">
        <v>2009</v>
      </c>
      <c r="M686" s="2" t="s">
        <v>2708</v>
      </c>
      <c r="N686" s="2" t="s">
        <v>2708</v>
      </c>
      <c r="O686" s="2">
        <f>2021-L686</f>
        <v>12</v>
      </c>
      <c r="P686" s="2">
        <v>12</v>
      </c>
      <c r="Q686" s="2">
        <v>9.3000000000000007</v>
      </c>
      <c r="R686" s="2">
        <v>0</v>
      </c>
      <c r="S686" s="2">
        <v>0</v>
      </c>
      <c r="T686" s="2">
        <v>0</v>
      </c>
      <c r="U686" s="2">
        <v>0</v>
      </c>
      <c r="V686" s="2">
        <v>0</v>
      </c>
      <c r="W686" s="2">
        <v>0</v>
      </c>
      <c r="X686" s="2">
        <v>1</v>
      </c>
      <c r="Y686" s="2">
        <v>0</v>
      </c>
      <c r="Z686" s="2">
        <v>0</v>
      </c>
      <c r="AA686" s="2">
        <v>0</v>
      </c>
      <c r="AB686" s="2">
        <v>0</v>
      </c>
      <c r="AC686" s="2">
        <v>0</v>
      </c>
      <c r="AD686" s="2">
        <v>0</v>
      </c>
      <c r="AE686" s="2">
        <v>0.84499999999999997</v>
      </c>
      <c r="AF686" s="2">
        <v>1</v>
      </c>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row>
    <row r="687" spans="1:476" s="7" customFormat="1" ht="50" customHeight="1" x14ac:dyDescent="0.2">
      <c r="A687" s="2" t="s">
        <v>1752</v>
      </c>
      <c r="B687" s="2" t="s">
        <v>1757</v>
      </c>
      <c r="C687" s="2" t="s">
        <v>2041</v>
      </c>
      <c r="D687" s="3" t="s">
        <v>2044</v>
      </c>
      <c r="E687" s="2" t="s">
        <v>2045</v>
      </c>
      <c r="F687" s="2">
        <v>0</v>
      </c>
      <c r="G687" s="2" t="s">
        <v>2718</v>
      </c>
      <c r="H687" s="2" t="s">
        <v>2726</v>
      </c>
      <c r="I687" s="2" t="s">
        <v>37</v>
      </c>
      <c r="J687" s="2" t="s">
        <v>3233</v>
      </c>
      <c r="K687" s="2">
        <v>0</v>
      </c>
      <c r="L687" s="2">
        <v>1973</v>
      </c>
      <c r="M687" s="2" t="s">
        <v>2708</v>
      </c>
      <c r="N687" s="2" t="s">
        <v>2708</v>
      </c>
      <c r="O687" s="2">
        <f>2021-L687</f>
        <v>48</v>
      </c>
      <c r="P687" s="2">
        <v>48</v>
      </c>
      <c r="Q687" s="2">
        <v>9.3000000000000007</v>
      </c>
      <c r="R687" s="2">
        <v>1</v>
      </c>
      <c r="S687" s="2">
        <v>0</v>
      </c>
      <c r="T687" s="2">
        <v>0</v>
      </c>
      <c r="U687" s="2">
        <v>0</v>
      </c>
      <c r="V687" s="2">
        <v>0</v>
      </c>
      <c r="W687" s="2">
        <v>0</v>
      </c>
      <c r="X687" s="2">
        <v>0</v>
      </c>
      <c r="Y687" s="2">
        <v>0</v>
      </c>
      <c r="Z687" s="2">
        <v>1</v>
      </c>
      <c r="AA687" s="2">
        <v>1</v>
      </c>
      <c r="AB687" s="2">
        <v>0</v>
      </c>
      <c r="AC687" s="2">
        <v>0</v>
      </c>
      <c r="AD687" s="2">
        <v>0</v>
      </c>
      <c r="AE687" s="2">
        <v>0.71799999999999997</v>
      </c>
      <c r="AF687" s="2">
        <v>3</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row>
    <row r="688" spans="1:476" s="7" customFormat="1" ht="50" customHeight="1" x14ac:dyDescent="0.2">
      <c r="A688" s="2" t="s">
        <v>1752</v>
      </c>
      <c r="B688" s="2" t="s">
        <v>1757</v>
      </c>
      <c r="C688" s="2" t="s">
        <v>2041</v>
      </c>
      <c r="D688" s="3" t="s">
        <v>2046</v>
      </c>
      <c r="E688" s="3" t="s">
        <v>2709</v>
      </c>
      <c r="F688" s="2">
        <v>0</v>
      </c>
      <c r="G688" s="2" t="s">
        <v>2714</v>
      </c>
      <c r="H688" s="2" t="s">
        <v>2726</v>
      </c>
      <c r="I688" s="2" t="s">
        <v>459</v>
      </c>
      <c r="J688" s="3" t="s">
        <v>2735</v>
      </c>
      <c r="K688" s="2">
        <v>0</v>
      </c>
      <c r="L688" s="2">
        <v>1974</v>
      </c>
      <c r="M688" s="2" t="s">
        <v>2708</v>
      </c>
      <c r="N688" s="2" t="s">
        <v>2708</v>
      </c>
      <c r="O688" s="2">
        <f>2021-L688</f>
        <v>47</v>
      </c>
      <c r="P688" s="2">
        <v>47</v>
      </c>
      <c r="Q688" s="2">
        <v>9.3000000000000007</v>
      </c>
      <c r="R688" s="2">
        <v>0</v>
      </c>
      <c r="S688" s="2">
        <v>0</v>
      </c>
      <c r="T688" s="2">
        <v>1</v>
      </c>
      <c r="U688" s="2">
        <v>1</v>
      </c>
      <c r="V688" s="2">
        <v>0</v>
      </c>
      <c r="W688" s="2">
        <v>0</v>
      </c>
      <c r="X688" s="2">
        <v>0</v>
      </c>
      <c r="Y688" s="2">
        <v>0</v>
      </c>
      <c r="Z688" s="2">
        <v>0</v>
      </c>
      <c r="AA688" s="2">
        <v>0</v>
      </c>
      <c r="AB688" s="2">
        <v>0</v>
      </c>
      <c r="AC688" s="2">
        <v>0</v>
      </c>
      <c r="AD688" s="2">
        <v>0</v>
      </c>
      <c r="AE688" s="2">
        <v>0.84499999999999997</v>
      </c>
      <c r="AF688" s="2">
        <v>3</v>
      </c>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row>
    <row r="689" spans="1:476" s="7" customFormat="1" ht="50" customHeight="1" x14ac:dyDescent="0.2">
      <c r="A689" s="2" t="s">
        <v>1752</v>
      </c>
      <c r="B689" s="2" t="s">
        <v>1757</v>
      </c>
      <c r="C689" s="2" t="s">
        <v>2041</v>
      </c>
      <c r="D689" s="3" t="s">
        <v>2047</v>
      </c>
      <c r="E689" s="3" t="s">
        <v>2709</v>
      </c>
      <c r="F689" s="2">
        <v>0</v>
      </c>
      <c r="G689" s="2" t="s">
        <v>2714</v>
      </c>
      <c r="H689" s="2" t="s">
        <v>2726</v>
      </c>
      <c r="I689" s="2" t="s">
        <v>459</v>
      </c>
      <c r="J689" s="3" t="s">
        <v>2735</v>
      </c>
      <c r="K689" s="2">
        <v>0</v>
      </c>
      <c r="L689" s="2">
        <v>2005</v>
      </c>
      <c r="M689" s="2" t="s">
        <v>2708</v>
      </c>
      <c r="N689" s="2" t="s">
        <v>2708</v>
      </c>
      <c r="O689" s="2">
        <f>2021-L689</f>
        <v>16</v>
      </c>
      <c r="P689" s="2">
        <v>16</v>
      </c>
      <c r="Q689" s="2">
        <v>9.3000000000000007</v>
      </c>
      <c r="R689" s="2">
        <v>0</v>
      </c>
      <c r="S689" s="2">
        <v>0</v>
      </c>
      <c r="T689" s="2">
        <v>1</v>
      </c>
      <c r="U689" s="2">
        <v>0</v>
      </c>
      <c r="V689" s="2">
        <v>0</v>
      </c>
      <c r="W689" s="2">
        <v>0</v>
      </c>
      <c r="X689" s="2">
        <v>0</v>
      </c>
      <c r="Y689" s="2">
        <v>0</v>
      </c>
      <c r="Z689" s="2">
        <v>0</v>
      </c>
      <c r="AA689" s="2">
        <v>0</v>
      </c>
      <c r="AB689" s="2">
        <v>0</v>
      </c>
      <c r="AC689" s="2">
        <v>0</v>
      </c>
      <c r="AD689" s="2">
        <v>0</v>
      </c>
      <c r="AE689" s="2">
        <v>0.84499999999999997</v>
      </c>
      <c r="AF689" s="2">
        <v>1</v>
      </c>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row>
    <row r="690" spans="1:476" s="7" customFormat="1" ht="50" customHeight="1" x14ac:dyDescent="0.2">
      <c r="A690" s="2" t="s">
        <v>1752</v>
      </c>
      <c r="B690" s="2" t="s">
        <v>1757</v>
      </c>
      <c r="C690" s="2" t="s">
        <v>2041</v>
      </c>
      <c r="D690" s="3" t="s">
        <v>2048</v>
      </c>
      <c r="E690" s="2" t="s">
        <v>2049</v>
      </c>
      <c r="F690" s="2">
        <v>1</v>
      </c>
      <c r="G690" s="2" t="s">
        <v>2713</v>
      </c>
      <c r="H690" s="2" t="s">
        <v>2726</v>
      </c>
      <c r="I690" s="2" t="s">
        <v>459</v>
      </c>
      <c r="J690" s="2" t="s">
        <v>3234</v>
      </c>
      <c r="K690" s="2">
        <v>0</v>
      </c>
      <c r="L690" s="2">
        <v>1974</v>
      </c>
      <c r="M690" s="2">
        <v>2010</v>
      </c>
      <c r="N690" s="2">
        <f>M690-L690</f>
        <v>36</v>
      </c>
      <c r="O690" s="2" t="s">
        <v>2708</v>
      </c>
      <c r="P690" s="2">
        <v>36</v>
      </c>
      <c r="Q690" s="2">
        <v>9.3000000000000007</v>
      </c>
      <c r="R690" s="2">
        <v>0</v>
      </c>
      <c r="S690" s="2">
        <v>0</v>
      </c>
      <c r="T690" s="2">
        <v>0</v>
      </c>
      <c r="U690" s="2">
        <v>0</v>
      </c>
      <c r="V690" s="2">
        <v>0</v>
      </c>
      <c r="W690" s="2">
        <v>1</v>
      </c>
      <c r="X690" s="2">
        <v>0</v>
      </c>
      <c r="Y690" s="2">
        <v>0</v>
      </c>
      <c r="Z690" s="2">
        <v>0</v>
      </c>
      <c r="AA690" s="2">
        <v>1</v>
      </c>
      <c r="AB690" s="2">
        <v>0</v>
      </c>
      <c r="AC690" s="2">
        <v>0</v>
      </c>
      <c r="AD690" s="2">
        <v>0</v>
      </c>
      <c r="AE690" s="2">
        <v>0.84499999999999997</v>
      </c>
      <c r="AF690" s="2">
        <v>4</v>
      </c>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row>
    <row r="691" spans="1:476" s="7" customFormat="1" ht="50" customHeight="1" x14ac:dyDescent="0.2">
      <c r="A691" s="2" t="s">
        <v>1752</v>
      </c>
      <c r="B691" s="2" t="s">
        <v>1757</v>
      </c>
      <c r="C691" s="2" t="s">
        <v>2176</v>
      </c>
      <c r="D691" s="3" t="s">
        <v>2294</v>
      </c>
      <c r="E691" s="3" t="s">
        <v>2709</v>
      </c>
      <c r="F691" s="2">
        <v>0</v>
      </c>
      <c r="G691" s="2" t="s">
        <v>2713</v>
      </c>
      <c r="H691" s="2" t="s">
        <v>2723</v>
      </c>
      <c r="I691" s="2" t="s">
        <v>804</v>
      </c>
      <c r="J691" s="3" t="s">
        <v>2735</v>
      </c>
      <c r="K691" s="2">
        <v>1</v>
      </c>
      <c r="L691" s="2">
        <v>2003</v>
      </c>
      <c r="M691" s="2" t="s">
        <v>2708</v>
      </c>
      <c r="N691" s="2" t="s">
        <v>2708</v>
      </c>
      <c r="O691" s="2">
        <f>2021-L691</f>
        <v>18</v>
      </c>
      <c r="P691" s="2">
        <v>18</v>
      </c>
      <c r="Q691" s="2">
        <v>10.5</v>
      </c>
      <c r="R691" s="5">
        <v>1</v>
      </c>
      <c r="S691" s="2">
        <v>0</v>
      </c>
      <c r="T691" s="5">
        <v>1</v>
      </c>
      <c r="U691" s="2">
        <v>0</v>
      </c>
      <c r="V691" s="2">
        <v>0</v>
      </c>
      <c r="W691" s="2">
        <v>0</v>
      </c>
      <c r="X691" s="2">
        <v>0</v>
      </c>
      <c r="Y691" s="2">
        <v>0</v>
      </c>
      <c r="Z691" s="2">
        <v>1</v>
      </c>
      <c r="AA691" s="2">
        <v>1</v>
      </c>
      <c r="AB691" s="2">
        <v>0</v>
      </c>
      <c r="AC691" s="2">
        <v>0</v>
      </c>
      <c r="AD691" s="2">
        <v>0</v>
      </c>
      <c r="AE691" s="2">
        <v>0.81299999999999994</v>
      </c>
      <c r="AF691" s="2">
        <v>1</v>
      </c>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row>
    <row r="692" spans="1:476" s="7" customFormat="1" ht="50" customHeight="1" x14ac:dyDescent="0.2">
      <c r="A692" s="2" t="s">
        <v>1752</v>
      </c>
      <c r="B692" s="2" t="s">
        <v>1757</v>
      </c>
      <c r="C692" s="2" t="s">
        <v>2521</v>
      </c>
      <c r="D692" s="3" t="s">
        <v>2522</v>
      </c>
      <c r="E692" s="2" t="s">
        <v>2523</v>
      </c>
      <c r="F692" s="2">
        <v>0</v>
      </c>
      <c r="G692" s="2" t="s">
        <v>2714</v>
      </c>
      <c r="H692" s="2" t="s">
        <v>2726</v>
      </c>
      <c r="I692" s="2" t="s">
        <v>82</v>
      </c>
      <c r="J692" s="3" t="s">
        <v>2735</v>
      </c>
      <c r="K692" s="2">
        <v>0</v>
      </c>
      <c r="L692" s="2">
        <v>1948</v>
      </c>
      <c r="M692" s="2" t="s">
        <v>2708</v>
      </c>
      <c r="N692" s="2" t="s">
        <v>2708</v>
      </c>
      <c r="O692" s="2">
        <f>2021-L692</f>
        <v>73</v>
      </c>
      <c r="P692" s="2">
        <v>73</v>
      </c>
      <c r="Q692" s="2">
        <v>4.7</v>
      </c>
      <c r="R692" s="2">
        <v>0</v>
      </c>
      <c r="S692" s="2">
        <v>1</v>
      </c>
      <c r="T692" s="2">
        <v>0</v>
      </c>
      <c r="U692" s="2">
        <v>0</v>
      </c>
      <c r="V692" s="2">
        <v>0</v>
      </c>
      <c r="W692" s="2">
        <v>0</v>
      </c>
      <c r="X692" s="2">
        <v>0</v>
      </c>
      <c r="Y692" s="2">
        <v>0</v>
      </c>
      <c r="Z692" s="2">
        <v>0</v>
      </c>
      <c r="AA692" s="2">
        <v>1</v>
      </c>
      <c r="AB692" s="2">
        <v>0</v>
      </c>
      <c r="AC692" s="2">
        <v>0</v>
      </c>
      <c r="AD692" s="2">
        <v>0</v>
      </c>
      <c r="AE692" s="2">
        <v>0.76500000000000001</v>
      </c>
      <c r="AF692" s="2">
        <v>1</v>
      </c>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row>
    <row r="693" spans="1:476" s="7" customFormat="1" ht="50" customHeight="1" x14ac:dyDescent="0.2">
      <c r="A693" s="2" t="s">
        <v>1752</v>
      </c>
      <c r="B693" s="2" t="s">
        <v>1757</v>
      </c>
      <c r="C693" s="2" t="s">
        <v>2176</v>
      </c>
      <c r="D693" s="3" t="s">
        <v>2295</v>
      </c>
      <c r="E693" s="3" t="s">
        <v>2709</v>
      </c>
      <c r="F693" s="2">
        <v>0</v>
      </c>
      <c r="G693" s="2" t="s">
        <v>2714</v>
      </c>
      <c r="H693" s="2" t="s">
        <v>2723</v>
      </c>
      <c r="I693" s="2" t="s">
        <v>561</v>
      </c>
      <c r="J693" s="2" t="s">
        <v>3235</v>
      </c>
      <c r="K693" s="2">
        <v>0</v>
      </c>
      <c r="L693" s="2">
        <v>1974</v>
      </c>
      <c r="M693" s="2" t="s">
        <v>2708</v>
      </c>
      <c r="N693" s="2" t="s">
        <v>2708</v>
      </c>
      <c r="O693" s="2">
        <f>2021-L693</f>
        <v>47</v>
      </c>
      <c r="P693" s="2">
        <v>47</v>
      </c>
      <c r="Q693" s="2">
        <v>1.3</v>
      </c>
      <c r="R693" s="2">
        <v>1</v>
      </c>
      <c r="S693" s="2">
        <v>0</v>
      </c>
      <c r="T693" s="2">
        <v>0</v>
      </c>
      <c r="U693" s="2">
        <v>0</v>
      </c>
      <c r="V693" s="2">
        <v>0</v>
      </c>
      <c r="W693" s="2">
        <v>0</v>
      </c>
      <c r="X693" s="2">
        <v>0</v>
      </c>
      <c r="Y693" s="2">
        <v>0</v>
      </c>
      <c r="Z693" s="2">
        <v>0</v>
      </c>
      <c r="AA693" s="2">
        <v>0</v>
      </c>
      <c r="AB693" s="2">
        <v>1</v>
      </c>
      <c r="AC693" s="2">
        <v>0</v>
      </c>
      <c r="AD693" s="2">
        <v>0</v>
      </c>
      <c r="AE693" s="2">
        <v>0.55500000000000005</v>
      </c>
      <c r="AF693" s="2">
        <v>1</v>
      </c>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row>
    <row r="694" spans="1:476" s="7" customFormat="1" ht="50" customHeight="1" x14ac:dyDescent="0.2">
      <c r="A694" s="2" t="s">
        <v>1752</v>
      </c>
      <c r="B694" s="2" t="s">
        <v>1757</v>
      </c>
      <c r="C694" s="2" t="s">
        <v>2176</v>
      </c>
      <c r="D694" s="3" t="s">
        <v>2296</v>
      </c>
      <c r="E694" s="2" t="s">
        <v>2297</v>
      </c>
      <c r="F694" s="2">
        <v>0</v>
      </c>
      <c r="G694" s="2" t="s">
        <v>2714</v>
      </c>
      <c r="H694" s="2" t="s">
        <v>2723</v>
      </c>
      <c r="I694" s="2" t="s">
        <v>79</v>
      </c>
      <c r="J694" s="2" t="s">
        <v>3236</v>
      </c>
      <c r="K694" s="2">
        <v>0</v>
      </c>
      <c r="L694" s="2">
        <v>1989</v>
      </c>
      <c r="M694" s="2" t="s">
        <v>2708</v>
      </c>
      <c r="N694" s="2" t="s">
        <v>2708</v>
      </c>
      <c r="O694" s="2">
        <f>2021-L694</f>
        <v>32</v>
      </c>
      <c r="P694" s="2">
        <v>32</v>
      </c>
      <c r="Q694" s="2">
        <v>1.3</v>
      </c>
      <c r="R694" s="2">
        <v>1</v>
      </c>
      <c r="S694" s="2">
        <v>0</v>
      </c>
      <c r="T694" s="2">
        <v>0</v>
      </c>
      <c r="U694" s="2">
        <v>0</v>
      </c>
      <c r="V694" s="2">
        <v>0</v>
      </c>
      <c r="W694" s="2">
        <v>0</v>
      </c>
      <c r="X694" s="2">
        <v>0</v>
      </c>
      <c r="Y694" s="2">
        <v>0</v>
      </c>
      <c r="Z694" s="2">
        <v>0</v>
      </c>
      <c r="AA694" s="2">
        <v>0</v>
      </c>
      <c r="AB694" s="2">
        <v>0</v>
      </c>
      <c r="AC694" s="2">
        <v>0</v>
      </c>
      <c r="AD694" s="2">
        <v>0</v>
      </c>
      <c r="AE694" s="2">
        <v>0.71799999999999997</v>
      </c>
      <c r="AF694" s="2">
        <v>1</v>
      </c>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row>
    <row r="695" spans="1:476" s="7" customFormat="1" ht="50" customHeight="1" x14ac:dyDescent="0.2">
      <c r="A695" s="2" t="s">
        <v>1752</v>
      </c>
      <c r="B695" s="2" t="s">
        <v>1757</v>
      </c>
      <c r="C695" s="2" t="s">
        <v>2176</v>
      </c>
      <c r="D695" s="3" t="s">
        <v>2298</v>
      </c>
      <c r="E695" s="3" t="s">
        <v>2709</v>
      </c>
      <c r="F695" s="2">
        <v>0</v>
      </c>
      <c r="G695" s="2" t="s">
        <v>2714</v>
      </c>
      <c r="H695" s="2" t="s">
        <v>2725</v>
      </c>
      <c r="I695" s="2" t="s">
        <v>79</v>
      </c>
      <c r="J695" s="2" t="s">
        <v>3237</v>
      </c>
      <c r="K695" s="2">
        <v>0</v>
      </c>
      <c r="L695" s="2">
        <v>1894</v>
      </c>
      <c r="M695" s="2" t="s">
        <v>2708</v>
      </c>
      <c r="N695" s="2" t="s">
        <v>2708</v>
      </c>
      <c r="O695" s="2">
        <f>2021-L695</f>
        <v>127</v>
      </c>
      <c r="P695" s="2">
        <v>127</v>
      </c>
      <c r="Q695" s="2">
        <v>1.3</v>
      </c>
      <c r="R695" s="2">
        <v>1</v>
      </c>
      <c r="S695" s="2">
        <v>0</v>
      </c>
      <c r="T695" s="2">
        <v>0</v>
      </c>
      <c r="U695" s="2">
        <v>0</v>
      </c>
      <c r="V695" s="2">
        <v>0</v>
      </c>
      <c r="W695" s="2">
        <v>0</v>
      </c>
      <c r="X695" s="2">
        <v>0</v>
      </c>
      <c r="Y695" s="2">
        <v>0</v>
      </c>
      <c r="Z695" s="2">
        <v>0</v>
      </c>
      <c r="AA695" s="2">
        <v>0</v>
      </c>
      <c r="AB695" s="2">
        <v>0</v>
      </c>
      <c r="AC695" s="2">
        <v>0</v>
      </c>
      <c r="AD695" s="2">
        <v>0</v>
      </c>
      <c r="AE695" s="2">
        <v>0.71799999999999997</v>
      </c>
      <c r="AF695" s="2">
        <v>1</v>
      </c>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row>
    <row r="696" spans="1:476" s="7" customFormat="1" ht="50" customHeight="1" x14ac:dyDescent="0.2">
      <c r="A696" s="2" t="s">
        <v>1752</v>
      </c>
      <c r="B696" s="2" t="s">
        <v>1757</v>
      </c>
      <c r="C696" s="2" t="s">
        <v>2176</v>
      </c>
      <c r="D696" s="3" t="s">
        <v>2299</v>
      </c>
      <c r="E696" s="2" t="s">
        <v>2300</v>
      </c>
      <c r="F696" s="2">
        <v>0</v>
      </c>
      <c r="G696" s="2" t="s">
        <v>2714</v>
      </c>
      <c r="H696" s="2" t="s">
        <v>2725</v>
      </c>
      <c r="I696" s="2" t="s">
        <v>79</v>
      </c>
      <c r="J696" s="2" t="s">
        <v>3238</v>
      </c>
      <c r="K696" s="2">
        <v>1</v>
      </c>
      <c r="L696" s="2">
        <v>1901</v>
      </c>
      <c r="M696" s="2" t="s">
        <v>2708</v>
      </c>
      <c r="N696" s="2" t="s">
        <v>2708</v>
      </c>
      <c r="O696" s="2">
        <f>2021-L696</f>
        <v>120</v>
      </c>
      <c r="P696" s="2">
        <v>120</v>
      </c>
      <c r="Q696" s="2">
        <v>1.3</v>
      </c>
      <c r="R696" s="2">
        <v>1</v>
      </c>
      <c r="S696" s="2">
        <v>0</v>
      </c>
      <c r="T696" s="2">
        <v>0</v>
      </c>
      <c r="U696" s="2">
        <v>0</v>
      </c>
      <c r="V696" s="2">
        <v>0</v>
      </c>
      <c r="W696" s="2">
        <v>0</v>
      </c>
      <c r="X696" s="2">
        <v>0</v>
      </c>
      <c r="Y696" s="2">
        <v>0</v>
      </c>
      <c r="Z696" s="2">
        <v>0</v>
      </c>
      <c r="AA696" s="2">
        <v>0</v>
      </c>
      <c r="AB696" s="2">
        <v>0</v>
      </c>
      <c r="AC696" s="2">
        <v>0</v>
      </c>
      <c r="AD696" s="2">
        <v>0</v>
      </c>
      <c r="AE696" s="2">
        <v>0.71799999999999997</v>
      </c>
      <c r="AF696" s="2">
        <v>1</v>
      </c>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row>
    <row r="697" spans="1:476" s="7" customFormat="1" ht="50" customHeight="1" x14ac:dyDescent="0.2">
      <c r="A697" s="2" t="s">
        <v>1752</v>
      </c>
      <c r="B697" s="2" t="s">
        <v>1757</v>
      </c>
      <c r="C697" s="2" t="s">
        <v>2176</v>
      </c>
      <c r="D697" s="3" t="s">
        <v>2301</v>
      </c>
      <c r="E697" s="3" t="s">
        <v>2709</v>
      </c>
      <c r="F697" s="2">
        <v>0</v>
      </c>
      <c r="G697" s="2" t="s">
        <v>2714</v>
      </c>
      <c r="H697" s="2" t="s">
        <v>2725</v>
      </c>
      <c r="I697" s="2" t="s">
        <v>79</v>
      </c>
      <c r="J697" s="2" t="s">
        <v>3239</v>
      </c>
      <c r="K697" s="2">
        <v>0</v>
      </c>
      <c r="L697" s="2">
        <v>1999</v>
      </c>
      <c r="M697" s="2" t="s">
        <v>2708</v>
      </c>
      <c r="N697" s="2" t="s">
        <v>2708</v>
      </c>
      <c r="O697" s="2">
        <f>2021-L697</f>
        <v>22</v>
      </c>
      <c r="P697" s="2">
        <v>22</v>
      </c>
      <c r="Q697" s="2">
        <v>1.3</v>
      </c>
      <c r="R697" s="2">
        <v>1</v>
      </c>
      <c r="S697" s="2">
        <v>0</v>
      </c>
      <c r="T697" s="2">
        <v>0</v>
      </c>
      <c r="U697" s="2">
        <v>0</v>
      </c>
      <c r="V697" s="2">
        <v>0</v>
      </c>
      <c r="W697" s="2">
        <v>0</v>
      </c>
      <c r="X697" s="2">
        <v>0</v>
      </c>
      <c r="Y697" s="2">
        <v>0</v>
      </c>
      <c r="Z697" s="2">
        <v>0</v>
      </c>
      <c r="AA697" s="2">
        <v>0</v>
      </c>
      <c r="AB697" s="2">
        <v>0</v>
      </c>
      <c r="AC697" s="2">
        <v>0</v>
      </c>
      <c r="AD697" s="2">
        <v>0</v>
      </c>
      <c r="AE697" s="2">
        <v>0.71799999999999997</v>
      </c>
      <c r="AF697" s="2">
        <v>1</v>
      </c>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row>
    <row r="698" spans="1:476" s="7" customFormat="1" ht="50" customHeight="1" x14ac:dyDescent="0.2">
      <c r="A698" s="2" t="s">
        <v>1752</v>
      </c>
      <c r="B698" s="2" t="s">
        <v>1757</v>
      </c>
      <c r="C698" s="2" t="s">
        <v>2176</v>
      </c>
      <c r="D698" s="3" t="s">
        <v>2302</v>
      </c>
      <c r="E698" s="3" t="s">
        <v>2709</v>
      </c>
      <c r="F698" s="2">
        <v>0</v>
      </c>
      <c r="G698" s="2" t="s">
        <v>2717</v>
      </c>
      <c r="H698" s="2" t="s">
        <v>2723</v>
      </c>
      <c r="I698" s="2" t="s">
        <v>561</v>
      </c>
      <c r="J698" s="2" t="s">
        <v>3240</v>
      </c>
      <c r="K698" s="2">
        <v>0</v>
      </c>
      <c r="L698" s="2">
        <v>1975</v>
      </c>
      <c r="M698" s="2" t="s">
        <v>2708</v>
      </c>
      <c r="N698" s="2" t="s">
        <v>2708</v>
      </c>
      <c r="O698" s="2">
        <f>2021-L698</f>
        <v>46</v>
      </c>
      <c r="P698" s="2">
        <v>46</v>
      </c>
      <c r="Q698" s="2">
        <v>1.3</v>
      </c>
      <c r="R698" s="2">
        <v>1</v>
      </c>
      <c r="S698" s="2">
        <v>0</v>
      </c>
      <c r="T698" s="2">
        <v>0</v>
      </c>
      <c r="U698" s="2">
        <v>0</v>
      </c>
      <c r="V698" s="2">
        <v>0</v>
      </c>
      <c r="W698" s="2">
        <v>0</v>
      </c>
      <c r="X698" s="2">
        <v>0</v>
      </c>
      <c r="Y698" s="2">
        <v>0</v>
      </c>
      <c r="Z698" s="2">
        <v>0</v>
      </c>
      <c r="AA698" s="2">
        <v>0</v>
      </c>
      <c r="AB698" s="2">
        <v>1</v>
      </c>
      <c r="AC698" s="2">
        <v>0</v>
      </c>
      <c r="AD698" s="2">
        <v>0</v>
      </c>
      <c r="AE698" s="2">
        <v>0.55500000000000005</v>
      </c>
      <c r="AF698" s="2">
        <v>1</v>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row>
    <row r="699" spans="1:476" s="7" customFormat="1" ht="50" customHeight="1" x14ac:dyDescent="0.2">
      <c r="A699" s="2" t="s">
        <v>1752</v>
      </c>
      <c r="B699" s="2" t="s">
        <v>1757</v>
      </c>
      <c r="C699" s="2" t="s">
        <v>2176</v>
      </c>
      <c r="D699" s="3" t="s">
        <v>2303</v>
      </c>
      <c r="E699" s="3" t="s">
        <v>2709</v>
      </c>
      <c r="F699" s="2">
        <v>0</v>
      </c>
      <c r="G699" s="2" t="s">
        <v>2714</v>
      </c>
      <c r="H699" s="2" t="s">
        <v>2723</v>
      </c>
      <c r="I699" s="2" t="s">
        <v>79</v>
      </c>
      <c r="J699" s="2" t="s">
        <v>3241</v>
      </c>
      <c r="K699" s="2">
        <v>0</v>
      </c>
      <c r="L699" s="2">
        <v>1962</v>
      </c>
      <c r="M699" s="2" t="s">
        <v>2708</v>
      </c>
      <c r="N699" s="2" t="s">
        <v>2708</v>
      </c>
      <c r="O699" s="2">
        <f>2021-L699</f>
        <v>59</v>
      </c>
      <c r="P699" s="2">
        <v>59</v>
      </c>
      <c r="Q699" s="2">
        <v>1.3</v>
      </c>
      <c r="R699" s="2">
        <v>1</v>
      </c>
      <c r="S699" s="2">
        <v>0</v>
      </c>
      <c r="T699" s="2">
        <v>0</v>
      </c>
      <c r="U699" s="2">
        <v>0</v>
      </c>
      <c r="V699" s="2">
        <v>0</v>
      </c>
      <c r="W699" s="2">
        <v>0</v>
      </c>
      <c r="X699" s="2">
        <v>0</v>
      </c>
      <c r="Y699" s="2">
        <v>0</v>
      </c>
      <c r="Z699" s="2">
        <v>0</v>
      </c>
      <c r="AA699" s="2">
        <v>0</v>
      </c>
      <c r="AB699" s="2">
        <v>0</v>
      </c>
      <c r="AC699" s="2">
        <v>0</v>
      </c>
      <c r="AD699" s="2">
        <v>0</v>
      </c>
      <c r="AE699" s="2">
        <v>0.71799999999999997</v>
      </c>
      <c r="AF699" s="2">
        <v>1</v>
      </c>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row>
    <row r="700" spans="1:476" s="7" customFormat="1" ht="50" customHeight="1" x14ac:dyDescent="0.2">
      <c r="A700" s="2" t="s">
        <v>1752</v>
      </c>
      <c r="B700" s="2" t="s">
        <v>1757</v>
      </c>
      <c r="C700" s="2" t="s">
        <v>2176</v>
      </c>
      <c r="D700" s="3" t="s">
        <v>2304</v>
      </c>
      <c r="E700" s="2" t="s">
        <v>2305</v>
      </c>
      <c r="F700" s="2">
        <v>0</v>
      </c>
      <c r="G700" s="2" t="s">
        <v>2717</v>
      </c>
      <c r="H700" s="2" t="s">
        <v>2725</v>
      </c>
      <c r="I700" s="2" t="s">
        <v>79</v>
      </c>
      <c r="J700" s="2" t="s">
        <v>3242</v>
      </c>
      <c r="K700" s="2">
        <v>1</v>
      </c>
      <c r="L700" s="2">
        <v>2009</v>
      </c>
      <c r="M700" s="2" t="s">
        <v>2708</v>
      </c>
      <c r="N700" s="2" t="s">
        <v>2708</v>
      </c>
      <c r="O700" s="2">
        <f>2021-L700</f>
        <v>12</v>
      </c>
      <c r="P700" s="2">
        <v>12</v>
      </c>
      <c r="Q700" s="2">
        <v>1.3</v>
      </c>
      <c r="R700" s="2">
        <v>1</v>
      </c>
      <c r="S700" s="2">
        <v>0</v>
      </c>
      <c r="T700" s="2">
        <v>0</v>
      </c>
      <c r="U700" s="2">
        <v>0</v>
      </c>
      <c r="V700" s="2">
        <v>0</v>
      </c>
      <c r="W700" s="2">
        <v>0</v>
      </c>
      <c r="X700" s="2">
        <v>0</v>
      </c>
      <c r="Y700" s="2">
        <v>0</v>
      </c>
      <c r="Z700" s="2">
        <v>0</v>
      </c>
      <c r="AA700" s="2">
        <v>0</v>
      </c>
      <c r="AB700" s="2">
        <v>0</v>
      </c>
      <c r="AC700" s="2">
        <v>0</v>
      </c>
      <c r="AD700" s="2">
        <v>0</v>
      </c>
      <c r="AE700" s="2">
        <v>0.71799999999999997</v>
      </c>
      <c r="AF700" s="2">
        <v>1</v>
      </c>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row>
    <row r="701" spans="1:476" s="7" customFormat="1" ht="50" customHeight="1" x14ac:dyDescent="0.2">
      <c r="A701" s="2" t="s">
        <v>1752</v>
      </c>
      <c r="B701" s="2" t="s">
        <v>1757</v>
      </c>
      <c r="C701" s="2" t="s">
        <v>2176</v>
      </c>
      <c r="D701" s="3" t="s">
        <v>2306</v>
      </c>
      <c r="E701" s="3" t="s">
        <v>2709</v>
      </c>
      <c r="F701" s="2">
        <v>0</v>
      </c>
      <c r="G701" s="2" t="s">
        <v>2714</v>
      </c>
      <c r="H701" s="2" t="s">
        <v>2725</v>
      </c>
      <c r="I701" s="2" t="s">
        <v>76</v>
      </c>
      <c r="J701" s="2" t="s">
        <v>3243</v>
      </c>
      <c r="K701" s="2">
        <v>1</v>
      </c>
      <c r="L701" s="2">
        <v>2007</v>
      </c>
      <c r="M701" s="2" t="s">
        <v>2708</v>
      </c>
      <c r="N701" s="2" t="s">
        <v>2708</v>
      </c>
      <c r="O701" s="2">
        <f>2021-L701</f>
        <v>14</v>
      </c>
      <c r="P701" s="2">
        <v>14</v>
      </c>
      <c r="Q701" s="2">
        <v>1.3</v>
      </c>
      <c r="R701" s="2">
        <v>1</v>
      </c>
      <c r="S701" s="2">
        <v>0</v>
      </c>
      <c r="T701" s="2">
        <v>0</v>
      </c>
      <c r="U701" s="2">
        <v>0</v>
      </c>
      <c r="V701" s="2">
        <v>0</v>
      </c>
      <c r="W701" s="2">
        <v>0</v>
      </c>
      <c r="X701" s="2">
        <v>0</v>
      </c>
      <c r="Y701" s="2">
        <v>0</v>
      </c>
      <c r="Z701" s="2">
        <v>0</v>
      </c>
      <c r="AA701" s="2">
        <v>1</v>
      </c>
      <c r="AB701" s="2">
        <v>1</v>
      </c>
      <c r="AC701" s="2">
        <v>0</v>
      </c>
      <c r="AD701" s="2">
        <v>0</v>
      </c>
      <c r="AE701" s="2">
        <v>0.71799999999999997</v>
      </c>
      <c r="AF701" s="2">
        <v>1</v>
      </c>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row>
    <row r="702" spans="1:476" s="7" customFormat="1" ht="50" customHeight="1" x14ac:dyDescent="0.2">
      <c r="A702" s="2" t="s">
        <v>1752</v>
      </c>
      <c r="B702" s="2" t="s">
        <v>1757</v>
      </c>
      <c r="C702" s="2" t="s">
        <v>2176</v>
      </c>
      <c r="D702" s="3" t="s">
        <v>2307</v>
      </c>
      <c r="E702" s="2" t="s">
        <v>2308</v>
      </c>
      <c r="F702" s="2">
        <v>0</v>
      </c>
      <c r="G702" s="2" t="s">
        <v>2719</v>
      </c>
      <c r="H702" s="2" t="s">
        <v>2725</v>
      </c>
      <c r="I702" s="2" t="s">
        <v>2309</v>
      </c>
      <c r="J702" s="2" t="s">
        <v>3244</v>
      </c>
      <c r="K702" s="2">
        <v>0</v>
      </c>
      <c r="L702" s="2">
        <v>2007</v>
      </c>
      <c r="M702" s="2" t="s">
        <v>2708</v>
      </c>
      <c r="N702" s="2" t="s">
        <v>2708</v>
      </c>
      <c r="O702" s="2">
        <f>2021-L702</f>
        <v>14</v>
      </c>
      <c r="P702" s="2">
        <v>14</v>
      </c>
      <c r="Q702" s="2">
        <v>1.3</v>
      </c>
      <c r="R702" s="2">
        <v>1</v>
      </c>
      <c r="S702" s="2">
        <v>0</v>
      </c>
      <c r="T702" s="2">
        <v>0</v>
      </c>
      <c r="U702" s="2">
        <v>0</v>
      </c>
      <c r="V702" s="2">
        <v>0</v>
      </c>
      <c r="W702" s="2">
        <v>0</v>
      </c>
      <c r="X702" s="2">
        <v>0</v>
      </c>
      <c r="Y702" s="2">
        <v>0</v>
      </c>
      <c r="Z702" s="2">
        <v>0</v>
      </c>
      <c r="AA702" s="2">
        <v>1</v>
      </c>
      <c r="AB702" s="2">
        <v>1</v>
      </c>
      <c r="AC702" s="2">
        <v>0</v>
      </c>
      <c r="AD702" s="2">
        <v>0</v>
      </c>
      <c r="AE702" s="2">
        <v>0.71799999999999997</v>
      </c>
      <c r="AF702" s="2">
        <v>1</v>
      </c>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row>
    <row r="703" spans="1:476" s="7" customFormat="1" ht="50" customHeight="1" x14ac:dyDescent="0.2">
      <c r="A703" s="2" t="s">
        <v>1752</v>
      </c>
      <c r="B703" s="2" t="s">
        <v>1757</v>
      </c>
      <c r="C703" s="2" t="s">
        <v>2176</v>
      </c>
      <c r="D703" s="3" t="s">
        <v>2310</v>
      </c>
      <c r="E703" s="2" t="s">
        <v>2311</v>
      </c>
      <c r="F703" s="2">
        <v>0</v>
      </c>
      <c r="G703" s="2" t="s">
        <v>2714</v>
      </c>
      <c r="H703" s="2" t="s">
        <v>2723</v>
      </c>
      <c r="I703" s="2" t="s">
        <v>79</v>
      </c>
      <c r="J703" s="2" t="s">
        <v>3245</v>
      </c>
      <c r="K703" s="2">
        <v>0</v>
      </c>
      <c r="L703" s="2">
        <v>1952</v>
      </c>
      <c r="M703" s="2" t="s">
        <v>2708</v>
      </c>
      <c r="N703" s="2" t="s">
        <v>2708</v>
      </c>
      <c r="O703" s="2">
        <f>2021-L703</f>
        <v>69</v>
      </c>
      <c r="P703" s="2">
        <v>69</v>
      </c>
      <c r="Q703" s="2">
        <v>1.3</v>
      </c>
      <c r="R703" s="2">
        <v>1</v>
      </c>
      <c r="S703" s="2">
        <v>0</v>
      </c>
      <c r="T703" s="2">
        <v>0</v>
      </c>
      <c r="U703" s="2">
        <v>0</v>
      </c>
      <c r="V703" s="2">
        <v>0</v>
      </c>
      <c r="W703" s="2">
        <v>0</v>
      </c>
      <c r="X703" s="2">
        <v>0</v>
      </c>
      <c r="Y703" s="2">
        <v>0</v>
      </c>
      <c r="Z703" s="2">
        <v>0</v>
      </c>
      <c r="AA703" s="2">
        <v>0</v>
      </c>
      <c r="AB703" s="2">
        <v>0</v>
      </c>
      <c r="AC703" s="2">
        <v>0</v>
      </c>
      <c r="AD703" s="2">
        <v>0</v>
      </c>
      <c r="AE703" s="2">
        <v>0.71799999999999997</v>
      </c>
      <c r="AF703" s="2">
        <v>1</v>
      </c>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row>
    <row r="704" spans="1:476" s="7" customFormat="1" ht="50" customHeight="1" x14ac:dyDescent="0.2">
      <c r="A704" s="2" t="s">
        <v>20</v>
      </c>
      <c r="B704" s="2" t="s">
        <v>21</v>
      </c>
      <c r="C704" s="2" t="s">
        <v>602</v>
      </c>
      <c r="D704" s="3" t="s">
        <v>609</v>
      </c>
      <c r="E704" s="2" t="s">
        <v>610</v>
      </c>
      <c r="F704" s="2">
        <v>0</v>
      </c>
      <c r="G704" s="2" t="s">
        <v>2720</v>
      </c>
      <c r="H704" s="2" t="s">
        <v>2722</v>
      </c>
      <c r="I704" s="2" t="s">
        <v>94</v>
      </c>
      <c r="J704" s="2" t="s">
        <v>3246</v>
      </c>
      <c r="K704" s="2">
        <v>0</v>
      </c>
      <c r="L704" s="2">
        <v>1942</v>
      </c>
      <c r="M704" s="2" t="s">
        <v>2708</v>
      </c>
      <c r="N704" s="2" t="s">
        <v>2708</v>
      </c>
      <c r="O704" s="2">
        <f>2021-L704</f>
        <v>79</v>
      </c>
      <c r="P704" s="2">
        <v>79</v>
      </c>
      <c r="Q704" s="2">
        <v>108.77</v>
      </c>
      <c r="R704" s="2">
        <v>1</v>
      </c>
      <c r="S704" s="2">
        <v>0</v>
      </c>
      <c r="T704" s="2">
        <v>0</v>
      </c>
      <c r="U704" s="2">
        <v>0</v>
      </c>
      <c r="V704" s="2">
        <v>1</v>
      </c>
      <c r="W704" s="2">
        <v>0</v>
      </c>
      <c r="X704" s="2">
        <v>0</v>
      </c>
      <c r="Y704" s="2">
        <v>0</v>
      </c>
      <c r="Z704" s="2">
        <v>1</v>
      </c>
      <c r="AA704" s="2">
        <v>1</v>
      </c>
      <c r="AB704" s="2">
        <v>0</v>
      </c>
      <c r="AC704" s="2">
        <v>0</v>
      </c>
      <c r="AD704" s="2">
        <v>0</v>
      </c>
      <c r="AE704" s="2">
        <v>0.92600000000000005</v>
      </c>
      <c r="AF704" s="2">
        <v>1</v>
      </c>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row>
    <row r="705" spans="1:476" s="7" customFormat="1" ht="50" customHeight="1" x14ac:dyDescent="0.2">
      <c r="A705" s="2" t="s">
        <v>20</v>
      </c>
      <c r="B705" s="2" t="s">
        <v>21</v>
      </c>
      <c r="C705" s="2" t="s">
        <v>602</v>
      </c>
      <c r="D705" s="3" t="s">
        <v>611</v>
      </c>
      <c r="E705" s="2" t="s">
        <v>612</v>
      </c>
      <c r="F705" s="2">
        <v>1</v>
      </c>
      <c r="G705" s="2" t="s">
        <v>2716</v>
      </c>
      <c r="H705" s="2" t="s">
        <v>2722</v>
      </c>
      <c r="I705" s="2" t="s">
        <v>94</v>
      </c>
      <c r="J705" s="2" t="s">
        <v>3247</v>
      </c>
      <c r="K705" s="2">
        <v>0</v>
      </c>
      <c r="L705" s="2">
        <v>1950</v>
      </c>
      <c r="M705" s="2">
        <v>1995</v>
      </c>
      <c r="N705" s="2">
        <f>M705-L705</f>
        <v>45</v>
      </c>
      <c r="O705" s="2" t="s">
        <v>2708</v>
      </c>
      <c r="P705" s="2">
        <v>45</v>
      </c>
      <c r="Q705" s="2">
        <v>76.13</v>
      </c>
      <c r="R705" s="2">
        <v>0</v>
      </c>
      <c r="S705" s="2">
        <v>0</v>
      </c>
      <c r="T705" s="2">
        <v>0</v>
      </c>
      <c r="U705" s="2">
        <v>0</v>
      </c>
      <c r="V705" s="2">
        <v>1</v>
      </c>
      <c r="W705" s="2">
        <v>0</v>
      </c>
      <c r="X705" s="2">
        <v>0</v>
      </c>
      <c r="Y705" s="2">
        <v>0</v>
      </c>
      <c r="Z705" s="2">
        <v>1</v>
      </c>
      <c r="AA705" s="2">
        <v>1</v>
      </c>
      <c r="AB705" s="2">
        <v>0</v>
      </c>
      <c r="AC705" s="2">
        <v>0</v>
      </c>
      <c r="AD705" s="2">
        <v>0</v>
      </c>
      <c r="AE705" s="2">
        <v>0.92600000000000005</v>
      </c>
      <c r="AF705" s="2">
        <v>1</v>
      </c>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row>
    <row r="706" spans="1:476" s="7" customFormat="1" ht="50" customHeight="1" x14ac:dyDescent="0.2">
      <c r="A706" s="2" t="s">
        <v>20</v>
      </c>
      <c r="B706" s="2" t="s">
        <v>21</v>
      </c>
      <c r="C706" s="2" t="s">
        <v>602</v>
      </c>
      <c r="D706" s="3" t="s">
        <v>613</v>
      </c>
      <c r="E706" s="2" t="s">
        <v>614</v>
      </c>
      <c r="F706" s="2">
        <v>0</v>
      </c>
      <c r="G706" s="2" t="s">
        <v>2718</v>
      </c>
      <c r="H706" s="2" t="s">
        <v>2722</v>
      </c>
      <c r="I706" s="2" t="s">
        <v>482</v>
      </c>
      <c r="J706" s="2" t="s">
        <v>3248</v>
      </c>
      <c r="K706" s="2">
        <v>0</v>
      </c>
      <c r="L706" s="2">
        <v>1948</v>
      </c>
      <c r="M706" s="2" t="s">
        <v>2708</v>
      </c>
      <c r="N706" s="2" t="s">
        <v>2708</v>
      </c>
      <c r="O706" s="2">
        <f>2021-L706</f>
        <v>73</v>
      </c>
      <c r="P706" s="2">
        <v>73</v>
      </c>
      <c r="Q706" s="2">
        <v>108.77</v>
      </c>
      <c r="R706" s="2">
        <v>1</v>
      </c>
      <c r="S706" s="2">
        <v>0</v>
      </c>
      <c r="T706" s="2">
        <v>0</v>
      </c>
      <c r="U706" s="2">
        <v>0</v>
      </c>
      <c r="V706" s="2">
        <v>1</v>
      </c>
      <c r="W706" s="2">
        <v>0</v>
      </c>
      <c r="X706" s="2">
        <v>0</v>
      </c>
      <c r="Y706" s="2">
        <v>0</v>
      </c>
      <c r="Z706" s="2">
        <v>0</v>
      </c>
      <c r="AA706" s="2">
        <v>1</v>
      </c>
      <c r="AB706" s="2">
        <v>1</v>
      </c>
      <c r="AC706" s="2">
        <v>0</v>
      </c>
      <c r="AD706" s="2">
        <v>0</v>
      </c>
      <c r="AE706" s="2">
        <v>0.76700000000000002</v>
      </c>
      <c r="AF706" s="2">
        <v>1</v>
      </c>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row>
    <row r="707" spans="1:476" s="7" customFormat="1" ht="50" customHeight="1" x14ac:dyDescent="0.2">
      <c r="A707" s="2" t="s">
        <v>20</v>
      </c>
      <c r="B707" s="2" t="s">
        <v>21</v>
      </c>
      <c r="C707" s="2" t="s">
        <v>602</v>
      </c>
      <c r="D707" s="3" t="s">
        <v>615</v>
      </c>
      <c r="E707" s="2" t="s">
        <v>616</v>
      </c>
      <c r="F707" s="2">
        <v>0</v>
      </c>
      <c r="G707" s="2" t="s">
        <v>2718</v>
      </c>
      <c r="H707" s="2" t="s">
        <v>2722</v>
      </c>
      <c r="I707" s="2" t="s">
        <v>482</v>
      </c>
      <c r="J707" s="2" t="s">
        <v>3249</v>
      </c>
      <c r="K707" s="2">
        <v>0</v>
      </c>
      <c r="L707" s="2">
        <v>1985</v>
      </c>
      <c r="M707" s="2" t="s">
        <v>2708</v>
      </c>
      <c r="N707" s="2" t="s">
        <v>2708</v>
      </c>
      <c r="O707" s="2">
        <f>2021-L707</f>
        <v>36</v>
      </c>
      <c r="P707" s="2">
        <v>36</v>
      </c>
      <c r="Q707" s="2">
        <v>27.3</v>
      </c>
      <c r="R707" s="2">
        <v>0</v>
      </c>
      <c r="S707" s="2">
        <v>0</v>
      </c>
      <c r="T707" s="2">
        <v>0</v>
      </c>
      <c r="U707" s="2">
        <v>0</v>
      </c>
      <c r="V707" s="2">
        <v>1</v>
      </c>
      <c r="W707" s="2">
        <v>0</v>
      </c>
      <c r="X707" s="2">
        <v>0</v>
      </c>
      <c r="Y707" s="2">
        <v>0</v>
      </c>
      <c r="Z707" s="2">
        <v>1</v>
      </c>
      <c r="AA707" s="2">
        <v>1</v>
      </c>
      <c r="AB707" s="2">
        <v>0</v>
      </c>
      <c r="AC707" s="2">
        <v>1</v>
      </c>
      <c r="AD707" s="2">
        <v>0</v>
      </c>
      <c r="AE707" s="2">
        <v>0.76700000000000002</v>
      </c>
      <c r="AF707" s="2">
        <v>1</v>
      </c>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row>
    <row r="708" spans="1:476" s="7" customFormat="1" ht="50" customHeight="1" x14ac:dyDescent="0.2">
      <c r="A708" s="2" t="s">
        <v>20</v>
      </c>
      <c r="B708" s="2" t="s">
        <v>21</v>
      </c>
      <c r="C708" s="2" t="s">
        <v>602</v>
      </c>
      <c r="D708" s="3" t="s">
        <v>617</v>
      </c>
      <c r="E708" s="2" t="s">
        <v>618</v>
      </c>
      <c r="F708" s="2">
        <v>1</v>
      </c>
      <c r="G708" s="2" t="s">
        <v>2716</v>
      </c>
      <c r="H708" s="2" t="s">
        <v>2722</v>
      </c>
      <c r="I708" s="2" t="s">
        <v>217</v>
      </c>
      <c r="J708" s="2" t="s">
        <v>3250</v>
      </c>
      <c r="K708" s="2">
        <v>0</v>
      </c>
      <c r="L708" s="2">
        <v>1990</v>
      </c>
      <c r="M708" s="2">
        <v>2002</v>
      </c>
      <c r="N708" s="2">
        <f>M708-L708</f>
        <v>12</v>
      </c>
      <c r="O708" s="2" t="s">
        <v>2708</v>
      </c>
      <c r="P708" s="2">
        <v>12</v>
      </c>
      <c r="Q708" s="2">
        <v>76.13</v>
      </c>
      <c r="R708" s="2">
        <v>1</v>
      </c>
      <c r="S708" s="2">
        <v>0</v>
      </c>
      <c r="T708" s="2">
        <v>0</v>
      </c>
      <c r="U708" s="2">
        <v>0</v>
      </c>
      <c r="V708" s="2">
        <v>1</v>
      </c>
      <c r="W708" s="2">
        <v>0</v>
      </c>
      <c r="X708" s="2">
        <v>1</v>
      </c>
      <c r="Y708" s="2">
        <v>0</v>
      </c>
      <c r="Z708" s="2">
        <v>1</v>
      </c>
      <c r="AA708" s="2">
        <v>1</v>
      </c>
      <c r="AB708" s="2">
        <v>1</v>
      </c>
      <c r="AC708" s="2">
        <v>1</v>
      </c>
      <c r="AD708" s="2">
        <v>0</v>
      </c>
      <c r="AE708" s="2">
        <v>0.81499999999999995</v>
      </c>
      <c r="AF708" s="2">
        <v>1</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row>
    <row r="709" spans="1:476" s="7" customFormat="1" ht="50" customHeight="1" x14ac:dyDescent="0.2">
      <c r="A709" s="2" t="s">
        <v>20</v>
      </c>
      <c r="B709" s="2" t="s">
        <v>21</v>
      </c>
      <c r="C709" s="2" t="s">
        <v>579</v>
      </c>
      <c r="D709" s="3" t="s">
        <v>580</v>
      </c>
      <c r="E709" s="2" t="s">
        <v>581</v>
      </c>
      <c r="F709" s="2">
        <v>1</v>
      </c>
      <c r="G709" s="2" t="s">
        <v>2713</v>
      </c>
      <c r="H709" s="2" t="s">
        <v>2723</v>
      </c>
      <c r="I709" s="2" t="s">
        <v>575</v>
      </c>
      <c r="J709" s="2" t="s">
        <v>3251</v>
      </c>
      <c r="K709" s="2">
        <v>0</v>
      </c>
      <c r="L709" s="2">
        <v>1991</v>
      </c>
      <c r="M709" s="2">
        <v>2008</v>
      </c>
      <c r="N709" s="2">
        <f>M709-L709</f>
        <v>17</v>
      </c>
      <c r="O709" s="2" t="s">
        <v>2708</v>
      </c>
      <c r="P709" s="2">
        <v>17</v>
      </c>
      <c r="Q709" s="2">
        <v>9.64</v>
      </c>
      <c r="R709" s="2">
        <v>1</v>
      </c>
      <c r="S709" s="2">
        <v>0</v>
      </c>
      <c r="T709" s="2">
        <v>0</v>
      </c>
      <c r="U709" s="2">
        <v>0</v>
      </c>
      <c r="V709" s="2">
        <v>1</v>
      </c>
      <c r="W709" s="2">
        <v>0</v>
      </c>
      <c r="X709" s="2">
        <v>0</v>
      </c>
      <c r="Y709" s="2">
        <v>0</v>
      </c>
      <c r="Z709" s="2">
        <v>1</v>
      </c>
      <c r="AA709" s="2">
        <v>1</v>
      </c>
      <c r="AB709" s="2">
        <v>1</v>
      </c>
      <c r="AC709" s="2">
        <v>0</v>
      </c>
      <c r="AD709" s="2">
        <v>1</v>
      </c>
      <c r="AE709" s="2">
        <v>0.94399999999999995</v>
      </c>
      <c r="AF709" s="2">
        <v>3</v>
      </c>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row>
    <row r="710" spans="1:476" s="7" customFormat="1" ht="50" customHeight="1" x14ac:dyDescent="0.2">
      <c r="A710" s="2" t="s">
        <v>20</v>
      </c>
      <c r="B710" s="2" t="s">
        <v>21</v>
      </c>
      <c r="C710" s="2" t="s">
        <v>579</v>
      </c>
      <c r="D710" s="3" t="s">
        <v>582</v>
      </c>
      <c r="E710" s="2" t="s">
        <v>583</v>
      </c>
      <c r="F710" s="2">
        <v>0</v>
      </c>
      <c r="G710" s="2" t="s">
        <v>2713</v>
      </c>
      <c r="H710" s="2" t="s">
        <v>2723</v>
      </c>
      <c r="I710" s="2" t="s">
        <v>575</v>
      </c>
      <c r="J710" s="2" t="s">
        <v>3252</v>
      </c>
      <c r="K710" s="2">
        <v>0</v>
      </c>
      <c r="L710" s="2">
        <v>1990</v>
      </c>
      <c r="M710" s="2" t="s">
        <v>2708</v>
      </c>
      <c r="N710" s="2" t="s">
        <v>2708</v>
      </c>
      <c r="O710" s="2">
        <f>2021-L710</f>
        <v>31</v>
      </c>
      <c r="P710" s="2">
        <v>31</v>
      </c>
      <c r="Q710" s="2">
        <v>2.5099999999999998</v>
      </c>
      <c r="R710" s="2">
        <v>1</v>
      </c>
      <c r="S710" s="2">
        <v>0</v>
      </c>
      <c r="T710" s="2">
        <v>0</v>
      </c>
      <c r="U710" s="2">
        <v>0</v>
      </c>
      <c r="V710" s="2">
        <v>1</v>
      </c>
      <c r="W710" s="2">
        <v>0</v>
      </c>
      <c r="X710" s="2">
        <v>0</v>
      </c>
      <c r="Y710" s="2">
        <v>0</v>
      </c>
      <c r="Z710" s="2">
        <v>1</v>
      </c>
      <c r="AA710" s="2">
        <v>1</v>
      </c>
      <c r="AB710" s="2">
        <v>1</v>
      </c>
      <c r="AC710" s="2">
        <v>1</v>
      </c>
      <c r="AD710" s="2">
        <v>1</v>
      </c>
      <c r="AE710" s="2">
        <v>0.94399999999999995</v>
      </c>
      <c r="AF710" s="2">
        <v>3</v>
      </c>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row>
    <row r="711" spans="1:476" s="7" customFormat="1" ht="50" customHeight="1" x14ac:dyDescent="0.2">
      <c r="A711" s="2" t="s">
        <v>20</v>
      </c>
      <c r="B711" s="2" t="s">
        <v>21</v>
      </c>
      <c r="C711" s="2" t="s">
        <v>579</v>
      </c>
      <c r="D711" s="3" t="s">
        <v>584</v>
      </c>
      <c r="E711" s="2" t="s">
        <v>585</v>
      </c>
      <c r="F711" s="2">
        <v>0</v>
      </c>
      <c r="G711" s="2" t="s">
        <v>2718</v>
      </c>
      <c r="H711" s="2" t="s">
        <v>2723</v>
      </c>
      <c r="I711" s="2" t="s">
        <v>575</v>
      </c>
      <c r="J711" s="2" t="s">
        <v>3253</v>
      </c>
      <c r="K711" s="2">
        <v>0</v>
      </c>
      <c r="L711" s="2">
        <v>1973</v>
      </c>
      <c r="M711" s="2" t="s">
        <v>2708</v>
      </c>
      <c r="N711" s="2" t="s">
        <v>2708</v>
      </c>
      <c r="O711" s="2">
        <f>2021-L711</f>
        <v>48</v>
      </c>
      <c r="P711" s="2">
        <v>48</v>
      </c>
      <c r="Q711" s="2">
        <v>2.5099999999999998</v>
      </c>
      <c r="R711" s="2">
        <v>1</v>
      </c>
      <c r="S711" s="2">
        <v>0</v>
      </c>
      <c r="T711" s="2">
        <v>0</v>
      </c>
      <c r="U711" s="2">
        <v>0</v>
      </c>
      <c r="V711" s="2">
        <v>1</v>
      </c>
      <c r="W711" s="2">
        <v>0</v>
      </c>
      <c r="X711" s="2">
        <v>0</v>
      </c>
      <c r="Y711" s="2">
        <v>0</v>
      </c>
      <c r="Z711" s="2">
        <v>1</v>
      </c>
      <c r="AA711" s="2">
        <v>1</v>
      </c>
      <c r="AB711" s="2">
        <v>1</v>
      </c>
      <c r="AC711" s="2">
        <v>1</v>
      </c>
      <c r="AD711" s="2">
        <v>0</v>
      </c>
      <c r="AE711" s="2">
        <v>0.94399999999999995</v>
      </c>
      <c r="AF711" s="2">
        <v>3</v>
      </c>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row>
    <row r="712" spans="1:476" s="7" customFormat="1" ht="50" customHeight="1" x14ac:dyDescent="0.2">
      <c r="A712" s="2" t="s">
        <v>20</v>
      </c>
      <c r="B712" s="2" t="s">
        <v>21</v>
      </c>
      <c r="C712" s="2" t="s">
        <v>628</v>
      </c>
      <c r="D712" s="3" t="s">
        <v>634</v>
      </c>
      <c r="E712" s="2" t="s">
        <v>635</v>
      </c>
      <c r="F712" s="2">
        <v>1</v>
      </c>
      <c r="G712" s="2" t="s">
        <v>2716</v>
      </c>
      <c r="H712" s="2" t="s">
        <v>2725</v>
      </c>
      <c r="I712" s="2" t="s">
        <v>636</v>
      </c>
      <c r="J712" s="2" t="s">
        <v>3254</v>
      </c>
      <c r="K712" s="2">
        <v>0</v>
      </c>
      <c r="L712" s="2">
        <v>1953</v>
      </c>
      <c r="M712" s="2">
        <v>1984</v>
      </c>
      <c r="N712" s="2">
        <f>M712-L712</f>
        <v>31</v>
      </c>
      <c r="O712" s="2" t="s">
        <v>2708</v>
      </c>
      <c r="P712" s="2">
        <v>31</v>
      </c>
      <c r="Q712" s="2">
        <v>12.4</v>
      </c>
      <c r="R712" s="2">
        <v>1</v>
      </c>
      <c r="S712" s="2">
        <v>0</v>
      </c>
      <c r="T712" s="2">
        <v>0</v>
      </c>
      <c r="U712" s="2">
        <v>0</v>
      </c>
      <c r="V712" s="2">
        <v>1</v>
      </c>
      <c r="W712" s="2">
        <v>0</v>
      </c>
      <c r="X712" s="2">
        <v>1</v>
      </c>
      <c r="Y712" s="2">
        <v>0</v>
      </c>
      <c r="Z712" s="2">
        <v>0</v>
      </c>
      <c r="AA712" s="2">
        <v>1</v>
      </c>
      <c r="AB712" s="2">
        <v>0</v>
      </c>
      <c r="AC712" s="2">
        <v>0</v>
      </c>
      <c r="AD712" s="2">
        <v>0</v>
      </c>
      <c r="AE712" s="2">
        <v>0.94899999999999995</v>
      </c>
      <c r="AF712" s="2">
        <v>1</v>
      </c>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row>
    <row r="713" spans="1:476" s="7" customFormat="1" ht="50" customHeight="1" x14ac:dyDescent="0.2">
      <c r="A713" s="2" t="s">
        <v>780</v>
      </c>
      <c r="B713" s="2" t="s">
        <v>800</v>
      </c>
      <c r="C713" s="2" t="s">
        <v>832</v>
      </c>
      <c r="D713" s="3" t="s">
        <v>847</v>
      </c>
      <c r="E713" s="2" t="s">
        <v>848</v>
      </c>
      <c r="F713" s="2">
        <v>1</v>
      </c>
      <c r="G713" s="2" t="s">
        <v>2716</v>
      </c>
      <c r="H713" s="2" t="s">
        <v>2726</v>
      </c>
      <c r="I713" s="2" t="s">
        <v>134</v>
      </c>
      <c r="J713" s="2" t="s">
        <v>3255</v>
      </c>
      <c r="K713" s="2">
        <v>0</v>
      </c>
      <c r="L713" s="2">
        <v>1835</v>
      </c>
      <c r="M713" s="2">
        <v>1965</v>
      </c>
      <c r="N713" s="2">
        <f>M713-L713</f>
        <v>130</v>
      </c>
      <c r="O713" s="2" t="s">
        <v>2708</v>
      </c>
      <c r="P713" s="2">
        <v>130</v>
      </c>
      <c r="Q713" s="2">
        <v>3</v>
      </c>
      <c r="R713" s="2">
        <v>1</v>
      </c>
      <c r="S713" s="2">
        <v>0</v>
      </c>
      <c r="T713" s="2">
        <v>1</v>
      </c>
      <c r="U713" s="2">
        <v>0</v>
      </c>
      <c r="V713" s="2">
        <v>0</v>
      </c>
      <c r="W713" s="2">
        <v>0</v>
      </c>
      <c r="X713" s="2">
        <v>1</v>
      </c>
      <c r="Y713" s="2">
        <v>0</v>
      </c>
      <c r="Z713" s="2">
        <v>0</v>
      </c>
      <c r="AA713" s="2">
        <v>1</v>
      </c>
      <c r="AB713" s="2">
        <v>1</v>
      </c>
      <c r="AC713" s="2">
        <v>0</v>
      </c>
      <c r="AD713" s="2">
        <v>0</v>
      </c>
      <c r="AE713" s="2">
        <v>0.77700000000000002</v>
      </c>
      <c r="AF713" s="2">
        <v>1</v>
      </c>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row>
    <row r="714" spans="1:476" s="7" customFormat="1" ht="50" customHeight="1" x14ac:dyDescent="0.2">
      <c r="A714" s="2" t="s">
        <v>780</v>
      </c>
      <c r="B714" s="2" t="s">
        <v>901</v>
      </c>
      <c r="C714" s="2" t="s">
        <v>912</v>
      </c>
      <c r="D714" s="3" t="s">
        <v>916</v>
      </c>
      <c r="E714" s="2" t="s">
        <v>917</v>
      </c>
      <c r="F714" s="2">
        <v>0</v>
      </c>
      <c r="G714" s="2" t="s">
        <v>2713</v>
      </c>
      <c r="H714" s="2" t="s">
        <v>2725</v>
      </c>
      <c r="I714" s="2" t="s">
        <v>918</v>
      </c>
      <c r="J714" s="2" t="s">
        <v>3256</v>
      </c>
      <c r="K714" s="2">
        <v>0</v>
      </c>
      <c r="L714" s="2">
        <v>2000</v>
      </c>
      <c r="M714" s="2" t="s">
        <v>2708</v>
      </c>
      <c r="N714" s="2" t="s">
        <v>2708</v>
      </c>
      <c r="O714" s="2">
        <f>2021-L714</f>
        <v>21</v>
      </c>
      <c r="P714" s="2">
        <v>21</v>
      </c>
      <c r="Q714" s="2">
        <v>1083</v>
      </c>
      <c r="R714" s="2">
        <v>1</v>
      </c>
      <c r="S714" s="2">
        <v>0</v>
      </c>
      <c r="T714" s="2">
        <v>0</v>
      </c>
      <c r="U714" s="2">
        <v>0</v>
      </c>
      <c r="V714" s="2">
        <v>0</v>
      </c>
      <c r="W714" s="2">
        <v>0</v>
      </c>
      <c r="X714" s="2">
        <v>0</v>
      </c>
      <c r="Y714" s="2">
        <v>0</v>
      </c>
      <c r="Z714" s="2">
        <v>0</v>
      </c>
      <c r="AA714" s="2">
        <v>1</v>
      </c>
      <c r="AB714" s="2">
        <v>1</v>
      </c>
      <c r="AC714" s="2">
        <v>0</v>
      </c>
      <c r="AD714" s="2">
        <v>0</v>
      </c>
      <c r="AE714" s="2">
        <v>0.70399999999999996</v>
      </c>
      <c r="AF714" s="2">
        <v>3</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row>
    <row r="715" spans="1:476" s="7" customFormat="1" ht="50" customHeight="1" x14ac:dyDescent="0.2">
      <c r="A715" s="2" t="s">
        <v>1752</v>
      </c>
      <c r="B715" s="2" t="s">
        <v>1757</v>
      </c>
      <c r="C715" s="2" t="s">
        <v>2071</v>
      </c>
      <c r="D715" s="3" t="s">
        <v>2072</v>
      </c>
      <c r="E715" s="3" t="s">
        <v>2709</v>
      </c>
      <c r="F715" s="2">
        <v>0</v>
      </c>
      <c r="G715" s="2" t="s">
        <v>2714</v>
      </c>
      <c r="H715" s="2" t="s">
        <v>2724</v>
      </c>
      <c r="I715" s="2" t="s">
        <v>66</v>
      </c>
      <c r="J715" s="2" t="s">
        <v>3257</v>
      </c>
      <c r="K715" s="2">
        <v>0</v>
      </c>
      <c r="L715" s="2">
        <v>1899</v>
      </c>
      <c r="M715" s="2" t="s">
        <v>2708</v>
      </c>
      <c r="N715" s="2" t="s">
        <v>2708</v>
      </c>
      <c r="O715" s="2">
        <f>2021-L715</f>
        <v>122</v>
      </c>
      <c r="P715" s="2">
        <v>122</v>
      </c>
      <c r="Q715" s="2">
        <v>72.400000000000006</v>
      </c>
      <c r="R715" s="2">
        <v>0</v>
      </c>
      <c r="S715" s="2">
        <v>1</v>
      </c>
      <c r="T715" s="2">
        <v>0</v>
      </c>
      <c r="U715" s="2">
        <v>0</v>
      </c>
      <c r="V715" s="2">
        <v>0</v>
      </c>
      <c r="W715" s="2">
        <v>0</v>
      </c>
      <c r="X715" s="2">
        <v>0</v>
      </c>
      <c r="Y715" s="2">
        <v>0</v>
      </c>
      <c r="Z715" s="2">
        <v>0</v>
      </c>
      <c r="AA715" s="2">
        <v>1</v>
      </c>
      <c r="AB715" s="2">
        <v>0</v>
      </c>
      <c r="AC715" s="2">
        <v>0</v>
      </c>
      <c r="AD715" s="2">
        <v>0</v>
      </c>
      <c r="AE715" s="2">
        <v>0.52900000000000003</v>
      </c>
      <c r="AF715" s="2">
        <v>1</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row>
    <row r="716" spans="1:476" s="7" customFormat="1" ht="50" customHeight="1" x14ac:dyDescent="0.2">
      <c r="A716" s="2" t="s">
        <v>780</v>
      </c>
      <c r="B716" s="2" t="s">
        <v>945</v>
      </c>
      <c r="C716" s="2" t="s">
        <v>986</v>
      </c>
      <c r="D716" s="3" t="s">
        <v>996</v>
      </c>
      <c r="E716" s="2" t="s">
        <v>997</v>
      </c>
      <c r="F716" s="2">
        <v>0</v>
      </c>
      <c r="G716" s="2" t="s">
        <v>2718</v>
      </c>
      <c r="H716" s="2" t="s">
        <v>2723</v>
      </c>
      <c r="I716" s="2" t="s">
        <v>991</v>
      </c>
      <c r="J716" s="2" t="s">
        <v>3145</v>
      </c>
      <c r="K716" s="2">
        <v>1</v>
      </c>
      <c r="L716" s="2">
        <v>1988</v>
      </c>
      <c r="M716" s="2" t="s">
        <v>2708</v>
      </c>
      <c r="N716" s="2" t="s">
        <v>2708</v>
      </c>
      <c r="O716" s="2">
        <f>2021-L716</f>
        <v>33</v>
      </c>
      <c r="P716" s="2">
        <v>33</v>
      </c>
      <c r="Q716" s="2">
        <v>10.73</v>
      </c>
      <c r="R716" s="2">
        <v>1</v>
      </c>
      <c r="S716" s="2">
        <v>0</v>
      </c>
      <c r="T716" s="2">
        <v>0</v>
      </c>
      <c r="U716" s="2">
        <v>0</v>
      </c>
      <c r="V716" s="2">
        <v>0</v>
      </c>
      <c r="W716" s="2">
        <v>0</v>
      </c>
      <c r="X716" s="2">
        <v>0</v>
      </c>
      <c r="Y716" s="2">
        <v>0</v>
      </c>
      <c r="Z716" s="2">
        <v>1</v>
      </c>
      <c r="AA716" s="2">
        <v>1</v>
      </c>
      <c r="AB716" s="2">
        <v>1</v>
      </c>
      <c r="AC716" s="2">
        <v>0</v>
      </c>
      <c r="AD716" s="2">
        <v>0</v>
      </c>
      <c r="AE716" s="2">
        <v>0.94499999999999995</v>
      </c>
      <c r="AF716" s="2">
        <v>2</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row>
    <row r="717" spans="1:476" s="7" customFormat="1" ht="50" customHeight="1" x14ac:dyDescent="0.2">
      <c r="A717" s="2" t="s">
        <v>1752</v>
      </c>
      <c r="B717" s="2" t="s">
        <v>1757</v>
      </c>
      <c r="C717" s="2" t="s">
        <v>1828</v>
      </c>
      <c r="D717" s="3" t="s">
        <v>1894</v>
      </c>
      <c r="E717" s="3" t="s">
        <v>2709</v>
      </c>
      <c r="F717" s="2">
        <v>0</v>
      </c>
      <c r="G717" s="2" t="s">
        <v>2715</v>
      </c>
      <c r="H717" s="2" t="s">
        <v>2725</v>
      </c>
      <c r="I717" s="2" t="s">
        <v>76</v>
      </c>
      <c r="J717" s="2" t="s">
        <v>3189</v>
      </c>
      <c r="K717" s="2">
        <v>1</v>
      </c>
      <c r="L717" s="2">
        <v>2007</v>
      </c>
      <c r="M717" s="2" t="s">
        <v>2708</v>
      </c>
      <c r="N717" s="2" t="s">
        <v>2708</v>
      </c>
      <c r="O717" s="2">
        <f>2021-L717</f>
        <v>14</v>
      </c>
      <c r="P717" s="2">
        <v>14</v>
      </c>
      <c r="Q717" s="2">
        <v>5.3</v>
      </c>
      <c r="R717" s="2">
        <v>1</v>
      </c>
      <c r="S717" s="2">
        <v>0</v>
      </c>
      <c r="T717" s="2">
        <v>0</v>
      </c>
      <c r="U717" s="2">
        <v>0</v>
      </c>
      <c r="V717" s="2">
        <v>0</v>
      </c>
      <c r="W717" s="2">
        <v>0</v>
      </c>
      <c r="X717" s="2">
        <v>0</v>
      </c>
      <c r="Y717" s="2">
        <v>0</v>
      </c>
      <c r="Z717" s="2">
        <v>0</v>
      </c>
      <c r="AA717" s="2">
        <v>0</v>
      </c>
      <c r="AB717" s="2">
        <v>0</v>
      </c>
      <c r="AC717" s="2">
        <v>0</v>
      </c>
      <c r="AD717" s="2">
        <v>0</v>
      </c>
      <c r="AE717" s="2">
        <v>0.71799999999999997</v>
      </c>
      <c r="AF717" s="2">
        <v>1</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row>
    <row r="718" spans="1:476" s="7" customFormat="1" ht="50" customHeight="1" x14ac:dyDescent="0.2">
      <c r="A718" s="2" t="s">
        <v>1752</v>
      </c>
      <c r="B718" s="2" t="s">
        <v>1757</v>
      </c>
      <c r="C718" s="2" t="s">
        <v>1828</v>
      </c>
      <c r="D718" s="3" t="s">
        <v>1895</v>
      </c>
      <c r="E718" s="2" t="s">
        <v>1896</v>
      </c>
      <c r="F718" s="2">
        <v>0</v>
      </c>
      <c r="G718" s="2" t="s">
        <v>2714</v>
      </c>
      <c r="H718" s="2" t="s">
        <v>2725</v>
      </c>
      <c r="I718" s="2" t="s">
        <v>79</v>
      </c>
      <c r="J718" s="2" t="s">
        <v>3024</v>
      </c>
      <c r="K718" s="2">
        <v>0</v>
      </c>
      <c r="L718" s="2">
        <v>1998</v>
      </c>
      <c r="M718" s="2" t="s">
        <v>2708</v>
      </c>
      <c r="N718" s="2" t="s">
        <v>2708</v>
      </c>
      <c r="O718" s="2">
        <f>2021-L718</f>
        <v>23</v>
      </c>
      <c r="P718" s="2">
        <v>23</v>
      </c>
      <c r="Q718" s="2">
        <v>5.3</v>
      </c>
      <c r="R718" s="2">
        <v>1</v>
      </c>
      <c r="S718" s="2">
        <v>0</v>
      </c>
      <c r="T718" s="2">
        <v>0</v>
      </c>
      <c r="U718" s="2">
        <v>0</v>
      </c>
      <c r="V718" s="2">
        <v>0</v>
      </c>
      <c r="W718" s="2">
        <v>0</v>
      </c>
      <c r="X718" s="2">
        <v>0</v>
      </c>
      <c r="Y718" s="2">
        <v>0</v>
      </c>
      <c r="Z718" s="2">
        <v>0</v>
      </c>
      <c r="AA718" s="2">
        <v>0</v>
      </c>
      <c r="AB718" s="2">
        <v>0</v>
      </c>
      <c r="AC718" s="2">
        <v>0</v>
      </c>
      <c r="AD718" s="2">
        <v>0</v>
      </c>
      <c r="AE718" s="2">
        <v>0.71799999999999997</v>
      </c>
      <c r="AF718" s="2">
        <v>1</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row>
    <row r="719" spans="1:476" s="7" customFormat="1" ht="50" customHeight="1" x14ac:dyDescent="0.2">
      <c r="A719" s="2" t="s">
        <v>1752</v>
      </c>
      <c r="B719" s="2" t="s">
        <v>1757</v>
      </c>
      <c r="C719" s="2" t="s">
        <v>1828</v>
      </c>
      <c r="D719" s="3" t="s">
        <v>1897</v>
      </c>
      <c r="E719" s="3" t="s">
        <v>2709</v>
      </c>
      <c r="F719" s="2">
        <v>0</v>
      </c>
      <c r="G719" s="2" t="s">
        <v>2715</v>
      </c>
      <c r="H719" s="2" t="s">
        <v>2725</v>
      </c>
      <c r="I719" s="2" t="s">
        <v>79</v>
      </c>
      <c r="J719" s="2" t="s">
        <v>3258</v>
      </c>
      <c r="K719" s="2">
        <v>0</v>
      </c>
      <c r="L719" s="2">
        <v>1994</v>
      </c>
      <c r="M719" s="2" t="s">
        <v>2708</v>
      </c>
      <c r="N719" s="2" t="s">
        <v>2708</v>
      </c>
      <c r="O719" s="2">
        <f>2021-L719</f>
        <v>27</v>
      </c>
      <c r="P719" s="2">
        <v>27</v>
      </c>
      <c r="Q719" s="2">
        <v>5.3</v>
      </c>
      <c r="R719" s="2">
        <v>1</v>
      </c>
      <c r="S719" s="2">
        <v>0</v>
      </c>
      <c r="T719" s="2">
        <v>0</v>
      </c>
      <c r="U719" s="2">
        <v>0</v>
      </c>
      <c r="V719" s="2">
        <v>0</v>
      </c>
      <c r="W719" s="2">
        <v>0</v>
      </c>
      <c r="X719" s="2">
        <v>0</v>
      </c>
      <c r="Y719" s="2">
        <v>0</v>
      </c>
      <c r="Z719" s="2">
        <v>0</v>
      </c>
      <c r="AA719" s="2">
        <v>0</v>
      </c>
      <c r="AB719" s="2">
        <v>0</v>
      </c>
      <c r="AC719" s="2">
        <v>0</v>
      </c>
      <c r="AD719" s="2">
        <v>0</v>
      </c>
      <c r="AE719" s="2">
        <v>0.71799999999999997</v>
      </c>
      <c r="AF719" s="2">
        <v>1</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row>
    <row r="720" spans="1:476" s="7" customFormat="1" ht="50" customHeight="1" x14ac:dyDescent="0.2">
      <c r="A720" s="2" t="s">
        <v>1752</v>
      </c>
      <c r="B720" s="2" t="s">
        <v>1757</v>
      </c>
      <c r="C720" s="2" t="s">
        <v>2524</v>
      </c>
      <c r="D720" s="3" t="s">
        <v>2532</v>
      </c>
      <c r="E720" s="2" t="s">
        <v>2533</v>
      </c>
      <c r="F720" s="2">
        <v>0</v>
      </c>
      <c r="G720" s="2" t="s">
        <v>2714</v>
      </c>
      <c r="H720" s="2" t="s">
        <v>2725</v>
      </c>
      <c r="I720" s="2" t="s">
        <v>604</v>
      </c>
      <c r="J720" s="2" t="s">
        <v>3259</v>
      </c>
      <c r="K720" s="2">
        <v>0</v>
      </c>
      <c r="L720" s="2">
        <v>1943</v>
      </c>
      <c r="M720" s="2" t="s">
        <v>2708</v>
      </c>
      <c r="N720" s="2" t="s">
        <v>2708</v>
      </c>
      <c r="O720" s="2">
        <f>2021-L720</f>
        <v>78</v>
      </c>
      <c r="P720" s="2">
        <v>78</v>
      </c>
      <c r="Q720" s="2">
        <v>523.20000000000005</v>
      </c>
      <c r="R720" s="2">
        <v>1</v>
      </c>
      <c r="S720" s="2">
        <v>0</v>
      </c>
      <c r="T720" s="2">
        <v>0</v>
      </c>
      <c r="U720" s="2">
        <v>0</v>
      </c>
      <c r="V720" s="2">
        <v>0</v>
      </c>
      <c r="W720" s="2">
        <v>0</v>
      </c>
      <c r="X720" s="2">
        <v>0</v>
      </c>
      <c r="Y720" s="2">
        <v>0</v>
      </c>
      <c r="Z720" s="2">
        <v>0</v>
      </c>
      <c r="AA720" s="2">
        <v>0</v>
      </c>
      <c r="AB720" s="2">
        <v>0</v>
      </c>
      <c r="AC720" s="2">
        <v>0</v>
      </c>
      <c r="AD720" s="2">
        <v>0</v>
      </c>
      <c r="AE720" s="2">
        <v>0.58299999999999996</v>
      </c>
      <c r="AF720" s="2">
        <v>2</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row>
    <row r="721" spans="1:476" s="7" customFormat="1" ht="50" customHeight="1" x14ac:dyDescent="0.2">
      <c r="A721" s="2" t="s">
        <v>1752</v>
      </c>
      <c r="B721" s="2" t="s">
        <v>1757</v>
      </c>
      <c r="C721" s="2" t="s">
        <v>2176</v>
      </c>
      <c r="D721" s="3" t="s">
        <v>2312</v>
      </c>
      <c r="E721" s="2" t="s">
        <v>2313</v>
      </c>
      <c r="F721" s="2">
        <v>0</v>
      </c>
      <c r="G721" s="2" t="s">
        <v>2714</v>
      </c>
      <c r="H721" s="2" t="s">
        <v>2723</v>
      </c>
      <c r="I721" s="2" t="s">
        <v>575</v>
      </c>
      <c r="J721" s="2" t="s">
        <v>3260</v>
      </c>
      <c r="K721" s="2">
        <v>0</v>
      </c>
      <c r="L721" s="2">
        <v>2003</v>
      </c>
      <c r="M721" s="2" t="s">
        <v>2708</v>
      </c>
      <c r="N721" s="2" t="s">
        <v>2708</v>
      </c>
      <c r="O721" s="2">
        <f>2021-L721</f>
        <v>18</v>
      </c>
      <c r="P721" s="2">
        <v>18</v>
      </c>
      <c r="Q721" s="2">
        <v>0.9</v>
      </c>
      <c r="R721" s="2">
        <v>1</v>
      </c>
      <c r="S721" s="2">
        <v>0</v>
      </c>
      <c r="T721" s="2">
        <v>0</v>
      </c>
      <c r="U721" s="2">
        <v>0</v>
      </c>
      <c r="V721" s="2">
        <v>0</v>
      </c>
      <c r="W721" s="2">
        <v>0</v>
      </c>
      <c r="X721" s="2">
        <v>0</v>
      </c>
      <c r="Y721" s="2">
        <v>0</v>
      </c>
      <c r="Z721" s="2">
        <v>1</v>
      </c>
      <c r="AA721" s="2">
        <v>1</v>
      </c>
      <c r="AB721" s="2">
        <v>0</v>
      </c>
      <c r="AC721" s="2">
        <v>0</v>
      </c>
      <c r="AD721" s="2">
        <v>0</v>
      </c>
      <c r="AE721" s="2">
        <v>0.94399999999999995</v>
      </c>
      <c r="AF721" s="2">
        <v>1</v>
      </c>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row>
    <row r="722" spans="1:476" s="7" customFormat="1" ht="50" customHeight="1" x14ac:dyDescent="0.2">
      <c r="A722" s="2" t="s">
        <v>1752</v>
      </c>
      <c r="B722" s="2" t="s">
        <v>1757</v>
      </c>
      <c r="C722" s="2" t="s">
        <v>1828</v>
      </c>
      <c r="D722" s="3" t="s">
        <v>1898</v>
      </c>
      <c r="E722" s="2" t="s">
        <v>1899</v>
      </c>
      <c r="F722" s="2">
        <v>0</v>
      </c>
      <c r="G722" s="2" t="s">
        <v>2712</v>
      </c>
      <c r="H722" s="2" t="s">
        <v>2724</v>
      </c>
      <c r="I722" s="2" t="s">
        <v>546</v>
      </c>
      <c r="J722" s="3" t="s">
        <v>2735</v>
      </c>
      <c r="K722" s="2">
        <v>0</v>
      </c>
      <c r="L722" s="2">
        <v>2008</v>
      </c>
      <c r="M722" s="2" t="s">
        <v>2708</v>
      </c>
      <c r="N722" s="2" t="s">
        <v>2708</v>
      </c>
      <c r="O722" s="2">
        <f>2021-L722</f>
        <v>13</v>
      </c>
      <c r="P722" s="2">
        <v>13</v>
      </c>
      <c r="Q722" s="2">
        <v>1.3</v>
      </c>
      <c r="R722" s="2">
        <v>0</v>
      </c>
      <c r="S722" s="2">
        <v>0</v>
      </c>
      <c r="T722" s="2">
        <v>0</v>
      </c>
      <c r="U722" s="2">
        <v>0</v>
      </c>
      <c r="V722" s="2">
        <v>0</v>
      </c>
      <c r="W722" s="2">
        <v>0</v>
      </c>
      <c r="X722" s="2">
        <v>0</v>
      </c>
      <c r="Y722" s="2">
        <v>0</v>
      </c>
      <c r="Z722" s="2">
        <v>0</v>
      </c>
      <c r="AA722" s="2">
        <v>0</v>
      </c>
      <c r="AB722" s="2">
        <v>0</v>
      </c>
      <c r="AC722" s="2">
        <v>0</v>
      </c>
      <c r="AD722" s="2">
        <v>0</v>
      </c>
      <c r="AE722" s="2">
        <v>0.52800000000000002</v>
      </c>
      <c r="AF722" s="2">
        <v>3</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row>
    <row r="723" spans="1:476" s="7" customFormat="1" ht="50" customHeight="1" x14ac:dyDescent="0.2">
      <c r="A723" s="2" t="s">
        <v>1752</v>
      </c>
      <c r="B723" s="2" t="s">
        <v>1757</v>
      </c>
      <c r="C723" s="2" t="s">
        <v>1828</v>
      </c>
      <c r="D723" s="3" t="s">
        <v>1900</v>
      </c>
      <c r="E723" s="2" t="s">
        <v>1901</v>
      </c>
      <c r="F723" s="2">
        <v>0</v>
      </c>
      <c r="G723" s="2" t="s">
        <v>2714</v>
      </c>
      <c r="H723" s="2" t="s">
        <v>2724</v>
      </c>
      <c r="I723" s="2" t="s">
        <v>1625</v>
      </c>
      <c r="J723" s="2" t="s">
        <v>3261</v>
      </c>
      <c r="K723" s="2">
        <v>0</v>
      </c>
      <c r="L723" s="2">
        <v>1962</v>
      </c>
      <c r="M723" s="2" t="s">
        <v>2708</v>
      </c>
      <c r="N723" s="2" t="s">
        <v>2708</v>
      </c>
      <c r="O723" s="2">
        <f>2021-L723</f>
        <v>59</v>
      </c>
      <c r="P723" s="2">
        <v>59</v>
      </c>
      <c r="Q723" s="2">
        <v>1.3</v>
      </c>
      <c r="R723" s="2">
        <v>0</v>
      </c>
      <c r="S723" s="2">
        <v>1</v>
      </c>
      <c r="T723" s="2">
        <v>0</v>
      </c>
      <c r="U723" s="2">
        <v>0</v>
      </c>
      <c r="V723" s="2">
        <v>0</v>
      </c>
      <c r="W723" s="2">
        <v>0</v>
      </c>
      <c r="X723" s="2">
        <v>0</v>
      </c>
      <c r="Y723" s="2">
        <v>0</v>
      </c>
      <c r="Z723" s="2">
        <v>0</v>
      </c>
      <c r="AA723" s="2">
        <v>0</v>
      </c>
      <c r="AB723" s="2">
        <v>0</v>
      </c>
      <c r="AC723" s="2">
        <v>0</v>
      </c>
      <c r="AD723" s="2">
        <v>0</v>
      </c>
      <c r="AE723" s="2">
        <v>0.60099999999999998</v>
      </c>
      <c r="AF723" s="2">
        <v>1</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row>
    <row r="724" spans="1:476" s="7" customFormat="1" ht="50" customHeight="1" x14ac:dyDescent="0.2">
      <c r="A724" s="2" t="s">
        <v>1752</v>
      </c>
      <c r="B724" s="2" t="s">
        <v>1757</v>
      </c>
      <c r="C724" s="2" t="s">
        <v>1828</v>
      </c>
      <c r="D724" s="3" t="s">
        <v>1902</v>
      </c>
      <c r="E724" s="3" t="s">
        <v>2709</v>
      </c>
      <c r="F724" s="2">
        <v>0</v>
      </c>
      <c r="G724" s="2" t="s">
        <v>2716</v>
      </c>
      <c r="H724" s="2" t="s">
        <v>2724</v>
      </c>
      <c r="I724" s="2" t="s">
        <v>546</v>
      </c>
      <c r="J724" s="2" t="s">
        <v>3262</v>
      </c>
      <c r="K724" s="2">
        <v>0</v>
      </c>
      <c r="L724" s="2">
        <v>1996</v>
      </c>
      <c r="M724" s="2" t="s">
        <v>2708</v>
      </c>
      <c r="N724" s="2" t="s">
        <v>2708</v>
      </c>
      <c r="O724" s="2">
        <f>2021-L724</f>
        <v>25</v>
      </c>
      <c r="P724" s="2">
        <v>25</v>
      </c>
      <c r="Q724" s="2">
        <v>1.3</v>
      </c>
      <c r="R724" s="2">
        <v>0</v>
      </c>
      <c r="S724" s="2">
        <v>0</v>
      </c>
      <c r="T724" s="2">
        <v>1</v>
      </c>
      <c r="U724" s="2">
        <v>0</v>
      </c>
      <c r="V724" s="2">
        <v>0</v>
      </c>
      <c r="W724" s="2">
        <v>0</v>
      </c>
      <c r="X724" s="2">
        <v>0</v>
      </c>
      <c r="Y724" s="2">
        <v>0</v>
      </c>
      <c r="Z724" s="2">
        <v>0</v>
      </c>
      <c r="AA724" s="2">
        <v>1</v>
      </c>
      <c r="AB724" s="2">
        <v>1</v>
      </c>
      <c r="AC724" s="2">
        <v>0</v>
      </c>
      <c r="AD724" s="2">
        <v>0</v>
      </c>
      <c r="AE724" s="2">
        <v>0.52800000000000002</v>
      </c>
      <c r="AF724" s="2">
        <v>1</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row>
    <row r="725" spans="1:476" s="7" customFormat="1" ht="50" customHeight="1" x14ac:dyDescent="0.2">
      <c r="A725" s="2" t="s">
        <v>1752</v>
      </c>
      <c r="B725" s="2" t="s">
        <v>1757</v>
      </c>
      <c r="C725" s="2" t="s">
        <v>1828</v>
      </c>
      <c r="D725" s="3" t="s">
        <v>1903</v>
      </c>
      <c r="E725" s="3" t="s">
        <v>2709</v>
      </c>
      <c r="F725" s="2">
        <v>0</v>
      </c>
      <c r="G725" s="2" t="s">
        <v>2714</v>
      </c>
      <c r="H725" s="2" t="s">
        <v>2724</v>
      </c>
      <c r="I725" s="2" t="s">
        <v>546</v>
      </c>
      <c r="J725" s="2" t="s">
        <v>3263</v>
      </c>
      <c r="K725" s="2">
        <v>0</v>
      </c>
      <c r="L725" s="2">
        <v>1996</v>
      </c>
      <c r="M725" s="2" t="s">
        <v>2708</v>
      </c>
      <c r="N725" s="2" t="s">
        <v>2708</v>
      </c>
      <c r="O725" s="2">
        <f>2021-L725</f>
        <v>25</v>
      </c>
      <c r="P725" s="2">
        <v>25</v>
      </c>
      <c r="Q725" s="2">
        <v>1.3</v>
      </c>
      <c r="R725" s="2">
        <v>1</v>
      </c>
      <c r="S725" s="2">
        <v>0</v>
      </c>
      <c r="T725" s="2">
        <v>1</v>
      </c>
      <c r="U725" s="2">
        <v>1</v>
      </c>
      <c r="V725" s="2">
        <v>0</v>
      </c>
      <c r="W725" s="2">
        <v>0</v>
      </c>
      <c r="X725" s="2">
        <v>0</v>
      </c>
      <c r="Y725" s="2">
        <v>0</v>
      </c>
      <c r="Z725" s="2">
        <v>1</v>
      </c>
      <c r="AA725" s="2">
        <v>1</v>
      </c>
      <c r="AB725" s="2">
        <v>1</v>
      </c>
      <c r="AC725" s="2">
        <v>0</v>
      </c>
      <c r="AD725" s="2">
        <v>0</v>
      </c>
      <c r="AE725" s="2">
        <v>0.52800000000000002</v>
      </c>
      <c r="AF725" s="2">
        <v>1</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row>
    <row r="726" spans="1:476" s="7" customFormat="1" ht="50" customHeight="1" x14ac:dyDescent="0.2">
      <c r="A726" s="2" t="s">
        <v>1752</v>
      </c>
      <c r="B726" s="2" t="s">
        <v>1757</v>
      </c>
      <c r="C726" s="2" t="s">
        <v>2176</v>
      </c>
      <c r="D726" s="3" t="s">
        <v>2314</v>
      </c>
      <c r="E726" s="2" t="s">
        <v>2315</v>
      </c>
      <c r="F726" s="2">
        <v>0</v>
      </c>
      <c r="G726" s="2" t="s">
        <v>2714</v>
      </c>
      <c r="H726" s="2" t="s">
        <v>2725</v>
      </c>
      <c r="I726" s="2" t="s">
        <v>2316</v>
      </c>
      <c r="J726" s="2" t="s">
        <v>3264</v>
      </c>
      <c r="K726" s="2">
        <v>0</v>
      </c>
      <c r="L726" s="2">
        <v>1895</v>
      </c>
      <c r="M726" s="2" t="s">
        <v>2708</v>
      </c>
      <c r="N726" s="2" t="s">
        <v>2708</v>
      </c>
      <c r="O726" s="2">
        <f>2021-L726</f>
        <v>126</v>
      </c>
      <c r="P726" s="2">
        <v>126</v>
      </c>
      <c r="Q726" s="2">
        <v>15.9</v>
      </c>
      <c r="R726" s="2">
        <v>1</v>
      </c>
      <c r="S726" s="2">
        <v>0</v>
      </c>
      <c r="T726" s="2">
        <v>0</v>
      </c>
      <c r="U726" s="2">
        <v>0</v>
      </c>
      <c r="V726" s="2">
        <v>0</v>
      </c>
      <c r="W726" s="2">
        <v>0</v>
      </c>
      <c r="X726" s="2">
        <v>0</v>
      </c>
      <c r="Y726" s="2">
        <v>0</v>
      </c>
      <c r="Z726" s="2">
        <v>0</v>
      </c>
      <c r="AA726" s="2">
        <v>0</v>
      </c>
      <c r="AB726" s="2">
        <v>0</v>
      </c>
      <c r="AC726" s="2">
        <v>0</v>
      </c>
      <c r="AD726" s="2">
        <v>0</v>
      </c>
      <c r="AE726" s="2">
        <v>0.81</v>
      </c>
      <c r="AF726" s="2">
        <v>1</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row>
    <row r="727" spans="1:476" s="7" customFormat="1" ht="50" customHeight="1" x14ac:dyDescent="0.2">
      <c r="A727" s="2" t="s">
        <v>1752</v>
      </c>
      <c r="B727" s="2" t="s">
        <v>1757</v>
      </c>
      <c r="C727" s="2" t="s">
        <v>2176</v>
      </c>
      <c r="D727" s="3" t="s">
        <v>2317</v>
      </c>
      <c r="E727" s="3" t="s">
        <v>2709</v>
      </c>
      <c r="F727" s="2">
        <v>0</v>
      </c>
      <c r="G727" s="2" t="s">
        <v>2715</v>
      </c>
      <c r="H727" s="2" t="s">
        <v>2725</v>
      </c>
      <c r="I727" s="2" t="s">
        <v>918</v>
      </c>
      <c r="J727" s="3" t="s">
        <v>2735</v>
      </c>
      <c r="K727" s="2">
        <v>0</v>
      </c>
      <c r="L727" s="2">
        <v>2006</v>
      </c>
      <c r="M727" s="2" t="s">
        <v>2708</v>
      </c>
      <c r="N727" s="2" t="s">
        <v>2708</v>
      </c>
      <c r="O727" s="2">
        <f>2021-L727</f>
        <v>15</v>
      </c>
      <c r="P727" s="2">
        <v>15</v>
      </c>
      <c r="Q727" s="2">
        <v>15.9</v>
      </c>
      <c r="R727" s="2">
        <v>1</v>
      </c>
      <c r="S727" s="2">
        <v>0</v>
      </c>
      <c r="T727" s="2">
        <v>0</v>
      </c>
      <c r="U727" s="2">
        <v>0</v>
      </c>
      <c r="V727" s="2">
        <v>0</v>
      </c>
      <c r="W727" s="2">
        <v>0</v>
      </c>
      <c r="X727" s="2">
        <v>0</v>
      </c>
      <c r="Y727" s="2">
        <v>0</v>
      </c>
      <c r="Z727" s="2">
        <v>0</v>
      </c>
      <c r="AA727" s="2">
        <v>0</v>
      </c>
      <c r="AB727" s="2">
        <v>0</v>
      </c>
      <c r="AC727" s="2">
        <v>0</v>
      </c>
      <c r="AD727" s="2">
        <v>0</v>
      </c>
      <c r="AE727" s="2">
        <v>0.70399999999999996</v>
      </c>
      <c r="AF727" s="2">
        <v>1</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row>
    <row r="728" spans="1:476" s="7" customFormat="1" ht="50" customHeight="1" x14ac:dyDescent="0.2">
      <c r="A728" s="2" t="s">
        <v>1752</v>
      </c>
      <c r="B728" s="2" t="s">
        <v>1757</v>
      </c>
      <c r="C728" s="2" t="s">
        <v>2176</v>
      </c>
      <c r="D728" s="3" t="s">
        <v>2318</v>
      </c>
      <c r="E728" s="2" t="s">
        <v>2319</v>
      </c>
      <c r="F728" s="2">
        <v>0</v>
      </c>
      <c r="G728" s="2" t="s">
        <v>2715</v>
      </c>
      <c r="H728" s="2" t="s">
        <v>2725</v>
      </c>
      <c r="I728" s="2" t="s">
        <v>568</v>
      </c>
      <c r="J728" s="2" t="s">
        <v>3265</v>
      </c>
      <c r="K728" s="2">
        <v>0</v>
      </c>
      <c r="L728" s="2">
        <v>1999</v>
      </c>
      <c r="M728" s="2" t="s">
        <v>2708</v>
      </c>
      <c r="N728" s="2" t="s">
        <v>2708</v>
      </c>
      <c r="O728" s="2">
        <f>2021-L728</f>
        <v>22</v>
      </c>
      <c r="P728" s="2">
        <v>22</v>
      </c>
      <c r="Q728" s="2">
        <v>15.9</v>
      </c>
      <c r="R728" s="2">
        <v>1</v>
      </c>
      <c r="S728" s="2">
        <v>0</v>
      </c>
      <c r="T728" s="2">
        <v>0</v>
      </c>
      <c r="U728" s="2">
        <v>0</v>
      </c>
      <c r="V728" s="2">
        <v>0</v>
      </c>
      <c r="W728" s="2">
        <v>0</v>
      </c>
      <c r="X728" s="2">
        <v>0</v>
      </c>
      <c r="Y728" s="2">
        <v>0</v>
      </c>
      <c r="Z728" s="2">
        <v>0</v>
      </c>
      <c r="AA728" s="2">
        <v>0</v>
      </c>
      <c r="AB728" s="2">
        <v>0</v>
      </c>
      <c r="AC728" s="2">
        <v>0</v>
      </c>
      <c r="AD728" s="2">
        <v>0</v>
      </c>
      <c r="AE728" s="2">
        <v>0.81</v>
      </c>
      <c r="AF728" s="2">
        <v>1</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row>
    <row r="729" spans="1:476" s="7" customFormat="1" ht="50" customHeight="1" x14ac:dyDescent="0.2">
      <c r="A729" s="2" t="s">
        <v>1752</v>
      </c>
      <c r="B729" s="2" t="s">
        <v>1757</v>
      </c>
      <c r="C729" s="2" t="s">
        <v>2176</v>
      </c>
      <c r="D729" s="3" t="s">
        <v>2320</v>
      </c>
      <c r="E729" s="2" t="s">
        <v>2321</v>
      </c>
      <c r="F729" s="2">
        <v>0</v>
      </c>
      <c r="G729" s="2" t="s">
        <v>2714</v>
      </c>
      <c r="H729" s="2" t="s">
        <v>2725</v>
      </c>
      <c r="I729" s="2" t="s">
        <v>79</v>
      </c>
      <c r="J729" s="2" t="s">
        <v>3266</v>
      </c>
      <c r="K729" s="2">
        <v>0</v>
      </c>
      <c r="L729" s="2">
        <v>1899</v>
      </c>
      <c r="M729" s="2" t="s">
        <v>2708</v>
      </c>
      <c r="N729" s="2" t="s">
        <v>2708</v>
      </c>
      <c r="O729" s="2">
        <f>2021-L729</f>
        <v>122</v>
      </c>
      <c r="P729" s="2">
        <v>122</v>
      </c>
      <c r="Q729" s="2">
        <v>15.9</v>
      </c>
      <c r="R729" s="2">
        <v>1</v>
      </c>
      <c r="S729" s="2">
        <v>0</v>
      </c>
      <c r="T729" s="2">
        <v>0</v>
      </c>
      <c r="U729" s="2">
        <v>0</v>
      </c>
      <c r="V729" s="2">
        <v>0</v>
      </c>
      <c r="W729" s="2">
        <v>0</v>
      </c>
      <c r="X729" s="2">
        <v>0</v>
      </c>
      <c r="Y729" s="2">
        <v>0</v>
      </c>
      <c r="Z729" s="2">
        <v>0</v>
      </c>
      <c r="AA729" s="2">
        <v>0</v>
      </c>
      <c r="AB729" s="2">
        <v>0</v>
      </c>
      <c r="AC729" s="2">
        <v>0</v>
      </c>
      <c r="AD729" s="2">
        <v>0</v>
      </c>
      <c r="AE729" s="2">
        <v>0.71799999999999997</v>
      </c>
      <c r="AF729" s="2">
        <v>1</v>
      </c>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row>
    <row r="730" spans="1:476" s="7" customFormat="1" ht="50" customHeight="1" x14ac:dyDescent="0.2">
      <c r="A730" s="2" t="s">
        <v>1752</v>
      </c>
      <c r="B730" s="2" t="s">
        <v>1757</v>
      </c>
      <c r="C730" s="2" t="s">
        <v>2176</v>
      </c>
      <c r="D730" s="3" t="s">
        <v>2322</v>
      </c>
      <c r="E730" s="2" t="s">
        <v>2323</v>
      </c>
      <c r="F730" s="2">
        <v>0</v>
      </c>
      <c r="G730" s="2" t="s">
        <v>2714</v>
      </c>
      <c r="H730" s="2" t="s">
        <v>2725</v>
      </c>
      <c r="I730" s="2" t="s">
        <v>87</v>
      </c>
      <c r="J730" s="3" t="s">
        <v>2735</v>
      </c>
      <c r="K730" s="2">
        <v>0</v>
      </c>
      <c r="L730" s="2">
        <v>1950</v>
      </c>
      <c r="M730" s="2" t="s">
        <v>2708</v>
      </c>
      <c r="N730" s="2" t="s">
        <v>2708</v>
      </c>
      <c r="O730" s="2">
        <f>2021-L730</f>
        <v>71</v>
      </c>
      <c r="P730" s="2">
        <v>71</v>
      </c>
      <c r="Q730" s="2">
        <v>15.9</v>
      </c>
      <c r="R730" s="2">
        <v>1</v>
      </c>
      <c r="S730" s="2">
        <v>0</v>
      </c>
      <c r="T730" s="2">
        <v>0</v>
      </c>
      <c r="U730" s="2">
        <v>0</v>
      </c>
      <c r="V730" s="2">
        <v>0</v>
      </c>
      <c r="W730" s="2">
        <v>0</v>
      </c>
      <c r="X730" s="2">
        <v>0</v>
      </c>
      <c r="Y730" s="2">
        <v>0</v>
      </c>
      <c r="Z730" s="2">
        <v>0</v>
      </c>
      <c r="AA730" s="2">
        <v>0</v>
      </c>
      <c r="AB730" s="2">
        <v>0</v>
      </c>
      <c r="AC730" s="2">
        <v>0</v>
      </c>
      <c r="AD730" s="2">
        <v>0</v>
      </c>
      <c r="AE730" s="2">
        <v>0.78200000000000003</v>
      </c>
      <c r="AF730" s="2">
        <v>1</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row>
    <row r="731" spans="1:476" s="7" customFormat="1" ht="50" customHeight="1" x14ac:dyDescent="0.2">
      <c r="A731" s="2" t="s">
        <v>1752</v>
      </c>
      <c r="B731" s="2" t="s">
        <v>1757</v>
      </c>
      <c r="C731" s="2" t="s">
        <v>2176</v>
      </c>
      <c r="D731" s="3" t="s">
        <v>2324</v>
      </c>
      <c r="E731" s="2" t="s">
        <v>2325</v>
      </c>
      <c r="F731" s="2">
        <v>1</v>
      </c>
      <c r="G731" s="2" t="s">
        <v>2714</v>
      </c>
      <c r="H731" s="2" t="s">
        <v>2725</v>
      </c>
      <c r="I731" s="2" t="s">
        <v>103</v>
      </c>
      <c r="J731" s="2" t="s">
        <v>3267</v>
      </c>
      <c r="K731" s="2">
        <v>0</v>
      </c>
      <c r="L731" s="2">
        <v>1839</v>
      </c>
      <c r="M731" s="2">
        <v>2009</v>
      </c>
      <c r="N731" s="2">
        <f>M731-L731</f>
        <v>170</v>
      </c>
      <c r="O731" s="2" t="s">
        <v>2708</v>
      </c>
      <c r="P731" s="2">
        <v>170</v>
      </c>
      <c r="Q731" s="2">
        <v>15.9</v>
      </c>
      <c r="R731" s="2">
        <v>0</v>
      </c>
      <c r="S731" s="2">
        <v>0</v>
      </c>
      <c r="T731" s="2">
        <v>1</v>
      </c>
      <c r="U731" s="2">
        <v>0</v>
      </c>
      <c r="V731" s="2">
        <v>0</v>
      </c>
      <c r="W731" s="2">
        <v>0</v>
      </c>
      <c r="X731" s="2">
        <v>0</v>
      </c>
      <c r="Y731" s="2">
        <v>0</v>
      </c>
      <c r="Z731" s="2">
        <v>0</v>
      </c>
      <c r="AA731" s="2">
        <v>1</v>
      </c>
      <c r="AB731" s="2">
        <v>0</v>
      </c>
      <c r="AC731" s="2">
        <v>0</v>
      </c>
      <c r="AD731" s="2">
        <v>0</v>
      </c>
      <c r="AE731" s="2">
        <v>0.64500000000000002</v>
      </c>
      <c r="AF731" s="2">
        <v>3</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row>
    <row r="732" spans="1:476" s="7" customFormat="1" ht="50" customHeight="1" x14ac:dyDescent="0.2">
      <c r="A732" s="2" t="s">
        <v>1752</v>
      </c>
      <c r="B732" s="2" t="s">
        <v>1757</v>
      </c>
      <c r="C732" s="2" t="s">
        <v>2176</v>
      </c>
      <c r="D732" s="3" t="s">
        <v>2326</v>
      </c>
      <c r="E732" s="2" t="s">
        <v>2327</v>
      </c>
      <c r="F732" s="2">
        <v>0</v>
      </c>
      <c r="G732" s="2" t="s">
        <v>2715</v>
      </c>
      <c r="H732" s="2" t="s">
        <v>2722</v>
      </c>
      <c r="I732" s="2" t="s">
        <v>2328</v>
      </c>
      <c r="J732" s="2" t="s">
        <v>3268</v>
      </c>
      <c r="K732" s="2">
        <v>1</v>
      </c>
      <c r="L732" s="2">
        <v>1963</v>
      </c>
      <c r="M732" s="2" t="s">
        <v>2708</v>
      </c>
      <c r="N732" s="2" t="s">
        <v>2708</v>
      </c>
      <c r="O732" s="2">
        <f>2021-L732</f>
        <v>58</v>
      </c>
      <c r="P732" s="2">
        <v>58</v>
      </c>
      <c r="Q732" s="2">
        <v>16.8</v>
      </c>
      <c r="R732" s="2">
        <v>1</v>
      </c>
      <c r="S732" s="2">
        <v>0</v>
      </c>
      <c r="T732" s="2">
        <v>0</v>
      </c>
      <c r="U732" s="2">
        <v>0</v>
      </c>
      <c r="V732" s="2">
        <v>0</v>
      </c>
      <c r="W732" s="2">
        <v>0</v>
      </c>
      <c r="X732" s="2">
        <v>0</v>
      </c>
      <c r="Y732" s="2">
        <v>0</v>
      </c>
      <c r="Z732" s="2">
        <v>0</v>
      </c>
      <c r="AA732" s="2">
        <v>0</v>
      </c>
      <c r="AB732" s="2">
        <v>0</v>
      </c>
      <c r="AC732" s="2">
        <v>0</v>
      </c>
      <c r="AD732" s="2">
        <v>0</v>
      </c>
      <c r="AE732" s="2">
        <v>0.85299999999999998</v>
      </c>
      <c r="AF732" s="2">
        <v>2</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row>
    <row r="733" spans="1:476" s="7" customFormat="1" ht="50" customHeight="1" x14ac:dyDescent="0.2">
      <c r="A733" s="2" t="s">
        <v>1752</v>
      </c>
      <c r="B733" s="2" t="s">
        <v>1757</v>
      </c>
      <c r="C733" s="2" t="s">
        <v>2176</v>
      </c>
      <c r="D733" s="3" t="s">
        <v>2329</v>
      </c>
      <c r="E733" s="2" t="s">
        <v>2330</v>
      </c>
      <c r="F733" s="2">
        <v>0</v>
      </c>
      <c r="G733" s="2" t="s">
        <v>2715</v>
      </c>
      <c r="H733" s="2" t="s">
        <v>2722</v>
      </c>
      <c r="I733" s="2" t="s">
        <v>2328</v>
      </c>
      <c r="J733" s="2" t="s">
        <v>3269</v>
      </c>
      <c r="K733" s="2">
        <v>1</v>
      </c>
      <c r="L733" s="2">
        <v>1920</v>
      </c>
      <c r="M733" s="2" t="s">
        <v>2708</v>
      </c>
      <c r="N733" s="2" t="s">
        <v>2708</v>
      </c>
      <c r="O733" s="2">
        <f>2021-L733</f>
        <v>101</v>
      </c>
      <c r="P733" s="2">
        <v>101</v>
      </c>
      <c r="Q733" s="2">
        <v>16.8</v>
      </c>
      <c r="R733" s="2">
        <v>1</v>
      </c>
      <c r="S733" s="2">
        <v>1</v>
      </c>
      <c r="T733" s="2">
        <v>0</v>
      </c>
      <c r="U733" s="2">
        <v>0</v>
      </c>
      <c r="V733" s="2">
        <v>0</v>
      </c>
      <c r="W733" s="2">
        <v>0</v>
      </c>
      <c r="X733" s="2">
        <v>0</v>
      </c>
      <c r="Y733" s="2">
        <v>0</v>
      </c>
      <c r="Z733" s="2">
        <v>0</v>
      </c>
      <c r="AA733" s="2">
        <v>0</v>
      </c>
      <c r="AB733" s="2">
        <v>0</v>
      </c>
      <c r="AC733" s="2">
        <v>0</v>
      </c>
      <c r="AD733" s="2">
        <v>0</v>
      </c>
      <c r="AE733" s="2">
        <v>0.85299999999999998</v>
      </c>
      <c r="AF733" s="2">
        <v>1</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row>
    <row r="734" spans="1:476" s="7" customFormat="1" ht="50" customHeight="1" x14ac:dyDescent="0.2">
      <c r="A734" s="2" t="s">
        <v>1752</v>
      </c>
      <c r="B734" s="2" t="s">
        <v>1757</v>
      </c>
      <c r="C734" s="2" t="s">
        <v>2176</v>
      </c>
      <c r="D734" s="3" t="s">
        <v>2331</v>
      </c>
      <c r="E734" s="2" t="s">
        <v>2332</v>
      </c>
      <c r="F734" s="2">
        <v>0</v>
      </c>
      <c r="G734" s="2" t="s">
        <v>2715</v>
      </c>
      <c r="H734" s="2" t="s">
        <v>2722</v>
      </c>
      <c r="I734" s="2" t="s">
        <v>2328</v>
      </c>
      <c r="J734" s="2" t="s">
        <v>3270</v>
      </c>
      <c r="K734" s="2">
        <v>1</v>
      </c>
      <c r="L734" s="2">
        <v>1892</v>
      </c>
      <c r="M734" s="2" t="s">
        <v>2708</v>
      </c>
      <c r="N734" s="2" t="s">
        <v>2708</v>
      </c>
      <c r="O734" s="2">
        <f>2021-L734</f>
        <v>129</v>
      </c>
      <c r="P734" s="2">
        <v>129</v>
      </c>
      <c r="Q734" s="2">
        <v>16.8</v>
      </c>
      <c r="R734" s="2">
        <v>1</v>
      </c>
      <c r="S734" s="2">
        <v>1</v>
      </c>
      <c r="T734" s="2">
        <v>0</v>
      </c>
      <c r="U734" s="2">
        <v>0</v>
      </c>
      <c r="V734" s="2">
        <v>0</v>
      </c>
      <c r="W734" s="2">
        <v>0</v>
      </c>
      <c r="X734" s="2">
        <v>1</v>
      </c>
      <c r="Y734" s="2">
        <v>0</v>
      </c>
      <c r="Z734" s="2">
        <v>0</v>
      </c>
      <c r="AA734" s="2">
        <v>0</v>
      </c>
      <c r="AB734" s="2">
        <v>0</v>
      </c>
      <c r="AC734" s="2">
        <v>0</v>
      </c>
      <c r="AD734" s="2">
        <v>0</v>
      </c>
      <c r="AE734" s="2">
        <v>0.85299999999999998</v>
      </c>
      <c r="AF734" s="2">
        <v>1</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row>
    <row r="735" spans="1:476" s="7" customFormat="1" ht="50" customHeight="1" x14ac:dyDescent="0.2">
      <c r="A735" s="2" t="s">
        <v>1752</v>
      </c>
      <c r="B735" s="2" t="s">
        <v>1757</v>
      </c>
      <c r="C735" s="2" t="s">
        <v>2176</v>
      </c>
      <c r="D735" s="3" t="s">
        <v>2333</v>
      </c>
      <c r="E735" s="2" t="s">
        <v>2334</v>
      </c>
      <c r="F735" s="2">
        <v>0</v>
      </c>
      <c r="G735" s="2" t="s">
        <v>2713</v>
      </c>
      <c r="H735" s="2" t="s">
        <v>2722</v>
      </c>
      <c r="I735" s="2" t="s">
        <v>2335</v>
      </c>
      <c r="J735" s="2" t="s">
        <v>3271</v>
      </c>
      <c r="K735" s="2">
        <v>0</v>
      </c>
      <c r="L735" s="2">
        <v>1937</v>
      </c>
      <c r="M735" s="2" t="s">
        <v>2708</v>
      </c>
      <c r="N735" s="2" t="s">
        <v>2708</v>
      </c>
      <c r="O735" s="2">
        <f>2021-L735</f>
        <v>84</v>
      </c>
      <c r="P735" s="2">
        <v>84</v>
      </c>
      <c r="Q735" s="2">
        <v>16.8</v>
      </c>
      <c r="R735" s="2">
        <v>1</v>
      </c>
      <c r="S735" s="2">
        <v>0</v>
      </c>
      <c r="T735" s="2">
        <v>0</v>
      </c>
      <c r="U735" s="2">
        <v>0</v>
      </c>
      <c r="V735" s="2">
        <v>0</v>
      </c>
      <c r="W735" s="2">
        <v>0</v>
      </c>
      <c r="X735" s="2">
        <v>0</v>
      </c>
      <c r="Y735" s="2">
        <v>0</v>
      </c>
      <c r="Z735" s="2">
        <v>1</v>
      </c>
      <c r="AA735" s="2">
        <v>1</v>
      </c>
      <c r="AB735" s="2">
        <v>1</v>
      </c>
      <c r="AC735" s="2">
        <v>0</v>
      </c>
      <c r="AD735" s="2">
        <v>0</v>
      </c>
      <c r="AE735" s="2">
        <v>0.75600000000000001</v>
      </c>
      <c r="AF735" s="2">
        <v>2</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row>
    <row r="736" spans="1:476" s="7" customFormat="1" ht="50" customHeight="1" x14ac:dyDescent="0.2">
      <c r="A736" s="2" t="s">
        <v>1752</v>
      </c>
      <c r="B736" s="2" t="s">
        <v>1757</v>
      </c>
      <c r="C736" s="2" t="s">
        <v>2176</v>
      </c>
      <c r="D736" s="3" t="s">
        <v>2336</v>
      </c>
      <c r="E736" s="2" t="s">
        <v>2337</v>
      </c>
      <c r="F736" s="2">
        <v>0</v>
      </c>
      <c r="G736" s="2" t="s">
        <v>2718</v>
      </c>
      <c r="H736" s="2" t="s">
        <v>2722</v>
      </c>
      <c r="I736" s="2" t="s">
        <v>2338</v>
      </c>
      <c r="J736" s="2" t="s">
        <v>3272</v>
      </c>
      <c r="K736" s="2">
        <v>1</v>
      </c>
      <c r="L736" s="2">
        <v>1889</v>
      </c>
      <c r="M736" s="2" t="s">
        <v>2708</v>
      </c>
      <c r="N736" s="2" t="s">
        <v>2708</v>
      </c>
      <c r="O736" s="2">
        <f>2021-L736</f>
        <v>132</v>
      </c>
      <c r="P736" s="2">
        <v>132</v>
      </c>
      <c r="Q736" s="2">
        <v>16.8</v>
      </c>
      <c r="R736" s="2">
        <v>1</v>
      </c>
      <c r="S736" s="2">
        <v>0</v>
      </c>
      <c r="T736" s="2">
        <v>0</v>
      </c>
      <c r="U736" s="2">
        <v>0</v>
      </c>
      <c r="V736" s="2">
        <v>0</v>
      </c>
      <c r="W736" s="2">
        <v>0</v>
      </c>
      <c r="X736" s="2">
        <v>0</v>
      </c>
      <c r="Y736" s="2">
        <v>0</v>
      </c>
      <c r="Z736" s="2">
        <v>1</v>
      </c>
      <c r="AA736" s="2">
        <v>1</v>
      </c>
      <c r="AB736" s="2">
        <v>0</v>
      </c>
      <c r="AC736" s="2">
        <v>0</v>
      </c>
      <c r="AD736" s="2">
        <v>0</v>
      </c>
      <c r="AE736" s="2">
        <v>0.84799999999999998</v>
      </c>
      <c r="AF736" s="2">
        <v>1</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row>
    <row r="737" spans="1:476" s="7" customFormat="1" ht="50" customHeight="1" x14ac:dyDescent="0.2">
      <c r="A737" s="2" t="s">
        <v>1752</v>
      </c>
      <c r="B737" s="2" t="s">
        <v>1757</v>
      </c>
      <c r="C737" s="2" t="s">
        <v>2176</v>
      </c>
      <c r="D737" s="3" t="s">
        <v>2339</v>
      </c>
      <c r="E737" s="2" t="s">
        <v>2340</v>
      </c>
      <c r="F737" s="2">
        <v>0</v>
      </c>
      <c r="G737" s="2" t="s">
        <v>2713</v>
      </c>
      <c r="H737" s="2" t="s">
        <v>2722</v>
      </c>
      <c r="I737" s="2" t="s">
        <v>2341</v>
      </c>
      <c r="J737" s="3" t="s">
        <v>2735</v>
      </c>
      <c r="K737" s="2">
        <v>1</v>
      </c>
      <c r="L737" s="2">
        <v>1984</v>
      </c>
      <c r="M737" s="2" t="s">
        <v>2708</v>
      </c>
      <c r="N737" s="2" t="s">
        <v>2708</v>
      </c>
      <c r="O737" s="2">
        <f>2021-L737</f>
        <v>37</v>
      </c>
      <c r="P737" s="2">
        <v>37</v>
      </c>
      <c r="Q737" s="2">
        <v>16.8</v>
      </c>
      <c r="R737" s="5">
        <v>1</v>
      </c>
      <c r="S737" s="2">
        <v>0</v>
      </c>
      <c r="T737" s="2">
        <v>0</v>
      </c>
      <c r="U737" s="2">
        <v>0</v>
      </c>
      <c r="V737" s="2">
        <v>0</v>
      </c>
      <c r="W737" s="2">
        <v>0</v>
      </c>
      <c r="X737" s="2">
        <v>0</v>
      </c>
      <c r="Y737" s="2">
        <v>0</v>
      </c>
      <c r="Z737" s="2">
        <v>1</v>
      </c>
      <c r="AA737" s="2">
        <v>1</v>
      </c>
      <c r="AB737" s="2">
        <v>0</v>
      </c>
      <c r="AC737" s="2">
        <v>0</v>
      </c>
      <c r="AD737" s="2">
        <v>0</v>
      </c>
      <c r="AE737" s="2">
        <v>0.82099999999999995</v>
      </c>
      <c r="AF737" s="2">
        <v>3</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row>
    <row r="738" spans="1:476" s="7" customFormat="1" ht="50" customHeight="1" x14ac:dyDescent="0.2">
      <c r="A738" s="2" t="s">
        <v>780</v>
      </c>
      <c r="B738" s="2" t="s">
        <v>945</v>
      </c>
      <c r="C738" s="2" t="s">
        <v>1026</v>
      </c>
      <c r="D738" s="3" t="s">
        <v>1030</v>
      </c>
      <c r="E738" s="2" t="s">
        <v>1031</v>
      </c>
      <c r="F738" s="2">
        <v>1</v>
      </c>
      <c r="G738" s="2" t="s">
        <v>2716</v>
      </c>
      <c r="H738" s="2" t="s">
        <v>2726</v>
      </c>
      <c r="I738" s="2" t="s">
        <v>40</v>
      </c>
      <c r="J738" s="2" t="s">
        <v>3273</v>
      </c>
      <c r="K738" s="2">
        <v>0</v>
      </c>
      <c r="L738" s="2">
        <v>1953</v>
      </c>
      <c r="M738" s="2">
        <v>2005</v>
      </c>
      <c r="N738" s="2">
        <f>M738-L738</f>
        <v>52</v>
      </c>
      <c r="O738" s="2" t="s">
        <v>2708</v>
      </c>
      <c r="P738" s="2">
        <v>52</v>
      </c>
      <c r="Q738" s="2">
        <v>77.099999999999994</v>
      </c>
      <c r="R738" s="2">
        <v>1</v>
      </c>
      <c r="S738" s="2">
        <v>0</v>
      </c>
      <c r="T738" s="2">
        <v>0</v>
      </c>
      <c r="U738" s="2">
        <v>0</v>
      </c>
      <c r="V738" s="2">
        <v>0</v>
      </c>
      <c r="W738" s="2">
        <v>0</v>
      </c>
      <c r="X738" s="2">
        <v>0</v>
      </c>
      <c r="Y738" s="2">
        <v>0</v>
      </c>
      <c r="Z738" s="2">
        <v>0</v>
      </c>
      <c r="AA738" s="2">
        <v>1</v>
      </c>
      <c r="AB738" s="2">
        <v>1</v>
      </c>
      <c r="AC738" s="2">
        <v>0</v>
      </c>
      <c r="AD738" s="2">
        <v>0</v>
      </c>
      <c r="AE738" s="2">
        <v>0.76700000000000002</v>
      </c>
      <c r="AF738" s="2">
        <v>1</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row>
    <row r="739" spans="1:476" s="7" customFormat="1" ht="50" customHeight="1" x14ac:dyDescent="0.2">
      <c r="A739" s="2" t="s">
        <v>1752</v>
      </c>
      <c r="B739" s="2" t="s">
        <v>1757</v>
      </c>
      <c r="C739" s="2" t="s">
        <v>2114</v>
      </c>
      <c r="D739" s="3" t="s">
        <v>2129</v>
      </c>
      <c r="E739" s="3" t="s">
        <v>2709</v>
      </c>
      <c r="F739" s="2">
        <v>0</v>
      </c>
      <c r="G739" s="2" t="s">
        <v>2714</v>
      </c>
      <c r="H739" s="2" t="s">
        <v>2726</v>
      </c>
      <c r="I739" s="2" t="s">
        <v>134</v>
      </c>
      <c r="J739" s="3" t="s">
        <v>2735</v>
      </c>
      <c r="K739" s="2">
        <v>0</v>
      </c>
      <c r="L739" s="2">
        <v>1991</v>
      </c>
      <c r="M739" s="2" t="s">
        <v>2708</v>
      </c>
      <c r="N739" s="2" t="s">
        <v>2708</v>
      </c>
      <c r="O739" s="2">
        <f>2021-L739</f>
        <v>30</v>
      </c>
      <c r="P739" s="2">
        <v>30</v>
      </c>
      <c r="Q739" s="2">
        <v>1.8</v>
      </c>
      <c r="R739" s="2">
        <v>0</v>
      </c>
      <c r="S739" s="2">
        <v>0</v>
      </c>
      <c r="T739" s="2">
        <v>1</v>
      </c>
      <c r="U739" s="2">
        <v>0</v>
      </c>
      <c r="V739" s="2">
        <v>0</v>
      </c>
      <c r="W739" s="2">
        <v>0</v>
      </c>
      <c r="X739" s="2">
        <v>0</v>
      </c>
      <c r="Y739" s="2">
        <v>0</v>
      </c>
      <c r="Z739" s="2">
        <v>0</v>
      </c>
      <c r="AA739" s="2">
        <v>0</v>
      </c>
      <c r="AB739" s="2">
        <v>0</v>
      </c>
      <c r="AC739" s="2">
        <v>0</v>
      </c>
      <c r="AD739" s="2">
        <v>0</v>
      </c>
      <c r="AE739" s="2">
        <v>0.77700000000000002</v>
      </c>
      <c r="AF739" s="2">
        <v>1</v>
      </c>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row>
    <row r="740" spans="1:476" s="7" customFormat="1" ht="50" customHeight="1" x14ac:dyDescent="0.2">
      <c r="A740" s="2" t="s">
        <v>1340</v>
      </c>
      <c r="B740" s="2" t="s">
        <v>1508</v>
      </c>
      <c r="C740" s="2" t="s">
        <v>1509</v>
      </c>
      <c r="D740" s="3" t="s">
        <v>1512</v>
      </c>
      <c r="E740" s="2" t="s">
        <v>1513</v>
      </c>
      <c r="F740" s="2">
        <v>1</v>
      </c>
      <c r="G740" s="2" t="s">
        <v>2719</v>
      </c>
      <c r="H740" s="2" t="s">
        <v>2723</v>
      </c>
      <c r="I740" s="2" t="s">
        <v>575</v>
      </c>
      <c r="J740" s="2" t="s">
        <v>3274</v>
      </c>
      <c r="K740" s="2">
        <v>0</v>
      </c>
      <c r="L740" s="2">
        <v>1932</v>
      </c>
      <c r="M740" s="2">
        <v>1966</v>
      </c>
      <c r="N740" s="2">
        <f>M740-L740</f>
        <v>34</v>
      </c>
      <c r="O740" s="2" t="s">
        <v>2708</v>
      </c>
      <c r="P740" s="2">
        <v>34</v>
      </c>
      <c r="Q740" s="2">
        <v>4203.3100000000004</v>
      </c>
      <c r="R740" s="2">
        <v>1</v>
      </c>
      <c r="S740" s="2">
        <v>0</v>
      </c>
      <c r="T740" s="2">
        <v>0</v>
      </c>
      <c r="U740" s="2">
        <v>0</v>
      </c>
      <c r="V740" s="2">
        <v>0</v>
      </c>
      <c r="W740" s="2">
        <v>0</v>
      </c>
      <c r="X740" s="2">
        <v>0</v>
      </c>
      <c r="Y740" s="2">
        <v>0</v>
      </c>
      <c r="Z740" s="2">
        <v>1</v>
      </c>
      <c r="AA740" s="2">
        <v>1</v>
      </c>
      <c r="AB740" s="2">
        <v>1</v>
      </c>
      <c r="AC740" s="2">
        <v>0</v>
      </c>
      <c r="AD740" s="2">
        <v>0</v>
      </c>
      <c r="AE740" s="2">
        <v>0.94399999999999995</v>
      </c>
      <c r="AF740" s="2">
        <v>3</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row>
    <row r="741" spans="1:476" s="7" customFormat="1" ht="50" customHeight="1" x14ac:dyDescent="0.2">
      <c r="A741" s="2" t="s">
        <v>1752</v>
      </c>
      <c r="B741" s="2" t="s">
        <v>1757</v>
      </c>
      <c r="C741" s="2" t="s">
        <v>2630</v>
      </c>
      <c r="D741" s="3" t="s">
        <v>2639</v>
      </c>
      <c r="E741" s="2" t="s">
        <v>2640</v>
      </c>
      <c r="F741" s="2">
        <v>0</v>
      </c>
      <c r="G741" s="2" t="s">
        <v>2714</v>
      </c>
      <c r="H741" s="2" t="s">
        <v>2724</v>
      </c>
      <c r="I741" s="2" t="s">
        <v>546</v>
      </c>
      <c r="J741" s="2" t="s">
        <v>3275</v>
      </c>
      <c r="K741" s="2">
        <v>1</v>
      </c>
      <c r="L741" s="2">
        <v>1921</v>
      </c>
      <c r="M741" s="2" t="s">
        <v>2708</v>
      </c>
      <c r="N741" s="2" t="s">
        <v>2708</v>
      </c>
      <c r="O741" s="2">
        <f>2021-L741</f>
        <v>100</v>
      </c>
      <c r="P741" s="2">
        <v>100</v>
      </c>
      <c r="Q741" s="2">
        <v>41.64</v>
      </c>
      <c r="R741" s="2">
        <v>1</v>
      </c>
      <c r="S741" s="2">
        <v>0</v>
      </c>
      <c r="T741" s="2">
        <v>0</v>
      </c>
      <c r="U741" s="2">
        <v>0</v>
      </c>
      <c r="V741" s="2">
        <v>0</v>
      </c>
      <c r="W741" s="2">
        <v>0</v>
      </c>
      <c r="X741" s="2">
        <v>0</v>
      </c>
      <c r="Y741" s="2">
        <v>0</v>
      </c>
      <c r="Z741" s="2">
        <v>0</v>
      </c>
      <c r="AA741" s="2">
        <v>0</v>
      </c>
      <c r="AB741" s="2">
        <v>0</v>
      </c>
      <c r="AC741" s="2">
        <v>0</v>
      </c>
      <c r="AD741" s="2">
        <v>0</v>
      </c>
      <c r="AE741" s="2">
        <v>0.52800000000000002</v>
      </c>
      <c r="AF741" s="2">
        <v>1</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row>
    <row r="742" spans="1:476" s="7" customFormat="1" ht="50" customHeight="1" x14ac:dyDescent="0.2">
      <c r="A742" s="2" t="s">
        <v>780</v>
      </c>
      <c r="B742" s="2" t="s">
        <v>945</v>
      </c>
      <c r="C742" s="2" t="s">
        <v>1109</v>
      </c>
      <c r="D742" s="3" t="s">
        <v>1110</v>
      </c>
      <c r="E742" s="2" t="s">
        <v>1111</v>
      </c>
      <c r="F742" s="2">
        <v>1</v>
      </c>
      <c r="G742" s="2" t="s">
        <v>2714</v>
      </c>
      <c r="H742" s="2" t="s">
        <v>2725</v>
      </c>
      <c r="I742" s="2" t="s">
        <v>79</v>
      </c>
      <c r="J742" s="2" t="s">
        <v>3276</v>
      </c>
      <c r="K742" s="2">
        <v>0</v>
      </c>
      <c r="L742" s="2">
        <v>1848</v>
      </c>
      <c r="M742" s="2">
        <v>2020</v>
      </c>
      <c r="N742" s="2">
        <f>M742-L742</f>
        <v>172</v>
      </c>
      <c r="O742" s="2" t="s">
        <v>2708</v>
      </c>
      <c r="P742" s="2">
        <v>172</v>
      </c>
      <c r="Q742" s="2">
        <v>24.5</v>
      </c>
      <c r="R742" s="2">
        <v>1</v>
      </c>
      <c r="S742" s="2">
        <v>0</v>
      </c>
      <c r="T742" s="2">
        <v>0</v>
      </c>
      <c r="U742" s="2">
        <v>0</v>
      </c>
      <c r="V742" s="2">
        <v>0</v>
      </c>
      <c r="W742" s="2">
        <v>0</v>
      </c>
      <c r="X742" s="2">
        <v>0</v>
      </c>
      <c r="Y742" s="2">
        <v>0</v>
      </c>
      <c r="Z742" s="2">
        <v>0</v>
      </c>
      <c r="AA742" s="2">
        <v>1</v>
      </c>
      <c r="AB742" s="2">
        <v>1</v>
      </c>
      <c r="AC742" s="2">
        <v>0</v>
      </c>
      <c r="AD742" s="2">
        <v>0</v>
      </c>
      <c r="AE742" s="2">
        <v>0.71799999999999997</v>
      </c>
      <c r="AF742" s="2">
        <v>1</v>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row>
    <row r="743" spans="1:476" s="7" customFormat="1" ht="50" customHeight="1" x14ac:dyDescent="0.2">
      <c r="A743" s="2" t="s">
        <v>20</v>
      </c>
      <c r="B743" s="2" t="s">
        <v>21</v>
      </c>
      <c r="C743" s="2" t="s">
        <v>30</v>
      </c>
      <c r="D743" s="3" t="s">
        <v>56</v>
      </c>
      <c r="E743" s="2" t="s">
        <v>57</v>
      </c>
      <c r="F743" s="2">
        <v>0</v>
      </c>
      <c r="G743" s="2" t="s">
        <v>2713</v>
      </c>
      <c r="H743" s="2" t="s">
        <v>2726</v>
      </c>
      <c r="I743" s="2" t="s">
        <v>33</v>
      </c>
      <c r="J743" s="2" t="s">
        <v>3277</v>
      </c>
      <c r="K743" s="2">
        <v>0</v>
      </c>
      <c r="L743" s="2">
        <v>1951</v>
      </c>
      <c r="M743" s="2" t="s">
        <v>2708</v>
      </c>
      <c r="N743" s="2" t="s">
        <v>2708</v>
      </c>
      <c r="O743" s="2">
        <f>2021-L743</f>
        <v>70</v>
      </c>
      <c r="P743" s="2">
        <v>70</v>
      </c>
      <c r="Q743" s="2">
        <v>24</v>
      </c>
      <c r="R743" s="2">
        <v>1</v>
      </c>
      <c r="S743" s="2">
        <v>0</v>
      </c>
      <c r="T743" s="2">
        <v>0</v>
      </c>
      <c r="U743" s="2">
        <v>0</v>
      </c>
      <c r="V743" s="2">
        <v>1</v>
      </c>
      <c r="W743" s="2">
        <v>0</v>
      </c>
      <c r="X743" s="2">
        <v>1</v>
      </c>
      <c r="Y743" s="2">
        <v>0</v>
      </c>
      <c r="Z743" s="2">
        <v>1</v>
      </c>
      <c r="AA743" s="2">
        <v>1</v>
      </c>
      <c r="AB743" s="2">
        <v>1</v>
      </c>
      <c r="AC743" s="2">
        <v>1</v>
      </c>
      <c r="AD743" s="2">
        <v>0</v>
      </c>
      <c r="AE743" s="2">
        <v>0.72599999999999998</v>
      </c>
      <c r="AF743" s="2">
        <v>1</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row>
    <row r="744" spans="1:476" s="7" customFormat="1" ht="50" customHeight="1" x14ac:dyDescent="0.2">
      <c r="A744" s="2" t="s">
        <v>20</v>
      </c>
      <c r="B744" s="2" t="s">
        <v>21</v>
      </c>
      <c r="C744" s="2" t="s">
        <v>543</v>
      </c>
      <c r="D744" s="3" t="s">
        <v>547</v>
      </c>
      <c r="E744" s="2" t="s">
        <v>548</v>
      </c>
      <c r="F744" s="2">
        <v>1</v>
      </c>
      <c r="G744" s="2" t="s">
        <v>2713</v>
      </c>
      <c r="H744" s="2" t="s">
        <v>2724</v>
      </c>
      <c r="I744" s="2" t="s">
        <v>546</v>
      </c>
      <c r="J744" s="2" t="s">
        <v>3278</v>
      </c>
      <c r="K744" s="2">
        <v>0</v>
      </c>
      <c r="L744" s="2">
        <v>1979</v>
      </c>
      <c r="M744" s="2">
        <v>2001</v>
      </c>
      <c r="N744" s="2">
        <f>M744-L744</f>
        <v>22</v>
      </c>
      <c r="O744" s="2" t="s">
        <v>2708</v>
      </c>
      <c r="P744" s="2">
        <v>22</v>
      </c>
      <c r="Q744" s="2">
        <v>10.31</v>
      </c>
      <c r="R744" s="2">
        <v>1</v>
      </c>
      <c r="S744" s="2">
        <v>0</v>
      </c>
      <c r="T744" s="2">
        <v>0</v>
      </c>
      <c r="U744" s="2">
        <v>1</v>
      </c>
      <c r="V744" s="2">
        <v>1</v>
      </c>
      <c r="W744" s="2">
        <v>0</v>
      </c>
      <c r="X744" s="2">
        <v>0</v>
      </c>
      <c r="Y744" s="2">
        <v>0</v>
      </c>
      <c r="Z744" s="2">
        <v>1</v>
      </c>
      <c r="AA744" s="2">
        <v>1</v>
      </c>
      <c r="AB744" s="2">
        <v>0</v>
      </c>
      <c r="AC744" s="2">
        <v>1</v>
      </c>
      <c r="AD744" s="2">
        <v>1</v>
      </c>
      <c r="AE744" s="2">
        <v>0.52800000000000002</v>
      </c>
      <c r="AF744" s="2">
        <v>1</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row>
    <row r="745" spans="1:476" s="7" customFormat="1" ht="50" customHeight="1" x14ac:dyDescent="0.2">
      <c r="A745" s="2" t="s">
        <v>1752</v>
      </c>
      <c r="B745" s="2" t="s">
        <v>1757</v>
      </c>
      <c r="C745" s="2" t="s">
        <v>2114</v>
      </c>
      <c r="D745" s="3" t="s">
        <v>2130</v>
      </c>
      <c r="E745" s="3" t="s">
        <v>2709</v>
      </c>
      <c r="F745" s="2">
        <v>0</v>
      </c>
      <c r="G745" s="2" t="s">
        <v>2715</v>
      </c>
      <c r="H745" s="2" t="s">
        <v>2726</v>
      </c>
      <c r="I745" s="2" t="s">
        <v>82</v>
      </c>
      <c r="J745" s="3" t="s">
        <v>2735</v>
      </c>
      <c r="K745" s="2">
        <v>0</v>
      </c>
      <c r="L745" s="2">
        <v>2007</v>
      </c>
      <c r="M745" s="2" t="s">
        <v>2708</v>
      </c>
      <c r="N745" s="2" t="s">
        <v>2708</v>
      </c>
      <c r="O745" s="2">
        <f>2021-L745</f>
        <v>14</v>
      </c>
      <c r="P745" s="2">
        <v>14</v>
      </c>
      <c r="Q745" s="2">
        <v>2.9</v>
      </c>
      <c r="R745" s="2">
        <v>1</v>
      </c>
      <c r="S745" s="2">
        <v>0</v>
      </c>
      <c r="T745" s="2">
        <v>0</v>
      </c>
      <c r="U745" s="2">
        <v>0</v>
      </c>
      <c r="V745" s="2">
        <v>0</v>
      </c>
      <c r="W745" s="2">
        <v>0</v>
      </c>
      <c r="X745" s="2">
        <v>0</v>
      </c>
      <c r="Y745" s="2">
        <v>0</v>
      </c>
      <c r="Z745" s="2">
        <v>0</v>
      </c>
      <c r="AA745" s="2">
        <v>0</v>
      </c>
      <c r="AB745" s="2">
        <v>0</v>
      </c>
      <c r="AC745" s="2">
        <v>0</v>
      </c>
      <c r="AD745" s="2">
        <v>0</v>
      </c>
      <c r="AE745" s="2">
        <v>0.76500000000000001</v>
      </c>
      <c r="AF745" s="2">
        <v>1</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row>
    <row r="746" spans="1:476" s="7" customFormat="1" ht="50" customHeight="1" x14ac:dyDescent="0.2">
      <c r="A746" s="2" t="s">
        <v>1752</v>
      </c>
      <c r="B746" s="2" t="s">
        <v>1757</v>
      </c>
      <c r="C746" s="2" t="s">
        <v>2176</v>
      </c>
      <c r="D746" s="3" t="s">
        <v>2342</v>
      </c>
      <c r="E746" s="2" t="s">
        <v>2343</v>
      </c>
      <c r="F746" s="2">
        <v>0</v>
      </c>
      <c r="G746" s="2" t="s">
        <v>2714</v>
      </c>
      <c r="H746" s="2" t="s">
        <v>2722</v>
      </c>
      <c r="I746" s="2" t="s">
        <v>2344</v>
      </c>
      <c r="J746" s="2" t="s">
        <v>3279</v>
      </c>
      <c r="K746" s="2">
        <v>1</v>
      </c>
      <c r="L746" s="2">
        <v>1928</v>
      </c>
      <c r="M746" s="2" t="s">
        <v>2708</v>
      </c>
      <c r="N746" s="2" t="s">
        <v>2708</v>
      </c>
      <c r="O746" s="2">
        <f>2021-L746</f>
        <v>93</v>
      </c>
      <c r="P746" s="2">
        <v>93</v>
      </c>
      <c r="Q746" s="2">
        <v>12</v>
      </c>
      <c r="R746" s="2">
        <v>1</v>
      </c>
      <c r="S746" s="2">
        <v>0</v>
      </c>
      <c r="T746" s="2">
        <v>0</v>
      </c>
      <c r="U746" s="2">
        <v>0</v>
      </c>
      <c r="V746" s="2">
        <v>0</v>
      </c>
      <c r="W746" s="2">
        <v>0</v>
      </c>
      <c r="X746" s="2">
        <v>0</v>
      </c>
      <c r="Y746" s="2">
        <v>0</v>
      </c>
      <c r="Z746" s="2">
        <v>1</v>
      </c>
      <c r="AA746" s="2">
        <v>0</v>
      </c>
      <c r="AB746" s="2">
        <v>0</v>
      </c>
      <c r="AC746" s="2">
        <v>0</v>
      </c>
      <c r="AD746" s="2">
        <v>0</v>
      </c>
      <c r="AE746" s="2">
        <v>0.66</v>
      </c>
      <c r="AF746" s="2">
        <v>1</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row>
    <row r="747" spans="1:476" s="7" customFormat="1" ht="50" customHeight="1" x14ac:dyDescent="0.2">
      <c r="A747" s="2" t="s">
        <v>1752</v>
      </c>
      <c r="B747" s="2" t="s">
        <v>1757</v>
      </c>
      <c r="C747" s="2" t="s">
        <v>2176</v>
      </c>
      <c r="D747" s="3" t="s">
        <v>2345</v>
      </c>
      <c r="E747" s="3" t="s">
        <v>2709</v>
      </c>
      <c r="F747" s="2">
        <v>0</v>
      </c>
      <c r="G747" s="2" t="s">
        <v>2712</v>
      </c>
      <c r="H747" s="2" t="s">
        <v>2723</v>
      </c>
      <c r="I747" s="2" t="s">
        <v>804</v>
      </c>
      <c r="J747" s="3" t="s">
        <v>2735</v>
      </c>
      <c r="K747" s="2">
        <v>1</v>
      </c>
      <c r="L747" s="2">
        <v>2002</v>
      </c>
      <c r="M747" s="2" t="s">
        <v>2708</v>
      </c>
      <c r="N747" s="2" t="s">
        <v>2708</v>
      </c>
      <c r="O747" s="2">
        <f>2021-L747</f>
        <v>19</v>
      </c>
      <c r="P747" s="2">
        <v>19</v>
      </c>
      <c r="Q747" s="2">
        <v>3.3</v>
      </c>
      <c r="R747" s="5">
        <v>1</v>
      </c>
      <c r="S747" s="2">
        <v>0</v>
      </c>
      <c r="T747" s="2">
        <v>0</v>
      </c>
      <c r="U747" s="2">
        <v>0</v>
      </c>
      <c r="V747" s="2">
        <v>0</v>
      </c>
      <c r="W747" s="2">
        <v>0</v>
      </c>
      <c r="X747" s="2">
        <v>0</v>
      </c>
      <c r="Y747" s="2">
        <v>0</v>
      </c>
      <c r="Z747" s="2">
        <v>0</v>
      </c>
      <c r="AA747" s="2">
        <v>0</v>
      </c>
      <c r="AB747" s="2">
        <v>0</v>
      </c>
      <c r="AC747" s="2">
        <v>0</v>
      </c>
      <c r="AD747" s="2">
        <v>0</v>
      </c>
      <c r="AE747" s="2">
        <v>0.81299999999999994</v>
      </c>
      <c r="AF747" s="2">
        <v>1</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row>
    <row r="748" spans="1:476" s="7" customFormat="1" ht="50" customHeight="1" x14ac:dyDescent="0.2">
      <c r="A748" s="2" t="s">
        <v>1752</v>
      </c>
      <c r="B748" s="2" t="s">
        <v>1757</v>
      </c>
      <c r="C748" s="2" t="s">
        <v>2176</v>
      </c>
      <c r="D748" s="3" t="s">
        <v>2346</v>
      </c>
      <c r="E748" s="3" t="s">
        <v>2709</v>
      </c>
      <c r="F748" s="2">
        <v>0</v>
      </c>
      <c r="G748" s="2" t="s">
        <v>2713</v>
      </c>
      <c r="H748" s="2" t="s">
        <v>2723</v>
      </c>
      <c r="I748" s="2" t="s">
        <v>804</v>
      </c>
      <c r="J748" s="3" t="s">
        <v>2735</v>
      </c>
      <c r="K748" s="2">
        <v>1</v>
      </c>
      <c r="L748" s="2">
        <v>2002</v>
      </c>
      <c r="M748" s="2" t="s">
        <v>2708</v>
      </c>
      <c r="N748" s="2" t="s">
        <v>2708</v>
      </c>
      <c r="O748" s="2">
        <f>2021-L748</f>
        <v>19</v>
      </c>
      <c r="P748" s="2">
        <v>19</v>
      </c>
      <c r="Q748" s="2">
        <v>3.3</v>
      </c>
      <c r="R748" s="5">
        <v>1</v>
      </c>
      <c r="S748" s="2">
        <v>0</v>
      </c>
      <c r="T748" s="2">
        <v>0</v>
      </c>
      <c r="U748" s="2">
        <v>0</v>
      </c>
      <c r="V748" s="2">
        <v>0</v>
      </c>
      <c r="W748" s="2">
        <v>0</v>
      </c>
      <c r="X748" s="2">
        <v>0</v>
      </c>
      <c r="Y748" s="2">
        <v>0</v>
      </c>
      <c r="Z748" s="2">
        <v>1</v>
      </c>
      <c r="AA748" s="2">
        <v>1</v>
      </c>
      <c r="AB748" s="2">
        <v>0</v>
      </c>
      <c r="AC748" s="2">
        <v>0</v>
      </c>
      <c r="AD748" s="2">
        <v>0</v>
      </c>
      <c r="AE748" s="2">
        <v>0.81299999999999994</v>
      </c>
      <c r="AF748" s="2">
        <v>1</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row>
    <row r="749" spans="1:476" s="7" customFormat="1" ht="50" customHeight="1" x14ac:dyDescent="0.2">
      <c r="A749" s="2" t="s">
        <v>1340</v>
      </c>
      <c r="B749" s="2" t="s">
        <v>1499</v>
      </c>
      <c r="C749" s="2" t="s">
        <v>1500</v>
      </c>
      <c r="D749" s="3" t="s">
        <v>1503</v>
      </c>
      <c r="E749" s="2" t="s">
        <v>1504</v>
      </c>
      <c r="F749" s="2">
        <v>1</v>
      </c>
      <c r="G749" s="2" t="s">
        <v>2714</v>
      </c>
      <c r="H749" s="2" t="s">
        <v>2726</v>
      </c>
      <c r="I749" s="2" t="s">
        <v>134</v>
      </c>
      <c r="J749" s="2" t="s">
        <v>3280</v>
      </c>
      <c r="K749" s="2">
        <v>0</v>
      </c>
      <c r="L749" s="2">
        <v>1954</v>
      </c>
      <c r="M749" s="2">
        <v>1997</v>
      </c>
      <c r="N749" s="2">
        <f>M749-L749</f>
        <v>43</v>
      </c>
      <c r="O749" s="2" t="s">
        <v>2708</v>
      </c>
      <c r="P749" s="2">
        <v>43</v>
      </c>
      <c r="Q749" s="2">
        <v>33</v>
      </c>
      <c r="R749" s="2">
        <v>1</v>
      </c>
      <c r="S749" s="2">
        <v>0</v>
      </c>
      <c r="T749" s="2">
        <v>0</v>
      </c>
      <c r="U749" s="2">
        <v>0</v>
      </c>
      <c r="V749" s="2">
        <v>0</v>
      </c>
      <c r="W749" s="2">
        <v>0</v>
      </c>
      <c r="X749" s="2">
        <v>0</v>
      </c>
      <c r="Y749" s="2">
        <v>0</v>
      </c>
      <c r="Z749" s="2">
        <v>0</v>
      </c>
      <c r="AA749" s="2">
        <v>0</v>
      </c>
      <c r="AB749" s="2">
        <v>0</v>
      </c>
      <c r="AC749" s="2">
        <v>0</v>
      </c>
      <c r="AD749" s="2">
        <v>0</v>
      </c>
      <c r="AE749" s="2">
        <v>0.77700000000000002</v>
      </c>
      <c r="AF749" s="2">
        <v>1</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row>
    <row r="750" spans="1:476" ht="50" customHeight="1" x14ac:dyDescent="0.2">
      <c r="A750" s="2" t="s">
        <v>20</v>
      </c>
      <c r="B750" s="2" t="s">
        <v>21</v>
      </c>
      <c r="C750" s="2" t="s">
        <v>521</v>
      </c>
      <c r="D750" s="3" t="s">
        <v>525</v>
      </c>
      <c r="E750" s="3" t="s">
        <v>2709</v>
      </c>
      <c r="F750" s="2">
        <v>0</v>
      </c>
      <c r="G750" s="2" t="s">
        <v>2714</v>
      </c>
      <c r="H750" s="2" t="s">
        <v>2726</v>
      </c>
      <c r="I750" s="2" t="s">
        <v>82</v>
      </c>
      <c r="J750" s="2" t="s">
        <v>3281</v>
      </c>
      <c r="K750" s="2">
        <v>0</v>
      </c>
      <c r="L750" s="2">
        <v>1930</v>
      </c>
      <c r="M750" s="2" t="s">
        <v>2708</v>
      </c>
      <c r="N750" s="2" t="s">
        <v>2708</v>
      </c>
      <c r="O750" s="2">
        <f>2021-L750</f>
        <v>91</v>
      </c>
      <c r="P750" s="2">
        <v>91</v>
      </c>
      <c r="Q750" s="2">
        <v>3.55</v>
      </c>
      <c r="R750" s="2">
        <v>1</v>
      </c>
      <c r="S750" s="2">
        <v>0</v>
      </c>
      <c r="T750" s="2">
        <v>0</v>
      </c>
      <c r="U750" s="2">
        <v>0</v>
      </c>
      <c r="V750" s="2">
        <v>1</v>
      </c>
      <c r="W750" s="2">
        <v>0</v>
      </c>
      <c r="X750" s="2">
        <v>0</v>
      </c>
      <c r="Y750" s="2">
        <v>0</v>
      </c>
      <c r="Z750" s="2">
        <v>1</v>
      </c>
      <c r="AA750" s="2">
        <v>0</v>
      </c>
      <c r="AB750" s="2">
        <v>0</v>
      </c>
      <c r="AC750" s="2">
        <v>0</v>
      </c>
      <c r="AD750" s="2">
        <v>0</v>
      </c>
      <c r="AE750" s="2">
        <v>0.76500000000000001</v>
      </c>
      <c r="AF750" s="2">
        <v>1</v>
      </c>
    </row>
    <row r="751" spans="1:476" s="7" customFormat="1" ht="50" customHeight="1" x14ac:dyDescent="0.2">
      <c r="A751" s="2" t="s">
        <v>780</v>
      </c>
      <c r="B751" s="2" t="s">
        <v>945</v>
      </c>
      <c r="C751" s="2" t="s">
        <v>1045</v>
      </c>
      <c r="D751" s="3" t="s">
        <v>1048</v>
      </c>
      <c r="E751" s="2" t="s">
        <v>1049</v>
      </c>
      <c r="F751" s="2">
        <v>1</v>
      </c>
      <c r="G751" s="2" t="s">
        <v>2716</v>
      </c>
      <c r="H751" s="2" t="s">
        <v>2723</v>
      </c>
      <c r="I751" s="2" t="s">
        <v>1050</v>
      </c>
      <c r="J751" s="2" t="s">
        <v>3282</v>
      </c>
      <c r="K751" s="2">
        <v>1</v>
      </c>
      <c r="L751" s="2">
        <v>1894</v>
      </c>
      <c r="M751" s="2">
        <v>2002</v>
      </c>
      <c r="N751" s="2">
        <f>M751-L751</f>
        <v>108</v>
      </c>
      <c r="O751" s="2" t="s">
        <v>2708</v>
      </c>
      <c r="P751" s="2">
        <v>108</v>
      </c>
      <c r="Q751" s="2">
        <v>33.75</v>
      </c>
      <c r="R751" s="2">
        <v>1</v>
      </c>
      <c r="S751" s="2">
        <v>0</v>
      </c>
      <c r="T751" s="2">
        <v>0</v>
      </c>
      <c r="U751" s="2">
        <v>0</v>
      </c>
      <c r="V751" s="2">
        <v>1</v>
      </c>
      <c r="W751" s="2">
        <v>0</v>
      </c>
      <c r="X751" s="2">
        <v>0</v>
      </c>
      <c r="Y751" s="2">
        <v>0</v>
      </c>
      <c r="Z751" s="2">
        <v>1</v>
      </c>
      <c r="AA751" s="2">
        <v>1</v>
      </c>
      <c r="AB751" s="2">
        <v>1</v>
      </c>
      <c r="AC751" s="2">
        <v>0</v>
      </c>
      <c r="AD751" s="2">
        <v>0</v>
      </c>
      <c r="AE751" s="2">
        <v>0.74299999999999999</v>
      </c>
      <c r="AF751" s="2">
        <v>1</v>
      </c>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row>
    <row r="752" spans="1:476" s="7" customFormat="1" ht="50" customHeight="1" x14ac:dyDescent="0.2">
      <c r="A752" s="2" t="s">
        <v>780</v>
      </c>
      <c r="B752" s="2" t="s">
        <v>945</v>
      </c>
      <c r="C752" s="2" t="s">
        <v>1045</v>
      </c>
      <c r="D752" s="3" t="s">
        <v>1051</v>
      </c>
      <c r="E752" s="2" t="s">
        <v>1052</v>
      </c>
      <c r="F752" s="2">
        <v>0</v>
      </c>
      <c r="G752" s="2" t="s">
        <v>2715</v>
      </c>
      <c r="H752" s="2" t="s">
        <v>2723</v>
      </c>
      <c r="I752" s="2" t="s">
        <v>1050</v>
      </c>
      <c r="J752" s="2" t="s">
        <v>3283</v>
      </c>
      <c r="K752" s="2">
        <v>1</v>
      </c>
      <c r="L752" s="2">
        <v>1974</v>
      </c>
      <c r="M752" s="2" t="s">
        <v>2708</v>
      </c>
      <c r="N752" s="2" t="s">
        <v>2708</v>
      </c>
      <c r="O752" s="2">
        <f>2021-L752</f>
        <v>47</v>
      </c>
      <c r="P752" s="2">
        <v>47</v>
      </c>
      <c r="Q752" s="2">
        <v>34</v>
      </c>
      <c r="R752" s="2">
        <v>1</v>
      </c>
      <c r="S752" s="2">
        <v>0</v>
      </c>
      <c r="T752" s="2">
        <v>0</v>
      </c>
      <c r="U752" s="2">
        <v>0</v>
      </c>
      <c r="V752" s="2">
        <v>1</v>
      </c>
      <c r="W752" s="2">
        <v>0</v>
      </c>
      <c r="X752" s="2">
        <v>0</v>
      </c>
      <c r="Y752" s="2">
        <v>0</v>
      </c>
      <c r="Z752" s="2">
        <v>1</v>
      </c>
      <c r="AA752" s="2">
        <v>1</v>
      </c>
      <c r="AB752" s="2">
        <v>0</v>
      </c>
      <c r="AC752" s="2">
        <v>0</v>
      </c>
      <c r="AD752" s="2">
        <v>0</v>
      </c>
      <c r="AE752" s="2">
        <v>0.74299999999999999</v>
      </c>
      <c r="AF752" s="2">
        <v>3</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row>
    <row r="753" spans="1:476" s="7" customFormat="1" ht="50" customHeight="1" x14ac:dyDescent="0.2">
      <c r="A753" s="2" t="s">
        <v>20</v>
      </c>
      <c r="B753" s="2" t="s">
        <v>21</v>
      </c>
      <c r="C753" s="2" t="s">
        <v>469</v>
      </c>
      <c r="D753" s="3" t="s">
        <v>500</v>
      </c>
      <c r="E753" s="2" t="s">
        <v>501</v>
      </c>
      <c r="F753" s="2">
        <v>0</v>
      </c>
      <c r="G753" s="2" t="s">
        <v>2713</v>
      </c>
      <c r="H753" s="2" t="s">
        <v>2722</v>
      </c>
      <c r="I753" s="2" t="s">
        <v>482</v>
      </c>
      <c r="J753" s="2" t="s">
        <v>3284</v>
      </c>
      <c r="K753" s="2">
        <v>0</v>
      </c>
      <c r="L753" s="2">
        <v>2005</v>
      </c>
      <c r="M753" s="2" t="s">
        <v>2708</v>
      </c>
      <c r="N753" s="2" t="s">
        <v>2708</v>
      </c>
      <c r="O753" s="2">
        <f>2021-L753</f>
        <v>16</v>
      </c>
      <c r="P753" s="2">
        <v>16</v>
      </c>
      <c r="Q753" s="2">
        <v>17.36</v>
      </c>
      <c r="R753" s="2">
        <v>1</v>
      </c>
      <c r="S753" s="2">
        <v>0</v>
      </c>
      <c r="T753" s="2">
        <v>0</v>
      </c>
      <c r="U753" s="2">
        <v>0</v>
      </c>
      <c r="V753" s="2">
        <v>1</v>
      </c>
      <c r="W753" s="2">
        <v>0</v>
      </c>
      <c r="X753" s="2">
        <v>0</v>
      </c>
      <c r="Y753" s="2">
        <v>0</v>
      </c>
      <c r="Z753" s="2">
        <v>0</v>
      </c>
      <c r="AA753" s="2">
        <v>0</v>
      </c>
      <c r="AB753" s="2">
        <v>1</v>
      </c>
      <c r="AC753" s="2">
        <v>0</v>
      </c>
      <c r="AD753" s="2">
        <v>0</v>
      </c>
      <c r="AE753" s="2">
        <v>0.76700000000000002</v>
      </c>
      <c r="AF753" s="2">
        <v>3</v>
      </c>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row>
    <row r="754" spans="1:476" s="7" customFormat="1" ht="50" customHeight="1" x14ac:dyDescent="0.2">
      <c r="A754" s="2" t="s">
        <v>780</v>
      </c>
      <c r="B754" s="2" t="s">
        <v>1238</v>
      </c>
      <c r="C754" s="2" t="s">
        <v>1244</v>
      </c>
      <c r="D754" s="3" t="s">
        <v>1251</v>
      </c>
      <c r="E754" s="2" t="s">
        <v>1252</v>
      </c>
      <c r="F754" s="2">
        <v>1</v>
      </c>
      <c r="G754" s="2" t="s">
        <v>2715</v>
      </c>
      <c r="H754" s="2" t="s">
        <v>2725</v>
      </c>
      <c r="I754" s="2" t="s">
        <v>79</v>
      </c>
      <c r="J754" s="2" t="s">
        <v>2749</v>
      </c>
      <c r="K754" s="2">
        <v>0</v>
      </c>
      <c r="L754" s="2">
        <v>1880</v>
      </c>
      <c r="M754" s="2">
        <v>2010</v>
      </c>
      <c r="N754" s="2">
        <f>M754-L754</f>
        <v>130</v>
      </c>
      <c r="O754" s="2" t="s">
        <v>2708</v>
      </c>
      <c r="P754" s="2">
        <v>130</v>
      </c>
      <c r="Q754" s="2">
        <v>46.5</v>
      </c>
      <c r="R754" s="2">
        <v>1</v>
      </c>
      <c r="S754" s="2">
        <v>0</v>
      </c>
      <c r="T754" s="2">
        <v>1</v>
      </c>
      <c r="U754" s="2">
        <v>0</v>
      </c>
      <c r="V754" s="2">
        <v>0</v>
      </c>
      <c r="W754" s="2">
        <v>0</v>
      </c>
      <c r="X754" s="2">
        <v>1</v>
      </c>
      <c r="Y754" s="2">
        <v>0</v>
      </c>
      <c r="Z754" s="2">
        <v>0</v>
      </c>
      <c r="AA754" s="2">
        <v>0</v>
      </c>
      <c r="AB754" s="2">
        <v>0</v>
      </c>
      <c r="AC754" s="2">
        <v>0</v>
      </c>
      <c r="AD754" s="2">
        <v>0</v>
      </c>
      <c r="AE754" s="2">
        <v>0.71799999999999997</v>
      </c>
      <c r="AF754" s="2">
        <v>1</v>
      </c>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row>
    <row r="755" spans="1:476" s="7" customFormat="1" ht="50" customHeight="1" x14ac:dyDescent="0.2">
      <c r="A755" s="2" t="s">
        <v>20</v>
      </c>
      <c r="B755" s="2" t="s">
        <v>21</v>
      </c>
      <c r="C755" s="2" t="s">
        <v>558</v>
      </c>
      <c r="D755" s="3" t="s">
        <v>569</v>
      </c>
      <c r="E755" s="2" t="s">
        <v>570</v>
      </c>
      <c r="F755" s="2">
        <v>1</v>
      </c>
      <c r="G755" s="2" t="s">
        <v>2716</v>
      </c>
      <c r="H755" s="2" t="s">
        <v>2725</v>
      </c>
      <c r="I755" s="2" t="s">
        <v>103</v>
      </c>
      <c r="J755" s="2" t="s">
        <v>3285</v>
      </c>
      <c r="K755" s="2">
        <v>0</v>
      </c>
      <c r="L755" s="2">
        <v>1878</v>
      </c>
      <c r="M755" s="2">
        <v>1997</v>
      </c>
      <c r="N755" s="2">
        <f>M755-L755</f>
        <v>119</v>
      </c>
      <c r="O755" s="2" t="s">
        <v>2708</v>
      </c>
      <c r="P755" s="2">
        <v>119</v>
      </c>
      <c r="Q755" s="2">
        <v>24.86</v>
      </c>
      <c r="R755" s="2">
        <v>1</v>
      </c>
      <c r="S755" s="2">
        <v>0</v>
      </c>
      <c r="T755" s="2">
        <v>0</v>
      </c>
      <c r="U755" s="2">
        <v>0</v>
      </c>
      <c r="V755" s="2">
        <v>1</v>
      </c>
      <c r="W755" s="2">
        <v>0</v>
      </c>
      <c r="X755" s="2">
        <v>1</v>
      </c>
      <c r="Y755" s="2">
        <v>0</v>
      </c>
      <c r="Z755" s="2">
        <v>0</v>
      </c>
      <c r="AA755" s="2">
        <v>1</v>
      </c>
      <c r="AB755" s="2">
        <v>0</v>
      </c>
      <c r="AC755" s="2">
        <v>0</v>
      </c>
      <c r="AD755" s="2">
        <v>0</v>
      </c>
      <c r="AE755" s="2">
        <v>0.64500000000000002</v>
      </c>
      <c r="AF755" s="2">
        <v>1</v>
      </c>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row>
    <row r="756" spans="1:476" s="7" customFormat="1" ht="50" customHeight="1" x14ac:dyDescent="0.2">
      <c r="A756" s="2" t="s">
        <v>780</v>
      </c>
      <c r="B756" s="2" t="s">
        <v>945</v>
      </c>
      <c r="C756" s="2" t="s">
        <v>1060</v>
      </c>
      <c r="D756" s="3" t="s">
        <v>1061</v>
      </c>
      <c r="E756" s="2" t="s">
        <v>1062</v>
      </c>
      <c r="F756" s="2">
        <v>1</v>
      </c>
      <c r="G756" s="2" t="s">
        <v>2717</v>
      </c>
      <c r="H756" s="2" t="s">
        <v>2727</v>
      </c>
      <c r="I756" s="2" t="s">
        <v>542</v>
      </c>
      <c r="J756" s="2" t="s">
        <v>3286</v>
      </c>
      <c r="K756" s="2">
        <v>0</v>
      </c>
      <c r="L756" s="2">
        <v>1933</v>
      </c>
      <c r="M756" s="2">
        <v>1992</v>
      </c>
      <c r="N756" s="2">
        <f>M756-L756</f>
        <v>59</v>
      </c>
      <c r="O756" s="2" t="s">
        <v>2708</v>
      </c>
      <c r="P756" s="2">
        <v>59</v>
      </c>
      <c r="Q756" s="2">
        <v>13.775</v>
      </c>
      <c r="R756" s="2">
        <v>1</v>
      </c>
      <c r="S756" s="2">
        <v>0</v>
      </c>
      <c r="T756" s="2">
        <v>0</v>
      </c>
      <c r="U756" s="2">
        <v>0</v>
      </c>
      <c r="V756" s="2">
        <v>0</v>
      </c>
      <c r="W756" s="2">
        <v>0</v>
      </c>
      <c r="X756" s="2">
        <v>0</v>
      </c>
      <c r="Y756" s="2">
        <v>0</v>
      </c>
      <c r="Z756" s="2">
        <v>0</v>
      </c>
      <c r="AA756" s="2">
        <v>1</v>
      </c>
      <c r="AB756" s="2">
        <v>1</v>
      </c>
      <c r="AC756" s="2">
        <v>0</v>
      </c>
      <c r="AD756" s="2">
        <v>0</v>
      </c>
      <c r="AE756" s="2">
        <v>0.71799999999999997</v>
      </c>
      <c r="AF756" s="2">
        <v>1</v>
      </c>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row>
    <row r="757" spans="1:476" s="7" customFormat="1" ht="50" customHeight="1" x14ac:dyDescent="0.2">
      <c r="A757" s="2" t="s">
        <v>1340</v>
      </c>
      <c r="B757" s="2" t="s">
        <v>1632</v>
      </c>
      <c r="C757" s="2" t="s">
        <v>1651</v>
      </c>
      <c r="D757" s="3" t="s">
        <v>1652</v>
      </c>
      <c r="E757" s="2" t="s">
        <v>1653</v>
      </c>
      <c r="F757" s="2">
        <v>0</v>
      </c>
      <c r="G757" s="2" t="s">
        <v>2718</v>
      </c>
      <c r="H757" s="2" t="s">
        <v>2726</v>
      </c>
      <c r="I757" s="2" t="s">
        <v>134</v>
      </c>
      <c r="J757" s="2" t="s">
        <v>3287</v>
      </c>
      <c r="K757" s="2">
        <v>0</v>
      </c>
      <c r="L757" s="2">
        <v>1949</v>
      </c>
      <c r="M757" s="2" t="s">
        <v>2708</v>
      </c>
      <c r="N757" s="2" t="s">
        <v>2708</v>
      </c>
      <c r="O757" s="2">
        <f>2021-L757</f>
        <v>72</v>
      </c>
      <c r="P757" s="2">
        <v>72</v>
      </c>
      <c r="Q757" s="2">
        <v>53.5</v>
      </c>
      <c r="R757" s="2">
        <v>0</v>
      </c>
      <c r="S757" s="2">
        <v>0</v>
      </c>
      <c r="T757" s="2">
        <v>1</v>
      </c>
      <c r="U757" s="2">
        <v>0</v>
      </c>
      <c r="V757" s="2">
        <v>0</v>
      </c>
      <c r="W757" s="2">
        <v>1</v>
      </c>
      <c r="X757" s="2">
        <v>0</v>
      </c>
      <c r="Y757" s="2">
        <v>0</v>
      </c>
      <c r="Z757" s="2">
        <v>0</v>
      </c>
      <c r="AA757" s="2">
        <v>1</v>
      </c>
      <c r="AB757" s="2">
        <v>0</v>
      </c>
      <c r="AC757" s="2">
        <v>0</v>
      </c>
      <c r="AD757" s="2">
        <v>0</v>
      </c>
      <c r="AE757" s="2">
        <v>0.77700000000000002</v>
      </c>
      <c r="AF757" s="2">
        <v>2</v>
      </c>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row>
    <row r="758" spans="1:476" s="7" customFormat="1" ht="50" customHeight="1" x14ac:dyDescent="0.2">
      <c r="A758" s="2" t="s">
        <v>20</v>
      </c>
      <c r="B758" s="2" t="s">
        <v>21</v>
      </c>
      <c r="C758" s="2" t="s">
        <v>85</v>
      </c>
      <c r="D758" s="3" t="s">
        <v>237</v>
      </c>
      <c r="E758" s="3" t="s">
        <v>2709</v>
      </c>
      <c r="F758" s="2">
        <v>1</v>
      </c>
      <c r="G758" s="2" t="s">
        <v>2712</v>
      </c>
      <c r="H758" s="2" t="s">
        <v>2726</v>
      </c>
      <c r="I758" s="2" t="s">
        <v>82</v>
      </c>
      <c r="J758" s="2" t="s">
        <v>3288</v>
      </c>
      <c r="K758" s="2">
        <v>0</v>
      </c>
      <c r="L758" s="2">
        <v>1973</v>
      </c>
      <c r="M758" s="2">
        <v>2004</v>
      </c>
      <c r="N758" s="2">
        <f>M758-L758</f>
        <v>31</v>
      </c>
      <c r="O758" s="2" t="s">
        <v>2708</v>
      </c>
      <c r="P758" s="2">
        <v>31</v>
      </c>
      <c r="Q758" s="2">
        <v>79.56</v>
      </c>
      <c r="R758" s="2">
        <v>0</v>
      </c>
      <c r="S758" s="2">
        <v>0</v>
      </c>
      <c r="T758" s="2">
        <v>0</v>
      </c>
      <c r="U758" s="2">
        <v>0</v>
      </c>
      <c r="V758" s="2">
        <v>1</v>
      </c>
      <c r="W758" s="2">
        <v>0</v>
      </c>
      <c r="X758" s="2">
        <v>0</v>
      </c>
      <c r="Y758" s="2">
        <v>0</v>
      </c>
      <c r="Z758" s="2">
        <v>0</v>
      </c>
      <c r="AA758" s="2">
        <v>1</v>
      </c>
      <c r="AB758" s="2">
        <v>0</v>
      </c>
      <c r="AC758" s="2">
        <v>0</v>
      </c>
      <c r="AD758" s="2">
        <v>0</v>
      </c>
      <c r="AE758" s="2">
        <v>0.76500000000000001</v>
      </c>
      <c r="AF758" s="2">
        <v>1</v>
      </c>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row>
    <row r="759" spans="1:476" s="7" customFormat="1" ht="50" customHeight="1" x14ac:dyDescent="0.2">
      <c r="A759" s="2" t="s">
        <v>20</v>
      </c>
      <c r="B759" s="2" t="s">
        <v>21</v>
      </c>
      <c r="C759" s="2" t="s">
        <v>85</v>
      </c>
      <c r="D759" s="3" t="s">
        <v>238</v>
      </c>
      <c r="E759" s="3" t="s">
        <v>2709</v>
      </c>
      <c r="F759" s="2">
        <v>1</v>
      </c>
      <c r="G759" s="2" t="s">
        <v>2714</v>
      </c>
      <c r="H759" s="2" t="s">
        <v>2726</v>
      </c>
      <c r="I759" s="2" t="s">
        <v>82</v>
      </c>
      <c r="J759" s="2" t="s">
        <v>3289</v>
      </c>
      <c r="K759" s="2">
        <v>0</v>
      </c>
      <c r="L759" s="2">
        <v>1905</v>
      </c>
      <c r="M759" s="2">
        <v>2005</v>
      </c>
      <c r="N759" s="2">
        <f>M759-L759</f>
        <v>100</v>
      </c>
      <c r="O759" s="2" t="s">
        <v>2708</v>
      </c>
      <c r="P759" s="2">
        <v>100</v>
      </c>
      <c r="Q759" s="2">
        <v>79.56</v>
      </c>
      <c r="R759" s="2">
        <v>0</v>
      </c>
      <c r="S759" s="2">
        <v>0</v>
      </c>
      <c r="T759" s="2">
        <v>0</v>
      </c>
      <c r="U759" s="2">
        <v>1</v>
      </c>
      <c r="V759" s="2">
        <v>1</v>
      </c>
      <c r="W759" s="2">
        <v>0</v>
      </c>
      <c r="X759" s="2">
        <v>0</v>
      </c>
      <c r="Y759" s="2">
        <v>0</v>
      </c>
      <c r="Z759" s="2">
        <v>0</v>
      </c>
      <c r="AA759" s="2">
        <v>1</v>
      </c>
      <c r="AB759" s="2">
        <v>0</v>
      </c>
      <c r="AC759" s="2">
        <v>0</v>
      </c>
      <c r="AD759" s="2">
        <v>0</v>
      </c>
      <c r="AE759" s="2">
        <v>0.76500000000000001</v>
      </c>
      <c r="AF759" s="2">
        <v>1</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row>
    <row r="760" spans="1:476" s="7" customFormat="1" ht="50" customHeight="1" x14ac:dyDescent="0.2">
      <c r="A760" s="2" t="s">
        <v>20</v>
      </c>
      <c r="B760" s="2" t="s">
        <v>21</v>
      </c>
      <c r="C760" s="2" t="s">
        <v>85</v>
      </c>
      <c r="D760" s="3" t="s">
        <v>239</v>
      </c>
      <c r="E760" s="3" t="s">
        <v>2709</v>
      </c>
      <c r="F760" s="2">
        <v>0</v>
      </c>
      <c r="G760" s="2" t="s">
        <v>2718</v>
      </c>
      <c r="H760" s="2" t="s">
        <v>2726</v>
      </c>
      <c r="I760" s="2" t="s">
        <v>82</v>
      </c>
      <c r="J760" s="2" t="s">
        <v>3290</v>
      </c>
      <c r="K760" s="2">
        <v>0</v>
      </c>
      <c r="L760" s="2">
        <v>1953</v>
      </c>
      <c r="M760" s="2" t="s">
        <v>2708</v>
      </c>
      <c r="N760" s="2" t="s">
        <v>2708</v>
      </c>
      <c r="O760" s="2">
        <f>2021-L760</f>
        <v>68</v>
      </c>
      <c r="P760" s="2">
        <v>68</v>
      </c>
      <c r="Q760" s="2">
        <v>19.7</v>
      </c>
      <c r="R760" s="2">
        <v>1</v>
      </c>
      <c r="S760" s="2">
        <v>0</v>
      </c>
      <c r="T760" s="2">
        <v>0</v>
      </c>
      <c r="U760" s="2">
        <v>0</v>
      </c>
      <c r="V760" s="2">
        <v>1</v>
      </c>
      <c r="W760" s="2">
        <v>0</v>
      </c>
      <c r="X760" s="2">
        <v>0</v>
      </c>
      <c r="Y760" s="2">
        <v>0</v>
      </c>
      <c r="Z760" s="2">
        <v>0</v>
      </c>
      <c r="AA760" s="2">
        <v>1</v>
      </c>
      <c r="AB760" s="2">
        <v>0</v>
      </c>
      <c r="AC760" s="2">
        <v>0</v>
      </c>
      <c r="AD760" s="2">
        <v>0</v>
      </c>
      <c r="AE760" s="2">
        <v>0.76500000000000001</v>
      </c>
      <c r="AF760" s="2">
        <v>3</v>
      </c>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row>
    <row r="761" spans="1:476" s="7" customFormat="1" ht="50" customHeight="1" x14ac:dyDescent="0.2">
      <c r="A761" s="2" t="s">
        <v>780</v>
      </c>
      <c r="B761" s="2" t="s">
        <v>945</v>
      </c>
      <c r="C761" s="2" t="s">
        <v>1171</v>
      </c>
      <c r="D761" s="3" t="s">
        <v>1182</v>
      </c>
      <c r="E761" s="2" t="s">
        <v>1183</v>
      </c>
      <c r="F761" s="2">
        <v>1</v>
      </c>
      <c r="G761" s="2" t="s">
        <v>2716</v>
      </c>
      <c r="H761" s="2" t="s">
        <v>2722</v>
      </c>
      <c r="I761" s="2" t="s">
        <v>1098</v>
      </c>
      <c r="J761" s="2" t="s">
        <v>1098</v>
      </c>
      <c r="K761" s="2">
        <v>1</v>
      </c>
      <c r="L761" s="2">
        <v>1886</v>
      </c>
      <c r="M761" s="2">
        <v>1929</v>
      </c>
      <c r="N761" s="2">
        <f>M761-L761</f>
        <v>43</v>
      </c>
      <c r="O761" s="2" t="s">
        <v>2708</v>
      </c>
      <c r="P761" s="2">
        <v>43</v>
      </c>
      <c r="Q761" s="2">
        <v>20.7</v>
      </c>
      <c r="R761" s="2">
        <v>1</v>
      </c>
      <c r="S761" s="2">
        <v>0</v>
      </c>
      <c r="T761" s="2">
        <v>1</v>
      </c>
      <c r="U761" s="2">
        <v>0</v>
      </c>
      <c r="V761" s="2">
        <v>0</v>
      </c>
      <c r="W761" s="2">
        <v>0</v>
      </c>
      <c r="X761" s="2">
        <v>1</v>
      </c>
      <c r="Y761" s="2">
        <v>0</v>
      </c>
      <c r="Z761" s="2">
        <v>1</v>
      </c>
      <c r="AA761" s="2">
        <v>1</v>
      </c>
      <c r="AB761" s="2">
        <v>0</v>
      </c>
      <c r="AC761" s="2">
        <v>0</v>
      </c>
      <c r="AD761" s="2">
        <v>0</v>
      </c>
      <c r="AE761" s="2">
        <v>0.75900000000000001</v>
      </c>
      <c r="AF761" s="2">
        <v>1</v>
      </c>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row>
    <row r="762" spans="1:476" s="7" customFormat="1" ht="50" customHeight="1" x14ac:dyDescent="0.2">
      <c r="A762" s="2" t="s">
        <v>1340</v>
      </c>
      <c r="B762" s="2" t="s">
        <v>1632</v>
      </c>
      <c r="C762" s="2" t="s">
        <v>1687</v>
      </c>
      <c r="D762" s="3" t="s">
        <v>1701</v>
      </c>
      <c r="E762" s="2" t="s">
        <v>1702</v>
      </c>
      <c r="F762" s="2">
        <v>0</v>
      </c>
      <c r="G762" s="2" t="s">
        <v>2716</v>
      </c>
      <c r="H762" s="2" t="s">
        <v>2725</v>
      </c>
      <c r="I762" s="2" t="s">
        <v>79</v>
      </c>
      <c r="J762" s="2" t="s">
        <v>3291</v>
      </c>
      <c r="K762" s="2">
        <v>1</v>
      </c>
      <c r="L762" s="2">
        <v>1920</v>
      </c>
      <c r="M762" s="2" t="s">
        <v>2708</v>
      </c>
      <c r="N762" s="2" t="s">
        <v>2708</v>
      </c>
      <c r="O762" s="2">
        <f>2021-L762</f>
        <v>101</v>
      </c>
      <c r="P762" s="2">
        <v>101</v>
      </c>
      <c r="Q762" s="2">
        <v>78.66</v>
      </c>
      <c r="R762" s="2">
        <v>1</v>
      </c>
      <c r="S762" s="2">
        <v>0</v>
      </c>
      <c r="T762" s="2">
        <v>0</v>
      </c>
      <c r="U762" s="2">
        <v>0</v>
      </c>
      <c r="V762" s="2">
        <v>0</v>
      </c>
      <c r="W762" s="2">
        <v>0</v>
      </c>
      <c r="X762" s="2">
        <v>0</v>
      </c>
      <c r="Y762" s="2">
        <v>0</v>
      </c>
      <c r="Z762" s="2">
        <v>1</v>
      </c>
      <c r="AA762" s="2">
        <v>0</v>
      </c>
      <c r="AB762" s="2">
        <v>1</v>
      </c>
      <c r="AC762" s="2">
        <v>0</v>
      </c>
      <c r="AD762" s="2">
        <v>0</v>
      </c>
      <c r="AE762" s="2">
        <v>0.70699999999999996</v>
      </c>
      <c r="AF762" s="2">
        <v>2</v>
      </c>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row>
    <row r="763" spans="1:476" s="7" customFormat="1" ht="50" customHeight="1" x14ac:dyDescent="0.2">
      <c r="A763" s="2" t="s">
        <v>1340</v>
      </c>
      <c r="B763" s="2" t="s">
        <v>1632</v>
      </c>
      <c r="C763" s="2" t="s">
        <v>1687</v>
      </c>
      <c r="D763" s="3" t="s">
        <v>1703</v>
      </c>
      <c r="E763" s="2" t="s">
        <v>1704</v>
      </c>
      <c r="F763" s="2">
        <v>1</v>
      </c>
      <c r="G763" s="2" t="s">
        <v>2714</v>
      </c>
      <c r="H763" s="2" t="s">
        <v>2725</v>
      </c>
      <c r="I763" s="2" t="s">
        <v>79</v>
      </c>
      <c r="J763" s="2" t="s">
        <v>3292</v>
      </c>
      <c r="K763" s="2">
        <v>1</v>
      </c>
      <c r="L763" s="2">
        <v>1920</v>
      </c>
      <c r="M763" s="2">
        <v>1993</v>
      </c>
      <c r="N763" s="2">
        <f>M763-L763</f>
        <v>73</v>
      </c>
      <c r="O763" s="2" t="s">
        <v>2708</v>
      </c>
      <c r="P763" s="2">
        <v>73</v>
      </c>
      <c r="Q763" s="2">
        <v>95.16</v>
      </c>
      <c r="R763" s="2">
        <v>1</v>
      </c>
      <c r="S763" s="2">
        <v>0</v>
      </c>
      <c r="T763" s="2">
        <v>0</v>
      </c>
      <c r="U763" s="2">
        <v>0</v>
      </c>
      <c r="V763" s="2">
        <v>0</v>
      </c>
      <c r="W763" s="2">
        <v>0</v>
      </c>
      <c r="X763" s="2">
        <v>0</v>
      </c>
      <c r="Y763" s="2">
        <v>0</v>
      </c>
      <c r="Z763" s="2">
        <v>1</v>
      </c>
      <c r="AA763" s="2">
        <v>0</v>
      </c>
      <c r="AB763" s="2">
        <v>1</v>
      </c>
      <c r="AC763" s="2">
        <v>0</v>
      </c>
      <c r="AD763" s="2">
        <v>0</v>
      </c>
      <c r="AE763" s="2">
        <v>0.70699999999999996</v>
      </c>
      <c r="AF763" s="2">
        <v>2</v>
      </c>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row>
    <row r="764" spans="1:476" s="7" customFormat="1" ht="50" customHeight="1" x14ac:dyDescent="0.2">
      <c r="A764" s="2" t="s">
        <v>1340</v>
      </c>
      <c r="B764" s="2" t="s">
        <v>1632</v>
      </c>
      <c r="C764" s="2" t="s">
        <v>1687</v>
      </c>
      <c r="D764" s="3" t="s">
        <v>1705</v>
      </c>
      <c r="E764" s="2" t="s">
        <v>1706</v>
      </c>
      <c r="F764" s="2">
        <v>0</v>
      </c>
      <c r="G764" s="2" t="s">
        <v>2720</v>
      </c>
      <c r="H764" s="2" t="s">
        <v>2723</v>
      </c>
      <c r="I764" s="2" t="s">
        <v>575</v>
      </c>
      <c r="J764" s="2" t="s">
        <v>3293</v>
      </c>
      <c r="K764" s="2">
        <v>1</v>
      </c>
      <c r="L764" s="2">
        <v>2009</v>
      </c>
      <c r="M764" s="2" t="s">
        <v>2708</v>
      </c>
      <c r="N764" s="2" t="s">
        <v>2708</v>
      </c>
      <c r="O764" s="2">
        <f>2021-L764</f>
        <v>12</v>
      </c>
      <c r="P764" s="2">
        <v>12</v>
      </c>
      <c r="Q764" s="2">
        <v>94</v>
      </c>
      <c r="R764" s="2">
        <v>0</v>
      </c>
      <c r="S764" s="2">
        <v>0</v>
      </c>
      <c r="T764" s="2">
        <v>1</v>
      </c>
      <c r="U764" s="2">
        <v>0</v>
      </c>
      <c r="V764" s="2">
        <v>0</v>
      </c>
      <c r="W764" s="2">
        <v>0</v>
      </c>
      <c r="X764" s="2">
        <v>0</v>
      </c>
      <c r="Y764" s="2">
        <v>0</v>
      </c>
      <c r="Z764" s="2">
        <v>0</v>
      </c>
      <c r="AA764" s="2">
        <v>0</v>
      </c>
      <c r="AB764" s="2">
        <v>0</v>
      </c>
      <c r="AC764" s="2">
        <v>0</v>
      </c>
      <c r="AD764" s="2">
        <v>1</v>
      </c>
      <c r="AE764" s="2">
        <v>0.94399999999999995</v>
      </c>
      <c r="AF764" s="2">
        <v>4</v>
      </c>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row>
    <row r="765" spans="1:476" ht="50" customHeight="1" x14ac:dyDescent="0.2">
      <c r="A765" s="2" t="s">
        <v>20</v>
      </c>
      <c r="B765" s="2" t="s">
        <v>21</v>
      </c>
      <c r="C765" s="2" t="s">
        <v>602</v>
      </c>
      <c r="D765" s="3" t="s">
        <v>619</v>
      </c>
      <c r="E765" s="3" t="s">
        <v>2709</v>
      </c>
      <c r="F765" s="2">
        <v>0</v>
      </c>
      <c r="G765" s="2" t="s">
        <v>2714</v>
      </c>
      <c r="H765" s="2" t="s">
        <v>2725</v>
      </c>
      <c r="I765" s="2" t="s">
        <v>568</v>
      </c>
      <c r="J765" s="2" t="s">
        <v>3294</v>
      </c>
      <c r="K765" s="2">
        <v>0</v>
      </c>
      <c r="L765" s="2">
        <v>1964</v>
      </c>
      <c r="M765" s="2" t="s">
        <v>2708</v>
      </c>
      <c r="N765" s="2" t="s">
        <v>2708</v>
      </c>
      <c r="O765" s="2">
        <f>2021-L765</f>
        <v>57</v>
      </c>
      <c r="P765" s="2">
        <v>57</v>
      </c>
      <c r="Q765" s="2">
        <v>6.8</v>
      </c>
      <c r="R765" s="2">
        <v>1</v>
      </c>
      <c r="S765" s="2">
        <v>0</v>
      </c>
      <c r="T765" s="2">
        <v>0</v>
      </c>
      <c r="U765" s="2">
        <v>0</v>
      </c>
      <c r="V765" s="2">
        <v>1</v>
      </c>
      <c r="W765" s="2">
        <v>0</v>
      </c>
      <c r="X765" s="2">
        <v>0</v>
      </c>
      <c r="Y765" s="2">
        <v>0</v>
      </c>
      <c r="Z765" s="2">
        <v>0</v>
      </c>
      <c r="AA765" s="2">
        <v>0</v>
      </c>
      <c r="AB765" s="2">
        <v>1</v>
      </c>
      <c r="AC765" s="2">
        <v>0</v>
      </c>
      <c r="AD765" s="2">
        <v>0</v>
      </c>
      <c r="AE765" s="2">
        <v>0.80400000000000005</v>
      </c>
      <c r="AF765" s="2">
        <v>1</v>
      </c>
    </row>
    <row r="766" spans="1:476" s="7" customFormat="1" ht="50" customHeight="1" x14ac:dyDescent="0.2">
      <c r="A766" s="2" t="s">
        <v>780</v>
      </c>
      <c r="B766" s="2" t="s">
        <v>945</v>
      </c>
      <c r="C766" s="2" t="s">
        <v>1139</v>
      </c>
      <c r="D766" s="3" t="s">
        <v>1142</v>
      </c>
      <c r="E766" s="2" t="s">
        <v>1143</v>
      </c>
      <c r="F766" s="2">
        <v>1</v>
      </c>
      <c r="G766" s="2" t="s">
        <v>2713</v>
      </c>
      <c r="H766" s="2" t="s">
        <v>2726</v>
      </c>
      <c r="I766" s="2" t="s">
        <v>82</v>
      </c>
      <c r="J766" s="2" t="s">
        <v>3295</v>
      </c>
      <c r="K766" s="2">
        <v>0</v>
      </c>
      <c r="L766" s="2">
        <v>1945</v>
      </c>
      <c r="M766" s="2">
        <v>1995</v>
      </c>
      <c r="N766" s="2">
        <f>M766-L766</f>
        <v>50</v>
      </c>
      <c r="O766" s="2" t="s">
        <v>2708</v>
      </c>
      <c r="P766" s="2">
        <v>50</v>
      </c>
      <c r="Q766" s="2">
        <v>35.1</v>
      </c>
      <c r="R766" s="2">
        <v>1</v>
      </c>
      <c r="S766" s="2">
        <v>0</v>
      </c>
      <c r="T766" s="2">
        <v>0</v>
      </c>
      <c r="U766" s="2">
        <v>0</v>
      </c>
      <c r="V766" s="2">
        <v>0</v>
      </c>
      <c r="W766" s="2">
        <v>0</v>
      </c>
      <c r="X766" s="2">
        <v>1</v>
      </c>
      <c r="Y766" s="2">
        <v>0</v>
      </c>
      <c r="Z766" s="2">
        <v>0</v>
      </c>
      <c r="AA766" s="2">
        <v>1</v>
      </c>
      <c r="AB766" s="2">
        <v>1</v>
      </c>
      <c r="AC766" s="2">
        <v>0</v>
      </c>
      <c r="AD766" s="2">
        <v>0</v>
      </c>
      <c r="AE766" s="2">
        <v>0.76500000000000001</v>
      </c>
      <c r="AF766" s="2">
        <v>1</v>
      </c>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row>
    <row r="767" spans="1:476" s="7" customFormat="1" ht="50" customHeight="1" x14ac:dyDescent="0.2">
      <c r="A767" s="2" t="s">
        <v>1752</v>
      </c>
      <c r="B767" s="2" t="s">
        <v>1757</v>
      </c>
      <c r="C767" s="2" t="s">
        <v>1905</v>
      </c>
      <c r="D767" s="3" t="s">
        <v>2163</v>
      </c>
      <c r="E767" s="3" t="s">
        <v>2709</v>
      </c>
      <c r="F767" s="2">
        <v>0</v>
      </c>
      <c r="G767" s="2" t="s">
        <v>2715</v>
      </c>
      <c r="H767" s="2" t="s">
        <v>2724</v>
      </c>
      <c r="I767" s="2" t="s">
        <v>1345</v>
      </c>
      <c r="J767" s="2" t="s">
        <v>3296</v>
      </c>
      <c r="K767" s="2">
        <v>0</v>
      </c>
      <c r="L767" s="2">
        <v>1968</v>
      </c>
      <c r="M767" s="2" t="s">
        <v>2708</v>
      </c>
      <c r="N767" s="2" t="s">
        <v>2708</v>
      </c>
      <c r="O767" s="2">
        <f>2021-L767</f>
        <v>53</v>
      </c>
      <c r="P767" s="2">
        <v>53</v>
      </c>
      <c r="Q767" s="2">
        <v>2.1</v>
      </c>
      <c r="R767" s="2">
        <v>0</v>
      </c>
      <c r="S767" s="2">
        <v>1</v>
      </c>
      <c r="T767" s="2">
        <v>1</v>
      </c>
      <c r="U767" s="2">
        <v>0</v>
      </c>
      <c r="V767" s="2">
        <v>0</v>
      </c>
      <c r="W767" s="2">
        <v>0</v>
      </c>
      <c r="X767" s="2">
        <v>0</v>
      </c>
      <c r="Y767" s="2">
        <v>0</v>
      </c>
      <c r="Z767" s="2">
        <v>0</v>
      </c>
      <c r="AA767" s="2">
        <v>0</v>
      </c>
      <c r="AB767" s="2">
        <v>0</v>
      </c>
      <c r="AC767" s="2">
        <v>0</v>
      </c>
      <c r="AD767" s="2">
        <v>0</v>
      </c>
      <c r="AE767" s="2">
        <v>0.28499999999999998</v>
      </c>
      <c r="AF767" s="2">
        <v>3</v>
      </c>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row>
    <row r="768" spans="1:476" s="7" customFormat="1" ht="50" customHeight="1" x14ac:dyDescent="0.2">
      <c r="A768" s="2" t="s">
        <v>1340</v>
      </c>
      <c r="B768" s="2" t="s">
        <v>1632</v>
      </c>
      <c r="C768" s="2" t="s">
        <v>1636</v>
      </c>
      <c r="D768" s="3" t="s">
        <v>1640</v>
      </c>
      <c r="E768" s="2" t="s">
        <v>1641</v>
      </c>
      <c r="F768" s="2">
        <v>1</v>
      </c>
      <c r="G768" s="2" t="s">
        <v>2713</v>
      </c>
      <c r="H768" s="2" t="s">
        <v>2722</v>
      </c>
      <c r="I768" s="2" t="s">
        <v>420</v>
      </c>
      <c r="J768" s="2" t="s">
        <v>3297</v>
      </c>
      <c r="K768" s="2">
        <v>0</v>
      </c>
      <c r="L768" s="2">
        <v>1979</v>
      </c>
      <c r="M768" s="2">
        <v>2004</v>
      </c>
      <c r="N768" s="2">
        <f>M768-L768</f>
        <v>25</v>
      </c>
      <c r="O768" s="2" t="s">
        <v>2708</v>
      </c>
      <c r="P768" s="2">
        <v>25</v>
      </c>
      <c r="Q768" s="2">
        <v>1217</v>
      </c>
      <c r="R768" s="2">
        <v>1</v>
      </c>
      <c r="S768" s="2">
        <v>0</v>
      </c>
      <c r="T768" s="2">
        <v>0</v>
      </c>
      <c r="U768" s="2">
        <v>0</v>
      </c>
      <c r="V768" s="2">
        <v>1</v>
      </c>
      <c r="W768" s="2">
        <v>0</v>
      </c>
      <c r="X768" s="2">
        <v>0</v>
      </c>
      <c r="Y768" s="2">
        <v>0</v>
      </c>
      <c r="Z768" s="2">
        <v>1</v>
      </c>
      <c r="AA768" s="2">
        <v>1</v>
      </c>
      <c r="AB768" s="2">
        <v>1</v>
      </c>
      <c r="AC768" s="2">
        <v>0</v>
      </c>
      <c r="AD768" s="2">
        <v>0</v>
      </c>
      <c r="AE768" s="2">
        <v>0.78300000000000003</v>
      </c>
      <c r="AF768" s="2">
        <v>1</v>
      </c>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row>
    <row r="769" spans="1:476" s="7" customFormat="1" ht="50" customHeight="1" x14ac:dyDescent="0.2">
      <c r="A769" s="2" t="s">
        <v>1340</v>
      </c>
      <c r="B769" s="2" t="s">
        <v>1632</v>
      </c>
      <c r="C769" s="2" t="s">
        <v>1636</v>
      </c>
      <c r="D769" s="3" t="s">
        <v>1642</v>
      </c>
      <c r="E769" s="2" t="s">
        <v>1643</v>
      </c>
      <c r="F769" s="2">
        <v>0</v>
      </c>
      <c r="G769" s="2" t="s">
        <v>2718</v>
      </c>
      <c r="H769" s="2" t="s">
        <v>2722</v>
      </c>
      <c r="I769" s="2" t="s">
        <v>420</v>
      </c>
      <c r="J769" s="2" t="s">
        <v>3298</v>
      </c>
      <c r="K769" s="2">
        <v>0</v>
      </c>
      <c r="L769" s="2">
        <v>1951</v>
      </c>
      <c r="M769" s="2" t="s">
        <v>2708</v>
      </c>
      <c r="N769" s="2" t="s">
        <v>2708</v>
      </c>
      <c r="O769" s="2">
        <f>2021-L769</f>
        <v>70</v>
      </c>
      <c r="P769" s="2">
        <v>70</v>
      </c>
      <c r="Q769" s="2">
        <v>500</v>
      </c>
      <c r="R769" s="2">
        <v>0</v>
      </c>
      <c r="S769" s="2">
        <v>0</v>
      </c>
      <c r="T769" s="2">
        <v>0</v>
      </c>
      <c r="U769" s="2">
        <v>0</v>
      </c>
      <c r="V769" s="2">
        <v>1</v>
      </c>
      <c r="W769" s="2">
        <v>0</v>
      </c>
      <c r="X769" s="2">
        <v>0</v>
      </c>
      <c r="Y769" s="2">
        <v>0</v>
      </c>
      <c r="Z769" s="2">
        <v>1</v>
      </c>
      <c r="AA769" s="2">
        <v>1</v>
      </c>
      <c r="AB769" s="2">
        <v>1</v>
      </c>
      <c r="AC769" s="2">
        <v>0</v>
      </c>
      <c r="AD769" s="2">
        <v>0</v>
      </c>
      <c r="AE769" s="2">
        <v>0.77800000000000002</v>
      </c>
      <c r="AF769" s="2">
        <v>3</v>
      </c>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row>
    <row r="770" spans="1:476" s="7" customFormat="1" ht="50" customHeight="1" x14ac:dyDescent="0.2">
      <c r="A770" s="2" t="s">
        <v>1340</v>
      </c>
      <c r="B770" s="2" t="s">
        <v>1632</v>
      </c>
      <c r="C770" s="2" t="s">
        <v>1636</v>
      </c>
      <c r="D770" s="3" t="s">
        <v>1644</v>
      </c>
      <c r="E770" s="2" t="s">
        <v>1645</v>
      </c>
      <c r="F770" s="2">
        <v>0</v>
      </c>
      <c r="G770" s="2" t="s">
        <v>2718</v>
      </c>
      <c r="H770" s="2" t="s">
        <v>2722</v>
      </c>
      <c r="I770" s="2" t="s">
        <v>420</v>
      </c>
      <c r="J770" s="2" t="s">
        <v>3299</v>
      </c>
      <c r="K770" s="2">
        <v>1</v>
      </c>
      <c r="L770" s="2">
        <v>1978</v>
      </c>
      <c r="M770" s="2" t="s">
        <v>2708</v>
      </c>
      <c r="N770" s="2" t="s">
        <v>2708</v>
      </c>
      <c r="O770" s="2">
        <f>2021-L770</f>
        <v>43</v>
      </c>
      <c r="P770" s="2">
        <v>43</v>
      </c>
      <c r="Q770" s="2">
        <v>550</v>
      </c>
      <c r="R770" s="2">
        <v>0</v>
      </c>
      <c r="S770" s="2">
        <v>0</v>
      </c>
      <c r="T770" s="2">
        <v>0</v>
      </c>
      <c r="U770" s="2">
        <v>0</v>
      </c>
      <c r="V770" s="2">
        <v>1</v>
      </c>
      <c r="W770" s="2">
        <v>0</v>
      </c>
      <c r="X770" s="2">
        <v>0</v>
      </c>
      <c r="Y770" s="2">
        <v>0</v>
      </c>
      <c r="Z770" s="2">
        <v>1</v>
      </c>
      <c r="AA770" s="2">
        <v>1</v>
      </c>
      <c r="AB770" s="2">
        <v>1</v>
      </c>
      <c r="AC770" s="2">
        <v>0</v>
      </c>
      <c r="AD770" s="2">
        <v>0</v>
      </c>
      <c r="AE770" s="2">
        <v>0.77800000000000002</v>
      </c>
      <c r="AF770" s="2">
        <v>3</v>
      </c>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row>
    <row r="771" spans="1:476" s="7" customFormat="1" ht="50" customHeight="1" x14ac:dyDescent="0.2">
      <c r="A771" s="2" t="s">
        <v>20</v>
      </c>
      <c r="B771" s="2" t="s">
        <v>21</v>
      </c>
      <c r="C771" s="2" t="s">
        <v>555</v>
      </c>
      <c r="D771" s="3" t="s">
        <v>556</v>
      </c>
      <c r="E771" s="3" t="s">
        <v>2709</v>
      </c>
      <c r="F771" s="2">
        <v>1</v>
      </c>
      <c r="G771" s="2" t="s">
        <v>2713</v>
      </c>
      <c r="H771" s="2" t="s">
        <v>2725</v>
      </c>
      <c r="I771" s="2" t="s">
        <v>103</v>
      </c>
      <c r="J771" s="2" t="s">
        <v>3300</v>
      </c>
      <c r="K771" s="2">
        <v>0</v>
      </c>
      <c r="L771" s="2">
        <v>1937</v>
      </c>
      <c r="M771" s="2">
        <v>2001</v>
      </c>
      <c r="N771" s="2">
        <f>M771-L771</f>
        <v>64</v>
      </c>
      <c r="O771" s="2" t="s">
        <v>2708</v>
      </c>
      <c r="P771" s="2">
        <v>64</v>
      </c>
      <c r="Q771" s="2">
        <v>8.6</v>
      </c>
      <c r="R771" s="2">
        <v>1</v>
      </c>
      <c r="S771" s="2">
        <v>0</v>
      </c>
      <c r="T771" s="2">
        <v>0</v>
      </c>
      <c r="U771" s="2">
        <v>0</v>
      </c>
      <c r="V771" s="2">
        <v>1</v>
      </c>
      <c r="W771" s="2">
        <v>0</v>
      </c>
      <c r="X771" s="2">
        <v>0</v>
      </c>
      <c r="Y771" s="2">
        <v>0</v>
      </c>
      <c r="Z771" s="2">
        <v>0</v>
      </c>
      <c r="AA771" s="2">
        <v>1</v>
      </c>
      <c r="AB771" s="2">
        <v>0</v>
      </c>
      <c r="AC771" s="2">
        <v>0</v>
      </c>
      <c r="AD771" s="2">
        <v>0</v>
      </c>
      <c r="AE771" s="2">
        <v>0.64500000000000002</v>
      </c>
      <c r="AF771" s="2">
        <v>1</v>
      </c>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row>
    <row r="772" spans="1:476" s="7" customFormat="1" ht="50" customHeight="1" x14ac:dyDescent="0.2">
      <c r="A772" s="2" t="s">
        <v>20</v>
      </c>
      <c r="B772" s="2" t="s">
        <v>21</v>
      </c>
      <c r="C772" s="2" t="s">
        <v>555</v>
      </c>
      <c r="D772" s="3" t="s">
        <v>557</v>
      </c>
      <c r="E772" s="3" t="s">
        <v>2709</v>
      </c>
      <c r="F772" s="2">
        <v>0</v>
      </c>
      <c r="G772" s="2" t="s">
        <v>2714</v>
      </c>
      <c r="H772" s="2" t="s">
        <v>2725</v>
      </c>
      <c r="I772" s="2" t="s">
        <v>103</v>
      </c>
      <c r="J772" s="2" t="s">
        <v>3127</v>
      </c>
      <c r="K772" s="2">
        <v>0</v>
      </c>
      <c r="L772" s="2">
        <v>1882</v>
      </c>
      <c r="M772" s="2" t="s">
        <v>2708</v>
      </c>
      <c r="N772" s="2" t="s">
        <v>2708</v>
      </c>
      <c r="O772" s="2">
        <f>2021-L772</f>
        <v>139</v>
      </c>
      <c r="P772" s="2">
        <v>139</v>
      </c>
      <c r="Q772" s="2">
        <v>9.1</v>
      </c>
      <c r="R772" s="2">
        <v>1</v>
      </c>
      <c r="S772" s="2">
        <v>0</v>
      </c>
      <c r="T772" s="2">
        <v>0</v>
      </c>
      <c r="U772" s="2">
        <v>0</v>
      </c>
      <c r="V772" s="2">
        <v>1</v>
      </c>
      <c r="W772" s="2">
        <v>0</v>
      </c>
      <c r="X772" s="2">
        <v>0</v>
      </c>
      <c r="Y772" s="2">
        <v>0</v>
      </c>
      <c r="Z772" s="2">
        <v>0</v>
      </c>
      <c r="AA772" s="2">
        <v>0</v>
      </c>
      <c r="AB772" s="2">
        <v>0</v>
      </c>
      <c r="AC772" s="2">
        <v>0</v>
      </c>
      <c r="AD772" s="2">
        <v>0</v>
      </c>
      <c r="AE772" s="2">
        <v>0.64700000000000002</v>
      </c>
      <c r="AF772" s="2">
        <v>1</v>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row>
    <row r="773" spans="1:476" s="7" customFormat="1" ht="50" customHeight="1" x14ac:dyDescent="0.2">
      <c r="A773" s="2" t="s">
        <v>1340</v>
      </c>
      <c r="B773" s="2" t="s">
        <v>1632</v>
      </c>
      <c r="C773" s="2" t="s">
        <v>1651</v>
      </c>
      <c r="D773" s="3" t="s">
        <v>1654</v>
      </c>
      <c r="E773" s="2" t="s">
        <v>1655</v>
      </c>
      <c r="F773" s="2">
        <v>1</v>
      </c>
      <c r="G773" s="2" t="s">
        <v>2716</v>
      </c>
      <c r="H773" s="2" t="s">
        <v>2726</v>
      </c>
      <c r="I773" s="2" t="s">
        <v>82</v>
      </c>
      <c r="J773" s="2" t="s">
        <v>3301</v>
      </c>
      <c r="K773" s="2">
        <v>0</v>
      </c>
      <c r="L773" s="2">
        <v>1993</v>
      </c>
      <c r="M773" s="2">
        <v>2003</v>
      </c>
      <c r="N773" s="2">
        <f>M773-L773</f>
        <v>10</v>
      </c>
      <c r="O773" s="2" t="s">
        <v>2708</v>
      </c>
      <c r="P773" s="2">
        <v>10</v>
      </c>
      <c r="Q773" s="2">
        <v>25</v>
      </c>
      <c r="R773" s="2">
        <v>0</v>
      </c>
      <c r="S773" s="2">
        <v>0</v>
      </c>
      <c r="T773" s="2">
        <v>1</v>
      </c>
      <c r="U773" s="2">
        <v>1</v>
      </c>
      <c r="V773" s="2">
        <v>0</v>
      </c>
      <c r="W773" s="2">
        <v>0</v>
      </c>
      <c r="X773" s="2">
        <v>0</v>
      </c>
      <c r="Y773" s="2">
        <v>0</v>
      </c>
      <c r="Z773" s="2">
        <v>0</v>
      </c>
      <c r="AA773" s="2">
        <v>1</v>
      </c>
      <c r="AB773" s="2">
        <v>0</v>
      </c>
      <c r="AC773" s="2">
        <v>0</v>
      </c>
      <c r="AD773" s="2">
        <v>0</v>
      </c>
      <c r="AE773" s="2">
        <v>0.76500000000000001</v>
      </c>
      <c r="AF773" s="2">
        <v>1</v>
      </c>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row>
    <row r="774" spans="1:476" s="7" customFormat="1" ht="50" customHeight="1" x14ac:dyDescent="0.2">
      <c r="A774" s="2" t="s">
        <v>1340</v>
      </c>
      <c r="B774" s="2" t="s">
        <v>1581</v>
      </c>
      <c r="C774" s="2" t="s">
        <v>1607</v>
      </c>
      <c r="D774" s="3" t="s">
        <v>1612</v>
      </c>
      <c r="E774" s="2" t="s">
        <v>1613</v>
      </c>
      <c r="F774" s="2">
        <v>1</v>
      </c>
      <c r="G774" s="2" t="s">
        <v>2712</v>
      </c>
      <c r="H774" s="2" t="s">
        <v>2724</v>
      </c>
      <c r="I774" s="2" t="s">
        <v>546</v>
      </c>
      <c r="J774" s="2" t="s">
        <v>2761</v>
      </c>
      <c r="K774" s="2">
        <v>0</v>
      </c>
      <c r="L774" s="2">
        <v>1893</v>
      </c>
      <c r="M774" s="2">
        <v>1993</v>
      </c>
      <c r="N774" s="2">
        <f>M774-L774</f>
        <v>100</v>
      </c>
      <c r="O774" s="2" t="s">
        <v>2708</v>
      </c>
      <c r="P774" s="2">
        <v>100</v>
      </c>
      <c r="Q774" s="2">
        <v>64.8</v>
      </c>
      <c r="R774" s="2">
        <v>1</v>
      </c>
      <c r="S774" s="2">
        <v>0</v>
      </c>
      <c r="T774" s="2">
        <v>0</v>
      </c>
      <c r="U774" s="2">
        <v>0</v>
      </c>
      <c r="V774" s="2">
        <v>0</v>
      </c>
      <c r="W774" s="2">
        <v>0</v>
      </c>
      <c r="X774" s="2">
        <v>0</v>
      </c>
      <c r="Y774" s="2">
        <v>0</v>
      </c>
      <c r="Z774" s="2">
        <v>0</v>
      </c>
      <c r="AA774" s="2">
        <v>1</v>
      </c>
      <c r="AB774" s="2">
        <v>0</v>
      </c>
      <c r="AC774" s="2">
        <v>0</v>
      </c>
      <c r="AD774" s="2">
        <v>0</v>
      </c>
      <c r="AE774" s="2">
        <v>0.52800000000000002</v>
      </c>
      <c r="AF774" s="2">
        <v>1</v>
      </c>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row>
    <row r="775" spans="1:476" s="7" customFormat="1" ht="50" customHeight="1" x14ac:dyDescent="0.2">
      <c r="A775" s="2" t="s">
        <v>20</v>
      </c>
      <c r="B775" s="2" t="s">
        <v>21</v>
      </c>
      <c r="C775" s="2" t="s">
        <v>558</v>
      </c>
      <c r="D775" s="3" t="s">
        <v>571</v>
      </c>
      <c r="E775" s="2" t="s">
        <v>572</v>
      </c>
      <c r="F775" s="2">
        <v>0</v>
      </c>
      <c r="G775" s="2" t="s">
        <v>2714</v>
      </c>
      <c r="H775" s="2" t="s">
        <v>2725</v>
      </c>
      <c r="I775" s="2" t="s">
        <v>568</v>
      </c>
      <c r="J775" s="2" t="s">
        <v>3302</v>
      </c>
      <c r="K775" s="2">
        <v>0</v>
      </c>
      <c r="L775" s="2">
        <v>1989</v>
      </c>
      <c r="M775" s="2" t="s">
        <v>2708</v>
      </c>
      <c r="N775" s="2" t="s">
        <v>2708</v>
      </c>
      <c r="O775" s="2">
        <f>2021-L775</f>
        <v>32</v>
      </c>
      <c r="P775" s="2">
        <v>32</v>
      </c>
      <c r="Q775" s="2">
        <v>1.65</v>
      </c>
      <c r="R775" s="2">
        <v>1</v>
      </c>
      <c r="S775" s="2">
        <v>0</v>
      </c>
      <c r="T775" s="2">
        <v>0</v>
      </c>
      <c r="U775" s="2">
        <v>0</v>
      </c>
      <c r="V775" s="2">
        <v>1</v>
      </c>
      <c r="W775" s="2">
        <v>0</v>
      </c>
      <c r="X775" s="2">
        <v>0</v>
      </c>
      <c r="Y775" s="2">
        <v>0</v>
      </c>
      <c r="Z775" s="2">
        <v>0</v>
      </c>
      <c r="AA775" s="2">
        <v>0</v>
      </c>
      <c r="AB775" s="2">
        <v>1</v>
      </c>
      <c r="AC775" s="2">
        <v>0</v>
      </c>
      <c r="AD775" s="2">
        <v>0</v>
      </c>
      <c r="AE775" s="2">
        <v>0.80400000000000005</v>
      </c>
      <c r="AF775" s="2">
        <v>1</v>
      </c>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row>
    <row r="776" spans="1:476" s="7" customFormat="1" ht="50" customHeight="1" x14ac:dyDescent="0.2">
      <c r="A776" s="2" t="s">
        <v>1340</v>
      </c>
      <c r="B776" s="2" t="s">
        <v>1632</v>
      </c>
      <c r="C776" s="2" t="s">
        <v>1651</v>
      </c>
      <c r="D776" s="3" t="s">
        <v>1656</v>
      </c>
      <c r="E776" s="2" t="s">
        <v>1657</v>
      </c>
      <c r="F776" s="2">
        <v>1</v>
      </c>
      <c r="G776" s="2" t="s">
        <v>2713</v>
      </c>
      <c r="H776" s="2" t="s">
        <v>2728</v>
      </c>
      <c r="I776" s="2" t="s">
        <v>1658</v>
      </c>
      <c r="J776" s="2" t="s">
        <v>3303</v>
      </c>
      <c r="K776" s="2">
        <v>0</v>
      </c>
      <c r="L776" s="2">
        <v>1976</v>
      </c>
      <c r="M776" s="2">
        <v>2004</v>
      </c>
      <c r="N776" s="2">
        <f>M776-L776</f>
        <v>28</v>
      </c>
      <c r="O776" s="2" t="s">
        <v>2708</v>
      </c>
      <c r="P776" s="2">
        <v>28</v>
      </c>
      <c r="Q776" s="2">
        <v>29.27</v>
      </c>
      <c r="R776" s="2">
        <v>1</v>
      </c>
      <c r="S776" s="2">
        <v>0</v>
      </c>
      <c r="T776" s="2">
        <v>0</v>
      </c>
      <c r="U776" s="2">
        <v>1</v>
      </c>
      <c r="V776" s="2">
        <v>0</v>
      </c>
      <c r="W776" s="2">
        <v>0</v>
      </c>
      <c r="X776" s="2">
        <v>0</v>
      </c>
      <c r="Y776" s="2">
        <v>0</v>
      </c>
      <c r="Z776" s="2">
        <v>0</v>
      </c>
      <c r="AA776" s="2">
        <v>1</v>
      </c>
      <c r="AB776" s="2">
        <v>0</v>
      </c>
      <c r="AC776" s="2">
        <v>0</v>
      </c>
      <c r="AD776" s="2">
        <v>0</v>
      </c>
      <c r="AE776" s="2">
        <v>0.92200000000000004</v>
      </c>
      <c r="AF776" s="2">
        <v>1</v>
      </c>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row>
    <row r="777" spans="1:476" s="7" customFormat="1" ht="50" customHeight="1" x14ac:dyDescent="0.2">
      <c r="A777" s="2" t="s">
        <v>20</v>
      </c>
      <c r="B777" s="2" t="s">
        <v>21</v>
      </c>
      <c r="C777" s="2" t="s">
        <v>403</v>
      </c>
      <c r="D777" s="3" t="s">
        <v>406</v>
      </c>
      <c r="E777" s="2" t="s">
        <v>407</v>
      </c>
      <c r="F777" s="2">
        <v>0</v>
      </c>
      <c r="G777" s="2" t="s">
        <v>2713</v>
      </c>
      <c r="H777" s="2" t="s">
        <v>2725</v>
      </c>
      <c r="I777" s="2" t="s">
        <v>103</v>
      </c>
      <c r="J777" s="2" t="s">
        <v>3304</v>
      </c>
      <c r="K777" s="2">
        <v>0</v>
      </c>
      <c r="L777" s="2">
        <v>1979</v>
      </c>
      <c r="M777" s="2" t="s">
        <v>2708</v>
      </c>
      <c r="N777" s="2" t="s">
        <v>2708</v>
      </c>
      <c r="O777" s="2">
        <f>2021-L777</f>
        <v>42</v>
      </c>
      <c r="P777" s="2">
        <v>42</v>
      </c>
      <c r="Q777" s="2">
        <v>7</v>
      </c>
      <c r="R777" s="2">
        <v>1</v>
      </c>
      <c r="S777" s="2">
        <v>0</v>
      </c>
      <c r="T777" s="2">
        <v>0</v>
      </c>
      <c r="U777" s="2">
        <v>0</v>
      </c>
      <c r="V777" s="2">
        <v>1</v>
      </c>
      <c r="W777" s="2">
        <v>0</v>
      </c>
      <c r="X777" s="2">
        <v>0</v>
      </c>
      <c r="Y777" s="2">
        <v>0</v>
      </c>
      <c r="Z777" s="2">
        <v>0</v>
      </c>
      <c r="AA777" s="2">
        <v>1</v>
      </c>
      <c r="AB777" s="2">
        <v>0</v>
      </c>
      <c r="AC777" s="2">
        <v>0</v>
      </c>
      <c r="AD777" s="2">
        <v>0</v>
      </c>
      <c r="AE777" s="2">
        <v>0.64700000000000002</v>
      </c>
      <c r="AF777" s="2">
        <v>1</v>
      </c>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row>
    <row r="778" spans="1:476" s="7" customFormat="1" ht="50" customHeight="1" x14ac:dyDescent="0.2">
      <c r="A778" s="2" t="s">
        <v>20</v>
      </c>
      <c r="B778" s="2" t="s">
        <v>21</v>
      </c>
      <c r="C778" s="2" t="s">
        <v>403</v>
      </c>
      <c r="D778" s="3" t="s">
        <v>408</v>
      </c>
      <c r="E778" s="2" t="s">
        <v>409</v>
      </c>
      <c r="F778" s="2">
        <v>0</v>
      </c>
      <c r="G778" s="2" t="s">
        <v>2714</v>
      </c>
      <c r="H778" s="2" t="s">
        <v>2725</v>
      </c>
      <c r="I778" s="2" t="s">
        <v>103</v>
      </c>
      <c r="J778" s="2" t="s">
        <v>3305</v>
      </c>
      <c r="K778" s="2">
        <v>0</v>
      </c>
      <c r="L778" s="2">
        <v>1937</v>
      </c>
      <c r="M778" s="2" t="s">
        <v>2708</v>
      </c>
      <c r="N778" s="2" t="s">
        <v>2708</v>
      </c>
      <c r="O778" s="2">
        <f>2021-L778</f>
        <v>84</v>
      </c>
      <c r="P778" s="2">
        <v>84</v>
      </c>
      <c r="Q778" s="2">
        <v>7</v>
      </c>
      <c r="R778" s="2">
        <v>0</v>
      </c>
      <c r="S778" s="2">
        <v>0</v>
      </c>
      <c r="T778" s="2">
        <v>0</v>
      </c>
      <c r="U778" s="2">
        <v>0</v>
      </c>
      <c r="V778" s="2">
        <v>1</v>
      </c>
      <c r="W778" s="2">
        <v>0</v>
      </c>
      <c r="X778" s="2">
        <v>0</v>
      </c>
      <c r="Y778" s="2">
        <v>0</v>
      </c>
      <c r="Z778" s="2">
        <v>0</v>
      </c>
      <c r="AA778" s="2">
        <v>0</v>
      </c>
      <c r="AB778" s="2">
        <v>0</v>
      </c>
      <c r="AC778" s="2">
        <v>0</v>
      </c>
      <c r="AD778" s="2">
        <v>0</v>
      </c>
      <c r="AE778" s="2">
        <v>0.64700000000000002</v>
      </c>
      <c r="AF778" s="2">
        <v>1</v>
      </c>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row>
    <row r="779" spans="1:476" ht="50" customHeight="1" x14ac:dyDescent="0.2">
      <c r="A779" s="2" t="s">
        <v>20</v>
      </c>
      <c r="B779" s="2" t="s">
        <v>21</v>
      </c>
      <c r="C779" s="2" t="s">
        <v>403</v>
      </c>
      <c r="D779" s="3" t="s">
        <v>410</v>
      </c>
      <c r="E779" s="2" t="s">
        <v>411</v>
      </c>
      <c r="F779" s="2">
        <v>0</v>
      </c>
      <c r="G779" s="2" t="s">
        <v>2714</v>
      </c>
      <c r="H779" s="2" t="s">
        <v>2725</v>
      </c>
      <c r="I779" s="2" t="s">
        <v>103</v>
      </c>
      <c r="J779" s="2" t="s">
        <v>3306</v>
      </c>
      <c r="K779" s="2">
        <v>0</v>
      </c>
      <c r="L779" s="2">
        <v>1937</v>
      </c>
      <c r="M779" s="2" t="s">
        <v>2708</v>
      </c>
      <c r="N779" s="2" t="s">
        <v>2708</v>
      </c>
      <c r="O779" s="2">
        <f>2021-L779</f>
        <v>84</v>
      </c>
      <c r="P779" s="2">
        <v>84</v>
      </c>
      <c r="Q779" s="2">
        <v>7</v>
      </c>
      <c r="R779" s="2">
        <v>1</v>
      </c>
      <c r="S779" s="2">
        <v>0</v>
      </c>
      <c r="T779" s="2">
        <v>0</v>
      </c>
      <c r="U779" s="2">
        <v>0</v>
      </c>
      <c r="V779" s="2">
        <v>1</v>
      </c>
      <c r="W779" s="2">
        <v>0</v>
      </c>
      <c r="X779" s="2">
        <v>0</v>
      </c>
      <c r="Y779" s="2">
        <v>0</v>
      </c>
      <c r="Z779" s="2">
        <v>0</v>
      </c>
      <c r="AA779" s="2">
        <v>0</v>
      </c>
      <c r="AB779" s="2">
        <v>0</v>
      </c>
      <c r="AC779" s="2">
        <v>0</v>
      </c>
      <c r="AD779" s="2">
        <v>0</v>
      </c>
      <c r="AE779" s="2">
        <v>0.64700000000000002</v>
      </c>
      <c r="AF779" s="2">
        <v>1</v>
      </c>
    </row>
    <row r="780" spans="1:476" s="7" customFormat="1" ht="50" customHeight="1" x14ac:dyDescent="0.2">
      <c r="A780" s="2" t="s">
        <v>1752</v>
      </c>
      <c r="B780" s="2" t="s">
        <v>1757</v>
      </c>
      <c r="C780" s="2" t="s">
        <v>2599</v>
      </c>
      <c r="D780" s="3" t="s">
        <v>2605</v>
      </c>
      <c r="E780" s="2" t="s">
        <v>2606</v>
      </c>
      <c r="F780" s="2">
        <v>0</v>
      </c>
      <c r="G780" s="2" t="s">
        <v>2713</v>
      </c>
      <c r="H780" s="2" t="s">
        <v>2722</v>
      </c>
      <c r="I780" s="2" t="s">
        <v>249</v>
      </c>
      <c r="J780" s="2" t="s">
        <v>3307</v>
      </c>
      <c r="K780" s="2">
        <v>0</v>
      </c>
      <c r="L780" s="2">
        <v>1981</v>
      </c>
      <c r="M780" s="2" t="s">
        <v>2708</v>
      </c>
      <c r="N780" s="2" t="s">
        <v>2708</v>
      </c>
      <c r="O780" s="2">
        <f>2021-L780</f>
        <v>40</v>
      </c>
      <c r="P780" s="2">
        <v>40</v>
      </c>
      <c r="Q780" s="2">
        <v>3.5</v>
      </c>
      <c r="R780" s="2">
        <v>1</v>
      </c>
      <c r="S780" s="2">
        <v>0</v>
      </c>
      <c r="T780" s="2">
        <v>0</v>
      </c>
      <c r="U780" s="2">
        <v>0</v>
      </c>
      <c r="V780" s="2">
        <v>0</v>
      </c>
      <c r="W780" s="2">
        <v>0</v>
      </c>
      <c r="X780" s="2">
        <v>1</v>
      </c>
      <c r="Y780" s="2">
        <v>0</v>
      </c>
      <c r="Z780" s="2">
        <v>0</v>
      </c>
      <c r="AA780" s="2">
        <v>1</v>
      </c>
      <c r="AB780" s="2">
        <v>0</v>
      </c>
      <c r="AC780" s="2">
        <v>0</v>
      </c>
      <c r="AD780" s="2">
        <v>0</v>
      </c>
      <c r="AE780" s="2">
        <v>0.75600000000000001</v>
      </c>
      <c r="AF780" s="2">
        <v>1</v>
      </c>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row>
    <row r="781" spans="1:476" s="7" customFormat="1" ht="50" customHeight="1" x14ac:dyDescent="0.2">
      <c r="A781" s="2" t="s">
        <v>1752</v>
      </c>
      <c r="B781" s="2" t="s">
        <v>1757</v>
      </c>
      <c r="C781" s="2" t="s">
        <v>2599</v>
      </c>
      <c r="D781" s="3" t="s">
        <v>2607</v>
      </c>
      <c r="E781" s="2" t="s">
        <v>2608</v>
      </c>
      <c r="F781" s="2">
        <v>0</v>
      </c>
      <c r="G781" s="2" t="s">
        <v>2718</v>
      </c>
      <c r="H781" s="2" t="s">
        <v>2722</v>
      </c>
      <c r="I781" s="2" t="s">
        <v>423</v>
      </c>
      <c r="J781" s="2" t="s">
        <v>3308</v>
      </c>
      <c r="K781" s="2">
        <v>0</v>
      </c>
      <c r="L781" s="2">
        <v>1984</v>
      </c>
      <c r="M781" s="2" t="s">
        <v>2708</v>
      </c>
      <c r="N781" s="2" t="s">
        <v>2708</v>
      </c>
      <c r="O781" s="2">
        <f>2021-L781</f>
        <v>37</v>
      </c>
      <c r="P781" s="2">
        <v>37</v>
      </c>
      <c r="Q781" s="2">
        <v>3.5</v>
      </c>
      <c r="R781" s="2">
        <v>1</v>
      </c>
      <c r="S781" s="2">
        <v>0</v>
      </c>
      <c r="T781" s="2">
        <v>0</v>
      </c>
      <c r="U781" s="2">
        <v>0</v>
      </c>
      <c r="V781" s="2">
        <v>0</v>
      </c>
      <c r="W781" s="2">
        <v>0</v>
      </c>
      <c r="X781" s="2">
        <v>1</v>
      </c>
      <c r="Y781" s="2">
        <v>0</v>
      </c>
      <c r="Z781" s="2">
        <v>0</v>
      </c>
      <c r="AA781" s="2">
        <v>1</v>
      </c>
      <c r="AB781" s="2">
        <v>1</v>
      </c>
      <c r="AC781" s="2">
        <v>0</v>
      </c>
      <c r="AD781" s="2">
        <v>0</v>
      </c>
      <c r="AE781" s="2">
        <v>0.51</v>
      </c>
      <c r="AF781" s="2">
        <v>1</v>
      </c>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row>
    <row r="782" spans="1:476" s="7" customFormat="1" ht="50" customHeight="1" x14ac:dyDescent="0.2">
      <c r="A782" s="2" t="s">
        <v>1752</v>
      </c>
      <c r="B782" s="2" t="s">
        <v>1757</v>
      </c>
      <c r="C782" s="2" t="s">
        <v>2176</v>
      </c>
      <c r="D782" s="3" t="s">
        <v>2347</v>
      </c>
      <c r="E782" s="2" t="s">
        <v>2348</v>
      </c>
      <c r="F782" s="2">
        <v>0</v>
      </c>
      <c r="G782" s="2" t="s">
        <v>2715</v>
      </c>
      <c r="H782" s="2" t="s">
        <v>2724</v>
      </c>
      <c r="I782" s="2" t="s">
        <v>1345</v>
      </c>
      <c r="J782" s="2" t="s">
        <v>3309</v>
      </c>
      <c r="K782" s="2">
        <v>0</v>
      </c>
      <c r="L782" s="2">
        <v>1978</v>
      </c>
      <c r="M782" s="2" t="s">
        <v>2708</v>
      </c>
      <c r="N782" s="2" t="s">
        <v>2708</v>
      </c>
      <c r="O782" s="2">
        <f>2021-L782</f>
        <v>43</v>
      </c>
      <c r="P782" s="2">
        <v>43</v>
      </c>
      <c r="Q782" s="2">
        <v>14.5</v>
      </c>
      <c r="R782" s="2">
        <v>0</v>
      </c>
      <c r="S782" s="2">
        <v>1</v>
      </c>
      <c r="T782" s="2">
        <v>0</v>
      </c>
      <c r="U782" s="2">
        <v>0</v>
      </c>
      <c r="V782" s="2">
        <v>0</v>
      </c>
      <c r="W782" s="2">
        <v>0</v>
      </c>
      <c r="X782" s="2">
        <v>1</v>
      </c>
      <c r="Y782" s="2">
        <v>0</v>
      </c>
      <c r="Z782" s="2">
        <v>0</v>
      </c>
      <c r="AA782" s="2">
        <v>0</v>
      </c>
      <c r="AB782" s="2">
        <v>0</v>
      </c>
      <c r="AC782" s="2">
        <v>0</v>
      </c>
      <c r="AD782" s="2">
        <v>0</v>
      </c>
      <c r="AE782" s="2">
        <v>0.28499999999999998</v>
      </c>
      <c r="AF782" s="2">
        <v>1</v>
      </c>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row>
    <row r="783" spans="1:476" s="7" customFormat="1" ht="50" customHeight="1" x14ac:dyDescent="0.2">
      <c r="A783" s="2" t="s">
        <v>1752</v>
      </c>
      <c r="B783" s="2" t="s">
        <v>1757</v>
      </c>
      <c r="C783" s="2" t="s">
        <v>1809</v>
      </c>
      <c r="D783" s="3" t="s">
        <v>1822</v>
      </c>
      <c r="E783" s="2" t="s">
        <v>1823</v>
      </c>
      <c r="F783" s="2">
        <v>0</v>
      </c>
      <c r="G783" s="2" t="s">
        <v>2714</v>
      </c>
      <c r="H783" s="2" t="s">
        <v>2723</v>
      </c>
      <c r="I783" s="2" t="s">
        <v>966</v>
      </c>
      <c r="J783" s="2" t="s">
        <v>3310</v>
      </c>
      <c r="K783" s="2">
        <v>0</v>
      </c>
      <c r="L783" s="2">
        <v>2007</v>
      </c>
      <c r="M783" s="2" t="s">
        <v>2708</v>
      </c>
      <c r="N783" s="2" t="s">
        <v>2708</v>
      </c>
      <c r="O783" s="2">
        <f>2021-L783</f>
        <v>14</v>
      </c>
      <c r="P783" s="2">
        <v>14</v>
      </c>
      <c r="Q783" s="2">
        <v>18.399999999999999</v>
      </c>
      <c r="R783" s="2">
        <v>0</v>
      </c>
      <c r="S783" s="2">
        <v>0</v>
      </c>
      <c r="T783" s="2">
        <v>1</v>
      </c>
      <c r="U783" s="2">
        <v>0</v>
      </c>
      <c r="V783" s="2">
        <v>0</v>
      </c>
      <c r="W783" s="2">
        <v>0</v>
      </c>
      <c r="X783" s="2">
        <v>0</v>
      </c>
      <c r="Y783" s="2">
        <v>0</v>
      </c>
      <c r="Z783" s="2">
        <v>0</v>
      </c>
      <c r="AA783" s="2">
        <v>0</v>
      </c>
      <c r="AB783" s="2">
        <v>0</v>
      </c>
      <c r="AC783" s="2">
        <v>0</v>
      </c>
      <c r="AD783" s="2">
        <v>0</v>
      </c>
      <c r="AE783" s="2">
        <v>0.93100000000000005</v>
      </c>
      <c r="AF783" s="2">
        <v>3</v>
      </c>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row>
    <row r="784" spans="1:476" s="7" customFormat="1" ht="50" customHeight="1" x14ac:dyDescent="0.2">
      <c r="A784" s="2" t="s">
        <v>1752</v>
      </c>
      <c r="B784" s="2" t="s">
        <v>1757</v>
      </c>
      <c r="C784" s="2" t="s">
        <v>1809</v>
      </c>
      <c r="D784" s="3" t="s">
        <v>1824</v>
      </c>
      <c r="E784" s="2" t="s">
        <v>1825</v>
      </c>
      <c r="F784" s="2">
        <v>1</v>
      </c>
      <c r="G784" s="2" t="s">
        <v>2714</v>
      </c>
      <c r="H784" s="2" t="s">
        <v>2723</v>
      </c>
      <c r="I784" s="2" t="s">
        <v>966</v>
      </c>
      <c r="J784" s="2" t="s">
        <v>3311</v>
      </c>
      <c r="K784" s="2">
        <v>0</v>
      </c>
      <c r="L784" s="2">
        <v>2000</v>
      </c>
      <c r="M784" s="2">
        <v>2020</v>
      </c>
      <c r="N784" s="2">
        <f>M784-L784</f>
        <v>20</v>
      </c>
      <c r="O784" s="2" t="s">
        <v>2708</v>
      </c>
      <c r="P784" s="2">
        <v>20</v>
      </c>
      <c r="Q784" s="2">
        <v>18.399999999999999</v>
      </c>
      <c r="R784" s="2">
        <v>1</v>
      </c>
      <c r="S784" s="2">
        <v>0</v>
      </c>
      <c r="T784" s="2">
        <v>1</v>
      </c>
      <c r="U784" s="2">
        <v>0</v>
      </c>
      <c r="V784" s="2">
        <v>0</v>
      </c>
      <c r="W784" s="2">
        <v>0</v>
      </c>
      <c r="X784" s="2">
        <v>0</v>
      </c>
      <c r="Y784" s="2">
        <v>0</v>
      </c>
      <c r="Z784" s="2">
        <v>0</v>
      </c>
      <c r="AA784" s="2">
        <v>0</v>
      </c>
      <c r="AB784" s="2">
        <v>0</v>
      </c>
      <c r="AC784" s="2">
        <v>0</v>
      </c>
      <c r="AD784" s="2">
        <v>0</v>
      </c>
      <c r="AE784" s="2">
        <v>0.93100000000000005</v>
      </c>
      <c r="AF784" s="2">
        <v>1</v>
      </c>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row>
    <row r="785" spans="1:476" s="7" customFormat="1" ht="50" customHeight="1" x14ac:dyDescent="0.2">
      <c r="A785" s="2" t="s">
        <v>780</v>
      </c>
      <c r="B785" s="2" t="s">
        <v>945</v>
      </c>
      <c r="C785" s="2" t="s">
        <v>1066</v>
      </c>
      <c r="D785" s="3" t="s">
        <v>1072</v>
      </c>
      <c r="E785" s="2" t="s">
        <v>1073</v>
      </c>
      <c r="F785" s="2">
        <v>1</v>
      </c>
      <c r="G785" s="2" t="s">
        <v>2713</v>
      </c>
      <c r="H785" s="2" t="s">
        <v>2725</v>
      </c>
      <c r="I785" s="2" t="s">
        <v>79</v>
      </c>
      <c r="J785" s="2" t="s">
        <v>3312</v>
      </c>
      <c r="K785" s="2">
        <v>1</v>
      </c>
      <c r="L785" s="2">
        <v>1918</v>
      </c>
      <c r="M785" s="2">
        <v>1991</v>
      </c>
      <c r="N785" s="2">
        <f>M785-L785</f>
        <v>73</v>
      </c>
      <c r="O785" s="2" t="s">
        <v>2708</v>
      </c>
      <c r="P785" s="2">
        <v>73</v>
      </c>
      <c r="Q785" s="2">
        <v>25.98</v>
      </c>
      <c r="R785" s="2">
        <v>1</v>
      </c>
      <c r="S785" s="2">
        <v>0</v>
      </c>
      <c r="T785" s="2">
        <v>1</v>
      </c>
      <c r="U785" s="2">
        <v>0</v>
      </c>
      <c r="V785" s="2">
        <v>0</v>
      </c>
      <c r="W785" s="2">
        <v>0</v>
      </c>
      <c r="X785" s="2">
        <v>0</v>
      </c>
      <c r="Y785" s="2">
        <v>0</v>
      </c>
      <c r="Z785" s="2">
        <v>0</v>
      </c>
      <c r="AA785" s="2">
        <v>1</v>
      </c>
      <c r="AB785" s="2">
        <v>1</v>
      </c>
      <c r="AC785" s="2">
        <v>0</v>
      </c>
      <c r="AD785" s="2">
        <v>0</v>
      </c>
      <c r="AE785" s="2">
        <v>0.71799999999999997</v>
      </c>
      <c r="AF785" s="2">
        <v>3</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row>
    <row r="786" spans="1:476" ht="50" customHeight="1" x14ac:dyDescent="0.2">
      <c r="A786" s="2" t="s">
        <v>780</v>
      </c>
      <c r="B786" s="2" t="s">
        <v>945</v>
      </c>
      <c r="C786" s="2" t="s">
        <v>1066</v>
      </c>
      <c r="D786" s="3" t="s">
        <v>1074</v>
      </c>
      <c r="E786" s="2" t="s">
        <v>1075</v>
      </c>
      <c r="F786" s="2">
        <v>1</v>
      </c>
      <c r="G786" s="2" t="s">
        <v>2712</v>
      </c>
      <c r="H786" s="2" t="s">
        <v>2725</v>
      </c>
      <c r="I786" s="2" t="s">
        <v>79</v>
      </c>
      <c r="J786" s="2" t="s">
        <v>3313</v>
      </c>
      <c r="K786" s="2">
        <v>1</v>
      </c>
      <c r="L786" s="2">
        <v>1955</v>
      </c>
      <c r="M786" s="2">
        <v>1986</v>
      </c>
      <c r="N786" s="2">
        <f>M786-L786</f>
        <v>31</v>
      </c>
      <c r="O786" s="2" t="s">
        <v>2708</v>
      </c>
      <c r="P786" s="2">
        <v>31</v>
      </c>
      <c r="Q786" s="2">
        <v>25.98</v>
      </c>
      <c r="R786" s="2">
        <v>1</v>
      </c>
      <c r="S786" s="2">
        <v>0</v>
      </c>
      <c r="T786" s="2">
        <v>0</v>
      </c>
      <c r="U786" s="2">
        <v>0</v>
      </c>
      <c r="V786" s="2">
        <v>0</v>
      </c>
      <c r="W786" s="2">
        <v>0</v>
      </c>
      <c r="X786" s="2">
        <v>0</v>
      </c>
      <c r="Y786" s="2">
        <v>0</v>
      </c>
      <c r="Z786" s="2">
        <v>0</v>
      </c>
      <c r="AA786" s="2">
        <v>1</v>
      </c>
      <c r="AB786" s="2">
        <v>1</v>
      </c>
      <c r="AC786" s="2">
        <v>0</v>
      </c>
      <c r="AD786" s="2">
        <v>0</v>
      </c>
      <c r="AE786" s="2">
        <v>0.71799999999999997</v>
      </c>
      <c r="AF786" s="2">
        <v>1</v>
      </c>
    </row>
    <row r="787" spans="1:476" s="7" customFormat="1" ht="50" customHeight="1" x14ac:dyDescent="0.2">
      <c r="A787" s="2" t="s">
        <v>1340</v>
      </c>
      <c r="B787" s="2" t="s">
        <v>1499</v>
      </c>
      <c r="C787" s="2" t="s">
        <v>1500</v>
      </c>
      <c r="D787" s="3" t="s">
        <v>1505</v>
      </c>
      <c r="E787" s="2" t="s">
        <v>1506</v>
      </c>
      <c r="F787" s="2">
        <v>0</v>
      </c>
      <c r="G787" s="2" t="s">
        <v>2718</v>
      </c>
      <c r="H787" s="2" t="s">
        <v>2726</v>
      </c>
      <c r="I787" s="2" t="s">
        <v>1507</v>
      </c>
      <c r="J787" s="2" t="s">
        <v>3314</v>
      </c>
      <c r="K787" s="2">
        <v>0</v>
      </c>
      <c r="L787" s="2">
        <v>1899</v>
      </c>
      <c r="M787" s="2" t="s">
        <v>2708</v>
      </c>
      <c r="N787" s="2" t="s">
        <v>2708</v>
      </c>
      <c r="O787" s="2">
        <f>2021-L787</f>
        <v>122</v>
      </c>
      <c r="P787" s="2">
        <v>122</v>
      </c>
      <c r="Q787" s="2">
        <v>55.3</v>
      </c>
      <c r="R787" s="2">
        <v>1</v>
      </c>
      <c r="S787" s="2">
        <v>0</v>
      </c>
      <c r="T787" s="2">
        <v>0</v>
      </c>
      <c r="U787" s="2">
        <v>0</v>
      </c>
      <c r="V787" s="2">
        <v>0</v>
      </c>
      <c r="W787" s="2">
        <v>0</v>
      </c>
      <c r="X787" s="2">
        <v>0</v>
      </c>
      <c r="Y787" s="2">
        <v>0</v>
      </c>
      <c r="Z787" s="2">
        <v>0</v>
      </c>
      <c r="AA787" s="2">
        <v>1</v>
      </c>
      <c r="AB787" s="2">
        <v>1</v>
      </c>
      <c r="AC787" s="2">
        <v>0</v>
      </c>
      <c r="AD787" s="2">
        <v>0</v>
      </c>
      <c r="AE787" s="2">
        <v>0.83</v>
      </c>
      <c r="AF787" s="2">
        <v>1</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row>
    <row r="788" spans="1:476" s="7" customFormat="1" ht="50" customHeight="1" x14ac:dyDescent="0.2">
      <c r="A788" s="2" t="s">
        <v>1752</v>
      </c>
      <c r="B788" s="2" t="s">
        <v>1757</v>
      </c>
      <c r="C788" s="2" t="s">
        <v>2073</v>
      </c>
      <c r="D788" s="3" t="s">
        <v>2110</v>
      </c>
      <c r="E788" s="2" t="s">
        <v>2111</v>
      </c>
      <c r="F788" s="2">
        <v>0</v>
      </c>
      <c r="G788" s="2" t="s">
        <v>2715</v>
      </c>
      <c r="H788" s="2" t="s">
        <v>2724</v>
      </c>
      <c r="I788" s="2" t="s">
        <v>2108</v>
      </c>
      <c r="J788" s="2" t="s">
        <v>3315</v>
      </c>
      <c r="K788" s="2">
        <v>0</v>
      </c>
      <c r="L788" s="2">
        <v>1953</v>
      </c>
      <c r="M788" s="2" t="s">
        <v>2708</v>
      </c>
      <c r="N788" s="2" t="s">
        <v>2708</v>
      </c>
      <c r="O788" s="2">
        <f>2021-L788</f>
        <v>68</v>
      </c>
      <c r="P788" s="2">
        <v>68</v>
      </c>
      <c r="Q788" s="2">
        <v>66.400000000000006</v>
      </c>
      <c r="R788" s="2">
        <v>1</v>
      </c>
      <c r="S788" s="2">
        <v>1</v>
      </c>
      <c r="T788" s="2">
        <v>0</v>
      </c>
      <c r="U788" s="2">
        <v>0</v>
      </c>
      <c r="V788" s="2">
        <v>0</v>
      </c>
      <c r="W788" s="2">
        <v>0</v>
      </c>
      <c r="X788" s="2">
        <v>0</v>
      </c>
      <c r="Y788" s="2">
        <v>0</v>
      </c>
      <c r="Z788" s="2">
        <v>0</v>
      </c>
      <c r="AA788" s="2">
        <v>0</v>
      </c>
      <c r="AB788" s="2">
        <v>0</v>
      </c>
      <c r="AC788" s="2">
        <v>0</v>
      </c>
      <c r="AD788" s="2">
        <v>0</v>
      </c>
      <c r="AE788" s="2">
        <v>0.48</v>
      </c>
      <c r="AF788" s="2">
        <v>1</v>
      </c>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row>
    <row r="789" spans="1:476" s="7" customFormat="1" ht="50" customHeight="1" x14ac:dyDescent="0.2">
      <c r="A789" s="2" t="s">
        <v>1752</v>
      </c>
      <c r="B789" s="2" t="s">
        <v>1757</v>
      </c>
      <c r="C789" s="2" t="s">
        <v>2073</v>
      </c>
      <c r="D789" s="3" t="s">
        <v>2112</v>
      </c>
      <c r="E789" s="2" t="s">
        <v>2113</v>
      </c>
      <c r="F789" s="2">
        <v>0</v>
      </c>
      <c r="G789" s="2" t="s">
        <v>2715</v>
      </c>
      <c r="H789" s="2" t="s">
        <v>2724</v>
      </c>
      <c r="I789" s="2" t="s">
        <v>2108</v>
      </c>
      <c r="J789" s="2" t="s">
        <v>3316</v>
      </c>
      <c r="K789" s="2">
        <v>0</v>
      </c>
      <c r="L789" s="2">
        <v>1933</v>
      </c>
      <c r="M789" s="2" t="s">
        <v>2708</v>
      </c>
      <c r="N789" s="2" t="s">
        <v>2708</v>
      </c>
      <c r="O789" s="2">
        <f>2021-L789</f>
        <v>88</v>
      </c>
      <c r="P789" s="2">
        <v>88</v>
      </c>
      <c r="Q789" s="2">
        <v>66.400000000000006</v>
      </c>
      <c r="R789" s="2">
        <v>0</v>
      </c>
      <c r="S789" s="2">
        <v>1</v>
      </c>
      <c r="T789" s="2">
        <v>0</v>
      </c>
      <c r="U789" s="2">
        <v>0</v>
      </c>
      <c r="V789" s="2">
        <v>0</v>
      </c>
      <c r="W789" s="2">
        <v>0</v>
      </c>
      <c r="X789" s="2">
        <v>0</v>
      </c>
      <c r="Y789" s="2">
        <v>0</v>
      </c>
      <c r="Z789" s="2">
        <v>0</v>
      </c>
      <c r="AA789" s="2">
        <v>0</v>
      </c>
      <c r="AB789" s="2">
        <v>0</v>
      </c>
      <c r="AC789" s="2">
        <v>0</v>
      </c>
      <c r="AD789" s="2">
        <v>0</v>
      </c>
      <c r="AE789" s="2">
        <v>0.48</v>
      </c>
      <c r="AF789" s="2">
        <v>1</v>
      </c>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row>
    <row r="790" spans="1:476" s="7" customFormat="1" ht="50" customHeight="1" x14ac:dyDescent="0.2">
      <c r="A790" s="2" t="s">
        <v>1752</v>
      </c>
      <c r="B790" s="2" t="s">
        <v>1757</v>
      </c>
      <c r="C790" s="2" t="s">
        <v>2596</v>
      </c>
      <c r="D790" s="3" t="s">
        <v>2597</v>
      </c>
      <c r="E790" s="2" t="s">
        <v>2598</v>
      </c>
      <c r="F790" s="2">
        <v>0</v>
      </c>
      <c r="G790" s="2" t="s">
        <v>2714</v>
      </c>
      <c r="H790" s="2" t="s">
        <v>2724</v>
      </c>
      <c r="I790" s="2" t="s">
        <v>1348</v>
      </c>
      <c r="J790" s="2" t="s">
        <v>3317</v>
      </c>
      <c r="K790" s="2">
        <v>0</v>
      </c>
      <c r="L790" s="2">
        <v>2000</v>
      </c>
      <c r="M790" s="2" t="s">
        <v>2708</v>
      </c>
      <c r="N790" s="2" t="s">
        <v>2708</v>
      </c>
      <c r="O790" s="2">
        <f>2021-L790</f>
        <v>21</v>
      </c>
      <c r="P790" s="2">
        <v>21</v>
      </c>
      <c r="Q790" s="2">
        <v>883</v>
      </c>
      <c r="R790" s="2">
        <v>0</v>
      </c>
      <c r="S790" s="2">
        <v>0</v>
      </c>
      <c r="T790" s="2">
        <v>0</v>
      </c>
      <c r="U790" s="2">
        <v>1</v>
      </c>
      <c r="V790" s="2">
        <v>1</v>
      </c>
      <c r="W790" s="2">
        <v>0</v>
      </c>
      <c r="X790" s="2">
        <v>0</v>
      </c>
      <c r="Y790" s="2">
        <v>0</v>
      </c>
      <c r="Z790" s="2">
        <v>0</v>
      </c>
      <c r="AA790" s="2">
        <v>0</v>
      </c>
      <c r="AB790" s="2">
        <v>0</v>
      </c>
      <c r="AC790" s="2">
        <v>0</v>
      </c>
      <c r="AD790" s="2">
        <v>0</v>
      </c>
      <c r="AE790" s="2">
        <v>0.70899999999999996</v>
      </c>
      <c r="AF790" s="2">
        <v>2</v>
      </c>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row>
    <row r="791" spans="1:476" s="7" customFormat="1" ht="50" customHeight="1" x14ac:dyDescent="0.2">
      <c r="A791" s="2" t="s">
        <v>1340</v>
      </c>
      <c r="B791" s="2" t="s">
        <v>1384</v>
      </c>
      <c r="C791" s="2" t="s">
        <v>1389</v>
      </c>
      <c r="D791" s="3" t="s">
        <v>1393</v>
      </c>
      <c r="E791" s="2" t="s">
        <v>1394</v>
      </c>
      <c r="F791" s="2">
        <v>1</v>
      </c>
      <c r="G791" s="2" t="s">
        <v>2714</v>
      </c>
      <c r="H791" s="2" t="s">
        <v>2725</v>
      </c>
      <c r="I791" s="2" t="s">
        <v>79</v>
      </c>
      <c r="J791" s="2" t="s">
        <v>3318</v>
      </c>
      <c r="K791" s="2">
        <v>0</v>
      </c>
      <c r="L791" s="2">
        <v>1930</v>
      </c>
      <c r="M791" s="2">
        <v>2008</v>
      </c>
      <c r="N791" s="2">
        <f>M791-L791</f>
        <v>78</v>
      </c>
      <c r="O791" s="2" t="s">
        <v>2708</v>
      </c>
      <c r="P791" s="2">
        <v>78</v>
      </c>
      <c r="Q791" s="2">
        <v>19927</v>
      </c>
      <c r="R791" s="2">
        <v>1</v>
      </c>
      <c r="S791" s="2">
        <v>0</v>
      </c>
      <c r="T791" s="2">
        <v>0</v>
      </c>
      <c r="U791" s="2">
        <v>0</v>
      </c>
      <c r="V791" s="2">
        <v>0</v>
      </c>
      <c r="W791" s="2">
        <v>0</v>
      </c>
      <c r="X791" s="2">
        <v>0</v>
      </c>
      <c r="Y791" s="2">
        <v>0</v>
      </c>
      <c r="Z791" s="2">
        <v>0</v>
      </c>
      <c r="AA791" s="2">
        <v>1</v>
      </c>
      <c r="AB791" s="2">
        <v>1</v>
      </c>
      <c r="AC791" s="2">
        <v>0</v>
      </c>
      <c r="AD791" s="2">
        <v>0</v>
      </c>
      <c r="AE791" s="2">
        <v>0.71799999999999997</v>
      </c>
      <c r="AF791" s="2">
        <v>1</v>
      </c>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row>
    <row r="792" spans="1:476" s="7" customFormat="1" ht="50" customHeight="1" x14ac:dyDescent="0.2">
      <c r="A792" s="2" t="s">
        <v>1340</v>
      </c>
      <c r="B792" s="2" t="s">
        <v>1384</v>
      </c>
      <c r="C792" s="2" t="s">
        <v>1389</v>
      </c>
      <c r="D792" s="3" t="s">
        <v>1395</v>
      </c>
      <c r="E792" s="2" t="s">
        <v>1396</v>
      </c>
      <c r="F792" s="2">
        <v>1</v>
      </c>
      <c r="G792" s="2" t="s">
        <v>2714</v>
      </c>
      <c r="H792" s="2" t="s">
        <v>2725</v>
      </c>
      <c r="I792" s="2" t="s">
        <v>1397</v>
      </c>
      <c r="J792" s="2" t="s">
        <v>3319</v>
      </c>
      <c r="K792" s="2">
        <v>0</v>
      </c>
      <c r="L792" s="2">
        <v>1929</v>
      </c>
      <c r="M792" s="2">
        <v>1994</v>
      </c>
      <c r="N792" s="2">
        <f>M792-L792</f>
        <v>65</v>
      </c>
      <c r="O792" s="2" t="s">
        <v>2708</v>
      </c>
      <c r="P792" s="2">
        <v>65</v>
      </c>
      <c r="Q792" s="2">
        <v>13499.94</v>
      </c>
      <c r="R792" s="2">
        <v>1</v>
      </c>
      <c r="S792" s="2">
        <v>0</v>
      </c>
      <c r="T792" s="2">
        <v>0</v>
      </c>
      <c r="U792" s="2">
        <v>0</v>
      </c>
      <c r="V792" s="2">
        <v>0</v>
      </c>
      <c r="W792" s="2">
        <v>0</v>
      </c>
      <c r="X792" s="2">
        <v>1</v>
      </c>
      <c r="Y792" s="2">
        <v>0</v>
      </c>
      <c r="Z792" s="2">
        <v>0</v>
      </c>
      <c r="AA792" s="2">
        <v>1</v>
      </c>
      <c r="AB792" s="2">
        <v>1</v>
      </c>
      <c r="AC792" s="2">
        <v>0</v>
      </c>
      <c r="AD792" s="2">
        <v>0</v>
      </c>
      <c r="AE792" s="2">
        <v>0.61299999999999999</v>
      </c>
      <c r="AF792" s="2">
        <v>1</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row>
    <row r="793" spans="1:476" s="7" customFormat="1" ht="50" customHeight="1" x14ac:dyDescent="0.2">
      <c r="A793" s="2" t="s">
        <v>1340</v>
      </c>
      <c r="B793" s="2" t="s">
        <v>1401</v>
      </c>
      <c r="C793" s="2" t="s">
        <v>1466</v>
      </c>
      <c r="D793" s="3" t="s">
        <v>1473</v>
      </c>
      <c r="E793" s="2" t="s">
        <v>1474</v>
      </c>
      <c r="F793" s="2">
        <v>0</v>
      </c>
      <c r="G793" s="2" t="s">
        <v>2718</v>
      </c>
      <c r="H793" s="2" t="s">
        <v>2725</v>
      </c>
      <c r="I793" s="2" t="s">
        <v>1475</v>
      </c>
      <c r="J793" s="2" t="s">
        <v>3320</v>
      </c>
      <c r="K793" s="2">
        <v>1</v>
      </c>
      <c r="L793" s="2">
        <v>1962</v>
      </c>
      <c r="M793" s="2" t="s">
        <v>2708</v>
      </c>
      <c r="N793" s="2" t="s">
        <v>2708</v>
      </c>
      <c r="O793" s="2">
        <f>2021-L793</f>
        <v>59</v>
      </c>
      <c r="P793" s="2">
        <v>59</v>
      </c>
      <c r="Q793" s="2">
        <v>6.38</v>
      </c>
      <c r="R793" s="2">
        <v>0</v>
      </c>
      <c r="S793" s="2">
        <v>0</v>
      </c>
      <c r="T793" s="2">
        <v>0</v>
      </c>
      <c r="U793" s="2">
        <v>0</v>
      </c>
      <c r="V793" s="2">
        <v>0</v>
      </c>
      <c r="W793" s="2">
        <v>0</v>
      </c>
      <c r="X793" s="2">
        <v>0</v>
      </c>
      <c r="Y793" s="2">
        <v>0</v>
      </c>
      <c r="Z793" s="2">
        <v>0</v>
      </c>
      <c r="AA793" s="2">
        <v>0</v>
      </c>
      <c r="AB793" s="2">
        <v>0</v>
      </c>
      <c r="AC793" s="2">
        <v>0</v>
      </c>
      <c r="AD793" s="2">
        <v>0</v>
      </c>
      <c r="AE793" s="2">
        <v>0.91900000000000004</v>
      </c>
      <c r="AF793" s="2">
        <v>2</v>
      </c>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row>
    <row r="794" spans="1:476" s="7" customFormat="1" ht="50" customHeight="1" x14ac:dyDescent="0.2">
      <c r="A794" s="2" t="s">
        <v>1340</v>
      </c>
      <c r="B794" s="2" t="s">
        <v>1356</v>
      </c>
      <c r="C794" s="2" t="s">
        <v>1363</v>
      </c>
      <c r="D794" s="3" t="s">
        <v>1364</v>
      </c>
      <c r="E794" s="2" t="s">
        <v>1365</v>
      </c>
      <c r="F794" s="2">
        <v>0</v>
      </c>
      <c r="G794" s="2" t="s">
        <v>2714</v>
      </c>
      <c r="H794" s="2" t="s">
        <v>2725</v>
      </c>
      <c r="I794" s="2" t="s">
        <v>554</v>
      </c>
      <c r="J794" s="2" t="s">
        <v>3321</v>
      </c>
      <c r="K794" s="2">
        <v>0</v>
      </c>
      <c r="L794" s="2">
        <v>1911</v>
      </c>
      <c r="M794" s="2" t="s">
        <v>2708</v>
      </c>
      <c r="N794" s="2" t="s">
        <v>2708</v>
      </c>
      <c r="O794" s="2">
        <f>2021-L794</f>
        <v>110</v>
      </c>
      <c r="P794" s="2">
        <v>110</v>
      </c>
      <c r="Q794" s="2">
        <v>497.39</v>
      </c>
      <c r="R794" s="2">
        <v>1</v>
      </c>
      <c r="S794" s="2">
        <v>0</v>
      </c>
      <c r="T794" s="2">
        <v>0</v>
      </c>
      <c r="U794" s="2">
        <v>0</v>
      </c>
      <c r="V794" s="2">
        <v>0</v>
      </c>
      <c r="W794" s="2">
        <v>0</v>
      </c>
      <c r="X794" s="2">
        <v>0</v>
      </c>
      <c r="Y794" s="2">
        <v>0</v>
      </c>
      <c r="Z794" s="2">
        <v>0</v>
      </c>
      <c r="AA794" s="2">
        <v>0</v>
      </c>
      <c r="AB794" s="2">
        <v>0</v>
      </c>
      <c r="AC794" s="2">
        <v>0</v>
      </c>
      <c r="AD794" s="2">
        <v>0</v>
      </c>
      <c r="AE794" s="2">
        <v>0.76100000000000001</v>
      </c>
      <c r="AF794" s="2">
        <v>1</v>
      </c>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row>
    <row r="795" spans="1:476" s="7" customFormat="1" ht="50" customHeight="1" x14ac:dyDescent="0.2">
      <c r="A795" s="2" t="s">
        <v>1340</v>
      </c>
      <c r="B795" s="2" t="s">
        <v>1356</v>
      </c>
      <c r="C795" s="2" t="s">
        <v>1363</v>
      </c>
      <c r="D795" s="3" t="s">
        <v>1366</v>
      </c>
      <c r="E795" s="2" t="s">
        <v>1367</v>
      </c>
      <c r="F795" s="2">
        <v>0</v>
      </c>
      <c r="G795" s="2" t="s">
        <v>2714</v>
      </c>
      <c r="H795" s="2" t="s">
        <v>2725</v>
      </c>
      <c r="I795" s="2" t="s">
        <v>918</v>
      </c>
      <c r="J795" s="2" t="s">
        <v>3322</v>
      </c>
      <c r="K795" s="2">
        <v>0</v>
      </c>
      <c r="L795" s="2">
        <v>1939</v>
      </c>
      <c r="M795" s="2" t="s">
        <v>2708</v>
      </c>
      <c r="N795" s="2" t="s">
        <v>2708</v>
      </c>
      <c r="O795" s="2">
        <f>2021-L795</f>
        <v>82</v>
      </c>
      <c r="P795" s="2">
        <v>82</v>
      </c>
      <c r="Q795" s="2">
        <v>497.39</v>
      </c>
      <c r="R795" s="2">
        <v>1</v>
      </c>
      <c r="S795" s="2">
        <v>0</v>
      </c>
      <c r="T795" s="2">
        <v>0</v>
      </c>
      <c r="U795" s="2">
        <v>0</v>
      </c>
      <c r="V795" s="2">
        <v>0</v>
      </c>
      <c r="W795" s="2">
        <v>0</v>
      </c>
      <c r="X795" s="2">
        <v>0</v>
      </c>
      <c r="Y795" s="2">
        <v>0</v>
      </c>
      <c r="Z795" s="2">
        <v>0</v>
      </c>
      <c r="AA795" s="2">
        <v>0</v>
      </c>
      <c r="AB795" s="2">
        <v>0</v>
      </c>
      <c r="AC795" s="2">
        <v>0</v>
      </c>
      <c r="AD795" s="2">
        <v>0</v>
      </c>
      <c r="AE795" s="2">
        <v>0.69299999999999995</v>
      </c>
      <c r="AF795" s="2">
        <v>2</v>
      </c>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row>
    <row r="796" spans="1:476" s="7" customFormat="1" ht="50" customHeight="1" x14ac:dyDescent="0.2">
      <c r="A796" s="2" t="s">
        <v>780</v>
      </c>
      <c r="B796" s="2" t="s">
        <v>945</v>
      </c>
      <c r="C796" s="2" t="s">
        <v>1200</v>
      </c>
      <c r="D796" s="3" t="s">
        <v>1203</v>
      </c>
      <c r="E796" s="2" t="s">
        <v>1204</v>
      </c>
      <c r="F796" s="2">
        <v>0</v>
      </c>
      <c r="G796" s="2" t="s">
        <v>2718</v>
      </c>
      <c r="H796" s="2" t="s">
        <v>2723</v>
      </c>
      <c r="I796" s="2" t="s">
        <v>991</v>
      </c>
      <c r="J796" s="2" t="s">
        <v>3323</v>
      </c>
      <c r="K796" s="2">
        <v>1</v>
      </c>
      <c r="L796" s="2">
        <v>1980</v>
      </c>
      <c r="M796" s="2" t="s">
        <v>2708</v>
      </c>
      <c r="N796" s="2" t="s">
        <v>2708</v>
      </c>
      <c r="O796" s="2">
        <f>2021-L796</f>
        <v>41</v>
      </c>
      <c r="P796" s="2">
        <v>41</v>
      </c>
      <c r="Q796" s="2">
        <v>35.700000000000003</v>
      </c>
      <c r="R796" s="2">
        <v>1</v>
      </c>
      <c r="S796" s="2">
        <v>0</v>
      </c>
      <c r="T796" s="2">
        <v>0</v>
      </c>
      <c r="U796" s="2">
        <v>0</v>
      </c>
      <c r="V796" s="2">
        <v>0</v>
      </c>
      <c r="W796" s="2">
        <v>0</v>
      </c>
      <c r="X796" s="2">
        <v>0</v>
      </c>
      <c r="Y796" s="2">
        <v>0</v>
      </c>
      <c r="Z796" s="2">
        <v>1</v>
      </c>
      <c r="AA796" s="2">
        <v>0</v>
      </c>
      <c r="AB796" s="2">
        <v>0</v>
      </c>
      <c r="AC796" s="2">
        <v>0</v>
      </c>
      <c r="AD796" s="2">
        <v>0</v>
      </c>
      <c r="AE796" s="2">
        <v>0.94499999999999995</v>
      </c>
      <c r="AF796" s="2">
        <v>3</v>
      </c>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row>
    <row r="797" spans="1:476" s="7" customFormat="1" ht="50" customHeight="1" x14ac:dyDescent="0.2">
      <c r="A797" s="2" t="s">
        <v>1340</v>
      </c>
      <c r="B797" s="2" t="s">
        <v>1401</v>
      </c>
      <c r="C797" s="2" t="s">
        <v>1466</v>
      </c>
      <c r="D797" s="3" t="s">
        <v>1476</v>
      </c>
      <c r="E797" s="2" t="s">
        <v>1477</v>
      </c>
      <c r="F797" s="2">
        <v>1</v>
      </c>
      <c r="G797" s="2" t="s">
        <v>2716</v>
      </c>
      <c r="H797" s="2" t="s">
        <v>2722</v>
      </c>
      <c r="I797" s="2" t="s">
        <v>482</v>
      </c>
      <c r="J797" s="2" t="s">
        <v>3324</v>
      </c>
      <c r="K797" s="2">
        <v>0</v>
      </c>
      <c r="L797" s="2">
        <v>1970</v>
      </c>
      <c r="M797" s="2">
        <v>2004</v>
      </c>
      <c r="N797" s="2">
        <f>M797-L797</f>
        <v>34</v>
      </c>
      <c r="O797" s="2" t="s">
        <v>2708</v>
      </c>
      <c r="P797" s="2">
        <v>34</v>
      </c>
      <c r="Q797" s="2">
        <v>2.99</v>
      </c>
      <c r="R797" s="2">
        <v>1</v>
      </c>
      <c r="S797" s="2">
        <v>0</v>
      </c>
      <c r="T797" s="2">
        <v>0</v>
      </c>
      <c r="U797" s="2">
        <v>0</v>
      </c>
      <c r="V797" s="2">
        <v>0</v>
      </c>
      <c r="W797" s="2">
        <v>0</v>
      </c>
      <c r="X797" s="2">
        <v>0</v>
      </c>
      <c r="Y797" s="2">
        <v>0</v>
      </c>
      <c r="Z797" s="2">
        <v>0</v>
      </c>
      <c r="AA797" s="2">
        <v>0</v>
      </c>
      <c r="AB797" s="2">
        <v>1</v>
      </c>
      <c r="AC797" s="2">
        <v>0</v>
      </c>
      <c r="AD797" s="2">
        <v>0</v>
      </c>
      <c r="AE797" s="2">
        <v>0.77900000000000003</v>
      </c>
      <c r="AF797" s="2">
        <v>1</v>
      </c>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row>
    <row r="798" spans="1:476" s="7" customFormat="1" ht="50" customHeight="1" x14ac:dyDescent="0.2">
      <c r="A798" s="2" t="s">
        <v>1752</v>
      </c>
      <c r="B798" s="2" t="s">
        <v>1757</v>
      </c>
      <c r="C798" s="2" t="s">
        <v>2599</v>
      </c>
      <c r="D798" s="3" t="s">
        <v>2609</v>
      </c>
      <c r="E798" s="2" t="s">
        <v>2610</v>
      </c>
      <c r="F798" s="2">
        <v>0</v>
      </c>
      <c r="G798" s="2" t="s">
        <v>2714</v>
      </c>
      <c r="H798" s="2" t="s">
        <v>2725</v>
      </c>
      <c r="I798" s="2" t="s">
        <v>1936</v>
      </c>
      <c r="J798" s="3" t="s">
        <v>2735</v>
      </c>
      <c r="K798" s="2">
        <v>0</v>
      </c>
      <c r="L798" s="2">
        <v>1933</v>
      </c>
      <c r="M798" s="2" t="s">
        <v>2708</v>
      </c>
      <c r="N798" s="2" t="s">
        <v>2708</v>
      </c>
      <c r="O798" s="2">
        <f>2021-L798</f>
        <v>88</v>
      </c>
      <c r="P798" s="2">
        <v>88</v>
      </c>
      <c r="Q798" s="2">
        <v>2</v>
      </c>
      <c r="R798" s="2">
        <v>1</v>
      </c>
      <c r="S798" s="2">
        <v>1</v>
      </c>
      <c r="T798" s="2">
        <v>0</v>
      </c>
      <c r="U798" s="2">
        <v>0</v>
      </c>
      <c r="V798" s="2">
        <v>0</v>
      </c>
      <c r="W798" s="2">
        <v>0</v>
      </c>
      <c r="X798" s="2">
        <v>0</v>
      </c>
      <c r="Y798" s="2">
        <v>0</v>
      </c>
      <c r="Z798" s="2">
        <v>0</v>
      </c>
      <c r="AA798" s="2">
        <v>0</v>
      </c>
      <c r="AB798" s="2">
        <v>0</v>
      </c>
      <c r="AC798" s="2">
        <v>0</v>
      </c>
      <c r="AD798" s="2">
        <v>0</v>
      </c>
      <c r="AE798" s="2">
        <v>0.47</v>
      </c>
      <c r="AF798" s="2">
        <v>1</v>
      </c>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row>
    <row r="799" spans="1:476" s="7" customFormat="1" ht="50" customHeight="1" x14ac:dyDescent="0.2">
      <c r="A799" s="2" t="s">
        <v>1340</v>
      </c>
      <c r="B799" s="2" t="s">
        <v>1401</v>
      </c>
      <c r="C799" s="2" t="s">
        <v>1418</v>
      </c>
      <c r="D799" s="3" t="s">
        <v>1419</v>
      </c>
      <c r="E799" s="2" t="s">
        <v>1420</v>
      </c>
      <c r="F799" s="2">
        <v>0</v>
      </c>
      <c r="G799" s="2" t="s">
        <v>2718</v>
      </c>
      <c r="H799" s="2" t="s">
        <v>2723</v>
      </c>
      <c r="I799" s="2" t="s">
        <v>966</v>
      </c>
      <c r="J799" s="2" t="s">
        <v>3325</v>
      </c>
      <c r="K799" s="2">
        <v>1</v>
      </c>
      <c r="L799" s="2">
        <v>1967</v>
      </c>
      <c r="M799" s="2" t="s">
        <v>2708</v>
      </c>
      <c r="N799" s="2" t="s">
        <v>2708</v>
      </c>
      <c r="O799" s="2">
        <f>2021-L799</f>
        <v>54</v>
      </c>
      <c r="P799" s="2">
        <v>54</v>
      </c>
      <c r="Q799" s="2">
        <v>24.25</v>
      </c>
      <c r="R799" s="2">
        <v>1</v>
      </c>
      <c r="S799" s="2">
        <v>0</v>
      </c>
      <c r="T799" s="2">
        <v>0</v>
      </c>
      <c r="U799" s="2">
        <v>0</v>
      </c>
      <c r="V799" s="2">
        <v>0</v>
      </c>
      <c r="W799" s="2">
        <v>0</v>
      </c>
      <c r="X799" s="2">
        <v>0</v>
      </c>
      <c r="Y799" s="2">
        <v>0</v>
      </c>
      <c r="Z799" s="2">
        <v>1</v>
      </c>
      <c r="AA799" s="2">
        <v>0</v>
      </c>
      <c r="AB799" s="2">
        <v>0</v>
      </c>
      <c r="AC799" s="2">
        <v>0</v>
      </c>
      <c r="AD799" s="2">
        <v>0</v>
      </c>
      <c r="AE799" s="2">
        <v>0.92100000000000004</v>
      </c>
      <c r="AF799" s="2">
        <v>3</v>
      </c>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row>
    <row r="800" spans="1:476" s="7" customFormat="1" ht="50" customHeight="1" x14ac:dyDescent="0.2">
      <c r="A800" s="2" t="s">
        <v>1752</v>
      </c>
      <c r="B800" s="2" t="s">
        <v>1757</v>
      </c>
      <c r="C800" s="2" t="s">
        <v>1828</v>
      </c>
      <c r="D800" s="3" t="s">
        <v>1904</v>
      </c>
      <c r="E800" s="3" t="s">
        <v>2709</v>
      </c>
      <c r="F800" s="2">
        <v>0</v>
      </c>
      <c r="G800" s="2" t="s">
        <v>2715</v>
      </c>
      <c r="H800" s="2" t="s">
        <v>2723</v>
      </c>
      <c r="I800" s="2" t="s">
        <v>561</v>
      </c>
      <c r="J800" s="2" t="s">
        <v>3326</v>
      </c>
      <c r="K800" s="2">
        <v>1</v>
      </c>
      <c r="L800" s="2">
        <v>2004</v>
      </c>
      <c r="M800" s="2" t="s">
        <v>2708</v>
      </c>
      <c r="N800" s="2" t="s">
        <v>2708</v>
      </c>
      <c r="O800" s="2">
        <f>2021-L800</f>
        <v>17</v>
      </c>
      <c r="P800" s="2">
        <v>17</v>
      </c>
      <c r="Q800" s="2">
        <v>3.9</v>
      </c>
      <c r="R800" s="2">
        <v>0</v>
      </c>
      <c r="S800" s="2">
        <v>0</v>
      </c>
      <c r="T800" s="2">
        <v>0</v>
      </c>
      <c r="U800" s="2">
        <v>0</v>
      </c>
      <c r="V800" s="2">
        <v>0</v>
      </c>
      <c r="W800" s="2">
        <v>0</v>
      </c>
      <c r="X800" s="2">
        <v>0</v>
      </c>
      <c r="Y800" s="2">
        <v>0</v>
      </c>
      <c r="Z800" s="2">
        <v>0</v>
      </c>
      <c r="AA800" s="2">
        <v>0</v>
      </c>
      <c r="AB800" s="2">
        <v>0</v>
      </c>
      <c r="AC800" s="2">
        <v>0</v>
      </c>
      <c r="AD800" s="2">
        <v>0</v>
      </c>
      <c r="AE800" s="2">
        <v>0.55500000000000005</v>
      </c>
      <c r="AF800" s="2">
        <v>1</v>
      </c>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row>
    <row r="801" spans="1:476" s="7" customFormat="1" ht="50" customHeight="1" x14ac:dyDescent="0.2">
      <c r="A801" s="2" t="s">
        <v>20</v>
      </c>
      <c r="B801" s="2" t="s">
        <v>21</v>
      </c>
      <c r="C801" s="2" t="s">
        <v>85</v>
      </c>
      <c r="D801" s="3" t="s">
        <v>240</v>
      </c>
      <c r="E801" s="2" t="s">
        <v>241</v>
      </c>
      <c r="F801" s="2">
        <v>0</v>
      </c>
      <c r="G801" s="2" t="s">
        <v>2718</v>
      </c>
      <c r="H801" s="2" t="s">
        <v>2726</v>
      </c>
      <c r="I801" s="2" t="s">
        <v>134</v>
      </c>
      <c r="J801" s="2" t="s">
        <v>3327</v>
      </c>
      <c r="K801" s="2">
        <v>0</v>
      </c>
      <c r="L801" s="2">
        <v>2005</v>
      </c>
      <c r="M801" s="2" t="s">
        <v>2708</v>
      </c>
      <c r="N801" s="2" t="s">
        <v>2708</v>
      </c>
      <c r="O801" s="2">
        <f>2021-L801</f>
        <v>16</v>
      </c>
      <c r="P801" s="2">
        <v>16</v>
      </c>
      <c r="Q801" s="2">
        <v>45</v>
      </c>
      <c r="R801" s="2">
        <v>0</v>
      </c>
      <c r="S801" s="2">
        <v>0</v>
      </c>
      <c r="T801" s="2">
        <v>1</v>
      </c>
      <c r="U801" s="2">
        <v>1</v>
      </c>
      <c r="V801" s="2">
        <v>1</v>
      </c>
      <c r="W801" s="2">
        <v>0</v>
      </c>
      <c r="X801" s="2">
        <v>1</v>
      </c>
      <c r="Y801" s="2">
        <v>0</v>
      </c>
      <c r="Z801" s="2">
        <v>1</v>
      </c>
      <c r="AA801" s="2">
        <v>1</v>
      </c>
      <c r="AB801" s="2">
        <v>1</v>
      </c>
      <c r="AC801" s="2">
        <v>1</v>
      </c>
      <c r="AD801" s="2">
        <v>0</v>
      </c>
      <c r="AE801" s="2">
        <v>0.77700000000000002</v>
      </c>
      <c r="AF801" s="2">
        <v>3</v>
      </c>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row>
    <row r="802" spans="1:476" s="7" customFormat="1" ht="50" customHeight="1" x14ac:dyDescent="0.2">
      <c r="A802" s="2" t="s">
        <v>1752</v>
      </c>
      <c r="B802" s="2" t="s">
        <v>1757</v>
      </c>
      <c r="C802" s="2" t="s">
        <v>2176</v>
      </c>
      <c r="D802" s="3" t="s">
        <v>2349</v>
      </c>
      <c r="E802" s="3" t="s">
        <v>2709</v>
      </c>
      <c r="F802" s="2">
        <v>0</v>
      </c>
      <c r="G802" s="2" t="s">
        <v>2716</v>
      </c>
      <c r="H802" s="2" t="s">
        <v>2723</v>
      </c>
      <c r="I802" s="2" t="s">
        <v>804</v>
      </c>
      <c r="J802" s="3" t="s">
        <v>2735</v>
      </c>
      <c r="K802" s="2">
        <v>1</v>
      </c>
      <c r="L802" s="2">
        <v>2002</v>
      </c>
      <c r="M802" s="2" t="s">
        <v>2708</v>
      </c>
      <c r="N802" s="2" t="s">
        <v>2708</v>
      </c>
      <c r="O802" s="2">
        <f>2021-L802</f>
        <v>19</v>
      </c>
      <c r="P802" s="2">
        <v>19</v>
      </c>
      <c r="Q802" s="2">
        <v>1.7</v>
      </c>
      <c r="R802" s="5">
        <v>1</v>
      </c>
      <c r="S802" s="2">
        <v>0</v>
      </c>
      <c r="T802" s="2">
        <v>0</v>
      </c>
      <c r="U802" s="2">
        <v>0</v>
      </c>
      <c r="V802" s="2">
        <v>0</v>
      </c>
      <c r="W802" s="2">
        <v>0</v>
      </c>
      <c r="X802" s="2">
        <v>0</v>
      </c>
      <c r="Y802" s="2">
        <v>0</v>
      </c>
      <c r="Z802" s="2">
        <v>1</v>
      </c>
      <c r="AA802" s="2">
        <v>1</v>
      </c>
      <c r="AB802" s="2">
        <v>0</v>
      </c>
      <c r="AC802" s="2">
        <v>0</v>
      </c>
      <c r="AD802" s="2">
        <v>0</v>
      </c>
      <c r="AE802" s="2">
        <v>0.81299999999999994</v>
      </c>
      <c r="AF802" s="2">
        <v>1</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row>
    <row r="803" spans="1:476" s="7" customFormat="1" ht="50" customHeight="1" x14ac:dyDescent="0.2">
      <c r="A803" s="2" t="s">
        <v>1752</v>
      </c>
      <c r="B803" s="2" t="s">
        <v>1757</v>
      </c>
      <c r="C803" s="2" t="s">
        <v>2176</v>
      </c>
      <c r="D803" s="3" t="s">
        <v>2350</v>
      </c>
      <c r="E803" s="2" t="s">
        <v>2351</v>
      </c>
      <c r="F803" s="2">
        <v>0</v>
      </c>
      <c r="G803" s="2" t="s">
        <v>2716</v>
      </c>
      <c r="H803" s="2" t="s">
        <v>2723</v>
      </c>
      <c r="I803" s="2" t="s">
        <v>804</v>
      </c>
      <c r="J803" s="2" t="s">
        <v>3328</v>
      </c>
      <c r="K803" s="2">
        <v>1</v>
      </c>
      <c r="L803" s="2">
        <v>1996</v>
      </c>
      <c r="M803" s="2" t="s">
        <v>2708</v>
      </c>
      <c r="N803" s="2" t="s">
        <v>2708</v>
      </c>
      <c r="O803" s="2">
        <f>2021-L803</f>
        <v>25</v>
      </c>
      <c r="P803" s="2">
        <v>25</v>
      </c>
      <c r="Q803" s="2">
        <v>1.7</v>
      </c>
      <c r="R803" s="5">
        <v>1</v>
      </c>
      <c r="S803" s="2">
        <v>0</v>
      </c>
      <c r="T803" s="2">
        <v>0</v>
      </c>
      <c r="U803" s="2">
        <v>0</v>
      </c>
      <c r="V803" s="2">
        <v>0</v>
      </c>
      <c r="W803" s="2">
        <v>0</v>
      </c>
      <c r="X803" s="2">
        <v>0</v>
      </c>
      <c r="Y803" s="2">
        <v>0</v>
      </c>
      <c r="Z803" s="2">
        <v>1</v>
      </c>
      <c r="AA803" s="2">
        <v>1</v>
      </c>
      <c r="AB803" s="2">
        <v>0</v>
      </c>
      <c r="AC803" s="2">
        <v>0</v>
      </c>
      <c r="AD803" s="2">
        <v>0</v>
      </c>
      <c r="AE803" s="2">
        <v>0.81299999999999994</v>
      </c>
      <c r="AF803" s="2">
        <v>1</v>
      </c>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row>
    <row r="804" spans="1:476" s="7" customFormat="1" ht="50" customHeight="1" x14ac:dyDescent="0.2">
      <c r="A804" s="2" t="s">
        <v>1752</v>
      </c>
      <c r="B804" s="2" t="s">
        <v>1757</v>
      </c>
      <c r="C804" s="2" t="s">
        <v>2176</v>
      </c>
      <c r="D804" s="3" t="s">
        <v>2352</v>
      </c>
      <c r="E804" s="3" t="s">
        <v>2709</v>
      </c>
      <c r="F804" s="2">
        <v>0</v>
      </c>
      <c r="G804" s="2" t="s">
        <v>2715</v>
      </c>
      <c r="H804" s="2" t="s">
        <v>2723</v>
      </c>
      <c r="I804" s="2" t="s">
        <v>804</v>
      </c>
      <c r="J804" s="3" t="s">
        <v>2735</v>
      </c>
      <c r="K804" s="2">
        <v>1</v>
      </c>
      <c r="L804" s="2">
        <v>2009</v>
      </c>
      <c r="M804" s="2" t="s">
        <v>2708</v>
      </c>
      <c r="N804" s="2" t="s">
        <v>2708</v>
      </c>
      <c r="O804" s="2">
        <f>2021-L804</f>
        <v>12</v>
      </c>
      <c r="P804" s="2">
        <v>12</v>
      </c>
      <c r="Q804" s="2">
        <v>1.7</v>
      </c>
      <c r="R804" s="2">
        <v>0</v>
      </c>
      <c r="S804" s="2">
        <v>0</v>
      </c>
      <c r="T804" s="5">
        <v>1</v>
      </c>
      <c r="U804" s="2">
        <v>0</v>
      </c>
      <c r="V804" s="2">
        <v>0</v>
      </c>
      <c r="W804" s="2">
        <v>0</v>
      </c>
      <c r="X804" s="2">
        <v>0</v>
      </c>
      <c r="Y804" s="2">
        <v>0</v>
      </c>
      <c r="Z804" s="2">
        <v>1</v>
      </c>
      <c r="AA804" s="2">
        <v>1</v>
      </c>
      <c r="AB804" s="2">
        <v>0</v>
      </c>
      <c r="AC804" s="2">
        <v>0</v>
      </c>
      <c r="AD804" s="2">
        <v>0</v>
      </c>
      <c r="AE804" s="2">
        <v>0.81299999999999994</v>
      </c>
      <c r="AF804" s="2">
        <v>1</v>
      </c>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row>
    <row r="805" spans="1:476" s="7" customFormat="1" ht="50" customHeight="1" x14ac:dyDescent="0.2">
      <c r="A805" s="2" t="s">
        <v>1752</v>
      </c>
      <c r="B805" s="2" t="s">
        <v>1757</v>
      </c>
      <c r="C805" s="2" t="s">
        <v>2176</v>
      </c>
      <c r="D805" s="3" t="s">
        <v>2353</v>
      </c>
      <c r="E805" s="3" t="s">
        <v>2709</v>
      </c>
      <c r="F805" s="2">
        <v>0</v>
      </c>
      <c r="G805" s="2" t="s">
        <v>2713</v>
      </c>
      <c r="H805" s="2" t="s">
        <v>2723</v>
      </c>
      <c r="I805" s="2" t="s">
        <v>804</v>
      </c>
      <c r="J805" s="3" t="s">
        <v>2735</v>
      </c>
      <c r="K805" s="2">
        <v>1</v>
      </c>
      <c r="L805" s="2">
        <v>2002</v>
      </c>
      <c r="M805" s="2" t="s">
        <v>2708</v>
      </c>
      <c r="N805" s="2" t="s">
        <v>2708</v>
      </c>
      <c r="O805" s="2">
        <f>2021-L805</f>
        <v>19</v>
      </c>
      <c r="P805" s="2">
        <v>19</v>
      </c>
      <c r="Q805" s="2">
        <v>1.7</v>
      </c>
      <c r="R805" s="5">
        <v>1</v>
      </c>
      <c r="S805" s="2">
        <v>0</v>
      </c>
      <c r="T805" s="2">
        <v>0</v>
      </c>
      <c r="U805" s="2">
        <v>0</v>
      </c>
      <c r="V805" s="2">
        <v>0</v>
      </c>
      <c r="W805" s="2">
        <v>0</v>
      </c>
      <c r="X805" s="2">
        <v>0</v>
      </c>
      <c r="Y805" s="2">
        <v>0</v>
      </c>
      <c r="Z805" s="2">
        <v>1</v>
      </c>
      <c r="AA805" s="2">
        <v>1</v>
      </c>
      <c r="AB805" s="2">
        <v>0</v>
      </c>
      <c r="AC805" s="2">
        <v>0</v>
      </c>
      <c r="AD805" s="2">
        <v>0</v>
      </c>
      <c r="AE805" s="2">
        <v>0.81299999999999994</v>
      </c>
      <c r="AF805" s="2">
        <v>1</v>
      </c>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row>
    <row r="806" spans="1:476" s="7" customFormat="1" ht="50" customHeight="1" x14ac:dyDescent="0.2">
      <c r="A806" s="2" t="s">
        <v>1752</v>
      </c>
      <c r="B806" s="2" t="s">
        <v>1757</v>
      </c>
      <c r="C806" s="2" t="s">
        <v>2176</v>
      </c>
      <c r="D806" s="3" t="s">
        <v>2354</v>
      </c>
      <c r="E806" s="2" t="s">
        <v>2355</v>
      </c>
      <c r="F806" s="2">
        <v>0</v>
      </c>
      <c r="G806" s="2" t="s">
        <v>2713</v>
      </c>
      <c r="H806" s="2" t="s">
        <v>2723</v>
      </c>
      <c r="I806" s="2" t="s">
        <v>804</v>
      </c>
      <c r="J806" s="2" t="s">
        <v>3329</v>
      </c>
      <c r="K806" s="2">
        <v>1</v>
      </c>
      <c r="L806" s="2">
        <v>1998</v>
      </c>
      <c r="M806" s="2" t="s">
        <v>2708</v>
      </c>
      <c r="N806" s="2" t="s">
        <v>2708</v>
      </c>
      <c r="O806" s="2">
        <f>2021-L806</f>
        <v>23</v>
      </c>
      <c r="P806" s="2">
        <v>23</v>
      </c>
      <c r="Q806" s="2">
        <v>1.2</v>
      </c>
      <c r="R806" s="5">
        <v>1</v>
      </c>
      <c r="S806" s="2">
        <v>0</v>
      </c>
      <c r="T806" s="2">
        <v>0</v>
      </c>
      <c r="U806" s="2">
        <v>0</v>
      </c>
      <c r="V806" s="2">
        <v>0</v>
      </c>
      <c r="W806" s="2">
        <v>0</v>
      </c>
      <c r="X806" s="2">
        <v>0</v>
      </c>
      <c r="Y806" s="2">
        <v>0</v>
      </c>
      <c r="Z806" s="2">
        <v>1</v>
      </c>
      <c r="AA806" s="2">
        <v>0</v>
      </c>
      <c r="AB806" s="2">
        <v>0</v>
      </c>
      <c r="AC806" s="2">
        <v>0</v>
      </c>
      <c r="AD806" s="2">
        <v>0</v>
      </c>
      <c r="AE806" s="2">
        <v>0.81299999999999994</v>
      </c>
      <c r="AF806" s="2">
        <v>1</v>
      </c>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row>
    <row r="807" spans="1:476" s="7" customFormat="1" ht="50" customHeight="1" x14ac:dyDescent="0.2">
      <c r="A807" s="2" t="s">
        <v>20</v>
      </c>
      <c r="B807" s="2" t="s">
        <v>21</v>
      </c>
      <c r="C807" s="2" t="s">
        <v>403</v>
      </c>
      <c r="D807" s="3" t="s">
        <v>412</v>
      </c>
      <c r="E807" s="2" t="s">
        <v>413</v>
      </c>
      <c r="F807" s="2">
        <v>1</v>
      </c>
      <c r="G807" s="2" t="s">
        <v>2717</v>
      </c>
      <c r="H807" s="2" t="s">
        <v>2725</v>
      </c>
      <c r="I807" s="2" t="s">
        <v>414</v>
      </c>
      <c r="J807" s="2" t="s">
        <v>3330</v>
      </c>
      <c r="K807" s="2">
        <v>0</v>
      </c>
      <c r="L807" s="2">
        <v>1938</v>
      </c>
      <c r="M807" s="2">
        <v>2000</v>
      </c>
      <c r="N807" s="2">
        <f>M807-L807</f>
        <v>62</v>
      </c>
      <c r="O807" s="2" t="s">
        <v>2708</v>
      </c>
      <c r="P807" s="2">
        <v>62</v>
      </c>
      <c r="Q807" s="2">
        <v>39.9</v>
      </c>
      <c r="R807" s="2">
        <v>1</v>
      </c>
      <c r="S807" s="2">
        <v>0</v>
      </c>
      <c r="T807" s="2">
        <v>0</v>
      </c>
      <c r="U807" s="2">
        <v>0</v>
      </c>
      <c r="V807" s="2">
        <v>1</v>
      </c>
      <c r="W807" s="2">
        <v>0</v>
      </c>
      <c r="X807" s="2">
        <v>0</v>
      </c>
      <c r="Y807" s="2">
        <v>0</v>
      </c>
      <c r="Z807" s="2">
        <v>0</v>
      </c>
      <c r="AA807" s="2">
        <v>1</v>
      </c>
      <c r="AB807" s="2">
        <v>0</v>
      </c>
      <c r="AC807" s="2">
        <v>0</v>
      </c>
      <c r="AD807" s="2">
        <v>0</v>
      </c>
      <c r="AE807" s="2">
        <v>0.77700000000000002</v>
      </c>
      <c r="AF807" s="2">
        <v>1</v>
      </c>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row>
    <row r="808" spans="1:476" s="7" customFormat="1" ht="50" customHeight="1" x14ac:dyDescent="0.2">
      <c r="A808" s="2" t="s">
        <v>20</v>
      </c>
      <c r="B808" s="2" t="s">
        <v>21</v>
      </c>
      <c r="C808" s="2" t="s">
        <v>403</v>
      </c>
      <c r="D808" s="3" t="s">
        <v>415</v>
      </c>
      <c r="E808" s="2" t="s">
        <v>416</v>
      </c>
      <c r="F808" s="2">
        <v>0</v>
      </c>
      <c r="G808" s="2" t="s">
        <v>2714</v>
      </c>
      <c r="H808" s="2" t="s">
        <v>2725</v>
      </c>
      <c r="I808" s="2" t="s">
        <v>103</v>
      </c>
      <c r="J808" s="2" t="s">
        <v>3331</v>
      </c>
      <c r="K808" s="2">
        <v>0</v>
      </c>
      <c r="L808" s="2">
        <v>1996</v>
      </c>
      <c r="M808" s="2" t="s">
        <v>2708</v>
      </c>
      <c r="N808" s="2" t="s">
        <v>2708</v>
      </c>
      <c r="O808" s="2">
        <f>2021-L808</f>
        <v>25</v>
      </c>
      <c r="P808" s="2">
        <v>25</v>
      </c>
      <c r="Q808" s="2">
        <v>39.9</v>
      </c>
      <c r="R808" s="2">
        <v>1</v>
      </c>
      <c r="S808" s="2">
        <v>0</v>
      </c>
      <c r="T808" s="2">
        <v>0</v>
      </c>
      <c r="U808" s="2">
        <v>0</v>
      </c>
      <c r="V808" s="2">
        <v>1</v>
      </c>
      <c r="W808" s="2">
        <v>0</v>
      </c>
      <c r="X808" s="2">
        <v>0</v>
      </c>
      <c r="Y808" s="2">
        <v>0</v>
      </c>
      <c r="Z808" s="2">
        <v>0</v>
      </c>
      <c r="AA808" s="2">
        <v>0</v>
      </c>
      <c r="AB808" s="2">
        <v>0</v>
      </c>
      <c r="AC808" s="2">
        <v>0</v>
      </c>
      <c r="AD808" s="2">
        <v>0</v>
      </c>
      <c r="AE808" s="2">
        <v>0.64700000000000002</v>
      </c>
      <c r="AF808" s="2">
        <v>2</v>
      </c>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row>
    <row r="809" spans="1:476" s="7" customFormat="1" ht="50" customHeight="1" x14ac:dyDescent="0.2">
      <c r="A809" s="2" t="s">
        <v>1340</v>
      </c>
      <c r="B809" s="2" t="s">
        <v>1401</v>
      </c>
      <c r="C809" s="2" t="s">
        <v>1421</v>
      </c>
      <c r="D809" s="3" t="s">
        <v>1422</v>
      </c>
      <c r="E809" s="2" t="s">
        <v>1423</v>
      </c>
      <c r="F809" s="2">
        <v>1</v>
      </c>
      <c r="G809" s="2" t="s">
        <v>2712</v>
      </c>
      <c r="H809" s="2" t="s">
        <v>2722</v>
      </c>
      <c r="I809" s="2" t="s">
        <v>420</v>
      </c>
      <c r="J809" s="2" t="s">
        <v>3332</v>
      </c>
      <c r="K809" s="2">
        <v>0</v>
      </c>
      <c r="L809" s="2">
        <v>1919</v>
      </c>
      <c r="M809" s="2">
        <v>1992</v>
      </c>
      <c r="N809" s="2">
        <f>M809-L809</f>
        <v>73</v>
      </c>
      <c r="O809" s="2" t="s">
        <v>2708</v>
      </c>
      <c r="P809" s="2">
        <v>73</v>
      </c>
      <c r="Q809" s="2">
        <v>4.7</v>
      </c>
      <c r="R809" s="2">
        <v>0</v>
      </c>
      <c r="S809" s="2">
        <v>0</v>
      </c>
      <c r="T809" s="2">
        <v>0</v>
      </c>
      <c r="U809" s="2">
        <v>0</v>
      </c>
      <c r="V809" s="2">
        <v>0</v>
      </c>
      <c r="W809" s="2">
        <v>0</v>
      </c>
      <c r="X809" s="2">
        <v>0</v>
      </c>
      <c r="Y809" s="2">
        <v>0</v>
      </c>
      <c r="Z809" s="2">
        <v>0</v>
      </c>
      <c r="AA809" s="2">
        <v>1</v>
      </c>
      <c r="AB809" s="2">
        <v>0</v>
      </c>
      <c r="AC809" s="2">
        <v>0</v>
      </c>
      <c r="AD809" s="2">
        <v>1</v>
      </c>
      <c r="AE809" s="2">
        <v>0.78300000000000003</v>
      </c>
      <c r="AF809" s="2">
        <v>1</v>
      </c>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row>
    <row r="810" spans="1:476" s="7" customFormat="1" ht="50" customHeight="1" x14ac:dyDescent="0.2">
      <c r="A810" s="2" t="s">
        <v>20</v>
      </c>
      <c r="B810" s="2" t="s">
        <v>21</v>
      </c>
      <c r="C810" s="2" t="s">
        <v>85</v>
      </c>
      <c r="D810" s="3" t="s">
        <v>242</v>
      </c>
      <c r="E810" s="2" t="s">
        <v>243</v>
      </c>
      <c r="F810" s="2">
        <v>0</v>
      </c>
      <c r="G810" s="2" t="s">
        <v>2718</v>
      </c>
      <c r="H810" s="2" t="s">
        <v>2724</v>
      </c>
      <c r="I810" s="2" t="s">
        <v>66</v>
      </c>
      <c r="J810" s="2" t="s">
        <v>3333</v>
      </c>
      <c r="K810" s="2">
        <v>0</v>
      </c>
      <c r="L810" s="2">
        <v>2003</v>
      </c>
      <c r="M810" s="2" t="s">
        <v>2708</v>
      </c>
      <c r="N810" s="2" t="s">
        <v>2708</v>
      </c>
      <c r="O810" s="2">
        <f>2021-L810</f>
        <v>18</v>
      </c>
      <c r="P810" s="2">
        <v>18</v>
      </c>
      <c r="Q810" s="2">
        <v>5.2</v>
      </c>
      <c r="R810" s="2">
        <v>1</v>
      </c>
      <c r="S810" s="2">
        <v>0</v>
      </c>
      <c r="T810" s="2">
        <v>0</v>
      </c>
      <c r="U810" s="2">
        <v>0</v>
      </c>
      <c r="V810" s="2">
        <v>0</v>
      </c>
      <c r="W810" s="2">
        <v>0</v>
      </c>
      <c r="X810" s="2">
        <v>0</v>
      </c>
      <c r="Y810" s="2">
        <v>0</v>
      </c>
      <c r="Z810" s="2">
        <v>0</v>
      </c>
      <c r="AA810" s="2">
        <v>0</v>
      </c>
      <c r="AB810" s="2">
        <v>1</v>
      </c>
      <c r="AC810" s="2">
        <v>0</v>
      </c>
      <c r="AD810" s="2">
        <v>0</v>
      </c>
      <c r="AE810" s="2">
        <v>0.52900000000000003</v>
      </c>
      <c r="AF810" s="2">
        <v>3</v>
      </c>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row>
    <row r="811" spans="1:476" s="7" customFormat="1" ht="50" customHeight="1" x14ac:dyDescent="0.2">
      <c r="A811" s="2" t="s">
        <v>780</v>
      </c>
      <c r="B811" s="2" t="s">
        <v>945</v>
      </c>
      <c r="C811" s="2" t="s">
        <v>1171</v>
      </c>
      <c r="D811" s="3" t="s">
        <v>1184</v>
      </c>
      <c r="E811" s="2" t="s">
        <v>1185</v>
      </c>
      <c r="F811" s="2">
        <v>1</v>
      </c>
      <c r="G811" s="2" t="s">
        <v>2713</v>
      </c>
      <c r="H811" s="2" t="s">
        <v>2726</v>
      </c>
      <c r="I811" s="2" t="s">
        <v>82</v>
      </c>
      <c r="J811" s="2" t="s">
        <v>3334</v>
      </c>
      <c r="K811" s="2">
        <v>0</v>
      </c>
      <c r="L811" s="2">
        <v>1941</v>
      </c>
      <c r="M811" s="2">
        <v>1998</v>
      </c>
      <c r="N811" s="2">
        <f>M811-L811</f>
        <v>57</v>
      </c>
      <c r="O811" s="2" t="s">
        <v>2708</v>
      </c>
      <c r="P811" s="2">
        <v>57</v>
      </c>
      <c r="Q811" s="2">
        <v>16.425000000000001</v>
      </c>
      <c r="R811" s="2">
        <v>1</v>
      </c>
      <c r="S811" s="2">
        <v>0</v>
      </c>
      <c r="T811" s="2">
        <v>0</v>
      </c>
      <c r="U811" s="2">
        <v>0</v>
      </c>
      <c r="V811" s="2">
        <v>0</v>
      </c>
      <c r="W811" s="2">
        <v>0</v>
      </c>
      <c r="X811" s="2">
        <v>0</v>
      </c>
      <c r="Y811" s="2">
        <v>0</v>
      </c>
      <c r="Z811" s="2">
        <v>0</v>
      </c>
      <c r="AA811" s="2">
        <v>1</v>
      </c>
      <c r="AB811" s="2">
        <v>1</v>
      </c>
      <c r="AC811" s="2">
        <v>0</v>
      </c>
      <c r="AD811" s="2">
        <v>0</v>
      </c>
      <c r="AE811" s="2">
        <v>0.76500000000000001</v>
      </c>
      <c r="AF811" s="2">
        <v>1</v>
      </c>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row>
    <row r="812" spans="1:476" s="7" customFormat="1" ht="50" customHeight="1" x14ac:dyDescent="0.2">
      <c r="A812" s="2" t="s">
        <v>780</v>
      </c>
      <c r="B812" s="2" t="s">
        <v>945</v>
      </c>
      <c r="C812" s="2" t="s">
        <v>1114</v>
      </c>
      <c r="D812" s="3" t="s">
        <v>1115</v>
      </c>
      <c r="E812" s="2" t="s">
        <v>1116</v>
      </c>
      <c r="F812" s="2">
        <v>1</v>
      </c>
      <c r="G812" s="2" t="s">
        <v>2712</v>
      </c>
      <c r="H812" s="2" t="s">
        <v>2724</v>
      </c>
      <c r="I812" s="2" t="s">
        <v>546</v>
      </c>
      <c r="J812" s="2" t="s">
        <v>3335</v>
      </c>
      <c r="K812" s="2">
        <v>0</v>
      </c>
      <c r="L812" s="2">
        <v>1933</v>
      </c>
      <c r="M812" s="2">
        <v>1988</v>
      </c>
      <c r="N812" s="2">
        <f>M812-L812</f>
        <v>55</v>
      </c>
      <c r="O812" s="2" t="s">
        <v>2708</v>
      </c>
      <c r="P812" s="2">
        <v>55</v>
      </c>
      <c r="Q812" s="2">
        <v>7.05</v>
      </c>
      <c r="R812" s="2">
        <v>1</v>
      </c>
      <c r="S812" s="2">
        <v>0</v>
      </c>
      <c r="T812" s="2">
        <v>1</v>
      </c>
      <c r="U812" s="2">
        <v>0</v>
      </c>
      <c r="V812" s="2">
        <v>0</v>
      </c>
      <c r="W812" s="2">
        <v>0</v>
      </c>
      <c r="X812" s="2">
        <v>0</v>
      </c>
      <c r="Y812" s="2">
        <v>0</v>
      </c>
      <c r="Z812" s="2">
        <v>0</v>
      </c>
      <c r="AA812" s="2">
        <v>1</v>
      </c>
      <c r="AB812" s="2">
        <v>0</v>
      </c>
      <c r="AC812" s="2">
        <v>0</v>
      </c>
      <c r="AD812" s="2">
        <v>0</v>
      </c>
      <c r="AE812" s="2">
        <v>0.52800000000000002</v>
      </c>
      <c r="AF812" s="2">
        <v>1</v>
      </c>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row>
    <row r="813" spans="1:476" s="7" customFormat="1" ht="50" customHeight="1" x14ac:dyDescent="0.2">
      <c r="A813" s="2" t="s">
        <v>1340</v>
      </c>
      <c r="B813" s="2" t="s">
        <v>1401</v>
      </c>
      <c r="C813" s="2" t="s">
        <v>1424</v>
      </c>
      <c r="D813" s="3" t="s">
        <v>1428</v>
      </c>
      <c r="E813" s="2" t="s">
        <v>1429</v>
      </c>
      <c r="F813" s="2">
        <v>0</v>
      </c>
      <c r="G813" s="2" t="s">
        <v>2714</v>
      </c>
      <c r="H813" s="2" t="s">
        <v>2726</v>
      </c>
      <c r="I813" s="2" t="s">
        <v>82</v>
      </c>
      <c r="J813" s="2" t="s">
        <v>3336</v>
      </c>
      <c r="K813" s="2">
        <v>0</v>
      </c>
      <c r="L813" s="2">
        <v>1929</v>
      </c>
      <c r="M813" s="2" t="s">
        <v>2708</v>
      </c>
      <c r="N813" s="2" t="s">
        <v>2708</v>
      </c>
      <c r="O813" s="2">
        <f>2021-L813</f>
        <v>92</v>
      </c>
      <c r="P813" s="2">
        <v>92</v>
      </c>
      <c r="Q813" s="2">
        <v>6.11</v>
      </c>
      <c r="R813" s="2">
        <v>1</v>
      </c>
      <c r="S813" s="2">
        <v>0</v>
      </c>
      <c r="T813" s="2">
        <v>0</v>
      </c>
      <c r="U813" s="2">
        <v>0</v>
      </c>
      <c r="V813" s="2">
        <v>0</v>
      </c>
      <c r="W813" s="2">
        <v>0</v>
      </c>
      <c r="X813" s="2">
        <v>0</v>
      </c>
      <c r="Y813" s="2">
        <v>0</v>
      </c>
      <c r="Z813" s="2">
        <v>0</v>
      </c>
      <c r="AA813" s="2">
        <v>0</v>
      </c>
      <c r="AB813" s="2">
        <v>1</v>
      </c>
      <c r="AC813" s="2">
        <v>0</v>
      </c>
      <c r="AD813" s="2">
        <v>0</v>
      </c>
      <c r="AE813" s="2">
        <v>0.76500000000000001</v>
      </c>
      <c r="AF813" s="2">
        <v>1</v>
      </c>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row>
    <row r="814" spans="1:476" s="7" customFormat="1" ht="50" customHeight="1" x14ac:dyDescent="0.2">
      <c r="A814" s="2" t="s">
        <v>1340</v>
      </c>
      <c r="B814" s="2" t="s">
        <v>1401</v>
      </c>
      <c r="C814" s="2" t="s">
        <v>1432</v>
      </c>
      <c r="D814" s="3" t="s">
        <v>1441</v>
      </c>
      <c r="E814" s="2" t="s">
        <v>1442</v>
      </c>
      <c r="F814" s="2">
        <v>1</v>
      </c>
      <c r="G814" s="2" t="s">
        <v>2716</v>
      </c>
      <c r="H814" s="2" t="s">
        <v>2725</v>
      </c>
      <c r="I814" s="2" t="s">
        <v>79</v>
      </c>
      <c r="J814" s="2" t="s">
        <v>3024</v>
      </c>
      <c r="K814" s="2">
        <v>0</v>
      </c>
      <c r="L814" s="2">
        <v>1939</v>
      </c>
      <c r="M814" s="2">
        <v>1985</v>
      </c>
      <c r="N814" s="2">
        <f>M814-L814</f>
        <v>46</v>
      </c>
      <c r="O814" s="2" t="s">
        <v>2708</v>
      </c>
      <c r="P814" s="2">
        <v>46</v>
      </c>
      <c r="Q814" s="2">
        <v>176.65</v>
      </c>
      <c r="R814" s="2">
        <v>1</v>
      </c>
      <c r="S814" s="2">
        <v>0</v>
      </c>
      <c r="T814" s="2">
        <v>0</v>
      </c>
      <c r="U814" s="2">
        <v>0</v>
      </c>
      <c r="V814" s="2">
        <v>0</v>
      </c>
      <c r="W814" s="2">
        <v>0</v>
      </c>
      <c r="X814" s="2">
        <v>0</v>
      </c>
      <c r="Y814" s="2">
        <v>0</v>
      </c>
      <c r="Z814" s="2">
        <v>0</v>
      </c>
      <c r="AA814" s="2">
        <v>1</v>
      </c>
      <c r="AB814" s="2">
        <v>1</v>
      </c>
      <c r="AC814" s="2">
        <v>0</v>
      </c>
      <c r="AD814" s="2">
        <v>0</v>
      </c>
      <c r="AE814" s="2">
        <v>0.71799999999999997</v>
      </c>
      <c r="AF814" s="2">
        <v>2</v>
      </c>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row>
    <row r="815" spans="1:476" s="7" customFormat="1" ht="50" customHeight="1" x14ac:dyDescent="0.2">
      <c r="A815" s="2" t="s">
        <v>780</v>
      </c>
      <c r="B815" s="2" t="s">
        <v>945</v>
      </c>
      <c r="C815" s="2" t="s">
        <v>986</v>
      </c>
      <c r="D815" s="3" t="s">
        <v>998</v>
      </c>
      <c r="E815" s="2" t="s">
        <v>999</v>
      </c>
      <c r="F815" s="2">
        <v>1</v>
      </c>
      <c r="G815" s="2" t="s">
        <v>2713</v>
      </c>
      <c r="H815" s="2" t="s">
        <v>2724</v>
      </c>
      <c r="I815" s="2" t="s">
        <v>931</v>
      </c>
      <c r="J815" s="2" t="s">
        <v>2760</v>
      </c>
      <c r="K815" s="2">
        <v>1</v>
      </c>
      <c r="L815" s="2">
        <v>1888</v>
      </c>
      <c r="M815" s="2">
        <v>1991</v>
      </c>
      <c r="N815" s="2">
        <f>M815-L815</f>
        <v>103</v>
      </c>
      <c r="O815" s="2" t="s">
        <v>2708</v>
      </c>
      <c r="P815" s="2">
        <v>103</v>
      </c>
      <c r="Q815" s="2">
        <v>50</v>
      </c>
      <c r="R815" s="2">
        <v>1</v>
      </c>
      <c r="S815" s="2">
        <v>0</v>
      </c>
      <c r="T815" s="2">
        <v>0</v>
      </c>
      <c r="U815" s="2">
        <v>0</v>
      </c>
      <c r="V815" s="2">
        <v>0</v>
      </c>
      <c r="W815" s="2">
        <v>0</v>
      </c>
      <c r="X815" s="2">
        <v>0</v>
      </c>
      <c r="Y815" s="2">
        <v>0</v>
      </c>
      <c r="Z815" s="2">
        <v>1</v>
      </c>
      <c r="AA815" s="2">
        <v>1</v>
      </c>
      <c r="AB815" s="2">
        <v>1</v>
      </c>
      <c r="AC815" s="2">
        <v>0</v>
      </c>
      <c r="AD815" s="2">
        <v>0</v>
      </c>
      <c r="AE815" s="2">
        <v>0.625</v>
      </c>
      <c r="AF815" s="2">
        <v>2</v>
      </c>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row>
    <row r="816" spans="1:476" s="7" customFormat="1" ht="50" customHeight="1" x14ac:dyDescent="0.2">
      <c r="A816" s="2" t="s">
        <v>1340</v>
      </c>
      <c r="B816" s="2" t="s">
        <v>1555</v>
      </c>
      <c r="C816" s="2" t="s">
        <v>1556</v>
      </c>
      <c r="D816" s="3" t="s">
        <v>1562</v>
      </c>
      <c r="E816" s="2" t="s">
        <v>1563</v>
      </c>
      <c r="F816" s="2">
        <v>1</v>
      </c>
      <c r="G816" s="2" t="s">
        <v>2714</v>
      </c>
      <c r="H816" s="2" t="s">
        <v>2725</v>
      </c>
      <c r="I816" s="2" t="s">
        <v>79</v>
      </c>
      <c r="J816" s="2" t="s">
        <v>2912</v>
      </c>
      <c r="K816" s="2">
        <v>0</v>
      </c>
      <c r="L816" s="2">
        <v>1972</v>
      </c>
      <c r="M816" s="2">
        <v>2000</v>
      </c>
      <c r="N816" s="2">
        <f>M816-L816</f>
        <v>28</v>
      </c>
      <c r="O816" s="2" t="s">
        <v>2708</v>
      </c>
      <c r="P816" s="2">
        <v>28</v>
      </c>
      <c r="Q816" s="2">
        <v>1511.67</v>
      </c>
      <c r="R816" s="2">
        <v>1</v>
      </c>
      <c r="S816" s="2">
        <v>0</v>
      </c>
      <c r="T816" s="2">
        <v>0</v>
      </c>
      <c r="U816" s="2">
        <v>0</v>
      </c>
      <c r="V816" s="2">
        <v>0</v>
      </c>
      <c r="W816" s="2">
        <v>0</v>
      </c>
      <c r="X816" s="2">
        <v>1</v>
      </c>
      <c r="Y816" s="2">
        <v>0</v>
      </c>
      <c r="Z816" s="2">
        <v>0</v>
      </c>
      <c r="AA816" s="2">
        <v>1</v>
      </c>
      <c r="AB816" s="2">
        <v>0</v>
      </c>
      <c r="AC816" s="2">
        <v>0</v>
      </c>
      <c r="AD816" s="2">
        <v>0</v>
      </c>
      <c r="AE816" s="2">
        <v>0.71799999999999997</v>
      </c>
      <c r="AF816" s="2">
        <v>3</v>
      </c>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row>
    <row r="817" spans="1:476" s="7" customFormat="1" ht="50" customHeight="1" x14ac:dyDescent="0.2">
      <c r="A817" s="2" t="s">
        <v>1340</v>
      </c>
      <c r="B817" s="2" t="s">
        <v>1632</v>
      </c>
      <c r="C817" s="2" t="s">
        <v>1687</v>
      </c>
      <c r="D817" s="3" t="s">
        <v>1707</v>
      </c>
      <c r="E817" s="2" t="s">
        <v>1708</v>
      </c>
      <c r="F817" s="2">
        <v>1</v>
      </c>
      <c r="G817" s="2" t="s">
        <v>2716</v>
      </c>
      <c r="H817" s="2" t="s">
        <v>2725</v>
      </c>
      <c r="I817" s="2" t="s">
        <v>79</v>
      </c>
      <c r="J817" s="2" t="s">
        <v>3337</v>
      </c>
      <c r="K817" s="2">
        <v>1</v>
      </c>
      <c r="L817" s="2">
        <v>1920</v>
      </c>
      <c r="M817" s="2">
        <v>1987</v>
      </c>
      <c r="N817" s="2">
        <f>M817-L817</f>
        <v>67</v>
      </c>
      <c r="O817" s="2" t="s">
        <v>2708</v>
      </c>
      <c r="P817" s="2">
        <v>67</v>
      </c>
      <c r="Q817" s="2">
        <v>66.5</v>
      </c>
      <c r="R817" s="2">
        <v>1</v>
      </c>
      <c r="S817" s="2">
        <v>0</v>
      </c>
      <c r="T817" s="2">
        <v>0</v>
      </c>
      <c r="U817" s="2">
        <v>0</v>
      </c>
      <c r="V817" s="2">
        <v>0</v>
      </c>
      <c r="W817" s="2">
        <v>0</v>
      </c>
      <c r="X817" s="2">
        <v>0</v>
      </c>
      <c r="Y817" s="2">
        <v>0</v>
      </c>
      <c r="Z817" s="2">
        <v>1</v>
      </c>
      <c r="AA817" s="2">
        <v>0</v>
      </c>
      <c r="AB817" s="2">
        <v>1</v>
      </c>
      <c r="AC817" s="2">
        <v>0</v>
      </c>
      <c r="AD817" s="2">
        <v>0</v>
      </c>
      <c r="AE817" s="2">
        <v>0.71799999999999997</v>
      </c>
      <c r="AF817" s="2">
        <v>1</v>
      </c>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row>
    <row r="818" spans="1:476" s="7" customFormat="1" ht="50" customHeight="1" x14ac:dyDescent="0.2">
      <c r="A818" s="2" t="s">
        <v>1340</v>
      </c>
      <c r="B818" s="2" t="s">
        <v>1632</v>
      </c>
      <c r="C818" s="2" t="s">
        <v>1651</v>
      </c>
      <c r="D818" s="3" t="s">
        <v>1659</v>
      </c>
      <c r="E818" s="2" t="s">
        <v>1660</v>
      </c>
      <c r="F818" s="2">
        <v>1</v>
      </c>
      <c r="G818" s="2" t="s">
        <v>2712</v>
      </c>
      <c r="H818" s="2" t="s">
        <v>2726</v>
      </c>
      <c r="I818" s="2" t="s">
        <v>97</v>
      </c>
      <c r="J818" s="2" t="s">
        <v>3338</v>
      </c>
      <c r="K818" s="2">
        <v>1</v>
      </c>
      <c r="L818" s="2">
        <v>1979</v>
      </c>
      <c r="M818" s="2">
        <v>1995</v>
      </c>
      <c r="N818" s="2">
        <f>M818-L818</f>
        <v>16</v>
      </c>
      <c r="O818" s="2" t="s">
        <v>2708</v>
      </c>
      <c r="P818" s="2">
        <v>16</v>
      </c>
      <c r="Q818" s="2">
        <v>32.299999999999997</v>
      </c>
      <c r="R818" s="2">
        <v>1</v>
      </c>
      <c r="S818" s="2">
        <v>0</v>
      </c>
      <c r="T818" s="2">
        <v>1</v>
      </c>
      <c r="U818" s="2">
        <v>0</v>
      </c>
      <c r="V818" s="2">
        <v>0</v>
      </c>
      <c r="W818" s="2">
        <v>0</v>
      </c>
      <c r="X818" s="2">
        <v>0</v>
      </c>
      <c r="Y818" s="2">
        <v>0</v>
      </c>
      <c r="Z818" s="2">
        <v>1</v>
      </c>
      <c r="AA818" s="2">
        <v>0</v>
      </c>
      <c r="AB818" s="2">
        <v>0</v>
      </c>
      <c r="AC818" s="2">
        <v>0</v>
      </c>
      <c r="AD818" s="2">
        <v>0</v>
      </c>
      <c r="AE818" s="2">
        <v>0.75900000000000001</v>
      </c>
      <c r="AF818" s="2">
        <v>1</v>
      </c>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row>
    <row r="819" spans="1:476" s="7" customFormat="1" ht="50" customHeight="1" x14ac:dyDescent="0.2">
      <c r="A819" s="2" t="s">
        <v>1340</v>
      </c>
      <c r="B819" s="2" t="s">
        <v>1632</v>
      </c>
      <c r="C819" s="2" t="s">
        <v>1651</v>
      </c>
      <c r="D819" s="3" t="s">
        <v>1661</v>
      </c>
      <c r="E819" s="2" t="s">
        <v>1662</v>
      </c>
      <c r="F819" s="2">
        <v>1</v>
      </c>
      <c r="G819" s="2" t="s">
        <v>2712</v>
      </c>
      <c r="H819" s="2" t="s">
        <v>2726</v>
      </c>
      <c r="I819" s="2" t="s">
        <v>97</v>
      </c>
      <c r="J819" s="2" t="s">
        <v>3339</v>
      </c>
      <c r="K819" s="2">
        <v>1</v>
      </c>
      <c r="L819" s="2">
        <v>1906</v>
      </c>
      <c r="M819" s="2">
        <v>1997</v>
      </c>
      <c r="N819" s="2">
        <f>M819-L819</f>
        <v>91</v>
      </c>
      <c r="O819" s="2" t="s">
        <v>2708</v>
      </c>
      <c r="P819" s="2">
        <v>91</v>
      </c>
      <c r="Q819" s="2">
        <v>98.05</v>
      </c>
      <c r="R819" s="2">
        <v>0</v>
      </c>
      <c r="S819" s="2">
        <v>0</v>
      </c>
      <c r="T819" s="2">
        <v>1</v>
      </c>
      <c r="U819" s="2">
        <v>1</v>
      </c>
      <c r="V819" s="2">
        <v>0</v>
      </c>
      <c r="W819" s="2">
        <v>0</v>
      </c>
      <c r="X819" s="2">
        <v>0</v>
      </c>
      <c r="Y819" s="2">
        <v>0</v>
      </c>
      <c r="Z819" s="2">
        <v>1</v>
      </c>
      <c r="AA819" s="2">
        <v>0</v>
      </c>
      <c r="AB819" s="2">
        <v>0</v>
      </c>
      <c r="AC819" s="2">
        <v>0</v>
      </c>
      <c r="AD819" s="2">
        <v>0</v>
      </c>
      <c r="AE819" s="2">
        <v>0.75900000000000001</v>
      </c>
      <c r="AF819" s="2">
        <v>3</v>
      </c>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row>
    <row r="820" spans="1:476" s="7" customFormat="1" ht="50" customHeight="1" x14ac:dyDescent="0.2">
      <c r="A820" s="2" t="s">
        <v>1752</v>
      </c>
      <c r="B820" s="2" t="s">
        <v>1757</v>
      </c>
      <c r="C820" s="2" t="s">
        <v>2176</v>
      </c>
      <c r="D820" s="3" t="s">
        <v>2356</v>
      </c>
      <c r="E820" s="2" t="s">
        <v>2357</v>
      </c>
      <c r="F820" s="2">
        <v>0</v>
      </c>
      <c r="G820" s="2" t="s">
        <v>2715</v>
      </c>
      <c r="H820" s="2" t="s">
        <v>2725</v>
      </c>
      <c r="I820" s="2" t="s">
        <v>87</v>
      </c>
      <c r="J820" s="3" t="s">
        <v>2735</v>
      </c>
      <c r="K820" s="2">
        <v>0</v>
      </c>
      <c r="L820" s="2">
        <v>1944</v>
      </c>
      <c r="M820" s="2" t="s">
        <v>2708</v>
      </c>
      <c r="N820" s="2" t="s">
        <v>2708</v>
      </c>
      <c r="O820" s="2">
        <f>2021-L820</f>
        <v>77</v>
      </c>
      <c r="P820" s="2">
        <v>77</v>
      </c>
      <c r="Q820" s="2">
        <v>14.3</v>
      </c>
      <c r="R820" s="2">
        <v>1</v>
      </c>
      <c r="S820" s="2">
        <v>0</v>
      </c>
      <c r="T820" s="2">
        <v>0</v>
      </c>
      <c r="U820" s="2">
        <v>0</v>
      </c>
      <c r="V820" s="2">
        <v>0</v>
      </c>
      <c r="W820" s="2">
        <v>0</v>
      </c>
      <c r="X820" s="2">
        <v>1</v>
      </c>
      <c r="Y820" s="2">
        <v>0</v>
      </c>
      <c r="Z820" s="2">
        <v>0</v>
      </c>
      <c r="AA820" s="2">
        <v>0</v>
      </c>
      <c r="AB820" s="2">
        <v>0</v>
      </c>
      <c r="AC820" s="2">
        <v>0</v>
      </c>
      <c r="AD820" s="2">
        <v>0</v>
      </c>
      <c r="AE820" s="2">
        <v>0.78200000000000003</v>
      </c>
      <c r="AF820" s="2">
        <v>3</v>
      </c>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row>
    <row r="821" spans="1:476" s="7" customFormat="1" ht="50" customHeight="1" x14ac:dyDescent="0.2">
      <c r="A821" s="2" t="s">
        <v>780</v>
      </c>
      <c r="B821" s="2" t="s">
        <v>945</v>
      </c>
      <c r="C821" s="2" t="s">
        <v>1219</v>
      </c>
      <c r="D821" s="3" t="s">
        <v>1220</v>
      </c>
      <c r="E821" s="2" t="s">
        <v>1221</v>
      </c>
      <c r="F821" s="2">
        <v>1</v>
      </c>
      <c r="G821" s="2" t="s">
        <v>2712</v>
      </c>
      <c r="H821" s="2" t="s">
        <v>2724</v>
      </c>
      <c r="I821" s="2" t="s">
        <v>546</v>
      </c>
      <c r="J821" s="2" t="s">
        <v>3340</v>
      </c>
      <c r="K821" s="2">
        <v>0</v>
      </c>
      <c r="L821" s="2">
        <v>1933</v>
      </c>
      <c r="M821" s="2">
        <v>1989</v>
      </c>
      <c r="N821" s="2">
        <f>M821-L821</f>
        <v>56</v>
      </c>
      <c r="O821" s="2" t="s">
        <v>2708</v>
      </c>
      <c r="P821" s="2">
        <v>56</v>
      </c>
      <c r="Q821" s="2">
        <v>12.7</v>
      </c>
      <c r="R821" s="2">
        <v>1</v>
      </c>
      <c r="S821" s="2">
        <v>0</v>
      </c>
      <c r="T821" s="2">
        <v>0</v>
      </c>
      <c r="U821" s="2">
        <v>0</v>
      </c>
      <c r="V821" s="2">
        <v>0</v>
      </c>
      <c r="W821" s="2">
        <v>0</v>
      </c>
      <c r="X821" s="2">
        <v>0</v>
      </c>
      <c r="Y821" s="2">
        <v>0</v>
      </c>
      <c r="Z821" s="2">
        <v>0</v>
      </c>
      <c r="AA821" s="2">
        <v>1</v>
      </c>
      <c r="AB821" s="2">
        <v>1</v>
      </c>
      <c r="AC821" s="2">
        <v>0</v>
      </c>
      <c r="AD821" s="2">
        <v>0</v>
      </c>
      <c r="AE821" s="2">
        <v>0.52800000000000002</v>
      </c>
      <c r="AF821" s="2">
        <v>3</v>
      </c>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row>
    <row r="822" spans="1:476" s="7" customFormat="1" ht="50" customHeight="1" x14ac:dyDescent="0.2">
      <c r="A822" s="2" t="s">
        <v>1340</v>
      </c>
      <c r="B822" s="2" t="s">
        <v>1632</v>
      </c>
      <c r="C822" s="2" t="s">
        <v>1687</v>
      </c>
      <c r="D822" s="3" t="s">
        <v>1709</v>
      </c>
      <c r="E822" s="2" t="s">
        <v>1710</v>
      </c>
      <c r="F822" s="2">
        <v>0</v>
      </c>
      <c r="G822" s="2" t="s">
        <v>2718</v>
      </c>
      <c r="H822" s="2" t="s">
        <v>2724</v>
      </c>
      <c r="I822" s="2" t="s">
        <v>90</v>
      </c>
      <c r="J822" s="2" t="s">
        <v>3341</v>
      </c>
      <c r="K822" s="2">
        <v>0</v>
      </c>
      <c r="L822" s="2">
        <v>1925</v>
      </c>
      <c r="M822" s="2" t="s">
        <v>2708</v>
      </c>
      <c r="N822" s="2" t="s">
        <v>2708</v>
      </c>
      <c r="O822" s="2">
        <f>2021-L822</f>
        <v>96</v>
      </c>
      <c r="P822" s="2">
        <v>96</v>
      </c>
      <c r="Q822" s="2">
        <v>60.5</v>
      </c>
      <c r="R822" s="2">
        <v>0</v>
      </c>
      <c r="S822" s="2">
        <v>0</v>
      </c>
      <c r="T822" s="2">
        <v>0</v>
      </c>
      <c r="U822" s="2">
        <v>0</v>
      </c>
      <c r="V822" s="2">
        <v>1</v>
      </c>
      <c r="W822" s="2">
        <v>0</v>
      </c>
      <c r="X822" s="2">
        <v>0</v>
      </c>
      <c r="Y822" s="2">
        <v>0</v>
      </c>
      <c r="Z822" s="2">
        <v>0</v>
      </c>
      <c r="AA822" s="2">
        <v>1</v>
      </c>
      <c r="AB822" s="2">
        <v>0</v>
      </c>
      <c r="AC822" s="2">
        <v>0</v>
      </c>
      <c r="AD822" s="2">
        <v>0</v>
      </c>
      <c r="AE822" s="2">
        <v>0.47</v>
      </c>
      <c r="AF822" s="2">
        <v>3</v>
      </c>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row>
    <row r="823" spans="1:476" s="7" customFormat="1" ht="50" customHeight="1" x14ac:dyDescent="0.2">
      <c r="A823" s="2" t="s">
        <v>20</v>
      </c>
      <c r="B823" s="2" t="s">
        <v>21</v>
      </c>
      <c r="C823" s="2" t="s">
        <v>85</v>
      </c>
      <c r="D823" s="3" t="s">
        <v>244</v>
      </c>
      <c r="E823" s="2" t="s">
        <v>245</v>
      </c>
      <c r="F823" s="2">
        <v>1</v>
      </c>
      <c r="G823" s="2" t="s">
        <v>2713</v>
      </c>
      <c r="H823" s="2" t="s">
        <v>2724</v>
      </c>
      <c r="I823" s="2" t="s">
        <v>246</v>
      </c>
      <c r="J823" s="2" t="s">
        <v>3342</v>
      </c>
      <c r="K823" s="2">
        <v>0</v>
      </c>
      <c r="L823" s="2">
        <v>1978</v>
      </c>
      <c r="M823" s="2">
        <v>2010</v>
      </c>
      <c r="N823" s="2">
        <f>M823-L823</f>
        <v>32</v>
      </c>
      <c r="O823" s="2" t="s">
        <v>2708</v>
      </c>
      <c r="P823" s="2">
        <v>32</v>
      </c>
      <c r="Q823" s="2">
        <v>79.56</v>
      </c>
      <c r="R823" s="2">
        <v>0</v>
      </c>
      <c r="S823" s="2">
        <v>0</v>
      </c>
      <c r="T823" s="2">
        <v>0</v>
      </c>
      <c r="U823" s="2">
        <v>1</v>
      </c>
      <c r="V823" s="2">
        <v>0</v>
      </c>
      <c r="W823" s="2">
        <v>0</v>
      </c>
      <c r="X823" s="2">
        <v>0</v>
      </c>
      <c r="Y823" s="2">
        <v>0</v>
      </c>
      <c r="Z823" s="2">
        <v>0</v>
      </c>
      <c r="AA823" s="2">
        <v>1</v>
      </c>
      <c r="AB823" s="2">
        <v>0</v>
      </c>
      <c r="AC823" s="2">
        <v>0</v>
      </c>
      <c r="AD823" s="2">
        <v>0</v>
      </c>
      <c r="AE823" s="2">
        <v>0.53800000000000003</v>
      </c>
      <c r="AF823" s="2">
        <v>1</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row>
    <row r="824" spans="1:476" s="7" customFormat="1" ht="50" customHeight="1" x14ac:dyDescent="0.2">
      <c r="A824" s="2" t="s">
        <v>1752</v>
      </c>
      <c r="B824" s="2" t="s">
        <v>1757</v>
      </c>
      <c r="C824" s="2" t="s">
        <v>2176</v>
      </c>
      <c r="D824" s="3" t="s">
        <v>2358</v>
      </c>
      <c r="E824" s="2" t="s">
        <v>2359</v>
      </c>
      <c r="F824" s="2">
        <v>0</v>
      </c>
      <c r="G824" s="2" t="s">
        <v>2712</v>
      </c>
      <c r="H824" s="2" t="s">
        <v>2723</v>
      </c>
      <c r="I824" s="2" t="s">
        <v>575</v>
      </c>
      <c r="J824" s="2" t="s">
        <v>3343</v>
      </c>
      <c r="K824" s="2">
        <v>1</v>
      </c>
      <c r="L824" s="2">
        <v>2001</v>
      </c>
      <c r="M824" s="2" t="s">
        <v>2708</v>
      </c>
      <c r="N824" s="2" t="s">
        <v>2708</v>
      </c>
      <c r="O824" s="2">
        <f>2021-L824</f>
        <v>20</v>
      </c>
      <c r="P824" s="2">
        <v>20</v>
      </c>
      <c r="Q824" s="2">
        <v>4.5999999999999996</v>
      </c>
      <c r="R824" s="2">
        <v>0</v>
      </c>
      <c r="S824" s="2">
        <v>0</v>
      </c>
      <c r="T824" s="2">
        <v>0</v>
      </c>
      <c r="U824" s="2">
        <v>0</v>
      </c>
      <c r="V824" s="2">
        <v>0</v>
      </c>
      <c r="W824" s="2">
        <v>0</v>
      </c>
      <c r="X824" s="2">
        <v>0</v>
      </c>
      <c r="Y824" s="2">
        <v>1</v>
      </c>
      <c r="Z824" s="2">
        <v>0</v>
      </c>
      <c r="AA824" s="2">
        <v>0</v>
      </c>
      <c r="AB824" s="2">
        <v>0</v>
      </c>
      <c r="AC824" s="2">
        <v>0</v>
      </c>
      <c r="AD824" s="2">
        <v>1</v>
      </c>
      <c r="AE824" s="2">
        <v>0.94399999999999995</v>
      </c>
      <c r="AF824" s="2">
        <v>1</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row>
    <row r="825" spans="1:476" s="7" customFormat="1" ht="50" customHeight="1" x14ac:dyDescent="0.2">
      <c r="A825" s="2" t="s">
        <v>1340</v>
      </c>
      <c r="B825" s="2" t="s">
        <v>1581</v>
      </c>
      <c r="C825" s="2" t="s">
        <v>1614</v>
      </c>
      <c r="D825" s="3" t="s">
        <v>1615</v>
      </c>
      <c r="E825" s="2" t="s">
        <v>1616</v>
      </c>
      <c r="F825" s="2">
        <v>1</v>
      </c>
      <c r="G825" s="2" t="s">
        <v>2713</v>
      </c>
      <c r="H825" s="2" t="s">
        <v>2725</v>
      </c>
      <c r="I825" s="2" t="s">
        <v>1231</v>
      </c>
      <c r="J825" s="2" t="s">
        <v>3344</v>
      </c>
      <c r="K825" s="2">
        <v>0</v>
      </c>
      <c r="L825" s="2">
        <v>1965</v>
      </c>
      <c r="M825" s="2">
        <v>2002</v>
      </c>
      <c r="N825" s="2">
        <f>M825-L825</f>
        <v>37</v>
      </c>
      <c r="O825" s="2" t="s">
        <v>2708</v>
      </c>
      <c r="P825" s="2">
        <v>37</v>
      </c>
      <c r="Q825" s="2">
        <v>6568.43</v>
      </c>
      <c r="R825" s="2">
        <v>1</v>
      </c>
      <c r="S825" s="2">
        <v>0</v>
      </c>
      <c r="T825" s="2">
        <v>0</v>
      </c>
      <c r="U825" s="2">
        <v>0</v>
      </c>
      <c r="V825" s="2">
        <v>0</v>
      </c>
      <c r="W825" s="2">
        <v>0</v>
      </c>
      <c r="X825" s="2">
        <v>0</v>
      </c>
      <c r="Y825" s="2">
        <v>0</v>
      </c>
      <c r="Z825" s="2">
        <v>0</v>
      </c>
      <c r="AA825" s="2">
        <v>1</v>
      </c>
      <c r="AB825" s="2">
        <v>1</v>
      </c>
      <c r="AC825" s="2">
        <v>0</v>
      </c>
      <c r="AD825" s="2">
        <v>0</v>
      </c>
      <c r="AE825" s="2">
        <v>0.76100000000000001</v>
      </c>
      <c r="AF825" s="2">
        <v>4</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row>
    <row r="826" spans="1:476" s="7" customFormat="1" ht="50" customHeight="1" x14ac:dyDescent="0.2">
      <c r="A826" s="2" t="s">
        <v>20</v>
      </c>
      <c r="B826" s="2" t="s">
        <v>690</v>
      </c>
      <c r="C826" s="2" t="s">
        <v>697</v>
      </c>
      <c r="D826" s="3" t="s">
        <v>716</v>
      </c>
      <c r="E826" s="3" t="s">
        <v>2709</v>
      </c>
      <c r="F826" s="2">
        <v>0</v>
      </c>
      <c r="G826" s="2" t="s">
        <v>2713</v>
      </c>
      <c r="H826" s="2" t="s">
        <v>2722</v>
      </c>
      <c r="I826" s="2" t="s">
        <v>255</v>
      </c>
      <c r="J826" s="2" t="s">
        <v>3345</v>
      </c>
      <c r="K826" s="2">
        <v>0</v>
      </c>
      <c r="L826" s="2">
        <v>2010</v>
      </c>
      <c r="M826" s="2" t="s">
        <v>2708</v>
      </c>
      <c r="N826" s="2" t="s">
        <v>2708</v>
      </c>
      <c r="O826" s="2">
        <f>2021-L826</f>
        <v>11</v>
      </c>
      <c r="P826" s="2">
        <v>11</v>
      </c>
      <c r="Q826" s="2">
        <v>18.12</v>
      </c>
      <c r="R826" s="2">
        <v>1</v>
      </c>
      <c r="S826" s="2">
        <v>0</v>
      </c>
      <c r="T826" s="2">
        <v>0</v>
      </c>
      <c r="U826" s="2">
        <v>0</v>
      </c>
      <c r="V826" s="2">
        <v>0</v>
      </c>
      <c r="W826" s="2">
        <v>0</v>
      </c>
      <c r="X826" s="2">
        <v>0</v>
      </c>
      <c r="Y826" s="2">
        <v>0</v>
      </c>
      <c r="Z826" s="2">
        <v>0</v>
      </c>
      <c r="AA826" s="2">
        <v>1</v>
      </c>
      <c r="AB826" s="2">
        <v>1</v>
      </c>
      <c r="AC826" s="2">
        <v>0</v>
      </c>
      <c r="AD826" s="2">
        <v>1</v>
      </c>
      <c r="AE826" s="2">
        <v>0.623</v>
      </c>
      <c r="AF826" s="2">
        <v>1</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row>
    <row r="827" spans="1:476" s="7" customFormat="1" ht="50" customHeight="1" x14ac:dyDescent="0.2">
      <c r="A827" s="2" t="s">
        <v>1752</v>
      </c>
      <c r="B827" s="2" t="s">
        <v>1757</v>
      </c>
      <c r="C827" s="2" t="s">
        <v>1905</v>
      </c>
      <c r="D827" s="3" t="s">
        <v>1906</v>
      </c>
      <c r="E827" s="2" t="s">
        <v>2685</v>
      </c>
      <c r="F827" s="2">
        <v>0</v>
      </c>
      <c r="G827" s="2" t="s">
        <v>2714</v>
      </c>
      <c r="H827" s="2" t="s">
        <v>2724</v>
      </c>
      <c r="I827" s="2" t="s">
        <v>1348</v>
      </c>
      <c r="J827" s="2" t="s">
        <v>3346</v>
      </c>
      <c r="K827" s="2">
        <v>0</v>
      </c>
      <c r="L827" s="2">
        <v>2011</v>
      </c>
      <c r="M827" s="2" t="s">
        <v>2708</v>
      </c>
      <c r="N827" s="2" t="s">
        <v>2708</v>
      </c>
      <c r="O827" s="2">
        <f>2021-L827</f>
        <v>10</v>
      </c>
      <c r="P827" s="2">
        <v>10</v>
      </c>
      <c r="Q827" s="2">
        <v>5.5</v>
      </c>
      <c r="R827" s="2">
        <v>0</v>
      </c>
      <c r="S827" s="2">
        <v>0</v>
      </c>
      <c r="T827" s="2">
        <v>1</v>
      </c>
      <c r="U827" s="2">
        <v>0</v>
      </c>
      <c r="V827" s="2">
        <v>0</v>
      </c>
      <c r="W827" s="2">
        <v>0</v>
      </c>
      <c r="X827" s="2">
        <v>0</v>
      </c>
      <c r="Y827" s="2">
        <v>0</v>
      </c>
      <c r="Z827" s="2">
        <v>0</v>
      </c>
      <c r="AA827" s="2">
        <v>1</v>
      </c>
      <c r="AB827" s="2">
        <v>0</v>
      </c>
      <c r="AC827" s="2">
        <v>0</v>
      </c>
      <c r="AD827" s="2">
        <v>0</v>
      </c>
      <c r="AE827" s="2">
        <v>0.70899999999999996</v>
      </c>
      <c r="AF827" s="2">
        <v>1</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row>
    <row r="828" spans="1:476" s="7" customFormat="1" ht="50" customHeight="1" x14ac:dyDescent="0.2">
      <c r="A828" s="2" t="s">
        <v>780</v>
      </c>
      <c r="B828" s="2" t="s">
        <v>853</v>
      </c>
      <c r="C828" s="2" t="s">
        <v>864</v>
      </c>
      <c r="D828" s="3" t="s">
        <v>865</v>
      </c>
      <c r="E828" s="2" t="s">
        <v>866</v>
      </c>
      <c r="F828" s="2">
        <v>0</v>
      </c>
      <c r="G828" s="2" t="s">
        <v>2718</v>
      </c>
      <c r="H828" s="2" t="s">
        <v>2729</v>
      </c>
      <c r="I828" s="2" t="s">
        <v>867</v>
      </c>
      <c r="J828" s="2" t="s">
        <v>3347</v>
      </c>
      <c r="K828" s="2">
        <v>0</v>
      </c>
      <c r="L828" s="2">
        <v>1963</v>
      </c>
      <c r="M828" s="2" t="s">
        <v>2708</v>
      </c>
      <c r="N828" s="2" t="s">
        <v>2708</v>
      </c>
      <c r="O828" s="2">
        <f>2021-L828</f>
        <v>58</v>
      </c>
      <c r="P828" s="2">
        <v>58</v>
      </c>
      <c r="Q828" s="2">
        <v>368.5</v>
      </c>
      <c r="R828" s="2">
        <v>0</v>
      </c>
      <c r="S828" s="2">
        <v>0</v>
      </c>
      <c r="T828" s="2">
        <v>0</v>
      </c>
      <c r="U828" s="2">
        <v>1</v>
      </c>
      <c r="V828" s="2">
        <v>0</v>
      </c>
      <c r="W828" s="2">
        <v>0</v>
      </c>
      <c r="X828" s="2">
        <v>0</v>
      </c>
      <c r="Y828" s="2">
        <v>0</v>
      </c>
      <c r="Z828" s="2">
        <v>0</v>
      </c>
      <c r="AA828" s="2">
        <v>1</v>
      </c>
      <c r="AB828" s="2">
        <v>1</v>
      </c>
      <c r="AC828" s="2">
        <v>0</v>
      </c>
      <c r="AD828" s="2">
        <v>0</v>
      </c>
      <c r="AE828" s="2">
        <v>0.92900000000000005</v>
      </c>
      <c r="AF828" s="2">
        <v>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row>
    <row r="829" spans="1:476" s="7" customFormat="1" ht="50" customHeight="1" x14ac:dyDescent="0.2">
      <c r="A829" s="2" t="s">
        <v>780</v>
      </c>
      <c r="B829" s="2" t="s">
        <v>800</v>
      </c>
      <c r="C829" s="2" t="s">
        <v>828</v>
      </c>
      <c r="D829" s="3" t="s">
        <v>829</v>
      </c>
      <c r="E829" s="2" t="s">
        <v>830</v>
      </c>
      <c r="F829" s="2">
        <v>1</v>
      </c>
      <c r="G829" s="2" t="s">
        <v>2717</v>
      </c>
      <c r="H829" s="2" t="s">
        <v>2726</v>
      </c>
      <c r="I829" s="2" t="s">
        <v>831</v>
      </c>
      <c r="J829" s="2" t="s">
        <v>3348</v>
      </c>
      <c r="K829" s="2">
        <v>0</v>
      </c>
      <c r="L829" s="2">
        <v>1817</v>
      </c>
      <c r="M829" s="2">
        <v>1993</v>
      </c>
      <c r="N829" s="2">
        <f>M829-L829</f>
        <v>176</v>
      </c>
      <c r="O829" s="2" t="s">
        <v>2708</v>
      </c>
      <c r="P829" s="2">
        <v>176</v>
      </c>
      <c r="Q829" s="2">
        <v>86.4</v>
      </c>
      <c r="R829" s="2">
        <v>1</v>
      </c>
      <c r="S829" s="2">
        <v>0</v>
      </c>
      <c r="T829" s="2">
        <v>0</v>
      </c>
      <c r="U829" s="2">
        <v>0</v>
      </c>
      <c r="V829" s="2">
        <v>0</v>
      </c>
      <c r="W829" s="2">
        <v>0</v>
      </c>
      <c r="X829" s="2">
        <v>0</v>
      </c>
      <c r="Y829" s="2">
        <v>0</v>
      </c>
      <c r="Z829" s="2">
        <v>0</v>
      </c>
      <c r="AA829" s="2">
        <v>0</v>
      </c>
      <c r="AB829" s="2">
        <v>0</v>
      </c>
      <c r="AC829" s="2">
        <v>0</v>
      </c>
      <c r="AD829" s="2">
        <v>0</v>
      </c>
      <c r="AE829" s="2">
        <v>0.77700000000000002</v>
      </c>
      <c r="AF829" s="2">
        <v>1</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row>
    <row r="830" spans="1:476" s="7" customFormat="1" ht="50" customHeight="1" x14ac:dyDescent="0.2">
      <c r="A830" s="2" t="s">
        <v>1340</v>
      </c>
      <c r="B830" s="2" t="s">
        <v>1581</v>
      </c>
      <c r="C830" s="2" t="s">
        <v>1620</v>
      </c>
      <c r="D830" s="3" t="s">
        <v>1621</v>
      </c>
      <c r="E830" s="2" t="s">
        <v>1622</v>
      </c>
      <c r="F830" s="2">
        <v>0</v>
      </c>
      <c r="G830" s="2" t="s">
        <v>2713</v>
      </c>
      <c r="H830" s="2" t="s">
        <v>2725</v>
      </c>
      <c r="I830" s="2" t="s">
        <v>79</v>
      </c>
      <c r="J830" s="2" t="s">
        <v>3349</v>
      </c>
      <c r="K830" s="2">
        <v>1</v>
      </c>
      <c r="L830" s="2">
        <v>1937</v>
      </c>
      <c r="M830" s="2" t="s">
        <v>2708</v>
      </c>
      <c r="N830" s="2" t="s">
        <v>2708</v>
      </c>
      <c r="O830" s="2">
        <f>2021-L830</f>
        <v>84</v>
      </c>
      <c r="P830" s="2">
        <v>84</v>
      </c>
      <c r="Q830" s="2">
        <v>940.19</v>
      </c>
      <c r="R830" s="2">
        <v>1</v>
      </c>
      <c r="S830" s="2">
        <v>0</v>
      </c>
      <c r="T830" s="2">
        <v>0</v>
      </c>
      <c r="U830" s="2">
        <v>0</v>
      </c>
      <c r="V830" s="2">
        <v>0</v>
      </c>
      <c r="W830" s="2">
        <v>0</v>
      </c>
      <c r="X830" s="2">
        <v>1</v>
      </c>
      <c r="Y830" s="2">
        <v>0</v>
      </c>
      <c r="Z830" s="2">
        <v>0</v>
      </c>
      <c r="AA830" s="2">
        <v>1</v>
      </c>
      <c r="AB830" s="2">
        <v>0</v>
      </c>
      <c r="AC830" s="2">
        <v>0</v>
      </c>
      <c r="AD830" s="2">
        <v>0</v>
      </c>
      <c r="AE830" s="2">
        <v>0.70699999999999996</v>
      </c>
      <c r="AF830" s="2">
        <v>1</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row>
    <row r="831" spans="1:476" s="7" customFormat="1" ht="50" customHeight="1" x14ac:dyDescent="0.2">
      <c r="A831" s="2" t="s">
        <v>1340</v>
      </c>
      <c r="B831" s="2" t="s">
        <v>1401</v>
      </c>
      <c r="C831" s="2" t="s">
        <v>1432</v>
      </c>
      <c r="D831" s="3" t="s">
        <v>1443</v>
      </c>
      <c r="E831" s="2" t="s">
        <v>1444</v>
      </c>
      <c r="F831" s="2">
        <v>1</v>
      </c>
      <c r="G831" s="2" t="s">
        <v>2717</v>
      </c>
      <c r="H831" s="2" t="s">
        <v>2723</v>
      </c>
      <c r="I831" s="2" t="s">
        <v>875</v>
      </c>
      <c r="J831" s="2" t="s">
        <v>3350</v>
      </c>
      <c r="K831" s="2">
        <v>1</v>
      </c>
      <c r="L831" s="2">
        <v>1968</v>
      </c>
      <c r="M831" s="2">
        <v>2004</v>
      </c>
      <c r="N831" s="2">
        <f>M831-L831</f>
        <v>36</v>
      </c>
      <c r="O831" s="2" t="s">
        <v>2708</v>
      </c>
      <c r="P831" s="2">
        <v>36</v>
      </c>
      <c r="Q831" s="2">
        <v>78.39</v>
      </c>
      <c r="R831" s="2">
        <v>1</v>
      </c>
      <c r="S831" s="2">
        <v>0</v>
      </c>
      <c r="T831" s="2">
        <v>0</v>
      </c>
      <c r="U831" s="2">
        <v>0</v>
      </c>
      <c r="V831" s="2">
        <v>0</v>
      </c>
      <c r="W831" s="2">
        <v>0</v>
      </c>
      <c r="X831" s="2">
        <v>0</v>
      </c>
      <c r="Y831" s="2">
        <v>0</v>
      </c>
      <c r="Z831" s="2">
        <v>0</v>
      </c>
      <c r="AA831" s="2">
        <v>0</v>
      </c>
      <c r="AB831" s="2">
        <v>0</v>
      </c>
      <c r="AC831" s="2">
        <v>0</v>
      </c>
      <c r="AD831" s="2">
        <v>0</v>
      </c>
      <c r="AE831" s="2">
        <v>0.56699999999999995</v>
      </c>
      <c r="AF831" s="2">
        <v>1</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row>
    <row r="832" spans="1:476" s="7" customFormat="1" ht="50" customHeight="1" x14ac:dyDescent="0.2">
      <c r="A832" s="2" t="s">
        <v>20</v>
      </c>
      <c r="B832" s="2" t="s">
        <v>21</v>
      </c>
      <c r="C832" s="2" t="s">
        <v>265</v>
      </c>
      <c r="D832" s="3" t="s">
        <v>272</v>
      </c>
      <c r="E832" s="3" t="s">
        <v>2709</v>
      </c>
      <c r="F832" s="2">
        <v>0</v>
      </c>
      <c r="G832" s="2" t="s">
        <v>2713</v>
      </c>
      <c r="H832" s="2" t="s">
        <v>2726</v>
      </c>
      <c r="I832" s="2" t="s">
        <v>40</v>
      </c>
      <c r="J832" s="2" t="s">
        <v>3351</v>
      </c>
      <c r="K832" s="2">
        <v>0</v>
      </c>
      <c r="L832" s="2">
        <v>1997</v>
      </c>
      <c r="M832" s="2" t="s">
        <v>2708</v>
      </c>
      <c r="N832" s="2" t="s">
        <v>2708</v>
      </c>
      <c r="O832" s="2">
        <f>2021-L832</f>
        <v>24</v>
      </c>
      <c r="P832" s="2">
        <v>24</v>
      </c>
      <c r="Q832" s="2">
        <v>0.75</v>
      </c>
      <c r="R832" s="2">
        <v>1</v>
      </c>
      <c r="S832" s="2">
        <v>0</v>
      </c>
      <c r="T832" s="2">
        <v>0</v>
      </c>
      <c r="U832" s="2">
        <v>0</v>
      </c>
      <c r="V832" s="2">
        <v>1</v>
      </c>
      <c r="W832" s="2">
        <v>0</v>
      </c>
      <c r="X832" s="2">
        <v>0</v>
      </c>
      <c r="Y832" s="2">
        <v>0</v>
      </c>
      <c r="Z832" s="2">
        <v>1</v>
      </c>
      <c r="AA832" s="2">
        <v>0</v>
      </c>
      <c r="AB832" s="2">
        <v>0</v>
      </c>
      <c r="AC832" s="2">
        <v>0</v>
      </c>
      <c r="AD832" s="2">
        <v>0</v>
      </c>
      <c r="AE832" s="2">
        <v>0.76700000000000002</v>
      </c>
      <c r="AF832" s="2">
        <v>2</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row>
    <row r="833" spans="1:476" s="7" customFormat="1" ht="50" customHeight="1" x14ac:dyDescent="0.2">
      <c r="A833" s="2" t="s">
        <v>20</v>
      </c>
      <c r="B833" s="2" t="s">
        <v>21</v>
      </c>
      <c r="C833" s="2" t="s">
        <v>265</v>
      </c>
      <c r="D833" s="3" t="s">
        <v>273</v>
      </c>
      <c r="E833" s="2" t="s">
        <v>274</v>
      </c>
      <c r="F833" s="2">
        <v>1</v>
      </c>
      <c r="G833" s="2" t="s">
        <v>2716</v>
      </c>
      <c r="H833" s="2" t="s">
        <v>2726</v>
      </c>
      <c r="I833" s="2" t="s">
        <v>37</v>
      </c>
      <c r="J833" s="2" t="s">
        <v>3352</v>
      </c>
      <c r="K833" s="2">
        <v>0</v>
      </c>
      <c r="L833" s="2">
        <v>2002</v>
      </c>
      <c r="M833" s="2">
        <v>2020</v>
      </c>
      <c r="N833" s="2">
        <f>M833-L833</f>
        <v>18</v>
      </c>
      <c r="O833" s="2" t="s">
        <v>2708</v>
      </c>
      <c r="P833" s="2">
        <v>18</v>
      </c>
      <c r="Q833" s="2">
        <v>0.75</v>
      </c>
      <c r="R833" s="2">
        <v>1</v>
      </c>
      <c r="S833" s="2">
        <v>0</v>
      </c>
      <c r="T833" s="2">
        <v>0</v>
      </c>
      <c r="U833" s="2">
        <v>0</v>
      </c>
      <c r="V833" s="2">
        <v>1</v>
      </c>
      <c r="W833" s="2">
        <v>0</v>
      </c>
      <c r="X833" s="2">
        <v>0</v>
      </c>
      <c r="Y833" s="2">
        <v>0</v>
      </c>
      <c r="Z833" s="2">
        <v>1</v>
      </c>
      <c r="AA833" s="2">
        <v>1</v>
      </c>
      <c r="AB833" s="2">
        <v>0</v>
      </c>
      <c r="AC833" s="2">
        <v>1</v>
      </c>
      <c r="AD833" s="2">
        <v>1</v>
      </c>
      <c r="AE833" s="2">
        <v>0.71799999999999997</v>
      </c>
      <c r="AF833" s="2">
        <v>1</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row>
    <row r="834" spans="1:476" s="7" customFormat="1" ht="50" customHeight="1" x14ac:dyDescent="0.2">
      <c r="A834" s="2" t="s">
        <v>20</v>
      </c>
      <c r="B834" s="2" t="s">
        <v>21</v>
      </c>
      <c r="C834" s="2" t="s">
        <v>265</v>
      </c>
      <c r="D834" s="3" t="s">
        <v>275</v>
      </c>
      <c r="E834" s="2" t="s">
        <v>276</v>
      </c>
      <c r="F834" s="2">
        <v>0</v>
      </c>
      <c r="G834" s="2" t="s">
        <v>2718</v>
      </c>
      <c r="H834" s="2" t="s">
        <v>2726</v>
      </c>
      <c r="I834" s="2" t="s">
        <v>134</v>
      </c>
      <c r="J834" s="2" t="s">
        <v>3353</v>
      </c>
      <c r="K834" s="2">
        <v>0</v>
      </c>
      <c r="L834" s="2">
        <v>2005</v>
      </c>
      <c r="M834" s="2" t="s">
        <v>2708</v>
      </c>
      <c r="N834" s="2" t="s">
        <v>2708</v>
      </c>
      <c r="O834" s="2">
        <f>2021-L834</f>
        <v>16</v>
      </c>
      <c r="P834" s="2">
        <v>16</v>
      </c>
      <c r="Q834" s="2">
        <v>0.75</v>
      </c>
      <c r="R834" s="2">
        <v>1</v>
      </c>
      <c r="S834" s="2">
        <v>0</v>
      </c>
      <c r="T834" s="2">
        <v>0</v>
      </c>
      <c r="U834" s="2">
        <v>0</v>
      </c>
      <c r="V834" s="2">
        <v>1</v>
      </c>
      <c r="W834" s="2">
        <v>0</v>
      </c>
      <c r="X834" s="2">
        <v>0</v>
      </c>
      <c r="Y834" s="2">
        <v>0</v>
      </c>
      <c r="Z834" s="2">
        <v>1</v>
      </c>
      <c r="AA834" s="2">
        <v>0</v>
      </c>
      <c r="AB834" s="2">
        <v>0</v>
      </c>
      <c r="AC834" s="2">
        <v>0</v>
      </c>
      <c r="AD834" s="2">
        <v>0</v>
      </c>
      <c r="AE834" s="2">
        <v>0.77700000000000002</v>
      </c>
      <c r="AF834" s="2">
        <v>3</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row>
    <row r="835" spans="1:476" s="7" customFormat="1" ht="50" customHeight="1" x14ac:dyDescent="0.2">
      <c r="A835" s="2" t="s">
        <v>1340</v>
      </c>
      <c r="B835" s="2" t="s">
        <v>1632</v>
      </c>
      <c r="C835" s="2" t="s">
        <v>1731</v>
      </c>
      <c r="D835" s="3" t="s">
        <v>1732</v>
      </c>
      <c r="E835" s="2" t="s">
        <v>1733</v>
      </c>
      <c r="F835" s="2">
        <v>0</v>
      </c>
      <c r="G835" s="2" t="s">
        <v>2713</v>
      </c>
      <c r="H835" s="2" t="s">
        <v>2726</v>
      </c>
      <c r="I835" s="2" t="s">
        <v>25</v>
      </c>
      <c r="J835" s="2" t="s">
        <v>3354</v>
      </c>
      <c r="K835" s="2">
        <v>1</v>
      </c>
      <c r="L835" s="2">
        <v>1994</v>
      </c>
      <c r="M835" s="2" t="s">
        <v>2708</v>
      </c>
      <c r="N835" s="2" t="s">
        <v>2708</v>
      </c>
      <c r="O835" s="2">
        <f>2021-L835</f>
        <v>27</v>
      </c>
      <c r="P835" s="2">
        <v>27</v>
      </c>
      <c r="Q835" s="2">
        <v>186.96</v>
      </c>
      <c r="R835" s="2">
        <v>1</v>
      </c>
      <c r="S835" s="2">
        <v>0</v>
      </c>
      <c r="T835" s="2">
        <v>0</v>
      </c>
      <c r="U835" s="2">
        <v>0</v>
      </c>
      <c r="V835" s="2">
        <v>0</v>
      </c>
      <c r="W835" s="2">
        <v>0</v>
      </c>
      <c r="X835" s="2">
        <v>0</v>
      </c>
      <c r="Y835" s="2">
        <v>0</v>
      </c>
      <c r="Z835" s="2">
        <v>0</v>
      </c>
      <c r="AA835" s="2">
        <v>1</v>
      </c>
      <c r="AB835" s="2">
        <v>1</v>
      </c>
      <c r="AC835" s="2">
        <v>0</v>
      </c>
      <c r="AD835" s="2">
        <v>0</v>
      </c>
      <c r="AE835" s="2">
        <v>0.84699999999999998</v>
      </c>
      <c r="AF835" s="2">
        <v>2</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row>
    <row r="836" spans="1:476" s="7" customFormat="1" ht="50" customHeight="1" x14ac:dyDescent="0.2">
      <c r="A836" s="2" t="s">
        <v>20</v>
      </c>
      <c r="B836" s="2" t="s">
        <v>690</v>
      </c>
      <c r="C836" s="2" t="s">
        <v>697</v>
      </c>
      <c r="D836" s="3" t="s">
        <v>717</v>
      </c>
      <c r="E836" s="2" t="s">
        <v>718</v>
      </c>
      <c r="F836" s="2">
        <v>0</v>
      </c>
      <c r="G836" s="2" t="s">
        <v>2714</v>
      </c>
      <c r="H836" s="2" t="s">
        <v>2722</v>
      </c>
      <c r="I836" s="2" t="s">
        <v>126</v>
      </c>
      <c r="J836" s="2" t="s">
        <v>3355</v>
      </c>
      <c r="K836" s="2">
        <v>0</v>
      </c>
      <c r="L836" s="2">
        <v>1985</v>
      </c>
      <c r="M836" s="2" t="s">
        <v>2708</v>
      </c>
      <c r="N836" s="2" t="s">
        <v>2708</v>
      </c>
      <c r="O836" s="2">
        <f>2021-L836</f>
        <v>36</v>
      </c>
      <c r="P836" s="2">
        <v>36</v>
      </c>
      <c r="Q836" s="2">
        <v>18.12</v>
      </c>
      <c r="R836" s="2">
        <v>1</v>
      </c>
      <c r="S836" s="2">
        <v>0</v>
      </c>
      <c r="T836" s="2">
        <v>0</v>
      </c>
      <c r="U836" s="2">
        <v>0</v>
      </c>
      <c r="V836" s="2">
        <v>0</v>
      </c>
      <c r="W836" s="2">
        <v>0</v>
      </c>
      <c r="X836" s="2">
        <v>0</v>
      </c>
      <c r="Y836" s="2">
        <v>0</v>
      </c>
      <c r="Z836" s="2">
        <v>0</v>
      </c>
      <c r="AA836" s="2">
        <v>1</v>
      </c>
      <c r="AB836" s="2">
        <v>0</v>
      </c>
      <c r="AC836" s="2">
        <v>0</v>
      </c>
      <c r="AD836" s="2">
        <v>0</v>
      </c>
      <c r="AE836" s="2">
        <v>0.79400000000000004</v>
      </c>
      <c r="AF836" s="2">
        <v>1</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row>
    <row r="837" spans="1:476" s="7" customFormat="1" ht="50" customHeight="1" x14ac:dyDescent="0.2">
      <c r="A837" s="2" t="s">
        <v>20</v>
      </c>
      <c r="B837" s="2" t="s">
        <v>690</v>
      </c>
      <c r="C837" s="2" t="s">
        <v>697</v>
      </c>
      <c r="D837" s="3" t="s">
        <v>719</v>
      </c>
      <c r="E837" s="2" t="s">
        <v>720</v>
      </c>
      <c r="F837" s="2">
        <v>0</v>
      </c>
      <c r="G837" s="2" t="s">
        <v>2713</v>
      </c>
      <c r="H837" s="2" t="s">
        <v>2722</v>
      </c>
      <c r="I837" s="2" t="s">
        <v>220</v>
      </c>
      <c r="J837" s="2" t="s">
        <v>3356</v>
      </c>
      <c r="K837" s="2">
        <v>1</v>
      </c>
      <c r="L837" s="2">
        <v>1991</v>
      </c>
      <c r="M837" s="2" t="s">
        <v>2708</v>
      </c>
      <c r="N837" s="2" t="s">
        <v>2708</v>
      </c>
      <c r="O837" s="2">
        <f>2021-L837</f>
        <v>30</v>
      </c>
      <c r="P837" s="2">
        <v>30</v>
      </c>
      <c r="Q837" s="2">
        <v>18.12</v>
      </c>
      <c r="R837" s="2">
        <v>1</v>
      </c>
      <c r="S837" s="2">
        <v>0</v>
      </c>
      <c r="T837" s="2">
        <v>0</v>
      </c>
      <c r="U837" s="2">
        <v>0</v>
      </c>
      <c r="V837" s="2">
        <v>0</v>
      </c>
      <c r="W837" s="2">
        <v>0</v>
      </c>
      <c r="X837" s="2">
        <v>0</v>
      </c>
      <c r="Y837" s="2">
        <v>0</v>
      </c>
      <c r="Z837" s="2">
        <v>0</v>
      </c>
      <c r="AA837" s="2">
        <v>1</v>
      </c>
      <c r="AB837" s="2">
        <v>1</v>
      </c>
      <c r="AC837" s="2">
        <v>0</v>
      </c>
      <c r="AD837" s="2">
        <v>1</v>
      </c>
      <c r="AE837" s="2">
        <v>0.79500000000000004</v>
      </c>
      <c r="AF837" s="2">
        <v>2</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row>
    <row r="838" spans="1:476" s="7" customFormat="1" ht="50" customHeight="1" x14ac:dyDescent="0.2">
      <c r="A838" s="2" t="s">
        <v>20</v>
      </c>
      <c r="B838" s="2" t="s">
        <v>690</v>
      </c>
      <c r="C838" s="2" t="s">
        <v>697</v>
      </c>
      <c r="D838" s="3" t="s">
        <v>721</v>
      </c>
      <c r="E838" s="2" t="s">
        <v>722</v>
      </c>
      <c r="F838" s="2">
        <v>0</v>
      </c>
      <c r="G838" s="2" t="s">
        <v>2714</v>
      </c>
      <c r="H838" s="2" t="s">
        <v>2722</v>
      </c>
      <c r="I838" s="2" t="s">
        <v>126</v>
      </c>
      <c r="J838" s="2" t="s">
        <v>3357</v>
      </c>
      <c r="K838" s="2">
        <v>0</v>
      </c>
      <c r="L838" s="2">
        <v>1952</v>
      </c>
      <c r="M838" s="2" t="s">
        <v>2708</v>
      </c>
      <c r="N838" s="2" t="s">
        <v>2708</v>
      </c>
      <c r="O838" s="2">
        <f>2021-L838</f>
        <v>69</v>
      </c>
      <c r="P838" s="2">
        <v>69</v>
      </c>
      <c r="Q838" s="2">
        <v>18.12</v>
      </c>
      <c r="R838" s="2">
        <v>1</v>
      </c>
      <c r="S838" s="2">
        <v>0</v>
      </c>
      <c r="T838" s="2">
        <v>0</v>
      </c>
      <c r="U838" s="2">
        <v>0</v>
      </c>
      <c r="V838" s="2">
        <v>0</v>
      </c>
      <c r="W838" s="2">
        <v>0</v>
      </c>
      <c r="X838" s="2">
        <v>0</v>
      </c>
      <c r="Y838" s="2">
        <v>0</v>
      </c>
      <c r="Z838" s="2">
        <v>0</v>
      </c>
      <c r="AA838" s="2">
        <v>1</v>
      </c>
      <c r="AB838" s="2">
        <v>0</v>
      </c>
      <c r="AC838" s="2">
        <v>0</v>
      </c>
      <c r="AD838" s="2">
        <v>0</v>
      </c>
      <c r="AE838" s="2">
        <v>0.79400000000000004</v>
      </c>
      <c r="AF838" s="2">
        <v>1</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row>
    <row r="839" spans="1:476" s="7" customFormat="1" ht="50" customHeight="1" x14ac:dyDescent="0.2">
      <c r="A839" s="2" t="s">
        <v>20</v>
      </c>
      <c r="B839" s="2" t="s">
        <v>690</v>
      </c>
      <c r="C839" s="2" t="s">
        <v>697</v>
      </c>
      <c r="D839" s="3" t="s">
        <v>723</v>
      </c>
      <c r="E839" s="3" t="s">
        <v>2709</v>
      </c>
      <c r="F839" s="2">
        <v>0</v>
      </c>
      <c r="G839" s="2" t="s">
        <v>2718</v>
      </c>
      <c r="H839" s="2" t="s">
        <v>2722</v>
      </c>
      <c r="I839" s="2" t="s">
        <v>255</v>
      </c>
      <c r="J839" s="2" t="s">
        <v>3358</v>
      </c>
      <c r="K839" s="2">
        <v>0</v>
      </c>
      <c r="L839" s="2">
        <v>1995</v>
      </c>
      <c r="M839" s="2" t="s">
        <v>2708</v>
      </c>
      <c r="N839" s="2" t="s">
        <v>2708</v>
      </c>
      <c r="O839" s="2">
        <f>2021-L839</f>
        <v>26</v>
      </c>
      <c r="P839" s="2">
        <v>26</v>
      </c>
      <c r="Q839" s="2">
        <v>18.12</v>
      </c>
      <c r="R839" s="2">
        <v>1</v>
      </c>
      <c r="S839" s="2">
        <v>0</v>
      </c>
      <c r="T839" s="2">
        <v>0</v>
      </c>
      <c r="U839" s="2">
        <v>0</v>
      </c>
      <c r="V839" s="2">
        <v>0</v>
      </c>
      <c r="W839" s="2">
        <v>0</v>
      </c>
      <c r="X839" s="2">
        <v>0</v>
      </c>
      <c r="Y839" s="2">
        <v>0</v>
      </c>
      <c r="Z839" s="2">
        <v>0</v>
      </c>
      <c r="AA839" s="2">
        <v>1</v>
      </c>
      <c r="AB839" s="2">
        <v>1</v>
      </c>
      <c r="AC839" s="2">
        <v>0</v>
      </c>
      <c r="AD839" s="2">
        <v>1</v>
      </c>
      <c r="AE839" s="2">
        <v>0.623</v>
      </c>
      <c r="AF839" s="2">
        <v>3</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row>
    <row r="840" spans="1:476" ht="50" customHeight="1" x14ac:dyDescent="0.2">
      <c r="A840" s="2" t="s">
        <v>780</v>
      </c>
      <c r="B840" s="2" t="s">
        <v>1279</v>
      </c>
      <c r="C840" s="2" t="s">
        <v>1280</v>
      </c>
      <c r="D840" s="3" t="s">
        <v>1296</v>
      </c>
      <c r="E840" s="2" t="s">
        <v>1297</v>
      </c>
      <c r="F840" s="2">
        <v>1</v>
      </c>
      <c r="G840" s="2" t="s">
        <v>2712</v>
      </c>
      <c r="H840" s="2" t="s">
        <v>2726</v>
      </c>
      <c r="I840" s="2" t="s">
        <v>40</v>
      </c>
      <c r="J840" s="2" t="s">
        <v>3359</v>
      </c>
      <c r="K840" s="2">
        <v>0</v>
      </c>
      <c r="L840" s="2">
        <v>1919</v>
      </c>
      <c r="M840" s="2">
        <v>2005</v>
      </c>
      <c r="N840" s="2">
        <f>M840-L840</f>
        <v>86</v>
      </c>
      <c r="O840" s="2" t="s">
        <v>2708</v>
      </c>
      <c r="P840" s="2">
        <v>86</v>
      </c>
      <c r="Q840" s="2">
        <v>285</v>
      </c>
      <c r="R840" s="2">
        <v>1</v>
      </c>
      <c r="S840" s="2">
        <v>0</v>
      </c>
      <c r="T840" s="2">
        <v>0</v>
      </c>
      <c r="U840" s="2">
        <v>0</v>
      </c>
      <c r="V840" s="2">
        <v>0</v>
      </c>
      <c r="W840" s="2">
        <v>0</v>
      </c>
      <c r="X840" s="2">
        <v>0</v>
      </c>
      <c r="Y840" s="2">
        <v>0</v>
      </c>
      <c r="Z840" s="2">
        <v>0</v>
      </c>
      <c r="AA840" s="2">
        <v>1</v>
      </c>
      <c r="AB840" s="2">
        <v>1</v>
      </c>
      <c r="AC840" s="2">
        <v>0</v>
      </c>
      <c r="AD840" s="2">
        <v>0</v>
      </c>
      <c r="AE840" s="2">
        <v>0.76700000000000002</v>
      </c>
      <c r="AF840" s="2">
        <v>1</v>
      </c>
    </row>
    <row r="841" spans="1:476" s="7" customFormat="1" ht="50" customHeight="1" x14ac:dyDescent="0.2">
      <c r="A841" s="2" t="s">
        <v>1752</v>
      </c>
      <c r="B841" s="2" t="s">
        <v>1757</v>
      </c>
      <c r="C841" s="2" t="s">
        <v>2524</v>
      </c>
      <c r="D841" s="3" t="s">
        <v>2534</v>
      </c>
      <c r="E841" s="2" t="s">
        <v>2535</v>
      </c>
      <c r="F841" s="2">
        <v>0</v>
      </c>
      <c r="G841" s="2" t="s">
        <v>2714</v>
      </c>
      <c r="H841" s="2" t="s">
        <v>2725</v>
      </c>
      <c r="I841" s="2" t="s">
        <v>106</v>
      </c>
      <c r="J841" s="3" t="s">
        <v>2735</v>
      </c>
      <c r="K841" s="2">
        <v>0</v>
      </c>
      <c r="L841" s="2">
        <v>2002</v>
      </c>
      <c r="M841" s="2" t="s">
        <v>2708</v>
      </c>
      <c r="N841" s="2" t="s">
        <v>2708</v>
      </c>
      <c r="O841" s="2">
        <f>2021-L841</f>
        <v>19</v>
      </c>
      <c r="P841" s="2">
        <v>19</v>
      </c>
      <c r="Q841" s="2">
        <v>163.9</v>
      </c>
      <c r="R841" s="2">
        <v>1</v>
      </c>
      <c r="S841" s="2">
        <v>0</v>
      </c>
      <c r="T841" s="2">
        <v>0</v>
      </c>
      <c r="U841" s="2">
        <v>0</v>
      </c>
      <c r="V841" s="2">
        <v>0</v>
      </c>
      <c r="W841" s="2">
        <v>0</v>
      </c>
      <c r="X841" s="2">
        <v>0</v>
      </c>
      <c r="Y841" s="2">
        <v>0</v>
      </c>
      <c r="Z841" s="2">
        <v>0</v>
      </c>
      <c r="AA841" s="2">
        <v>0</v>
      </c>
      <c r="AB841" s="2">
        <v>0</v>
      </c>
      <c r="AC841" s="2">
        <v>0</v>
      </c>
      <c r="AD841" s="2">
        <v>0</v>
      </c>
      <c r="AE841" s="2">
        <v>0.77700000000000002</v>
      </c>
      <c r="AF841" s="2">
        <v>1</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row>
    <row r="842" spans="1:476" s="7" customFormat="1" ht="50" customHeight="1" x14ac:dyDescent="0.2">
      <c r="A842" s="2" t="s">
        <v>1752</v>
      </c>
      <c r="B842" s="2" t="s">
        <v>1757</v>
      </c>
      <c r="C842" s="2" t="s">
        <v>2176</v>
      </c>
      <c r="D842" s="3" t="s">
        <v>2360</v>
      </c>
      <c r="E842" s="2" t="s">
        <v>2361</v>
      </c>
      <c r="F842" s="2">
        <v>0</v>
      </c>
      <c r="G842" s="2" t="s">
        <v>2718</v>
      </c>
      <c r="H842" s="2" t="s">
        <v>2723</v>
      </c>
      <c r="I842" s="2" t="s">
        <v>966</v>
      </c>
      <c r="J842" s="2" t="s">
        <v>3360</v>
      </c>
      <c r="K842" s="2">
        <v>0</v>
      </c>
      <c r="L842" s="2">
        <v>1887</v>
      </c>
      <c r="M842" s="2" t="s">
        <v>2708</v>
      </c>
      <c r="N842" s="2" t="s">
        <v>2708</v>
      </c>
      <c r="O842" s="2">
        <f>2021-L842</f>
        <v>134</v>
      </c>
      <c r="P842" s="2">
        <v>134</v>
      </c>
      <c r="Q842" s="2">
        <v>14.7</v>
      </c>
      <c r="R842" s="2">
        <v>0</v>
      </c>
      <c r="S842" s="2">
        <v>0</v>
      </c>
      <c r="T842" s="2">
        <v>1</v>
      </c>
      <c r="U842" s="2">
        <v>1</v>
      </c>
      <c r="V842" s="2">
        <v>0</v>
      </c>
      <c r="W842" s="2">
        <v>0</v>
      </c>
      <c r="X842" s="2">
        <v>1</v>
      </c>
      <c r="Y842" s="2">
        <v>0</v>
      </c>
      <c r="Z842" s="2">
        <v>1</v>
      </c>
      <c r="AA842" s="2">
        <v>1</v>
      </c>
      <c r="AB842" s="2">
        <v>1</v>
      </c>
      <c r="AC842" s="2">
        <v>0</v>
      </c>
      <c r="AD842" s="2">
        <v>0</v>
      </c>
      <c r="AE842" s="2">
        <v>0.93100000000000005</v>
      </c>
      <c r="AF842" s="2">
        <v>3</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row>
    <row r="843" spans="1:476" s="7" customFormat="1" ht="50" customHeight="1" x14ac:dyDescent="0.2">
      <c r="A843" s="2" t="s">
        <v>1752</v>
      </c>
      <c r="B843" s="2" t="s">
        <v>1757</v>
      </c>
      <c r="C843" s="2" t="s">
        <v>2176</v>
      </c>
      <c r="D843" s="3" t="s">
        <v>2362</v>
      </c>
      <c r="E843" s="2" t="s">
        <v>2363</v>
      </c>
      <c r="F843" s="2">
        <v>0</v>
      </c>
      <c r="G843" s="2" t="s">
        <v>2715</v>
      </c>
      <c r="H843" s="2" t="s">
        <v>2723</v>
      </c>
      <c r="I843" s="2" t="s">
        <v>966</v>
      </c>
      <c r="J843" s="2" t="s">
        <v>3361</v>
      </c>
      <c r="K843" s="2">
        <v>0</v>
      </c>
      <c r="L843" s="2">
        <v>2008</v>
      </c>
      <c r="M843" s="2" t="s">
        <v>2708</v>
      </c>
      <c r="N843" s="2" t="s">
        <v>2708</v>
      </c>
      <c r="O843" s="2">
        <f>2021-L843</f>
        <v>13</v>
      </c>
      <c r="P843" s="2">
        <v>13</v>
      </c>
      <c r="Q843" s="2">
        <v>14.7</v>
      </c>
      <c r="R843" s="2">
        <v>0</v>
      </c>
      <c r="S843" s="2">
        <v>0</v>
      </c>
      <c r="T843" s="2">
        <v>1</v>
      </c>
      <c r="U843" s="2">
        <v>0</v>
      </c>
      <c r="V843" s="2">
        <v>0</v>
      </c>
      <c r="W843" s="2">
        <v>0</v>
      </c>
      <c r="X843" s="2">
        <v>0</v>
      </c>
      <c r="Y843" s="2">
        <v>0</v>
      </c>
      <c r="Z843" s="2">
        <v>1</v>
      </c>
      <c r="AA843" s="2">
        <v>0</v>
      </c>
      <c r="AB843" s="2">
        <v>0</v>
      </c>
      <c r="AC843" s="2">
        <v>0</v>
      </c>
      <c r="AD843" s="2">
        <v>0</v>
      </c>
      <c r="AE843" s="2">
        <v>0.93100000000000005</v>
      </c>
      <c r="AF843" s="2">
        <v>1</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row>
    <row r="844" spans="1:476" s="7" customFormat="1" ht="50" customHeight="1" x14ac:dyDescent="0.2">
      <c r="A844" s="2" t="s">
        <v>1752</v>
      </c>
      <c r="B844" s="2" t="s">
        <v>1757</v>
      </c>
      <c r="C844" s="2" t="s">
        <v>2539</v>
      </c>
      <c r="D844" s="3" t="s">
        <v>2565</v>
      </c>
      <c r="E844" s="3" t="s">
        <v>2709</v>
      </c>
      <c r="F844" s="2">
        <v>0</v>
      </c>
      <c r="G844" s="2" t="s">
        <v>2718</v>
      </c>
      <c r="H844" s="2" t="s">
        <v>2722</v>
      </c>
      <c r="I844" s="2" t="s">
        <v>255</v>
      </c>
      <c r="J844" s="2" t="s">
        <v>3362</v>
      </c>
      <c r="K844" s="2">
        <v>0</v>
      </c>
      <c r="L844" s="2">
        <v>1989</v>
      </c>
      <c r="M844" s="2" t="s">
        <v>2708</v>
      </c>
      <c r="N844" s="2" t="s">
        <v>2708</v>
      </c>
      <c r="O844" s="2">
        <f>2021-L844</f>
        <v>32</v>
      </c>
      <c r="P844" s="2">
        <v>32</v>
      </c>
      <c r="Q844" s="2">
        <v>363.5</v>
      </c>
      <c r="R844" s="2">
        <v>1</v>
      </c>
      <c r="S844" s="2">
        <v>0</v>
      </c>
      <c r="T844" s="2">
        <v>0</v>
      </c>
      <c r="U844" s="2">
        <v>0</v>
      </c>
      <c r="V844" s="2">
        <v>0</v>
      </c>
      <c r="W844" s="2">
        <v>0</v>
      </c>
      <c r="X844" s="2">
        <v>1</v>
      </c>
      <c r="Y844" s="2">
        <v>0</v>
      </c>
      <c r="Z844" s="2">
        <v>0</v>
      </c>
      <c r="AA844" s="2">
        <v>1</v>
      </c>
      <c r="AB844" s="2">
        <v>1</v>
      </c>
      <c r="AC844" s="2">
        <v>0</v>
      </c>
      <c r="AD844" s="2">
        <v>0</v>
      </c>
      <c r="AE844" s="2">
        <v>0.63400000000000001</v>
      </c>
      <c r="AF844" s="2">
        <v>3</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row>
    <row r="845" spans="1:476" s="7" customFormat="1" ht="50" customHeight="1" x14ac:dyDescent="0.2">
      <c r="A845" s="2" t="s">
        <v>1340</v>
      </c>
      <c r="B845" s="2" t="s">
        <v>1508</v>
      </c>
      <c r="C845" s="2" t="s">
        <v>1509</v>
      </c>
      <c r="D845" s="3" t="s">
        <v>1514</v>
      </c>
      <c r="E845" s="2" t="s">
        <v>1515</v>
      </c>
      <c r="F845" s="2">
        <v>1</v>
      </c>
      <c r="G845" s="2" t="s">
        <v>2712</v>
      </c>
      <c r="H845" s="2" t="s">
        <v>2723</v>
      </c>
      <c r="I845" s="2" t="s">
        <v>575</v>
      </c>
      <c r="J845" s="2" t="s">
        <v>3363</v>
      </c>
      <c r="K845" s="2">
        <v>0</v>
      </c>
      <c r="L845" s="2">
        <v>1944</v>
      </c>
      <c r="M845" s="2">
        <v>1974</v>
      </c>
      <c r="N845" s="2">
        <f>M845-L845</f>
        <v>30</v>
      </c>
      <c r="O845" s="2" t="s">
        <v>2708</v>
      </c>
      <c r="P845" s="2">
        <v>30</v>
      </c>
      <c r="Q845" s="2">
        <v>5226.0249999999996</v>
      </c>
      <c r="R845" s="2">
        <v>1</v>
      </c>
      <c r="S845" s="2">
        <v>1</v>
      </c>
      <c r="T845" s="2">
        <v>1</v>
      </c>
      <c r="U845" s="2">
        <v>0</v>
      </c>
      <c r="V845" s="2">
        <v>0</v>
      </c>
      <c r="W845" s="2">
        <v>0</v>
      </c>
      <c r="X845" s="2">
        <v>0</v>
      </c>
      <c r="Y845" s="2">
        <v>0</v>
      </c>
      <c r="Z845" s="2">
        <v>1</v>
      </c>
      <c r="AA845" s="2">
        <v>1</v>
      </c>
      <c r="AB845" s="2">
        <v>0</v>
      </c>
      <c r="AC845" s="2">
        <v>0</v>
      </c>
      <c r="AD845" s="2">
        <v>1</v>
      </c>
      <c r="AE845" s="2">
        <v>0.94399999999999995</v>
      </c>
      <c r="AF845" s="2">
        <v>2</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row>
    <row r="846" spans="1:476" s="7" customFormat="1" ht="50" customHeight="1" x14ac:dyDescent="0.2">
      <c r="A846" s="2" t="s">
        <v>1752</v>
      </c>
      <c r="B846" s="2" t="s">
        <v>1757</v>
      </c>
      <c r="C846" s="2" t="s">
        <v>1926</v>
      </c>
      <c r="D846" s="3" t="s">
        <v>1927</v>
      </c>
      <c r="E846" s="2" t="s">
        <v>1928</v>
      </c>
      <c r="F846" s="2">
        <v>1</v>
      </c>
      <c r="G846" s="2" t="s">
        <v>2717</v>
      </c>
      <c r="H846" s="2" t="s">
        <v>2723</v>
      </c>
      <c r="I846" s="2" t="s">
        <v>575</v>
      </c>
      <c r="J846" s="2" t="s">
        <v>3364</v>
      </c>
      <c r="K846" s="2">
        <v>0</v>
      </c>
      <c r="L846" s="2">
        <v>1897</v>
      </c>
      <c r="M846" s="2">
        <v>1978</v>
      </c>
      <c r="N846" s="2">
        <f>M846-L846</f>
        <v>81</v>
      </c>
      <c r="O846" s="2" t="s">
        <v>2708</v>
      </c>
      <c r="P846" s="2">
        <v>81</v>
      </c>
      <c r="Q846" s="2">
        <v>24.6</v>
      </c>
      <c r="R846" s="2">
        <v>0</v>
      </c>
      <c r="S846" s="2">
        <v>0</v>
      </c>
      <c r="T846" s="2">
        <v>1</v>
      </c>
      <c r="U846" s="2">
        <v>0</v>
      </c>
      <c r="V846" s="2">
        <v>0</v>
      </c>
      <c r="W846" s="2">
        <v>0</v>
      </c>
      <c r="X846" s="2">
        <v>0</v>
      </c>
      <c r="Y846" s="2">
        <v>0</v>
      </c>
      <c r="Z846" s="2">
        <v>1</v>
      </c>
      <c r="AA846" s="2">
        <v>1</v>
      </c>
      <c r="AB846" s="2">
        <v>0</v>
      </c>
      <c r="AC846" s="2">
        <v>0</v>
      </c>
      <c r="AD846" s="2">
        <v>0</v>
      </c>
      <c r="AE846" s="2">
        <v>0.94399999999999995</v>
      </c>
      <c r="AF846" s="2">
        <v>1</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row>
    <row r="847" spans="1:476" ht="50" customHeight="1" x14ac:dyDescent="0.2">
      <c r="A847" s="2" t="s">
        <v>1752</v>
      </c>
      <c r="B847" s="2" t="s">
        <v>1757</v>
      </c>
      <c r="C847" s="2" t="s">
        <v>1777</v>
      </c>
      <c r="D847" s="3" t="s">
        <v>1782</v>
      </c>
      <c r="E847" s="2" t="s">
        <v>1783</v>
      </c>
      <c r="F847" s="2">
        <v>0</v>
      </c>
      <c r="G847" s="2" t="s">
        <v>2715</v>
      </c>
      <c r="H847" s="2" t="s">
        <v>2726</v>
      </c>
      <c r="I847" s="2" t="s">
        <v>1784</v>
      </c>
      <c r="J847" s="3" t="s">
        <v>2735</v>
      </c>
      <c r="K847" s="2">
        <v>0</v>
      </c>
      <c r="L847" s="2">
        <v>1995</v>
      </c>
      <c r="M847" s="2" t="s">
        <v>2708</v>
      </c>
      <c r="N847" s="2" t="s">
        <v>2708</v>
      </c>
      <c r="O847" s="2">
        <f>2021-L847</f>
        <v>26</v>
      </c>
      <c r="P847" s="2">
        <v>26</v>
      </c>
      <c r="Q847" s="2">
        <v>28.23</v>
      </c>
      <c r="R847" s="2">
        <v>0</v>
      </c>
      <c r="S847" s="2">
        <v>1</v>
      </c>
      <c r="T847" s="2">
        <v>0</v>
      </c>
      <c r="U847" s="2">
        <v>0</v>
      </c>
      <c r="V847" s="2">
        <v>0</v>
      </c>
      <c r="W847" s="2">
        <v>0</v>
      </c>
      <c r="X847" s="2">
        <v>0</v>
      </c>
      <c r="Y847" s="2">
        <v>0</v>
      </c>
      <c r="Z847" s="2">
        <v>0</v>
      </c>
      <c r="AA847" s="2">
        <v>0</v>
      </c>
      <c r="AB847" s="2">
        <v>0</v>
      </c>
      <c r="AC847" s="2">
        <v>0</v>
      </c>
      <c r="AD847" s="2">
        <v>0</v>
      </c>
      <c r="AE847" s="2">
        <v>0.72799999999999998</v>
      </c>
      <c r="AF847" s="2">
        <v>1</v>
      </c>
    </row>
    <row r="848" spans="1:476" s="7" customFormat="1" ht="50" customHeight="1" x14ac:dyDescent="0.2">
      <c r="A848" s="9" t="s">
        <v>780</v>
      </c>
      <c r="B848" s="9" t="s">
        <v>901</v>
      </c>
      <c r="C848" s="9" t="s">
        <v>912</v>
      </c>
      <c r="D848" s="10" t="s">
        <v>919</v>
      </c>
      <c r="E848" s="9" t="s">
        <v>920</v>
      </c>
      <c r="F848" s="9">
        <v>0</v>
      </c>
      <c r="G848" s="9" t="s">
        <v>2713</v>
      </c>
      <c r="H848" s="9" t="s">
        <v>2725</v>
      </c>
      <c r="I848" s="9" t="s">
        <v>103</v>
      </c>
      <c r="J848" s="9" t="s">
        <v>3365</v>
      </c>
      <c r="K848" s="9">
        <v>0</v>
      </c>
      <c r="L848" s="9">
        <v>1876</v>
      </c>
      <c r="M848" s="2" t="s">
        <v>2708</v>
      </c>
      <c r="N848" s="2" t="s">
        <v>2708</v>
      </c>
      <c r="O848" s="9">
        <f>2021-L848</f>
        <v>145</v>
      </c>
      <c r="P848" s="9">
        <v>145</v>
      </c>
      <c r="Q848" s="9">
        <v>705</v>
      </c>
      <c r="R848" s="9">
        <v>0</v>
      </c>
      <c r="S848" s="9">
        <v>0</v>
      </c>
      <c r="T848" s="9">
        <v>1</v>
      </c>
      <c r="U848" s="9">
        <v>1</v>
      </c>
      <c r="V848" s="9">
        <v>0</v>
      </c>
      <c r="W848" s="9">
        <v>0</v>
      </c>
      <c r="X848" s="9">
        <v>0</v>
      </c>
      <c r="Y848" s="9">
        <v>0</v>
      </c>
      <c r="Z848" s="9">
        <v>0</v>
      </c>
      <c r="AA848" s="9">
        <v>1</v>
      </c>
      <c r="AB848" s="9">
        <v>1</v>
      </c>
      <c r="AC848" s="9">
        <v>0</v>
      </c>
      <c r="AD848" s="9">
        <v>1</v>
      </c>
      <c r="AE848" s="9">
        <v>0.64700000000000002</v>
      </c>
      <c r="AF848" s="9">
        <v>3</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row>
    <row r="849" spans="1:476" s="7" customFormat="1" ht="50" customHeight="1" x14ac:dyDescent="0.2">
      <c r="A849" s="2" t="s">
        <v>20</v>
      </c>
      <c r="B849" s="2" t="s">
        <v>21</v>
      </c>
      <c r="C849" s="2" t="s">
        <v>285</v>
      </c>
      <c r="D849" s="3" t="s">
        <v>319</v>
      </c>
      <c r="E849" s="3" t="s">
        <v>2709</v>
      </c>
      <c r="F849" s="2">
        <v>1</v>
      </c>
      <c r="G849" s="2" t="s">
        <v>2717</v>
      </c>
      <c r="H849" s="2" t="s">
        <v>2726</v>
      </c>
      <c r="I849" s="2" t="s">
        <v>134</v>
      </c>
      <c r="J849" s="2" t="s">
        <v>3366</v>
      </c>
      <c r="K849" s="2">
        <v>0</v>
      </c>
      <c r="L849" s="2">
        <v>1903</v>
      </c>
      <c r="M849" s="2">
        <v>2008</v>
      </c>
      <c r="N849" s="2">
        <f>M849-L849</f>
        <v>105</v>
      </c>
      <c r="O849" s="2" t="s">
        <v>2708</v>
      </c>
      <c r="P849" s="2">
        <v>105</v>
      </c>
      <c r="Q849" s="2">
        <v>18.5</v>
      </c>
      <c r="R849" s="2">
        <v>1</v>
      </c>
      <c r="S849" s="2">
        <v>0</v>
      </c>
      <c r="T849" s="2">
        <v>0</v>
      </c>
      <c r="U849" s="2">
        <v>0</v>
      </c>
      <c r="V849" s="2">
        <v>1</v>
      </c>
      <c r="W849" s="2">
        <v>0</v>
      </c>
      <c r="X849" s="2">
        <v>0</v>
      </c>
      <c r="Y849" s="2">
        <v>0</v>
      </c>
      <c r="Z849" s="2">
        <v>1</v>
      </c>
      <c r="AA849" s="2">
        <v>0</v>
      </c>
      <c r="AB849" s="2">
        <v>0</v>
      </c>
      <c r="AC849" s="2">
        <v>0</v>
      </c>
      <c r="AD849" s="2">
        <v>0</v>
      </c>
      <c r="AE849" s="2">
        <v>0.77700000000000002</v>
      </c>
      <c r="AF849" s="2">
        <v>1</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row>
    <row r="850" spans="1:476" s="7" customFormat="1" ht="50" customHeight="1" x14ac:dyDescent="0.2">
      <c r="A850" s="2" t="s">
        <v>20</v>
      </c>
      <c r="B850" s="2" t="s">
        <v>21</v>
      </c>
      <c r="C850" s="2" t="s">
        <v>285</v>
      </c>
      <c r="D850" s="3" t="s">
        <v>320</v>
      </c>
      <c r="E850" s="3" t="s">
        <v>2709</v>
      </c>
      <c r="F850" s="2">
        <v>1</v>
      </c>
      <c r="G850" s="2" t="s">
        <v>2714</v>
      </c>
      <c r="H850" s="2" t="s">
        <v>2726</v>
      </c>
      <c r="I850" s="2" t="s">
        <v>82</v>
      </c>
      <c r="J850" s="2" t="s">
        <v>3367</v>
      </c>
      <c r="K850" s="2">
        <v>0</v>
      </c>
      <c r="L850" s="2">
        <v>1937</v>
      </c>
      <c r="M850" s="2">
        <v>2005</v>
      </c>
      <c r="N850" s="2">
        <f>M850-L850</f>
        <v>68</v>
      </c>
      <c r="O850" s="2" t="s">
        <v>2708</v>
      </c>
      <c r="P850" s="2">
        <v>68</v>
      </c>
      <c r="Q850" s="2">
        <v>18.5</v>
      </c>
      <c r="R850" s="2">
        <v>0</v>
      </c>
      <c r="S850" s="2">
        <v>0</v>
      </c>
      <c r="T850" s="2">
        <v>0</v>
      </c>
      <c r="U850" s="2">
        <v>1</v>
      </c>
      <c r="V850" s="2">
        <v>1</v>
      </c>
      <c r="W850" s="2">
        <v>0</v>
      </c>
      <c r="X850" s="2">
        <v>0</v>
      </c>
      <c r="Y850" s="2">
        <v>0</v>
      </c>
      <c r="Z850" s="2">
        <v>0</v>
      </c>
      <c r="AA850" s="2">
        <v>0</v>
      </c>
      <c r="AB850" s="2">
        <v>0</v>
      </c>
      <c r="AC850" s="2">
        <v>0</v>
      </c>
      <c r="AD850" s="2">
        <v>0</v>
      </c>
      <c r="AE850" s="2">
        <v>0.76500000000000001</v>
      </c>
      <c r="AF850" s="2">
        <v>1</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row>
    <row r="851" spans="1:476" s="7" customFormat="1" ht="50" customHeight="1" x14ac:dyDescent="0.2">
      <c r="A851" s="2" t="s">
        <v>20</v>
      </c>
      <c r="B851" s="2" t="s">
        <v>21</v>
      </c>
      <c r="C851" s="2" t="s">
        <v>285</v>
      </c>
      <c r="D851" s="3" t="s">
        <v>321</v>
      </c>
      <c r="E851" s="3" t="s">
        <v>2709</v>
      </c>
      <c r="F851" s="2">
        <v>1</v>
      </c>
      <c r="G851" s="2" t="s">
        <v>2713</v>
      </c>
      <c r="H851" s="2" t="s">
        <v>2726</v>
      </c>
      <c r="I851" s="2" t="s">
        <v>37</v>
      </c>
      <c r="J851" s="2" t="s">
        <v>3368</v>
      </c>
      <c r="K851" s="2">
        <v>0</v>
      </c>
      <c r="L851" s="2">
        <v>1996</v>
      </c>
      <c r="M851" s="2">
        <v>2017</v>
      </c>
      <c r="N851" s="2">
        <f>M851-L851</f>
        <v>21</v>
      </c>
      <c r="O851" s="2" t="s">
        <v>2708</v>
      </c>
      <c r="P851" s="2">
        <v>21</v>
      </c>
      <c r="Q851" s="2">
        <v>18.5</v>
      </c>
      <c r="R851" s="2">
        <v>1</v>
      </c>
      <c r="S851" s="2">
        <v>0</v>
      </c>
      <c r="T851" s="2">
        <v>0</v>
      </c>
      <c r="U851" s="2">
        <v>0</v>
      </c>
      <c r="V851" s="2">
        <v>0</v>
      </c>
      <c r="W851" s="2">
        <v>0</v>
      </c>
      <c r="X851" s="2">
        <v>0</v>
      </c>
      <c r="Y851" s="2">
        <v>0</v>
      </c>
      <c r="Z851" s="2">
        <v>0</v>
      </c>
      <c r="AA851" s="2">
        <v>1</v>
      </c>
      <c r="AB851" s="2">
        <v>0</v>
      </c>
      <c r="AC851" s="2">
        <v>0</v>
      </c>
      <c r="AD851" s="2">
        <v>0</v>
      </c>
      <c r="AE851" s="2">
        <v>0.71799999999999997</v>
      </c>
      <c r="AF851" s="2">
        <v>3</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row>
    <row r="852" spans="1:476" s="7" customFormat="1" ht="50" customHeight="1" x14ac:dyDescent="0.2">
      <c r="A852" s="2" t="s">
        <v>1340</v>
      </c>
      <c r="B852" s="2" t="s">
        <v>1581</v>
      </c>
      <c r="C852" s="2" t="s">
        <v>1582</v>
      </c>
      <c r="D852" s="3" t="s">
        <v>1583</v>
      </c>
      <c r="E852" s="2" t="s">
        <v>1584</v>
      </c>
      <c r="F852" s="2">
        <v>1</v>
      </c>
      <c r="G852" s="2" t="s">
        <v>2713</v>
      </c>
      <c r="H852" s="2" t="s">
        <v>2726</v>
      </c>
      <c r="I852" s="2" t="s">
        <v>134</v>
      </c>
      <c r="J852" s="2" t="s">
        <v>3369</v>
      </c>
      <c r="K852" s="2">
        <v>0</v>
      </c>
      <c r="L852" s="2">
        <v>1926</v>
      </c>
      <c r="M852" s="2">
        <v>1974</v>
      </c>
      <c r="N852" s="2">
        <f>M852-L852</f>
        <v>48</v>
      </c>
      <c r="O852" s="2" t="s">
        <v>2708</v>
      </c>
      <c r="P852" s="2">
        <v>48</v>
      </c>
      <c r="Q852" s="2">
        <v>8229.1200000000008</v>
      </c>
      <c r="R852" s="2">
        <v>1</v>
      </c>
      <c r="S852" s="2">
        <v>0</v>
      </c>
      <c r="T852" s="2">
        <v>0</v>
      </c>
      <c r="U852" s="2">
        <v>0</v>
      </c>
      <c r="V852" s="2">
        <v>0</v>
      </c>
      <c r="W852" s="2">
        <v>0</v>
      </c>
      <c r="X852" s="2">
        <v>0</v>
      </c>
      <c r="Y852" s="2">
        <v>0</v>
      </c>
      <c r="Z852" s="2">
        <v>0</v>
      </c>
      <c r="AA852" s="2">
        <v>1</v>
      </c>
      <c r="AB852" s="2">
        <v>1</v>
      </c>
      <c r="AC852" s="2">
        <v>0</v>
      </c>
      <c r="AD852" s="2">
        <v>0</v>
      </c>
      <c r="AE852" s="2">
        <v>0.77700000000000002</v>
      </c>
      <c r="AF852" s="2">
        <v>1</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row>
    <row r="853" spans="1:476" s="7" customFormat="1" ht="50" customHeight="1" x14ac:dyDescent="0.2">
      <c r="A853" s="2" t="s">
        <v>780</v>
      </c>
      <c r="B853" s="2" t="s">
        <v>1227</v>
      </c>
      <c r="C853" s="2" t="s">
        <v>1228</v>
      </c>
      <c r="D853" s="3" t="s">
        <v>1229</v>
      </c>
      <c r="E853" s="2" t="s">
        <v>1230</v>
      </c>
      <c r="F853" s="2">
        <v>1</v>
      </c>
      <c r="G853" s="2" t="s">
        <v>2716</v>
      </c>
      <c r="H853" s="2" t="s">
        <v>2725</v>
      </c>
      <c r="I853" s="2" t="s">
        <v>1231</v>
      </c>
      <c r="J853" s="2" t="s">
        <v>3370</v>
      </c>
      <c r="K853" s="2">
        <v>0</v>
      </c>
      <c r="L853" s="2">
        <v>1960</v>
      </c>
      <c r="M853" s="2">
        <v>1990</v>
      </c>
      <c r="N853" s="2">
        <f>M853-L853</f>
        <v>30</v>
      </c>
      <c r="O853" s="2" t="s">
        <v>2708</v>
      </c>
      <c r="P853" s="2">
        <v>30</v>
      </c>
      <c r="Q853" s="2">
        <v>470.5</v>
      </c>
      <c r="R853" s="2">
        <v>1</v>
      </c>
      <c r="S853" s="2">
        <v>0</v>
      </c>
      <c r="T853" s="2">
        <v>0</v>
      </c>
      <c r="U853" s="2">
        <v>0</v>
      </c>
      <c r="V853" s="2">
        <v>1</v>
      </c>
      <c r="W853" s="2">
        <v>0</v>
      </c>
      <c r="X853" s="2">
        <v>0</v>
      </c>
      <c r="Y853" s="2">
        <v>0</v>
      </c>
      <c r="Z853" s="2">
        <v>0</v>
      </c>
      <c r="AA853" s="2">
        <v>1</v>
      </c>
      <c r="AB853" s="2">
        <v>1</v>
      </c>
      <c r="AC853" s="2">
        <v>1</v>
      </c>
      <c r="AD853" s="2">
        <v>0</v>
      </c>
      <c r="AE853" s="2">
        <v>0.76100000000000001</v>
      </c>
      <c r="AF853" s="2">
        <v>1</v>
      </c>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row>
    <row r="854" spans="1:476" s="7" customFormat="1" ht="50" customHeight="1" x14ac:dyDescent="0.2">
      <c r="A854" s="2" t="s">
        <v>780</v>
      </c>
      <c r="B854" s="2" t="s">
        <v>901</v>
      </c>
      <c r="C854" s="2" t="s">
        <v>902</v>
      </c>
      <c r="D854" s="3" t="s">
        <v>905</v>
      </c>
      <c r="E854" s="2" t="s">
        <v>906</v>
      </c>
      <c r="F854" s="2">
        <v>1</v>
      </c>
      <c r="G854" s="2" t="s">
        <v>2715</v>
      </c>
      <c r="H854" s="2" t="s">
        <v>2722</v>
      </c>
      <c r="I854" s="2" t="s">
        <v>255</v>
      </c>
      <c r="J854" s="2" t="s">
        <v>3371</v>
      </c>
      <c r="K854" s="2">
        <v>1</v>
      </c>
      <c r="L854" s="2">
        <v>1953</v>
      </c>
      <c r="M854" s="2">
        <v>2005</v>
      </c>
      <c r="N854" s="2">
        <f>M854-L854</f>
        <v>52</v>
      </c>
      <c r="O854" s="2" t="s">
        <v>2708</v>
      </c>
      <c r="P854" s="2">
        <v>52</v>
      </c>
      <c r="Q854" s="2">
        <v>560</v>
      </c>
      <c r="R854" s="2">
        <v>1</v>
      </c>
      <c r="S854" s="2">
        <v>0</v>
      </c>
      <c r="T854" s="2">
        <v>1</v>
      </c>
      <c r="U854" s="2">
        <v>0</v>
      </c>
      <c r="V854" s="2">
        <v>0</v>
      </c>
      <c r="W854" s="2">
        <v>0</v>
      </c>
      <c r="X854" s="2">
        <v>1</v>
      </c>
      <c r="Y854" s="2">
        <v>0</v>
      </c>
      <c r="Z854" s="2">
        <v>0</v>
      </c>
      <c r="AA854" s="2">
        <v>0</v>
      </c>
      <c r="AB854" s="2">
        <v>0</v>
      </c>
      <c r="AC854" s="2">
        <v>0</v>
      </c>
      <c r="AD854" s="2">
        <v>0</v>
      </c>
      <c r="AE854" s="2">
        <v>0.63400000000000001</v>
      </c>
      <c r="AF854" s="2">
        <v>1</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row>
    <row r="855" spans="1:476" s="7" customFormat="1" ht="50" customHeight="1" x14ac:dyDescent="0.2">
      <c r="A855" s="2" t="s">
        <v>1340</v>
      </c>
      <c r="B855" s="2" t="s">
        <v>1632</v>
      </c>
      <c r="C855" s="2" t="s">
        <v>1651</v>
      </c>
      <c r="D855" s="3" t="s">
        <v>1663</v>
      </c>
      <c r="E855" s="2" t="s">
        <v>1664</v>
      </c>
      <c r="F855" s="2">
        <v>1</v>
      </c>
      <c r="G855" s="2" t="s">
        <v>2716</v>
      </c>
      <c r="H855" s="2" t="s">
        <v>2726</v>
      </c>
      <c r="I855" s="2" t="s">
        <v>1017</v>
      </c>
      <c r="J855" s="2" t="s">
        <v>3372</v>
      </c>
      <c r="K855" s="2">
        <v>0</v>
      </c>
      <c r="L855" s="2">
        <v>1971</v>
      </c>
      <c r="M855" s="2">
        <v>2001</v>
      </c>
      <c r="N855" s="2">
        <f>M855-L855</f>
        <v>30</v>
      </c>
      <c r="O855" s="2" t="s">
        <v>2708</v>
      </c>
      <c r="P855" s="2">
        <v>30</v>
      </c>
      <c r="Q855" s="2">
        <v>60.5</v>
      </c>
      <c r="R855" s="2">
        <v>1</v>
      </c>
      <c r="S855" s="2">
        <v>0</v>
      </c>
      <c r="T855" s="2">
        <v>0</v>
      </c>
      <c r="U855" s="2">
        <v>1</v>
      </c>
      <c r="V855" s="2">
        <v>1</v>
      </c>
      <c r="W855" s="2">
        <v>0</v>
      </c>
      <c r="X855" s="2">
        <v>0</v>
      </c>
      <c r="Y855" s="2">
        <v>0</v>
      </c>
      <c r="Z855" s="2">
        <v>1</v>
      </c>
      <c r="AA855" s="2">
        <v>1</v>
      </c>
      <c r="AB855" s="2">
        <v>0</v>
      </c>
      <c r="AC855" s="2">
        <v>0</v>
      </c>
      <c r="AD855" s="2">
        <v>0</v>
      </c>
      <c r="AE855" s="2">
        <v>0.76700000000000002</v>
      </c>
      <c r="AF855" s="2">
        <v>2</v>
      </c>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row>
    <row r="856" spans="1:476" s="7" customFormat="1" ht="50" customHeight="1" x14ac:dyDescent="0.2">
      <c r="A856" s="2" t="s">
        <v>1340</v>
      </c>
      <c r="B856" s="2" t="s">
        <v>1341</v>
      </c>
      <c r="C856" s="2" t="s">
        <v>1353</v>
      </c>
      <c r="D856" s="3" t="s">
        <v>1354</v>
      </c>
      <c r="E856" s="2" t="s">
        <v>1355</v>
      </c>
      <c r="F856" s="2">
        <v>0</v>
      </c>
      <c r="G856" s="2" t="s">
        <v>2714</v>
      </c>
      <c r="H856" s="2" t="s">
        <v>2724</v>
      </c>
      <c r="I856" s="2" t="s">
        <v>546</v>
      </c>
      <c r="J856" s="2" t="s">
        <v>3373</v>
      </c>
      <c r="K856" s="2">
        <v>0</v>
      </c>
      <c r="L856" s="2">
        <v>2008</v>
      </c>
      <c r="M856" s="2" t="s">
        <v>2708</v>
      </c>
      <c r="N856" s="2" t="s">
        <v>2708</v>
      </c>
      <c r="O856" s="2">
        <f>2021-L856</f>
        <v>13</v>
      </c>
      <c r="P856" s="2">
        <v>13</v>
      </c>
      <c r="Q856" s="2">
        <v>35.99</v>
      </c>
      <c r="R856" s="2">
        <v>1</v>
      </c>
      <c r="S856" s="2">
        <v>0</v>
      </c>
      <c r="T856" s="2">
        <v>1</v>
      </c>
      <c r="U856" s="2">
        <v>1</v>
      </c>
      <c r="V856" s="2">
        <v>1</v>
      </c>
      <c r="W856" s="2">
        <v>0</v>
      </c>
      <c r="X856" s="2">
        <v>0</v>
      </c>
      <c r="Y856" s="2">
        <v>0</v>
      </c>
      <c r="Z856" s="2">
        <v>0</v>
      </c>
      <c r="AA856" s="2">
        <v>0</v>
      </c>
      <c r="AB856" s="2">
        <v>0</v>
      </c>
      <c r="AC856" s="2">
        <v>0</v>
      </c>
      <c r="AD856" s="2">
        <v>0</v>
      </c>
      <c r="AE856" s="2">
        <v>0.52100000000000002</v>
      </c>
      <c r="AF856" s="2">
        <v>1</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row>
    <row r="857" spans="1:476" s="7" customFormat="1" ht="50" customHeight="1" x14ac:dyDescent="0.2">
      <c r="A857" s="2" t="s">
        <v>20</v>
      </c>
      <c r="B857" s="2" t="s">
        <v>759</v>
      </c>
      <c r="C857" s="2" t="s">
        <v>760</v>
      </c>
      <c r="D857" s="3" t="s">
        <v>761</v>
      </c>
      <c r="E857" s="2" t="s">
        <v>762</v>
      </c>
      <c r="F857" s="2">
        <v>1</v>
      </c>
      <c r="G857" s="2" t="s">
        <v>2717</v>
      </c>
      <c r="H857" s="2" t="s">
        <v>2722</v>
      </c>
      <c r="I857" s="2" t="s">
        <v>126</v>
      </c>
      <c r="J857" s="2" t="s">
        <v>3374</v>
      </c>
      <c r="K857" s="2">
        <v>0</v>
      </c>
      <c r="L857" s="2">
        <v>1990</v>
      </c>
      <c r="M857" s="2">
        <v>2004</v>
      </c>
      <c r="N857" s="2">
        <f>M857-L857</f>
        <v>14</v>
      </c>
      <c r="O857" s="2" t="s">
        <v>2708</v>
      </c>
      <c r="P857" s="2">
        <v>14</v>
      </c>
      <c r="Q857" s="2">
        <v>211.18</v>
      </c>
      <c r="R857" s="2">
        <v>1</v>
      </c>
      <c r="S857" s="2">
        <v>0</v>
      </c>
      <c r="T857" s="2">
        <v>0</v>
      </c>
      <c r="U857" s="2">
        <v>0</v>
      </c>
      <c r="V857" s="2">
        <v>0</v>
      </c>
      <c r="W857" s="2">
        <v>0</v>
      </c>
      <c r="X857" s="2">
        <v>1</v>
      </c>
      <c r="Y857" s="2">
        <v>0</v>
      </c>
      <c r="Z857" s="2">
        <v>0</v>
      </c>
      <c r="AA857" s="2">
        <v>0</v>
      </c>
      <c r="AB857" s="2">
        <v>0</v>
      </c>
      <c r="AC857" s="2">
        <v>0</v>
      </c>
      <c r="AD857" s="2">
        <v>0</v>
      </c>
      <c r="AE857" s="2">
        <v>0.81</v>
      </c>
      <c r="AF857" s="2">
        <v>1</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row>
    <row r="858" spans="1:476" s="7" customFormat="1" ht="50" customHeight="1" x14ac:dyDescent="0.2">
      <c r="A858" s="2" t="s">
        <v>1340</v>
      </c>
      <c r="B858" s="2" t="s">
        <v>1401</v>
      </c>
      <c r="C858" s="2" t="s">
        <v>1415</v>
      </c>
      <c r="D858" s="3" t="s">
        <v>1416</v>
      </c>
      <c r="E858" s="2" t="s">
        <v>1417</v>
      </c>
      <c r="F858" s="2">
        <v>1</v>
      </c>
      <c r="G858" s="2" t="s">
        <v>2714</v>
      </c>
      <c r="H858" s="2" t="s">
        <v>2725</v>
      </c>
      <c r="I858" s="2" t="s">
        <v>79</v>
      </c>
      <c r="J858" s="2" t="s">
        <v>3375</v>
      </c>
      <c r="K858" s="2">
        <v>0</v>
      </c>
      <c r="L858" s="2">
        <v>1939</v>
      </c>
      <c r="M858" s="2">
        <v>1990</v>
      </c>
      <c r="N858" s="2">
        <f>M858-L858</f>
        <v>51</v>
      </c>
      <c r="O858" s="2" t="s">
        <v>2708</v>
      </c>
      <c r="P858" s="2">
        <v>51</v>
      </c>
      <c r="Q858" s="2">
        <v>30.39</v>
      </c>
      <c r="R858" s="2">
        <v>1</v>
      </c>
      <c r="S858" s="2">
        <v>0</v>
      </c>
      <c r="T858" s="2">
        <v>0</v>
      </c>
      <c r="U858" s="2">
        <v>0</v>
      </c>
      <c r="V858" s="2">
        <v>0</v>
      </c>
      <c r="W858" s="2">
        <v>0</v>
      </c>
      <c r="X858" s="2">
        <v>0</v>
      </c>
      <c r="Y858" s="2">
        <v>0</v>
      </c>
      <c r="Z858" s="2">
        <v>0</v>
      </c>
      <c r="AA858" s="2">
        <v>0</v>
      </c>
      <c r="AB858" s="2">
        <v>0</v>
      </c>
      <c r="AC858" s="2">
        <v>0</v>
      </c>
      <c r="AD858" s="2">
        <v>0</v>
      </c>
      <c r="AE858" s="2">
        <v>0.71799999999999997</v>
      </c>
      <c r="AF858" s="2">
        <v>1</v>
      </c>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row>
    <row r="859" spans="1:476" s="7" customFormat="1" ht="50" customHeight="1" x14ac:dyDescent="0.2">
      <c r="A859" s="2" t="s">
        <v>780</v>
      </c>
      <c r="B859" s="2" t="s">
        <v>1309</v>
      </c>
      <c r="C859" s="2" t="s">
        <v>1310</v>
      </c>
      <c r="D859" s="3" t="s">
        <v>1315</v>
      </c>
      <c r="E859" s="2" t="s">
        <v>1316</v>
      </c>
      <c r="F859" s="2">
        <v>1</v>
      </c>
      <c r="G859" s="2" t="s">
        <v>2716</v>
      </c>
      <c r="H859" s="2" t="s">
        <v>2725</v>
      </c>
      <c r="I859" s="2" t="s">
        <v>79</v>
      </c>
      <c r="J859" s="2" t="s">
        <v>3376</v>
      </c>
      <c r="K859" s="2">
        <v>1</v>
      </c>
      <c r="L859" s="2">
        <v>1896</v>
      </c>
      <c r="M859" s="2">
        <v>1994</v>
      </c>
      <c r="N859" s="2">
        <f>M859-L859</f>
        <v>98</v>
      </c>
      <c r="O859" s="2" t="s">
        <v>2708</v>
      </c>
      <c r="P859" s="2">
        <v>98</v>
      </c>
      <c r="Q859" s="2">
        <v>99.8</v>
      </c>
      <c r="R859" s="2">
        <v>1</v>
      </c>
      <c r="S859" s="2">
        <v>0</v>
      </c>
      <c r="T859" s="2">
        <v>0</v>
      </c>
      <c r="U859" s="2">
        <v>0</v>
      </c>
      <c r="V859" s="2">
        <v>0</v>
      </c>
      <c r="W859" s="2">
        <v>0</v>
      </c>
      <c r="X859" s="2">
        <v>0</v>
      </c>
      <c r="Y859" s="2">
        <v>0</v>
      </c>
      <c r="Z859" s="2">
        <v>0</v>
      </c>
      <c r="AA859" s="2">
        <v>1</v>
      </c>
      <c r="AB859" s="2">
        <v>1</v>
      </c>
      <c r="AC859" s="2">
        <v>0</v>
      </c>
      <c r="AD859" s="2">
        <v>0</v>
      </c>
      <c r="AE859" s="2">
        <v>0.71799999999999997</v>
      </c>
      <c r="AF859" s="2">
        <v>3</v>
      </c>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row>
    <row r="860" spans="1:476" s="7" customFormat="1" ht="50" customHeight="1" x14ac:dyDescent="0.2">
      <c r="A860" s="2" t="s">
        <v>780</v>
      </c>
      <c r="B860" s="2" t="s">
        <v>1309</v>
      </c>
      <c r="C860" s="2" t="s">
        <v>1310</v>
      </c>
      <c r="D860" s="3" t="s">
        <v>1317</v>
      </c>
      <c r="E860" s="2" t="s">
        <v>1318</v>
      </c>
      <c r="F860" s="2">
        <v>1</v>
      </c>
      <c r="G860" s="2" t="s">
        <v>2716</v>
      </c>
      <c r="H860" s="2" t="s">
        <v>2724</v>
      </c>
      <c r="I860" s="2" t="s">
        <v>1319</v>
      </c>
      <c r="J860" s="2" t="s">
        <v>3377</v>
      </c>
      <c r="K860" s="2">
        <v>1</v>
      </c>
      <c r="L860" s="2">
        <v>1886</v>
      </c>
      <c r="M860" s="2">
        <v>1992</v>
      </c>
      <c r="N860" s="2">
        <f>M860-L860</f>
        <v>106</v>
      </c>
      <c r="O860" s="2" t="s">
        <v>2708</v>
      </c>
      <c r="P860" s="2">
        <v>106</v>
      </c>
      <c r="Q860" s="2">
        <v>101</v>
      </c>
      <c r="R860" s="2">
        <v>1</v>
      </c>
      <c r="S860" s="2">
        <v>0</v>
      </c>
      <c r="T860" s="2">
        <v>0</v>
      </c>
      <c r="U860" s="2">
        <v>0</v>
      </c>
      <c r="V860" s="2">
        <v>0</v>
      </c>
      <c r="W860" s="2">
        <v>0</v>
      </c>
      <c r="X860" s="2">
        <v>1</v>
      </c>
      <c r="Y860" s="2">
        <v>0</v>
      </c>
      <c r="Z860" s="2">
        <v>1</v>
      </c>
      <c r="AA860" s="2">
        <v>1</v>
      </c>
      <c r="AB860" s="2">
        <v>1</v>
      </c>
      <c r="AC860" s="2">
        <v>0</v>
      </c>
      <c r="AD860" s="2">
        <v>0</v>
      </c>
      <c r="AE860" s="2">
        <v>0.55400000000000005</v>
      </c>
      <c r="AF860" s="2">
        <v>3</v>
      </c>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row>
    <row r="861" spans="1:476" s="7" customFormat="1" ht="50" customHeight="1" x14ac:dyDescent="0.2">
      <c r="A861" s="2" t="s">
        <v>780</v>
      </c>
      <c r="B861" s="2" t="s">
        <v>1309</v>
      </c>
      <c r="C861" s="2" t="s">
        <v>1310</v>
      </c>
      <c r="D861" s="3" t="s">
        <v>1320</v>
      </c>
      <c r="E861" s="2" t="s">
        <v>1321</v>
      </c>
      <c r="F861" s="2">
        <v>1</v>
      </c>
      <c r="G861" s="2" t="s">
        <v>2716</v>
      </c>
      <c r="H861" s="2" t="s">
        <v>2724</v>
      </c>
      <c r="I861" s="2" t="s">
        <v>1322</v>
      </c>
      <c r="J861" s="2" t="s">
        <v>3378</v>
      </c>
      <c r="K861" s="2">
        <v>1</v>
      </c>
      <c r="L861" s="2">
        <v>1906</v>
      </c>
      <c r="M861" s="2">
        <v>1959</v>
      </c>
      <c r="N861" s="2">
        <f>M861-L861</f>
        <v>53</v>
      </c>
      <c r="O861" s="2" t="s">
        <v>2708</v>
      </c>
      <c r="P861" s="2">
        <v>53</v>
      </c>
      <c r="Q861" s="2">
        <v>99.8</v>
      </c>
      <c r="R861" s="2">
        <v>1</v>
      </c>
      <c r="S861" s="2">
        <v>0</v>
      </c>
      <c r="T861" s="2">
        <v>0</v>
      </c>
      <c r="U861" s="2">
        <v>0</v>
      </c>
      <c r="V861" s="2">
        <v>0</v>
      </c>
      <c r="W861" s="2">
        <v>0</v>
      </c>
      <c r="X861" s="2">
        <v>1</v>
      </c>
      <c r="Y861" s="2">
        <v>0</v>
      </c>
      <c r="Z861" s="2">
        <v>1</v>
      </c>
      <c r="AA861" s="2">
        <v>1</v>
      </c>
      <c r="AB861" s="2">
        <v>1</v>
      </c>
      <c r="AC861" s="2">
        <v>0</v>
      </c>
      <c r="AD861" s="2">
        <v>0</v>
      </c>
      <c r="AE861" s="2">
        <v>0.79600000000000004</v>
      </c>
      <c r="AF861" s="2">
        <v>1</v>
      </c>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row>
    <row r="862" spans="1:476" s="7" customFormat="1" ht="50" customHeight="1" x14ac:dyDescent="0.2">
      <c r="A862" s="2" t="s">
        <v>780</v>
      </c>
      <c r="B862" s="2" t="s">
        <v>1309</v>
      </c>
      <c r="C862" s="2" t="s">
        <v>1310</v>
      </c>
      <c r="D862" s="3" t="s">
        <v>1323</v>
      </c>
      <c r="E862" s="2" t="s">
        <v>1324</v>
      </c>
      <c r="F862" s="2">
        <v>1</v>
      </c>
      <c r="G862" s="2" t="s">
        <v>2716</v>
      </c>
      <c r="H862" s="2" t="s">
        <v>2724</v>
      </c>
      <c r="I862" s="2" t="s">
        <v>1319</v>
      </c>
      <c r="J862" s="2" t="s">
        <v>3379</v>
      </c>
      <c r="K862" s="2">
        <v>1</v>
      </c>
      <c r="L862" s="2">
        <v>1886</v>
      </c>
      <c r="M862" s="2">
        <v>1989</v>
      </c>
      <c r="N862" s="2">
        <f>M862-L862</f>
        <v>103</v>
      </c>
      <c r="O862" s="2" t="s">
        <v>2708</v>
      </c>
      <c r="P862" s="2">
        <v>103</v>
      </c>
      <c r="Q862" s="2">
        <v>69.5</v>
      </c>
      <c r="R862" s="2">
        <v>1</v>
      </c>
      <c r="S862" s="2">
        <v>0</v>
      </c>
      <c r="T862" s="2">
        <v>1</v>
      </c>
      <c r="U862" s="2">
        <v>0</v>
      </c>
      <c r="V862" s="2">
        <v>0</v>
      </c>
      <c r="W862" s="2">
        <v>0</v>
      </c>
      <c r="X862" s="2">
        <v>0</v>
      </c>
      <c r="Y862" s="2">
        <v>0</v>
      </c>
      <c r="Z862" s="2">
        <v>1</v>
      </c>
      <c r="AA862" s="2">
        <v>1</v>
      </c>
      <c r="AB862" s="2">
        <v>1</v>
      </c>
      <c r="AC862" s="2">
        <v>0</v>
      </c>
      <c r="AD862" s="2">
        <v>0</v>
      </c>
      <c r="AE862" s="2">
        <v>0.55400000000000005</v>
      </c>
      <c r="AF862" s="2">
        <v>1</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row>
    <row r="863" spans="1:476" s="7" customFormat="1" ht="50" customHeight="1" x14ac:dyDescent="0.2">
      <c r="A863" s="2" t="s">
        <v>780</v>
      </c>
      <c r="B863" s="2" t="s">
        <v>1309</v>
      </c>
      <c r="C863" s="2" t="s">
        <v>1310</v>
      </c>
      <c r="D863" s="3" t="s">
        <v>1325</v>
      </c>
      <c r="E863" s="2" t="s">
        <v>1326</v>
      </c>
      <c r="F863" s="2">
        <v>0</v>
      </c>
      <c r="G863" s="2" t="s">
        <v>2713</v>
      </c>
      <c r="H863" s="2" t="s">
        <v>2725</v>
      </c>
      <c r="I863" s="2" t="s">
        <v>79</v>
      </c>
      <c r="J863" s="2" t="s">
        <v>3380</v>
      </c>
      <c r="K863" s="2">
        <v>1</v>
      </c>
      <c r="L863" s="2">
        <v>1866</v>
      </c>
      <c r="M863" s="2" t="s">
        <v>2708</v>
      </c>
      <c r="N863" s="2" t="s">
        <v>2708</v>
      </c>
      <c r="O863" s="2">
        <f>2021-L863</f>
        <v>155</v>
      </c>
      <c r="P863" s="2">
        <v>155</v>
      </c>
      <c r="Q863" s="2">
        <v>126.65</v>
      </c>
      <c r="R863" s="2">
        <v>1</v>
      </c>
      <c r="S863" s="2">
        <v>0</v>
      </c>
      <c r="T863" s="2">
        <v>0</v>
      </c>
      <c r="U863" s="2">
        <v>0</v>
      </c>
      <c r="V863" s="2">
        <v>0</v>
      </c>
      <c r="W863" s="2">
        <v>0</v>
      </c>
      <c r="X863" s="2">
        <v>1</v>
      </c>
      <c r="Y863" s="2">
        <v>0</v>
      </c>
      <c r="Z863" s="2">
        <v>0</v>
      </c>
      <c r="AA863" s="2">
        <v>1</v>
      </c>
      <c r="AB863" s="2">
        <v>1</v>
      </c>
      <c r="AC863" s="2">
        <v>0</v>
      </c>
      <c r="AD863" s="2">
        <v>0</v>
      </c>
      <c r="AE863" s="2">
        <v>0.70699999999999996</v>
      </c>
      <c r="AF863" s="2">
        <v>3</v>
      </c>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row>
    <row r="864" spans="1:476" s="7" customFormat="1" ht="50" customHeight="1" x14ac:dyDescent="0.2">
      <c r="A864" s="2" t="s">
        <v>780</v>
      </c>
      <c r="B864" s="2" t="s">
        <v>800</v>
      </c>
      <c r="C864" s="2" t="s">
        <v>832</v>
      </c>
      <c r="D864" s="3" t="s">
        <v>849</v>
      </c>
      <c r="E864" s="2" t="s">
        <v>850</v>
      </c>
      <c r="F864" s="2">
        <v>1</v>
      </c>
      <c r="G864" s="2" t="s">
        <v>2713</v>
      </c>
      <c r="H864" s="2" t="s">
        <v>2726</v>
      </c>
      <c r="I864" s="2" t="s">
        <v>40</v>
      </c>
      <c r="J864" s="2" t="s">
        <v>3381</v>
      </c>
      <c r="K864" s="2">
        <v>0</v>
      </c>
      <c r="L864" s="2">
        <v>1946</v>
      </c>
      <c r="M864" s="2">
        <v>2015</v>
      </c>
      <c r="N864" s="2">
        <f>M864-L864</f>
        <v>69</v>
      </c>
      <c r="O864" s="2" t="s">
        <v>2708</v>
      </c>
      <c r="P864" s="2">
        <v>69</v>
      </c>
      <c r="Q864" s="2">
        <v>4.8</v>
      </c>
      <c r="R864" s="2">
        <v>1</v>
      </c>
      <c r="S864" s="2">
        <v>0</v>
      </c>
      <c r="T864" s="2">
        <v>0</v>
      </c>
      <c r="U864" s="2">
        <v>1</v>
      </c>
      <c r="V864" s="2">
        <v>0</v>
      </c>
      <c r="W864" s="2">
        <v>0</v>
      </c>
      <c r="X864" s="2">
        <v>0</v>
      </c>
      <c r="Y864" s="2">
        <v>0</v>
      </c>
      <c r="Z864" s="2">
        <v>0</v>
      </c>
      <c r="AA864" s="2">
        <v>1</v>
      </c>
      <c r="AB864" s="2">
        <v>1</v>
      </c>
      <c r="AC864" s="2">
        <v>0</v>
      </c>
      <c r="AD864" s="2">
        <v>0</v>
      </c>
      <c r="AE864" s="2">
        <v>0.76700000000000002</v>
      </c>
      <c r="AF864" s="2">
        <v>3</v>
      </c>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row>
    <row r="865" spans="1:476" s="7" customFormat="1" ht="50" customHeight="1" x14ac:dyDescent="0.2">
      <c r="A865" s="2" t="s">
        <v>1752</v>
      </c>
      <c r="B865" s="2" t="s">
        <v>1757</v>
      </c>
      <c r="C865" s="2" t="s">
        <v>2568</v>
      </c>
      <c r="D865" s="3" t="s">
        <v>2590</v>
      </c>
      <c r="E865" s="2" t="s">
        <v>2591</v>
      </c>
      <c r="F865" s="2">
        <v>1</v>
      </c>
      <c r="G865" s="2" t="s">
        <v>2717</v>
      </c>
      <c r="H865" s="2" t="s">
        <v>2723</v>
      </c>
      <c r="I865" s="2" t="s">
        <v>575</v>
      </c>
      <c r="J865" s="2" t="s">
        <v>3382</v>
      </c>
      <c r="K865" s="2">
        <v>0</v>
      </c>
      <c r="L865" s="2">
        <v>1882</v>
      </c>
      <c r="M865" s="2">
        <v>1972</v>
      </c>
      <c r="N865" s="2">
        <f>M865-L865</f>
        <v>90</v>
      </c>
      <c r="O865" s="2" t="s">
        <v>2708</v>
      </c>
      <c r="P865" s="2">
        <v>90</v>
      </c>
      <c r="Q865" s="2">
        <v>6107</v>
      </c>
      <c r="R865" s="2">
        <v>0</v>
      </c>
      <c r="S865" s="2">
        <v>0</v>
      </c>
      <c r="T865" s="2">
        <v>0</v>
      </c>
      <c r="U865" s="2">
        <v>0</v>
      </c>
      <c r="V865" s="2">
        <v>1</v>
      </c>
      <c r="W865" s="2">
        <v>0</v>
      </c>
      <c r="X865" s="2">
        <v>0</v>
      </c>
      <c r="Y865" s="2">
        <v>0</v>
      </c>
      <c r="Z865" s="2">
        <v>1</v>
      </c>
      <c r="AA865" s="2">
        <v>0</v>
      </c>
      <c r="AB865" s="2">
        <v>0</v>
      </c>
      <c r="AC865" s="2">
        <v>0</v>
      </c>
      <c r="AD865" s="2">
        <v>0</v>
      </c>
      <c r="AE865" s="2">
        <v>0.94399999999999995</v>
      </c>
      <c r="AF865" s="2">
        <v>1</v>
      </c>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row>
    <row r="866" spans="1:476" s="7" customFormat="1" ht="50" customHeight="1" x14ac:dyDescent="0.2">
      <c r="A866" s="2" t="s">
        <v>1752</v>
      </c>
      <c r="B866" s="2" t="s">
        <v>1757</v>
      </c>
      <c r="C866" s="2" t="s">
        <v>1828</v>
      </c>
      <c r="D866" s="3" t="s">
        <v>1907</v>
      </c>
      <c r="E866" s="3" t="s">
        <v>2709</v>
      </c>
      <c r="F866" s="2">
        <v>0</v>
      </c>
      <c r="G866" s="2" t="s">
        <v>2717</v>
      </c>
      <c r="H866" s="2" t="s">
        <v>2724</v>
      </c>
      <c r="I866" s="2" t="s">
        <v>1908</v>
      </c>
      <c r="J866" s="2" t="s">
        <v>3383</v>
      </c>
      <c r="K866" s="2">
        <v>0</v>
      </c>
      <c r="L866" s="2">
        <v>2004</v>
      </c>
      <c r="M866" s="2" t="s">
        <v>2708</v>
      </c>
      <c r="N866" s="2" t="s">
        <v>2708</v>
      </c>
      <c r="O866" s="2">
        <f>2021-L866</f>
        <v>17</v>
      </c>
      <c r="P866" s="2">
        <v>17</v>
      </c>
      <c r="Q866" s="2">
        <v>4</v>
      </c>
      <c r="R866" s="2">
        <v>0</v>
      </c>
      <c r="S866" s="2">
        <v>1</v>
      </c>
      <c r="T866" s="2">
        <v>0</v>
      </c>
      <c r="U866" s="2">
        <v>0</v>
      </c>
      <c r="V866" s="2">
        <v>0</v>
      </c>
      <c r="W866" s="2">
        <v>0</v>
      </c>
      <c r="X866" s="2">
        <v>0</v>
      </c>
      <c r="Y866" s="2">
        <v>0</v>
      </c>
      <c r="Z866" s="2">
        <v>0</v>
      </c>
      <c r="AA866" s="2">
        <v>1</v>
      </c>
      <c r="AB866" s="2">
        <v>0</v>
      </c>
      <c r="AC866" s="2">
        <v>0</v>
      </c>
      <c r="AD866" s="2">
        <v>0</v>
      </c>
      <c r="AE866" s="2">
        <v>0.64600000000000002</v>
      </c>
      <c r="AF866" s="2">
        <v>2</v>
      </c>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row>
    <row r="867" spans="1:476" s="7" customFormat="1" ht="50" customHeight="1" x14ac:dyDescent="0.2">
      <c r="A867" s="2" t="s">
        <v>20</v>
      </c>
      <c r="B867" s="2" t="s">
        <v>690</v>
      </c>
      <c r="C867" s="2" t="s">
        <v>754</v>
      </c>
      <c r="D867" s="3" t="s">
        <v>757</v>
      </c>
      <c r="E867" s="2" t="s">
        <v>758</v>
      </c>
      <c r="F867" s="2">
        <v>1</v>
      </c>
      <c r="G867" s="2" t="s">
        <v>2717</v>
      </c>
      <c r="H867" s="2" t="s">
        <v>2725</v>
      </c>
      <c r="I867" s="2" t="s">
        <v>554</v>
      </c>
      <c r="J867" s="2" t="s">
        <v>3384</v>
      </c>
      <c r="K867" s="2">
        <v>0</v>
      </c>
      <c r="L867" s="2">
        <v>1933</v>
      </c>
      <c r="M867" s="2">
        <v>2009</v>
      </c>
      <c r="N867" s="2">
        <f>M867-L867</f>
        <v>76</v>
      </c>
      <c r="O867" s="2" t="s">
        <v>2708</v>
      </c>
      <c r="P867" s="2">
        <v>76</v>
      </c>
      <c r="Q867" s="2">
        <v>15.29</v>
      </c>
      <c r="R867" s="2">
        <v>1</v>
      </c>
      <c r="S867" s="2">
        <v>0</v>
      </c>
      <c r="T867" s="2">
        <v>0</v>
      </c>
      <c r="U867" s="2">
        <v>0</v>
      </c>
      <c r="V867" s="2">
        <v>1</v>
      </c>
      <c r="W867" s="2">
        <v>0</v>
      </c>
      <c r="X867" s="2">
        <v>0</v>
      </c>
      <c r="Y867" s="2">
        <v>0</v>
      </c>
      <c r="Z867" s="2">
        <v>0</v>
      </c>
      <c r="AA867" s="2">
        <v>1</v>
      </c>
      <c r="AB867" s="2">
        <v>1</v>
      </c>
      <c r="AC867" s="2">
        <v>0</v>
      </c>
      <c r="AD867" s="2">
        <v>1</v>
      </c>
      <c r="AE867" s="2">
        <v>0.76100000000000001</v>
      </c>
      <c r="AF867" s="2">
        <v>1</v>
      </c>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row>
    <row r="868" spans="1:476" s="7" customFormat="1" ht="50" customHeight="1" x14ac:dyDescent="0.2">
      <c r="A868" s="2" t="s">
        <v>1752</v>
      </c>
      <c r="B868" s="2" t="s">
        <v>1757</v>
      </c>
      <c r="C868" s="2" t="s">
        <v>2176</v>
      </c>
      <c r="D868" s="3" t="s">
        <v>2364</v>
      </c>
      <c r="E868" s="3" t="s">
        <v>2709</v>
      </c>
      <c r="F868" s="2">
        <v>0</v>
      </c>
      <c r="G868" s="2" t="s">
        <v>2715</v>
      </c>
      <c r="H868" s="2" t="s">
        <v>2724</v>
      </c>
      <c r="I868" s="2" t="s">
        <v>2108</v>
      </c>
      <c r="J868" s="2" t="s">
        <v>3385</v>
      </c>
      <c r="K868" s="2">
        <v>0</v>
      </c>
      <c r="L868" s="2">
        <v>1932</v>
      </c>
      <c r="M868" s="2" t="s">
        <v>2708</v>
      </c>
      <c r="N868" s="2" t="s">
        <v>2708</v>
      </c>
      <c r="O868" s="2">
        <f>2021-L868</f>
        <v>89</v>
      </c>
      <c r="P868" s="2">
        <v>89</v>
      </c>
      <c r="Q868" s="2">
        <v>1.7</v>
      </c>
      <c r="R868" s="2">
        <v>1</v>
      </c>
      <c r="S868" s="2">
        <v>0</v>
      </c>
      <c r="T868" s="2">
        <v>0</v>
      </c>
      <c r="U868" s="2">
        <v>0</v>
      </c>
      <c r="V868" s="2">
        <v>0</v>
      </c>
      <c r="W868" s="2">
        <v>0</v>
      </c>
      <c r="X868" s="2">
        <v>0</v>
      </c>
      <c r="Y868" s="2">
        <v>0</v>
      </c>
      <c r="Z868" s="2">
        <v>0</v>
      </c>
      <c r="AA868" s="2">
        <v>0</v>
      </c>
      <c r="AB868" s="2">
        <v>0</v>
      </c>
      <c r="AC868" s="2">
        <v>0</v>
      </c>
      <c r="AD868" s="2">
        <v>0</v>
      </c>
      <c r="AE868" s="2">
        <v>0.48</v>
      </c>
      <c r="AF868" s="2">
        <v>1</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row>
    <row r="869" spans="1:476" s="7" customFormat="1" ht="50" customHeight="1" x14ac:dyDescent="0.2">
      <c r="A869" s="2" t="s">
        <v>1752</v>
      </c>
      <c r="B869" s="2" t="s">
        <v>1757</v>
      </c>
      <c r="C869" s="2" t="s">
        <v>2176</v>
      </c>
      <c r="D869" s="3" t="s">
        <v>2365</v>
      </c>
      <c r="E869" s="3" t="s">
        <v>2709</v>
      </c>
      <c r="F869" s="2">
        <v>0</v>
      </c>
      <c r="G869" s="2" t="s">
        <v>2715</v>
      </c>
      <c r="H869" s="2" t="s">
        <v>2724</v>
      </c>
      <c r="I869" s="2" t="s">
        <v>261</v>
      </c>
      <c r="J869" s="2" t="s">
        <v>3386</v>
      </c>
      <c r="K869" s="2">
        <v>0</v>
      </c>
      <c r="L869" s="2">
        <v>1947</v>
      </c>
      <c r="M869" s="2" t="s">
        <v>2708</v>
      </c>
      <c r="N869" s="2" t="s">
        <v>2708</v>
      </c>
      <c r="O869" s="2">
        <f>2021-L869</f>
        <v>74</v>
      </c>
      <c r="P869" s="2">
        <v>74</v>
      </c>
      <c r="Q869" s="2">
        <v>1.7</v>
      </c>
      <c r="R869" s="2">
        <v>0</v>
      </c>
      <c r="S869" s="2">
        <v>1</v>
      </c>
      <c r="T869" s="2">
        <v>0</v>
      </c>
      <c r="U869" s="2">
        <v>0</v>
      </c>
      <c r="V869" s="2">
        <v>0</v>
      </c>
      <c r="W869" s="2">
        <v>0</v>
      </c>
      <c r="X869" s="2">
        <v>0</v>
      </c>
      <c r="Y869" s="2">
        <v>0</v>
      </c>
      <c r="Z869" s="2">
        <v>0</v>
      </c>
      <c r="AA869" s="2">
        <v>0</v>
      </c>
      <c r="AB869" s="2">
        <v>0</v>
      </c>
      <c r="AC869" s="2">
        <v>0</v>
      </c>
      <c r="AD869" s="2">
        <v>0</v>
      </c>
      <c r="AE869" s="2">
        <v>0.56299999999999994</v>
      </c>
      <c r="AF869" s="2">
        <v>2</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row>
    <row r="870" spans="1:476" s="7" customFormat="1" ht="50" customHeight="1" x14ac:dyDescent="0.2">
      <c r="A870" s="2" t="s">
        <v>1752</v>
      </c>
      <c r="B870" s="2" t="s">
        <v>1757</v>
      </c>
      <c r="C870" s="2" t="s">
        <v>2176</v>
      </c>
      <c r="D870" s="3" t="s">
        <v>2366</v>
      </c>
      <c r="E870" s="3" t="s">
        <v>2709</v>
      </c>
      <c r="F870" s="2">
        <v>0</v>
      </c>
      <c r="G870" s="2" t="s">
        <v>2717</v>
      </c>
      <c r="H870" s="2" t="s">
        <v>2724</v>
      </c>
      <c r="I870" s="2" t="s">
        <v>2108</v>
      </c>
      <c r="J870" s="2" t="s">
        <v>3387</v>
      </c>
      <c r="K870" s="2">
        <v>0</v>
      </c>
      <c r="L870" s="2">
        <v>1925</v>
      </c>
      <c r="M870" s="2" t="s">
        <v>2708</v>
      </c>
      <c r="N870" s="2" t="s">
        <v>2708</v>
      </c>
      <c r="O870" s="2">
        <f>2021-L870</f>
        <v>96</v>
      </c>
      <c r="P870" s="2">
        <v>96</v>
      </c>
      <c r="Q870" s="2">
        <v>1.7</v>
      </c>
      <c r="R870" s="2">
        <v>0</v>
      </c>
      <c r="S870" s="2">
        <v>0</v>
      </c>
      <c r="T870" s="2">
        <v>1</v>
      </c>
      <c r="U870" s="2">
        <v>1</v>
      </c>
      <c r="V870" s="2">
        <v>0</v>
      </c>
      <c r="W870" s="2">
        <v>0</v>
      </c>
      <c r="X870" s="2">
        <v>0</v>
      </c>
      <c r="Y870" s="2">
        <v>0</v>
      </c>
      <c r="Z870" s="2">
        <v>0</v>
      </c>
      <c r="AA870" s="2">
        <v>0</v>
      </c>
      <c r="AB870" s="2">
        <v>0</v>
      </c>
      <c r="AC870" s="2">
        <v>0</v>
      </c>
      <c r="AD870" s="2">
        <v>0</v>
      </c>
      <c r="AE870" s="2">
        <v>0.48</v>
      </c>
      <c r="AF870" s="2">
        <v>1</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row>
    <row r="871" spans="1:476" s="7" customFormat="1" ht="50" customHeight="1" x14ac:dyDescent="0.2">
      <c r="A871" s="2" t="s">
        <v>1752</v>
      </c>
      <c r="B871" s="2" t="s">
        <v>1757</v>
      </c>
      <c r="C871" s="2" t="s">
        <v>2176</v>
      </c>
      <c r="D871" s="3" t="s">
        <v>2367</v>
      </c>
      <c r="E871" s="2" t="s">
        <v>2368</v>
      </c>
      <c r="F871" s="2">
        <v>0</v>
      </c>
      <c r="G871" s="2" t="s">
        <v>2714</v>
      </c>
      <c r="H871" s="2" t="s">
        <v>2724</v>
      </c>
      <c r="I871" s="2" t="s">
        <v>2369</v>
      </c>
      <c r="J871" s="3" t="s">
        <v>2735</v>
      </c>
      <c r="K871" s="2">
        <v>0</v>
      </c>
      <c r="L871" s="2">
        <v>1908</v>
      </c>
      <c r="M871" s="2" t="s">
        <v>2708</v>
      </c>
      <c r="N871" s="2" t="s">
        <v>2708</v>
      </c>
      <c r="O871" s="2">
        <f>2021-L871</f>
        <v>113</v>
      </c>
      <c r="P871" s="2">
        <v>113</v>
      </c>
      <c r="Q871" s="2">
        <v>1.7</v>
      </c>
      <c r="R871" s="2">
        <v>1</v>
      </c>
      <c r="S871" s="2">
        <v>0</v>
      </c>
      <c r="T871" s="2">
        <v>0</v>
      </c>
      <c r="U871" s="2">
        <v>0</v>
      </c>
      <c r="V871" s="2">
        <v>0</v>
      </c>
      <c r="W871" s="2">
        <v>0</v>
      </c>
      <c r="X871" s="2">
        <v>0</v>
      </c>
      <c r="Y871" s="2">
        <v>0</v>
      </c>
      <c r="Z871" s="2">
        <v>0</v>
      </c>
      <c r="AA871" s="2">
        <v>0</v>
      </c>
      <c r="AB871" s="2">
        <v>0</v>
      </c>
      <c r="AC871" s="2">
        <v>0</v>
      </c>
      <c r="AD871" s="2">
        <v>0</v>
      </c>
      <c r="AE871" s="2">
        <v>0.58399999999999996</v>
      </c>
      <c r="AF871" s="2">
        <v>1</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row>
    <row r="872" spans="1:476" s="7" customFormat="1" ht="50" customHeight="1" x14ac:dyDescent="0.2">
      <c r="A872" s="2" t="s">
        <v>1752</v>
      </c>
      <c r="B872" s="2" t="s">
        <v>1757</v>
      </c>
      <c r="C872" s="2" t="s">
        <v>2176</v>
      </c>
      <c r="D872" s="3" t="s">
        <v>2370</v>
      </c>
      <c r="E872" s="2" t="s">
        <v>2371</v>
      </c>
      <c r="F872" s="2">
        <v>0</v>
      </c>
      <c r="G872" s="2" t="s">
        <v>2714</v>
      </c>
      <c r="H872" s="2" t="s">
        <v>2724</v>
      </c>
      <c r="I872" s="2" t="s">
        <v>2372</v>
      </c>
      <c r="J872" s="2" t="s">
        <v>3388</v>
      </c>
      <c r="K872" s="2">
        <v>0</v>
      </c>
      <c r="L872" s="2">
        <v>1914</v>
      </c>
      <c r="M872" s="2" t="s">
        <v>2708</v>
      </c>
      <c r="N872" s="2" t="s">
        <v>2708</v>
      </c>
      <c r="O872" s="2">
        <f>2021-L872</f>
        <v>107</v>
      </c>
      <c r="P872" s="2">
        <v>107</v>
      </c>
      <c r="Q872" s="2">
        <v>1.7</v>
      </c>
      <c r="R872" s="2">
        <v>1</v>
      </c>
      <c r="S872" s="2">
        <v>0</v>
      </c>
      <c r="T872" s="2">
        <v>0</v>
      </c>
      <c r="U872" s="2">
        <v>0</v>
      </c>
      <c r="V872" s="2">
        <v>0</v>
      </c>
      <c r="W872" s="2">
        <v>0</v>
      </c>
      <c r="X872" s="2">
        <v>0</v>
      </c>
      <c r="Y872" s="2">
        <v>0</v>
      </c>
      <c r="Z872" s="2">
        <v>0</v>
      </c>
      <c r="AA872" s="2">
        <v>0</v>
      </c>
      <c r="AB872" s="2">
        <v>0</v>
      </c>
      <c r="AC872" s="2">
        <v>0</v>
      </c>
      <c r="AD872" s="2">
        <v>0</v>
      </c>
      <c r="AE872" s="2">
        <v>0.51</v>
      </c>
      <c r="AF872" s="2">
        <v>1</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row>
    <row r="873" spans="1:476" ht="50" customHeight="1" x14ac:dyDescent="0.2">
      <c r="A873" s="2" t="s">
        <v>1752</v>
      </c>
      <c r="B873" s="2" t="s">
        <v>1757</v>
      </c>
      <c r="C873" s="2" t="s">
        <v>2114</v>
      </c>
      <c r="D873" s="3" t="s">
        <v>2131</v>
      </c>
      <c r="E873" s="3" t="s">
        <v>2709</v>
      </c>
      <c r="F873" s="2">
        <v>0</v>
      </c>
      <c r="G873" s="2" t="s">
        <v>2715</v>
      </c>
      <c r="H873" s="2" t="s">
        <v>2726</v>
      </c>
      <c r="I873" s="2" t="s">
        <v>2093</v>
      </c>
      <c r="J873" s="3" t="s">
        <v>2735</v>
      </c>
      <c r="K873" s="2">
        <v>0</v>
      </c>
      <c r="L873" s="2">
        <v>2007</v>
      </c>
      <c r="M873" s="2" t="s">
        <v>2708</v>
      </c>
      <c r="N873" s="2" t="s">
        <v>2708</v>
      </c>
      <c r="O873" s="2">
        <f>2021-L873</f>
        <v>14</v>
      </c>
      <c r="P873" s="2">
        <v>14</v>
      </c>
      <c r="Q873" s="2">
        <v>2.9</v>
      </c>
      <c r="R873" s="2">
        <v>1</v>
      </c>
      <c r="S873" s="2">
        <v>0</v>
      </c>
      <c r="T873" s="2">
        <v>0</v>
      </c>
      <c r="U873" s="2">
        <v>1</v>
      </c>
      <c r="V873" s="2">
        <v>1</v>
      </c>
      <c r="W873" s="2">
        <v>0</v>
      </c>
      <c r="X873" s="2">
        <v>0</v>
      </c>
      <c r="Y873" s="2">
        <v>0</v>
      </c>
      <c r="Z873" s="2">
        <v>0</v>
      </c>
      <c r="AA873" s="2">
        <v>0</v>
      </c>
      <c r="AB873" s="2">
        <v>0</v>
      </c>
      <c r="AC873" s="2">
        <v>0</v>
      </c>
      <c r="AD873" s="2">
        <v>0</v>
      </c>
      <c r="AE873" s="2">
        <v>0.68200000000000005</v>
      </c>
      <c r="AF873" s="2">
        <v>1</v>
      </c>
    </row>
    <row r="874" spans="1:476" s="7" customFormat="1" ht="50" customHeight="1" x14ac:dyDescent="0.2">
      <c r="A874" s="2" t="s">
        <v>1340</v>
      </c>
      <c r="B874" s="2" t="s">
        <v>1632</v>
      </c>
      <c r="C874" s="2" t="s">
        <v>1680</v>
      </c>
      <c r="D874" s="3" t="s">
        <v>1681</v>
      </c>
      <c r="E874" s="2" t="s">
        <v>1682</v>
      </c>
      <c r="F874" s="2">
        <v>0</v>
      </c>
      <c r="G874" s="2" t="s">
        <v>2713</v>
      </c>
      <c r="H874" s="2" t="s">
        <v>2722</v>
      </c>
      <c r="I874" s="2" t="s">
        <v>482</v>
      </c>
      <c r="J874" s="2" t="s">
        <v>3389</v>
      </c>
      <c r="K874" s="2">
        <v>0</v>
      </c>
      <c r="L874" s="2">
        <v>1998</v>
      </c>
      <c r="M874" s="2" t="s">
        <v>2708</v>
      </c>
      <c r="N874" s="2" t="s">
        <v>2708</v>
      </c>
      <c r="O874" s="2">
        <f>2021-L874</f>
        <v>23</v>
      </c>
      <c r="P874" s="2">
        <v>23</v>
      </c>
      <c r="Q874" s="2">
        <v>150</v>
      </c>
      <c r="R874" s="2">
        <v>1</v>
      </c>
      <c r="S874" s="2">
        <v>0</v>
      </c>
      <c r="T874" s="2">
        <v>0</v>
      </c>
      <c r="U874" s="2">
        <v>1</v>
      </c>
      <c r="V874" s="2">
        <v>0</v>
      </c>
      <c r="W874" s="2">
        <v>0</v>
      </c>
      <c r="X874" s="2">
        <v>1</v>
      </c>
      <c r="Y874" s="2">
        <v>0</v>
      </c>
      <c r="Z874" s="2">
        <v>0</v>
      </c>
      <c r="AA874" s="2">
        <v>1</v>
      </c>
      <c r="AB874" s="2">
        <v>1</v>
      </c>
      <c r="AC874" s="2">
        <v>0</v>
      </c>
      <c r="AD874" s="2">
        <v>0</v>
      </c>
      <c r="AE874" s="2">
        <v>0.76700000000000002</v>
      </c>
      <c r="AF874" s="2">
        <v>1</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row>
    <row r="875" spans="1:476" s="7" customFormat="1" ht="50" customHeight="1" x14ac:dyDescent="0.2">
      <c r="A875" s="2" t="s">
        <v>1752</v>
      </c>
      <c r="B875" s="2" t="s">
        <v>1757</v>
      </c>
      <c r="C875" s="2" t="s">
        <v>2176</v>
      </c>
      <c r="D875" s="3" t="s">
        <v>2373</v>
      </c>
      <c r="E875" s="2" t="s">
        <v>2374</v>
      </c>
      <c r="F875" s="2">
        <v>0</v>
      </c>
      <c r="G875" s="2" t="s">
        <v>2715</v>
      </c>
      <c r="H875" s="2" t="s">
        <v>2723</v>
      </c>
      <c r="I875" s="2" t="s">
        <v>561</v>
      </c>
      <c r="J875" s="3" t="s">
        <v>2735</v>
      </c>
      <c r="K875" s="2">
        <v>0</v>
      </c>
      <c r="L875" s="2">
        <v>1913</v>
      </c>
      <c r="M875" s="2" t="s">
        <v>2708</v>
      </c>
      <c r="N875" s="2" t="s">
        <v>2708</v>
      </c>
      <c r="O875" s="2">
        <f>2021-L875</f>
        <v>108</v>
      </c>
      <c r="P875" s="2">
        <v>108</v>
      </c>
      <c r="Q875" s="2">
        <v>4.2</v>
      </c>
      <c r="R875" s="2">
        <v>1</v>
      </c>
      <c r="S875" s="2">
        <v>1</v>
      </c>
      <c r="T875" s="2">
        <v>0</v>
      </c>
      <c r="U875" s="2">
        <v>0</v>
      </c>
      <c r="V875" s="2">
        <v>0</v>
      </c>
      <c r="W875" s="2">
        <v>0</v>
      </c>
      <c r="X875" s="2">
        <v>0</v>
      </c>
      <c r="Y875" s="2">
        <v>0</v>
      </c>
      <c r="Z875" s="2">
        <v>0</v>
      </c>
      <c r="AA875" s="2">
        <v>0</v>
      </c>
      <c r="AB875" s="2">
        <v>0</v>
      </c>
      <c r="AC875" s="2">
        <v>0</v>
      </c>
      <c r="AD875" s="2">
        <v>0</v>
      </c>
      <c r="AE875" s="2">
        <v>0.55500000000000005</v>
      </c>
      <c r="AF875" s="2">
        <v>1</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row>
    <row r="876" spans="1:476" s="7" customFormat="1" ht="50" customHeight="1" x14ac:dyDescent="0.2">
      <c r="A876" s="2" t="s">
        <v>1752</v>
      </c>
      <c r="B876" s="2" t="s">
        <v>1757</v>
      </c>
      <c r="C876" s="2" t="s">
        <v>2176</v>
      </c>
      <c r="D876" s="3" t="s">
        <v>2375</v>
      </c>
      <c r="E876" s="3" t="s">
        <v>2709</v>
      </c>
      <c r="F876" s="2">
        <v>0</v>
      </c>
      <c r="G876" s="2" t="s">
        <v>2714</v>
      </c>
      <c r="H876" s="2" t="s">
        <v>2723</v>
      </c>
      <c r="I876" s="2" t="s">
        <v>561</v>
      </c>
      <c r="J876" s="3" t="s">
        <v>2735</v>
      </c>
      <c r="K876" s="2">
        <v>0</v>
      </c>
      <c r="L876" s="2">
        <v>1913</v>
      </c>
      <c r="M876" s="2" t="s">
        <v>2708</v>
      </c>
      <c r="N876" s="2" t="s">
        <v>2708</v>
      </c>
      <c r="O876" s="2">
        <f>2021-L876</f>
        <v>108</v>
      </c>
      <c r="P876" s="2">
        <v>108</v>
      </c>
      <c r="Q876" s="2">
        <v>1.6</v>
      </c>
      <c r="R876" s="2">
        <v>1</v>
      </c>
      <c r="S876" s="2">
        <v>1</v>
      </c>
      <c r="T876" s="2">
        <v>0</v>
      </c>
      <c r="U876" s="2">
        <v>0</v>
      </c>
      <c r="V876" s="2">
        <v>0</v>
      </c>
      <c r="W876" s="2">
        <v>0</v>
      </c>
      <c r="X876" s="2">
        <v>0</v>
      </c>
      <c r="Y876" s="2">
        <v>0</v>
      </c>
      <c r="Z876" s="2">
        <v>0</v>
      </c>
      <c r="AA876" s="2">
        <v>0</v>
      </c>
      <c r="AB876" s="2">
        <v>0</v>
      </c>
      <c r="AC876" s="2">
        <v>0</v>
      </c>
      <c r="AD876" s="2">
        <v>0</v>
      </c>
      <c r="AE876" s="2">
        <v>0.55500000000000005</v>
      </c>
      <c r="AF876" s="2">
        <v>1</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row>
    <row r="877" spans="1:476" s="7" customFormat="1" ht="50" customHeight="1" x14ac:dyDescent="0.2">
      <c r="A877" s="2" t="s">
        <v>780</v>
      </c>
      <c r="B877" s="2" t="s">
        <v>871</v>
      </c>
      <c r="C877" s="2" t="s">
        <v>872</v>
      </c>
      <c r="D877" s="3" t="s">
        <v>884</v>
      </c>
      <c r="E877" s="2" t="s">
        <v>885</v>
      </c>
      <c r="F877" s="2">
        <v>0</v>
      </c>
      <c r="G877" s="2" t="s">
        <v>2713</v>
      </c>
      <c r="H877" s="2" t="s">
        <v>2726</v>
      </c>
      <c r="I877" s="2" t="s">
        <v>886</v>
      </c>
      <c r="J877" s="2" t="s">
        <v>3390</v>
      </c>
      <c r="K877" s="2">
        <v>0</v>
      </c>
      <c r="L877" s="2">
        <v>2005</v>
      </c>
      <c r="M877" s="2" t="s">
        <v>2708</v>
      </c>
      <c r="N877" s="2" t="s">
        <v>2708</v>
      </c>
      <c r="O877" s="2">
        <f>2021-L877</f>
        <v>16</v>
      </c>
      <c r="P877" s="2">
        <v>16</v>
      </c>
      <c r="Q877" s="2">
        <v>80.05</v>
      </c>
      <c r="R877" s="2">
        <v>1</v>
      </c>
      <c r="S877" s="2">
        <v>0</v>
      </c>
      <c r="T877" s="2">
        <v>0</v>
      </c>
      <c r="U877" s="2">
        <v>0</v>
      </c>
      <c r="V877" s="2">
        <v>0</v>
      </c>
      <c r="W877" s="2">
        <v>0</v>
      </c>
      <c r="X877" s="2">
        <v>0</v>
      </c>
      <c r="Y877" s="2">
        <v>0</v>
      </c>
      <c r="Z877" s="2">
        <v>0</v>
      </c>
      <c r="AA877" s="2">
        <v>1</v>
      </c>
      <c r="AB877" s="2">
        <v>1</v>
      </c>
      <c r="AC877" s="2">
        <v>0</v>
      </c>
      <c r="AD877" s="2">
        <v>0</v>
      </c>
      <c r="AE877" s="2">
        <v>0.83</v>
      </c>
      <c r="AF877" s="2">
        <v>2</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row>
    <row r="878" spans="1:476" s="7" customFormat="1" ht="50" customHeight="1" x14ac:dyDescent="0.2">
      <c r="A878" s="2" t="s">
        <v>1752</v>
      </c>
      <c r="B878" s="2" t="s">
        <v>1757</v>
      </c>
      <c r="C878" s="2" t="s">
        <v>2176</v>
      </c>
      <c r="D878" s="3" t="s">
        <v>2376</v>
      </c>
      <c r="E878" s="3" t="s">
        <v>2709</v>
      </c>
      <c r="F878" s="2">
        <v>0</v>
      </c>
      <c r="G878" s="2" t="s">
        <v>2713</v>
      </c>
      <c r="H878" s="2" t="s">
        <v>2724</v>
      </c>
      <c r="I878" s="2" t="s">
        <v>546</v>
      </c>
      <c r="J878" s="2" t="s">
        <v>3391</v>
      </c>
      <c r="K878" s="2">
        <v>0</v>
      </c>
      <c r="L878" s="2">
        <v>2007</v>
      </c>
      <c r="M878" s="2" t="s">
        <v>2708</v>
      </c>
      <c r="N878" s="2" t="s">
        <v>2708</v>
      </c>
      <c r="O878" s="2">
        <f>2021-L878</f>
        <v>14</v>
      </c>
      <c r="P878" s="2">
        <v>14</v>
      </c>
      <c r="Q878" s="2">
        <v>4.9000000000000004</v>
      </c>
      <c r="R878" s="2">
        <v>0</v>
      </c>
      <c r="S878" s="2">
        <v>0</v>
      </c>
      <c r="T878" s="2">
        <v>1</v>
      </c>
      <c r="U878" s="2">
        <v>0</v>
      </c>
      <c r="V878" s="2">
        <v>0</v>
      </c>
      <c r="W878" s="2">
        <v>0</v>
      </c>
      <c r="X878" s="2">
        <v>0</v>
      </c>
      <c r="Y878" s="2">
        <v>1</v>
      </c>
      <c r="Z878" s="2">
        <v>0</v>
      </c>
      <c r="AA878" s="2">
        <v>1</v>
      </c>
      <c r="AB878" s="2">
        <v>1</v>
      </c>
      <c r="AC878" s="2">
        <v>0</v>
      </c>
      <c r="AD878" s="2">
        <v>0</v>
      </c>
      <c r="AE878" s="2">
        <v>0.52800000000000002</v>
      </c>
      <c r="AF878" s="2">
        <v>1</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row>
    <row r="879" spans="1:476" s="7" customFormat="1" ht="50" customHeight="1" x14ac:dyDescent="0.2">
      <c r="A879" s="2" t="s">
        <v>1752</v>
      </c>
      <c r="B879" s="2" t="s">
        <v>1757</v>
      </c>
      <c r="C879" s="2" t="s">
        <v>2176</v>
      </c>
      <c r="D879" s="3" t="s">
        <v>2377</v>
      </c>
      <c r="E879" s="3" t="s">
        <v>2709</v>
      </c>
      <c r="F879" s="2">
        <v>0</v>
      </c>
      <c r="G879" s="2" t="s">
        <v>2712</v>
      </c>
      <c r="H879" s="2" t="s">
        <v>2724</v>
      </c>
      <c r="I879" s="2" t="s">
        <v>546</v>
      </c>
      <c r="J879" s="2" t="s">
        <v>3392</v>
      </c>
      <c r="K879" s="2">
        <v>0</v>
      </c>
      <c r="L879" s="2">
        <v>2008</v>
      </c>
      <c r="M879" s="2" t="s">
        <v>2708</v>
      </c>
      <c r="N879" s="2" t="s">
        <v>2708</v>
      </c>
      <c r="O879" s="2">
        <f>2021-L879</f>
        <v>13</v>
      </c>
      <c r="P879" s="2">
        <v>13</v>
      </c>
      <c r="Q879" s="2">
        <v>4.9000000000000004</v>
      </c>
      <c r="R879" s="2">
        <v>1</v>
      </c>
      <c r="S879" s="2">
        <v>0</v>
      </c>
      <c r="T879" s="2">
        <v>0</v>
      </c>
      <c r="U879" s="2">
        <v>0</v>
      </c>
      <c r="V879" s="2">
        <v>0</v>
      </c>
      <c r="W879" s="2">
        <v>0</v>
      </c>
      <c r="X879" s="2">
        <v>0</v>
      </c>
      <c r="Y879" s="2">
        <v>0</v>
      </c>
      <c r="Z879" s="2">
        <v>0</v>
      </c>
      <c r="AA879" s="2">
        <v>1</v>
      </c>
      <c r="AB879" s="2">
        <v>1</v>
      </c>
      <c r="AC879" s="2">
        <v>0</v>
      </c>
      <c r="AD879" s="2">
        <v>0</v>
      </c>
      <c r="AE879" s="2">
        <v>0.52800000000000002</v>
      </c>
      <c r="AF879" s="2">
        <v>1</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row>
    <row r="880" spans="1:476" s="7" customFormat="1" ht="50" customHeight="1" x14ac:dyDescent="0.2">
      <c r="A880" s="2" t="s">
        <v>1752</v>
      </c>
      <c r="B880" s="2" t="s">
        <v>1757</v>
      </c>
      <c r="C880" s="2" t="s">
        <v>2176</v>
      </c>
      <c r="D880" s="3" t="s">
        <v>2378</v>
      </c>
      <c r="E880" s="3" t="s">
        <v>2709</v>
      </c>
      <c r="F880" s="2">
        <v>0</v>
      </c>
      <c r="G880" s="2" t="s">
        <v>2714</v>
      </c>
      <c r="H880" s="2" t="s">
        <v>2724</v>
      </c>
      <c r="I880" s="2" t="s">
        <v>546</v>
      </c>
      <c r="J880" s="2" t="s">
        <v>3393</v>
      </c>
      <c r="K880" s="2">
        <v>0</v>
      </c>
      <c r="L880" s="2">
        <v>2001</v>
      </c>
      <c r="M880" s="2" t="s">
        <v>2708</v>
      </c>
      <c r="N880" s="2" t="s">
        <v>2708</v>
      </c>
      <c r="O880" s="2">
        <f>2021-L880</f>
        <v>20</v>
      </c>
      <c r="P880" s="2">
        <v>20</v>
      </c>
      <c r="Q880" s="2">
        <v>6</v>
      </c>
      <c r="R880" s="2">
        <v>1</v>
      </c>
      <c r="S880" s="2">
        <v>0</v>
      </c>
      <c r="T880" s="2">
        <v>0</v>
      </c>
      <c r="U880" s="2">
        <v>0</v>
      </c>
      <c r="V880" s="2">
        <v>0</v>
      </c>
      <c r="W880" s="2">
        <v>0</v>
      </c>
      <c r="X880" s="2">
        <v>0</v>
      </c>
      <c r="Y880" s="2">
        <v>0</v>
      </c>
      <c r="Z880" s="2">
        <v>0</v>
      </c>
      <c r="AA880" s="2">
        <v>1</v>
      </c>
      <c r="AB880" s="2">
        <v>1</v>
      </c>
      <c r="AC880" s="2">
        <v>0</v>
      </c>
      <c r="AD880" s="2">
        <v>0</v>
      </c>
      <c r="AE880" s="2">
        <v>0.52800000000000002</v>
      </c>
      <c r="AF880" s="2">
        <v>1</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row>
    <row r="881" spans="1:476" s="7" customFormat="1" ht="50" customHeight="1" x14ac:dyDescent="0.2">
      <c r="A881" s="2" t="s">
        <v>1752</v>
      </c>
      <c r="B881" s="2" t="s">
        <v>1757</v>
      </c>
      <c r="C881" s="2" t="s">
        <v>2176</v>
      </c>
      <c r="D881" s="3" t="s">
        <v>2379</v>
      </c>
      <c r="E881" s="3" t="s">
        <v>2709</v>
      </c>
      <c r="F881" s="2">
        <v>0</v>
      </c>
      <c r="G881" s="2" t="s">
        <v>2714</v>
      </c>
      <c r="H881" s="2" t="s">
        <v>2724</v>
      </c>
      <c r="I881" s="2" t="s">
        <v>546</v>
      </c>
      <c r="J881" s="2" t="s">
        <v>3394</v>
      </c>
      <c r="K881" s="2">
        <v>0</v>
      </c>
      <c r="L881" s="2">
        <v>1996</v>
      </c>
      <c r="M881" s="2" t="s">
        <v>2708</v>
      </c>
      <c r="N881" s="2" t="s">
        <v>2708</v>
      </c>
      <c r="O881" s="2">
        <f>2021-L881</f>
        <v>25</v>
      </c>
      <c r="P881" s="2">
        <v>25</v>
      </c>
      <c r="Q881" s="2">
        <v>4.9000000000000004</v>
      </c>
      <c r="R881" s="2">
        <v>1</v>
      </c>
      <c r="S881" s="2">
        <v>0</v>
      </c>
      <c r="T881" s="2">
        <v>0</v>
      </c>
      <c r="U881" s="2">
        <v>0</v>
      </c>
      <c r="V881" s="2">
        <v>0</v>
      </c>
      <c r="W881" s="2">
        <v>0</v>
      </c>
      <c r="X881" s="2">
        <v>0</v>
      </c>
      <c r="Y881" s="2">
        <v>0</v>
      </c>
      <c r="Z881" s="2">
        <v>0</v>
      </c>
      <c r="AA881" s="2">
        <v>1</v>
      </c>
      <c r="AB881" s="2">
        <v>1</v>
      </c>
      <c r="AC881" s="2">
        <v>0</v>
      </c>
      <c r="AD881" s="2">
        <v>0</v>
      </c>
      <c r="AE881" s="2">
        <v>0.52800000000000002</v>
      </c>
      <c r="AF881" s="2">
        <v>1</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row>
    <row r="882" spans="1:476" s="7" customFormat="1" ht="50" customHeight="1" x14ac:dyDescent="0.2">
      <c r="A882" s="2" t="s">
        <v>1752</v>
      </c>
      <c r="B882" s="2" t="s">
        <v>1757</v>
      </c>
      <c r="C882" s="2" t="s">
        <v>2176</v>
      </c>
      <c r="D882" s="3" t="s">
        <v>2380</v>
      </c>
      <c r="E882" s="3" t="s">
        <v>2709</v>
      </c>
      <c r="F882" s="2">
        <v>0</v>
      </c>
      <c r="G882" s="2" t="s">
        <v>2714</v>
      </c>
      <c r="H882" s="2" t="s">
        <v>2724</v>
      </c>
      <c r="I882" s="2" t="s">
        <v>546</v>
      </c>
      <c r="J882" s="2" t="s">
        <v>3395</v>
      </c>
      <c r="K882" s="2">
        <v>0</v>
      </c>
      <c r="L882" s="2">
        <v>2009</v>
      </c>
      <c r="M882" s="2" t="s">
        <v>2708</v>
      </c>
      <c r="N882" s="2" t="s">
        <v>2708</v>
      </c>
      <c r="O882" s="2">
        <f>2021-L882</f>
        <v>12</v>
      </c>
      <c r="P882" s="2">
        <v>12</v>
      </c>
      <c r="Q882" s="2">
        <v>4.9000000000000004</v>
      </c>
      <c r="R882" s="2">
        <v>1</v>
      </c>
      <c r="S882" s="2">
        <v>0</v>
      </c>
      <c r="T882" s="2">
        <v>0</v>
      </c>
      <c r="U882" s="2">
        <v>0</v>
      </c>
      <c r="V882" s="2">
        <v>0</v>
      </c>
      <c r="W882" s="2">
        <v>0</v>
      </c>
      <c r="X882" s="2">
        <v>0</v>
      </c>
      <c r="Y882" s="2">
        <v>0</v>
      </c>
      <c r="Z882" s="2">
        <v>0</v>
      </c>
      <c r="AA882" s="2">
        <v>1</v>
      </c>
      <c r="AB882" s="2">
        <v>0</v>
      </c>
      <c r="AC882" s="2">
        <v>0</v>
      </c>
      <c r="AD882" s="2">
        <v>0</v>
      </c>
      <c r="AE882" s="2">
        <v>0.52800000000000002</v>
      </c>
      <c r="AF882" s="2">
        <v>1</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row>
    <row r="883" spans="1:476" s="7" customFormat="1" ht="50" customHeight="1" x14ac:dyDescent="0.2">
      <c r="A883" s="2" t="s">
        <v>1752</v>
      </c>
      <c r="B883" s="2" t="s">
        <v>1757</v>
      </c>
      <c r="C883" s="2" t="s">
        <v>1828</v>
      </c>
      <c r="D883" s="3" t="s">
        <v>1909</v>
      </c>
      <c r="E883" s="3" t="s">
        <v>2709</v>
      </c>
      <c r="F883" s="2">
        <v>0</v>
      </c>
      <c r="G883" s="2" t="s">
        <v>2715</v>
      </c>
      <c r="H883" s="2" t="s">
        <v>2724</v>
      </c>
      <c r="I883" s="2" t="s">
        <v>546</v>
      </c>
      <c r="J883" s="2" t="s">
        <v>3396</v>
      </c>
      <c r="K883" s="2">
        <v>0</v>
      </c>
      <c r="L883" s="2">
        <v>2005</v>
      </c>
      <c r="M883" s="2" t="s">
        <v>2708</v>
      </c>
      <c r="N883" s="2" t="s">
        <v>2708</v>
      </c>
      <c r="O883" s="2">
        <f>2021-L883</f>
        <v>16</v>
      </c>
      <c r="P883" s="2">
        <v>16</v>
      </c>
      <c r="Q883" s="2">
        <v>8.8000000000000007</v>
      </c>
      <c r="R883" s="2">
        <v>0</v>
      </c>
      <c r="S883" s="2">
        <v>0</v>
      </c>
      <c r="T883" s="2">
        <v>0</v>
      </c>
      <c r="U883" s="2">
        <v>0</v>
      </c>
      <c r="V883" s="2">
        <v>0</v>
      </c>
      <c r="W883" s="2">
        <v>0</v>
      </c>
      <c r="X883" s="2">
        <v>0</v>
      </c>
      <c r="Y883" s="2">
        <v>0</v>
      </c>
      <c r="Z883" s="2">
        <v>0</v>
      </c>
      <c r="AA883" s="2">
        <v>0</v>
      </c>
      <c r="AB883" s="2">
        <v>0</v>
      </c>
      <c r="AC883" s="2">
        <v>0</v>
      </c>
      <c r="AD883" s="2">
        <v>0</v>
      </c>
      <c r="AE883" s="2">
        <v>0.52800000000000002</v>
      </c>
      <c r="AF883" s="2">
        <v>1</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row>
    <row r="884" spans="1:476" s="7" customFormat="1" ht="50" customHeight="1" x14ac:dyDescent="0.2">
      <c r="A884" s="2" t="s">
        <v>1340</v>
      </c>
      <c r="B884" s="2" t="s">
        <v>1487</v>
      </c>
      <c r="C884" s="2" t="s">
        <v>1488</v>
      </c>
      <c r="D884" s="3" t="s">
        <v>1489</v>
      </c>
      <c r="E884" s="2" t="s">
        <v>1490</v>
      </c>
      <c r="F884" s="2">
        <v>1</v>
      </c>
      <c r="G884" s="2" t="s">
        <v>2716</v>
      </c>
      <c r="H884" s="2" t="s">
        <v>2723</v>
      </c>
      <c r="I884" s="2" t="s">
        <v>575</v>
      </c>
      <c r="J884" s="2" t="s">
        <v>3397</v>
      </c>
      <c r="K884" s="2">
        <v>0</v>
      </c>
      <c r="L884" s="2">
        <v>1884</v>
      </c>
      <c r="M884" s="2">
        <v>1967</v>
      </c>
      <c r="N884" s="2">
        <f>M884-L884</f>
        <v>83</v>
      </c>
      <c r="O884" s="2" t="s">
        <v>2708</v>
      </c>
      <c r="P884" s="2">
        <v>83</v>
      </c>
      <c r="Q884" s="2">
        <v>70.655000000000001</v>
      </c>
      <c r="R884" s="2">
        <v>0</v>
      </c>
      <c r="S884" s="2">
        <v>0</v>
      </c>
      <c r="T884" s="2">
        <v>1</v>
      </c>
      <c r="U884" s="2">
        <v>0</v>
      </c>
      <c r="V884" s="2">
        <v>0</v>
      </c>
      <c r="W884" s="2">
        <v>0</v>
      </c>
      <c r="X884" s="2">
        <v>0</v>
      </c>
      <c r="Y884" s="2">
        <v>0</v>
      </c>
      <c r="Z884" s="2">
        <v>1</v>
      </c>
      <c r="AA884" s="2">
        <v>1</v>
      </c>
      <c r="AB884" s="2">
        <v>0</v>
      </c>
      <c r="AC884" s="2">
        <v>0</v>
      </c>
      <c r="AD884" s="2">
        <v>0</v>
      </c>
      <c r="AE884" s="2">
        <v>0.94399999999999995</v>
      </c>
      <c r="AF884" s="2">
        <v>3</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row>
    <row r="885" spans="1:476" s="7" customFormat="1" ht="50" customHeight="1" x14ac:dyDescent="0.2">
      <c r="A885" s="2" t="s">
        <v>20</v>
      </c>
      <c r="B885" s="2" t="s">
        <v>21</v>
      </c>
      <c r="C885" s="2" t="s">
        <v>529</v>
      </c>
      <c r="D885" s="3" t="s">
        <v>535</v>
      </c>
      <c r="E885" s="3" t="s">
        <v>2709</v>
      </c>
      <c r="F885" s="2">
        <v>1</v>
      </c>
      <c r="G885" s="2" t="s">
        <v>2714</v>
      </c>
      <c r="H885" s="2" t="s">
        <v>2726</v>
      </c>
      <c r="I885" s="2" t="s">
        <v>82</v>
      </c>
      <c r="J885" s="2" t="s">
        <v>3398</v>
      </c>
      <c r="K885" s="2">
        <v>0</v>
      </c>
      <c r="L885" s="2">
        <v>1931</v>
      </c>
      <c r="M885" s="2">
        <v>2003</v>
      </c>
      <c r="N885" s="2">
        <f>M885-L885</f>
        <v>72</v>
      </c>
      <c r="O885" s="2" t="s">
        <v>2708</v>
      </c>
      <c r="P885" s="2">
        <v>72</v>
      </c>
      <c r="Q885" s="2">
        <v>131.79</v>
      </c>
      <c r="R885" s="2">
        <v>1</v>
      </c>
      <c r="S885" s="2">
        <v>0</v>
      </c>
      <c r="T885" s="2">
        <v>0</v>
      </c>
      <c r="U885" s="2">
        <v>0</v>
      </c>
      <c r="V885" s="2">
        <v>1</v>
      </c>
      <c r="W885" s="2">
        <v>0</v>
      </c>
      <c r="X885" s="2">
        <v>0</v>
      </c>
      <c r="Y885" s="2">
        <v>0</v>
      </c>
      <c r="Z885" s="2">
        <v>1</v>
      </c>
      <c r="AA885" s="2">
        <v>0</v>
      </c>
      <c r="AB885" s="2">
        <v>1</v>
      </c>
      <c r="AC885" s="2">
        <v>0</v>
      </c>
      <c r="AD885" s="2">
        <v>0</v>
      </c>
      <c r="AE885" s="2">
        <v>0.76500000000000001</v>
      </c>
      <c r="AF885" s="2">
        <v>1</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row>
    <row r="886" spans="1:476" s="7" customFormat="1" ht="50" customHeight="1" x14ac:dyDescent="0.2">
      <c r="A886" s="2" t="s">
        <v>20</v>
      </c>
      <c r="B886" s="2" t="s">
        <v>21</v>
      </c>
      <c r="C886" s="2" t="s">
        <v>529</v>
      </c>
      <c r="D886" s="3" t="s">
        <v>536</v>
      </c>
      <c r="E886" s="3" t="s">
        <v>2709</v>
      </c>
      <c r="F886" s="2">
        <v>0</v>
      </c>
      <c r="G886" s="2" t="s">
        <v>2714</v>
      </c>
      <c r="H886" s="2" t="s">
        <v>2726</v>
      </c>
      <c r="I886" s="2" t="s">
        <v>82</v>
      </c>
      <c r="J886" s="2" t="s">
        <v>3399</v>
      </c>
      <c r="K886" s="2">
        <v>0</v>
      </c>
      <c r="L886" s="2">
        <v>1978</v>
      </c>
      <c r="M886" s="2" t="s">
        <v>2708</v>
      </c>
      <c r="N886" s="2" t="s">
        <v>2708</v>
      </c>
      <c r="O886" s="2">
        <f>2021-L886</f>
        <v>43</v>
      </c>
      <c r="P886" s="2">
        <v>43</v>
      </c>
      <c r="Q886" s="2">
        <v>31</v>
      </c>
      <c r="R886" s="2">
        <v>1</v>
      </c>
      <c r="S886" s="2">
        <v>0</v>
      </c>
      <c r="T886" s="2">
        <v>0</v>
      </c>
      <c r="U886" s="2">
        <v>0</v>
      </c>
      <c r="V886" s="2">
        <v>1</v>
      </c>
      <c r="W886" s="2">
        <v>0</v>
      </c>
      <c r="X886" s="2">
        <v>0</v>
      </c>
      <c r="Y886" s="2">
        <v>0</v>
      </c>
      <c r="Z886" s="2">
        <v>1</v>
      </c>
      <c r="AA886" s="2">
        <v>1</v>
      </c>
      <c r="AB886" s="2">
        <v>0</v>
      </c>
      <c r="AC886" s="2">
        <v>0</v>
      </c>
      <c r="AD886" s="2">
        <v>0</v>
      </c>
      <c r="AE886" s="2">
        <v>0.76500000000000001</v>
      </c>
      <c r="AF886" s="2">
        <v>1</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row>
    <row r="887" spans="1:476" s="7" customFormat="1" ht="50" customHeight="1" x14ac:dyDescent="0.2">
      <c r="A887" s="2" t="s">
        <v>20</v>
      </c>
      <c r="B887" s="2" t="s">
        <v>21</v>
      </c>
      <c r="C887" s="2" t="s">
        <v>529</v>
      </c>
      <c r="D887" s="3" t="s">
        <v>537</v>
      </c>
      <c r="E887" s="3" t="s">
        <v>2709</v>
      </c>
      <c r="F887" s="2">
        <v>1</v>
      </c>
      <c r="G887" s="2" t="s">
        <v>2714</v>
      </c>
      <c r="H887" s="2" t="s">
        <v>2726</v>
      </c>
      <c r="I887" s="2" t="s">
        <v>82</v>
      </c>
      <c r="J887" s="2" t="s">
        <v>3400</v>
      </c>
      <c r="K887" s="2">
        <v>0</v>
      </c>
      <c r="L887" s="2">
        <v>1953</v>
      </c>
      <c r="M887" s="2">
        <v>2005</v>
      </c>
      <c r="N887" s="2">
        <f>M887-L887</f>
        <v>52</v>
      </c>
      <c r="O887" s="2" t="s">
        <v>2708</v>
      </c>
      <c r="P887" s="2">
        <v>52</v>
      </c>
      <c r="Q887" s="2">
        <v>131.79</v>
      </c>
      <c r="R887" s="2">
        <v>1</v>
      </c>
      <c r="S887" s="2">
        <v>0</v>
      </c>
      <c r="T887" s="2">
        <v>0</v>
      </c>
      <c r="U887" s="2">
        <v>0</v>
      </c>
      <c r="V887" s="2">
        <v>1</v>
      </c>
      <c r="W887" s="2">
        <v>0</v>
      </c>
      <c r="X887" s="2">
        <v>0</v>
      </c>
      <c r="Y887" s="2">
        <v>0</v>
      </c>
      <c r="Z887" s="2">
        <v>1</v>
      </c>
      <c r="AA887" s="2">
        <v>0</v>
      </c>
      <c r="AB887" s="2">
        <v>1</v>
      </c>
      <c r="AC887" s="2">
        <v>0</v>
      </c>
      <c r="AD887" s="2">
        <v>0</v>
      </c>
      <c r="AE887" s="2">
        <v>0.76500000000000001</v>
      </c>
      <c r="AF887" s="2">
        <v>1</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row>
    <row r="888" spans="1:476" s="7" customFormat="1" ht="50" customHeight="1" x14ac:dyDescent="0.2">
      <c r="A888" s="2" t="s">
        <v>1340</v>
      </c>
      <c r="B888" s="2" t="s">
        <v>1356</v>
      </c>
      <c r="C888" s="2" t="s">
        <v>1357</v>
      </c>
      <c r="D888" s="3" t="s">
        <v>1358</v>
      </c>
      <c r="E888" s="2" t="s">
        <v>1359</v>
      </c>
      <c r="F888" s="2">
        <v>1</v>
      </c>
      <c r="G888" s="2" t="s">
        <v>2716</v>
      </c>
      <c r="H888" s="2" t="s">
        <v>2725</v>
      </c>
      <c r="I888" s="2" t="s">
        <v>100</v>
      </c>
      <c r="J888" s="2" t="s">
        <v>3202</v>
      </c>
      <c r="K888" s="2">
        <v>0</v>
      </c>
      <c r="L888" s="2">
        <v>1928</v>
      </c>
      <c r="M888" s="2">
        <v>1992</v>
      </c>
      <c r="N888" s="2">
        <f>M888-L888</f>
        <v>64</v>
      </c>
      <c r="O888" s="2" t="s">
        <v>2708</v>
      </c>
      <c r="P888" s="2">
        <v>64</v>
      </c>
      <c r="Q888" s="2">
        <v>47362.5</v>
      </c>
      <c r="R888" s="2">
        <v>1</v>
      </c>
      <c r="S888" s="2">
        <v>0</v>
      </c>
      <c r="T888" s="2">
        <v>0</v>
      </c>
      <c r="U888" s="2">
        <v>0</v>
      </c>
      <c r="V888" s="2">
        <v>0</v>
      </c>
      <c r="W888" s="2">
        <v>0</v>
      </c>
      <c r="X888" s="2">
        <v>0</v>
      </c>
      <c r="Y888" s="2">
        <v>0</v>
      </c>
      <c r="Z888" s="2">
        <v>0</v>
      </c>
      <c r="AA888" s="2">
        <v>1</v>
      </c>
      <c r="AB888" s="2">
        <v>1</v>
      </c>
      <c r="AC888" s="2">
        <v>0</v>
      </c>
      <c r="AD888" s="2">
        <v>0</v>
      </c>
      <c r="AE888" s="2">
        <v>0.81</v>
      </c>
      <c r="AF888" s="2">
        <v>3</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row>
    <row r="889" spans="1:476" s="7" customFormat="1" ht="50" customHeight="1" x14ac:dyDescent="0.2">
      <c r="A889" s="2" t="s">
        <v>780</v>
      </c>
      <c r="B889" s="2" t="s">
        <v>923</v>
      </c>
      <c r="C889" s="2" t="s">
        <v>924</v>
      </c>
      <c r="D889" s="3" t="s">
        <v>932</v>
      </c>
      <c r="E889" s="2" t="s">
        <v>933</v>
      </c>
      <c r="F889" s="2">
        <v>0</v>
      </c>
      <c r="G889" s="2" t="s">
        <v>2713</v>
      </c>
      <c r="H889" s="2" t="s">
        <v>2723</v>
      </c>
      <c r="I889" s="2" t="s">
        <v>934</v>
      </c>
      <c r="J889" s="2" t="s">
        <v>3401</v>
      </c>
      <c r="K889" s="2">
        <v>1</v>
      </c>
      <c r="L889" s="2">
        <v>1873</v>
      </c>
      <c r="M889" s="2" t="s">
        <v>2708</v>
      </c>
      <c r="N889" s="2" t="s">
        <v>2708</v>
      </c>
      <c r="O889" s="2">
        <f>2021-L889</f>
        <v>148</v>
      </c>
      <c r="P889" s="2">
        <v>148</v>
      </c>
      <c r="Q889" s="2">
        <v>373.23</v>
      </c>
      <c r="R889" s="2">
        <v>1</v>
      </c>
      <c r="S889" s="2">
        <v>0</v>
      </c>
      <c r="T889" s="2">
        <v>0</v>
      </c>
      <c r="U889" s="2">
        <v>0</v>
      </c>
      <c r="V889" s="2">
        <v>0</v>
      </c>
      <c r="W889" s="2">
        <v>0</v>
      </c>
      <c r="X889" s="2">
        <v>0</v>
      </c>
      <c r="Y889" s="2">
        <v>0</v>
      </c>
      <c r="Z889" s="2">
        <v>1</v>
      </c>
      <c r="AA889" s="2">
        <v>1</v>
      </c>
      <c r="AB889" s="2">
        <v>1</v>
      </c>
      <c r="AC889" s="2">
        <v>0</v>
      </c>
      <c r="AD889" s="2">
        <v>0</v>
      </c>
      <c r="AE889" s="2">
        <v>0.70699999999999996</v>
      </c>
      <c r="AF889" s="2">
        <v>3</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row>
    <row r="890" spans="1:476" s="7" customFormat="1" ht="50" customHeight="1" x14ac:dyDescent="0.2">
      <c r="A890" s="2" t="s">
        <v>780</v>
      </c>
      <c r="B890" s="2" t="s">
        <v>923</v>
      </c>
      <c r="C890" s="2" t="s">
        <v>924</v>
      </c>
      <c r="D890" s="3" t="s">
        <v>935</v>
      </c>
      <c r="E890" s="2" t="s">
        <v>936</v>
      </c>
      <c r="F890" s="2">
        <v>0</v>
      </c>
      <c r="G890" s="2" t="s">
        <v>2713</v>
      </c>
      <c r="H890" s="2" t="s">
        <v>2723</v>
      </c>
      <c r="I890" s="2" t="s">
        <v>875</v>
      </c>
      <c r="J890" s="2" t="s">
        <v>3402</v>
      </c>
      <c r="K890" s="2">
        <v>1</v>
      </c>
      <c r="L890" s="2">
        <v>1953</v>
      </c>
      <c r="M890" s="2" t="s">
        <v>2708</v>
      </c>
      <c r="N890" s="2" t="s">
        <v>2708</v>
      </c>
      <c r="O890" s="2">
        <f>2021-L890</f>
        <v>68</v>
      </c>
      <c r="P890" s="2">
        <v>68</v>
      </c>
      <c r="Q890" s="2">
        <v>450</v>
      </c>
      <c r="R890" s="2">
        <v>1</v>
      </c>
      <c r="S890" s="2">
        <v>0</v>
      </c>
      <c r="T890" s="2">
        <v>0</v>
      </c>
      <c r="U890" s="2">
        <v>0</v>
      </c>
      <c r="V890" s="2">
        <v>0</v>
      </c>
      <c r="W890" s="2">
        <v>0</v>
      </c>
      <c r="X890" s="2">
        <v>0</v>
      </c>
      <c r="Y890" s="2">
        <v>0</v>
      </c>
      <c r="Z890" s="2">
        <v>1</v>
      </c>
      <c r="AA890" s="2">
        <v>0</v>
      </c>
      <c r="AB890" s="2">
        <v>1</v>
      </c>
      <c r="AC890" s="2">
        <v>0</v>
      </c>
      <c r="AD890" s="2">
        <v>0</v>
      </c>
      <c r="AE890" s="2">
        <v>0.55700000000000005</v>
      </c>
      <c r="AF890" s="2">
        <v>3</v>
      </c>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row>
    <row r="891" spans="1:476" ht="50" customHeight="1" x14ac:dyDescent="0.2">
      <c r="A891" s="2" t="s">
        <v>20</v>
      </c>
      <c r="B891" s="2" t="s">
        <v>21</v>
      </c>
      <c r="C891" s="2" t="s">
        <v>558</v>
      </c>
      <c r="D891" s="3" t="s">
        <v>573</v>
      </c>
      <c r="E891" s="2" t="s">
        <v>574</v>
      </c>
      <c r="F891" s="2">
        <v>0</v>
      </c>
      <c r="G891" s="2" t="s">
        <v>2718</v>
      </c>
      <c r="H891" s="2" t="s">
        <v>2724</v>
      </c>
      <c r="I891" s="2" t="s">
        <v>66</v>
      </c>
      <c r="J891" s="2" t="s">
        <v>3403</v>
      </c>
      <c r="K891" s="2">
        <v>0</v>
      </c>
      <c r="L891" s="2">
        <v>1925</v>
      </c>
      <c r="M891" s="2" t="s">
        <v>2708</v>
      </c>
      <c r="N891" s="2" t="s">
        <v>2708</v>
      </c>
      <c r="O891" s="2">
        <f>2021-L891</f>
        <v>96</v>
      </c>
      <c r="P891" s="2">
        <v>96</v>
      </c>
      <c r="Q891" s="2">
        <v>24.86</v>
      </c>
      <c r="R891" s="2">
        <v>1</v>
      </c>
      <c r="S891" s="2">
        <v>0</v>
      </c>
      <c r="T891" s="2">
        <v>0</v>
      </c>
      <c r="U891" s="2">
        <v>0</v>
      </c>
      <c r="V891" s="2">
        <v>0</v>
      </c>
      <c r="W891" s="2">
        <v>0</v>
      </c>
      <c r="X891" s="2">
        <v>0</v>
      </c>
      <c r="Y891" s="2">
        <v>0</v>
      </c>
      <c r="Z891" s="2">
        <v>0</v>
      </c>
      <c r="AA891" s="2">
        <v>1</v>
      </c>
      <c r="AB891" s="2">
        <v>0</v>
      </c>
      <c r="AC891" s="2">
        <v>0</v>
      </c>
      <c r="AD891" s="2">
        <v>0</v>
      </c>
      <c r="AE891" s="2">
        <v>0.52900000000000003</v>
      </c>
      <c r="AF891" s="2">
        <v>3</v>
      </c>
    </row>
    <row r="892" spans="1:476" s="7" customFormat="1" ht="50" customHeight="1" x14ac:dyDescent="0.2">
      <c r="A892" s="2" t="s">
        <v>780</v>
      </c>
      <c r="B892" s="2" t="s">
        <v>945</v>
      </c>
      <c r="C892" s="2" t="s">
        <v>986</v>
      </c>
      <c r="D892" s="3" t="s">
        <v>1000</v>
      </c>
      <c r="E892" s="2" t="s">
        <v>1001</v>
      </c>
      <c r="F892" s="2">
        <v>0</v>
      </c>
      <c r="G892" s="2" t="s">
        <v>2718</v>
      </c>
      <c r="H892" s="2" t="s">
        <v>2723</v>
      </c>
      <c r="I892" s="2" t="s">
        <v>991</v>
      </c>
      <c r="J892" s="2" t="s">
        <v>3404</v>
      </c>
      <c r="K892" s="2">
        <v>1</v>
      </c>
      <c r="L892" s="2">
        <v>1985</v>
      </c>
      <c r="M892" s="2" t="s">
        <v>2708</v>
      </c>
      <c r="N892" s="2" t="s">
        <v>2708</v>
      </c>
      <c r="O892" s="2">
        <f>2021-L892</f>
        <v>36</v>
      </c>
      <c r="P892" s="2">
        <v>36</v>
      </c>
      <c r="Q892" s="2">
        <v>13.15</v>
      </c>
      <c r="R892" s="2">
        <v>1</v>
      </c>
      <c r="S892" s="2">
        <v>0</v>
      </c>
      <c r="T892" s="2">
        <v>0</v>
      </c>
      <c r="U892" s="2">
        <v>0</v>
      </c>
      <c r="V892" s="2">
        <v>0</v>
      </c>
      <c r="W892" s="2">
        <v>0</v>
      </c>
      <c r="X892" s="2">
        <v>0</v>
      </c>
      <c r="Y892" s="2">
        <v>0</v>
      </c>
      <c r="Z892" s="2">
        <v>1</v>
      </c>
      <c r="AA892" s="2">
        <v>1</v>
      </c>
      <c r="AB892" s="2">
        <v>0</v>
      </c>
      <c r="AC892" s="2">
        <v>0</v>
      </c>
      <c r="AD892" s="2">
        <v>0</v>
      </c>
      <c r="AE892" s="2">
        <v>0.94499999999999995</v>
      </c>
      <c r="AF892" s="2">
        <v>2</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row>
    <row r="893" spans="1:476" ht="50" customHeight="1" x14ac:dyDescent="0.2">
      <c r="A893" s="2" t="s">
        <v>780</v>
      </c>
      <c r="B893" s="2" t="s">
        <v>945</v>
      </c>
      <c r="C893" s="2" t="s">
        <v>1092</v>
      </c>
      <c r="D893" s="3" t="s">
        <v>1093</v>
      </c>
      <c r="E893" s="2" t="s">
        <v>1094</v>
      </c>
      <c r="F893" s="2">
        <v>1</v>
      </c>
      <c r="G893" s="2" t="s">
        <v>2717</v>
      </c>
      <c r="H893" s="2" t="s">
        <v>2725</v>
      </c>
      <c r="I893" s="2" t="s">
        <v>79</v>
      </c>
      <c r="J893" s="2" t="s">
        <v>3405</v>
      </c>
      <c r="K893" s="2">
        <v>0</v>
      </c>
      <c r="L893" s="2">
        <v>1981</v>
      </c>
      <c r="M893" s="2">
        <v>2005</v>
      </c>
      <c r="N893" s="2">
        <f>M893-L893</f>
        <v>24</v>
      </c>
      <c r="O893" s="2" t="s">
        <v>2708</v>
      </c>
      <c r="P893" s="2">
        <v>24</v>
      </c>
      <c r="Q893" s="2">
        <v>146.5</v>
      </c>
      <c r="R893" s="2">
        <v>1</v>
      </c>
      <c r="S893" s="2">
        <v>0</v>
      </c>
      <c r="T893" s="2">
        <v>0</v>
      </c>
      <c r="U893" s="2">
        <v>0</v>
      </c>
      <c r="V893" s="2">
        <v>0</v>
      </c>
      <c r="W893" s="2">
        <v>0</v>
      </c>
      <c r="X893" s="2">
        <v>0</v>
      </c>
      <c r="Y893" s="2">
        <v>0</v>
      </c>
      <c r="Z893" s="2">
        <v>0</v>
      </c>
      <c r="AA893" s="2">
        <v>0</v>
      </c>
      <c r="AB893" s="2">
        <v>0</v>
      </c>
      <c r="AC893" s="2">
        <v>0</v>
      </c>
      <c r="AD893" s="2">
        <v>0</v>
      </c>
      <c r="AE893" s="2">
        <v>0.71799999999999997</v>
      </c>
      <c r="AF893" s="2">
        <v>1</v>
      </c>
    </row>
    <row r="894" spans="1:476" s="7" customFormat="1" ht="50" customHeight="1" x14ac:dyDescent="0.2">
      <c r="A894" s="2" t="s">
        <v>20</v>
      </c>
      <c r="B894" s="2" t="s">
        <v>21</v>
      </c>
      <c r="C894" s="2" t="s">
        <v>380</v>
      </c>
      <c r="D894" s="3" t="s">
        <v>401</v>
      </c>
      <c r="E894" s="2" t="s">
        <v>402</v>
      </c>
      <c r="F894" s="2">
        <v>0</v>
      </c>
      <c r="G894" s="2" t="s">
        <v>2718</v>
      </c>
      <c r="H894" s="2" t="s">
        <v>2726</v>
      </c>
      <c r="I894" s="2" t="s">
        <v>40</v>
      </c>
      <c r="J894" s="2" t="s">
        <v>3406</v>
      </c>
      <c r="K894" s="2">
        <v>0</v>
      </c>
      <c r="L894" s="2">
        <v>1995</v>
      </c>
      <c r="M894" s="2" t="s">
        <v>2708</v>
      </c>
      <c r="N894" s="2" t="s">
        <v>2708</v>
      </c>
      <c r="O894" s="2">
        <f>2021-L894</f>
        <v>26</v>
      </c>
      <c r="P894" s="2">
        <v>26</v>
      </c>
      <c r="Q894" s="2">
        <v>0.87</v>
      </c>
      <c r="R894" s="2">
        <v>1</v>
      </c>
      <c r="S894" s="2">
        <v>0</v>
      </c>
      <c r="T894" s="2">
        <v>0</v>
      </c>
      <c r="U894" s="2">
        <v>0</v>
      </c>
      <c r="V894" s="2">
        <v>0</v>
      </c>
      <c r="W894" s="2">
        <v>0</v>
      </c>
      <c r="X894" s="2">
        <v>0</v>
      </c>
      <c r="Y894" s="2">
        <v>0</v>
      </c>
      <c r="Z894" s="2">
        <v>1</v>
      </c>
      <c r="AA894" s="2">
        <v>1</v>
      </c>
      <c r="AB894" s="2">
        <v>0</v>
      </c>
      <c r="AC894" s="2">
        <v>0</v>
      </c>
      <c r="AD894" s="2">
        <v>0</v>
      </c>
      <c r="AE894" s="2">
        <v>0.76700000000000002</v>
      </c>
      <c r="AF894" s="2">
        <v>2</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row>
    <row r="895" spans="1:476" s="7" customFormat="1" ht="50" customHeight="1" x14ac:dyDescent="0.2">
      <c r="A895" s="2" t="s">
        <v>1752</v>
      </c>
      <c r="B895" s="2" t="s">
        <v>1757</v>
      </c>
      <c r="C895" s="2" t="s">
        <v>2176</v>
      </c>
      <c r="D895" s="3" t="s">
        <v>2382</v>
      </c>
      <c r="E895" s="3" t="s">
        <v>2709</v>
      </c>
      <c r="F895" s="2">
        <v>0</v>
      </c>
      <c r="G895" s="2" t="s">
        <v>2715</v>
      </c>
      <c r="H895" s="2" t="s">
        <v>2725</v>
      </c>
      <c r="I895" s="2" t="s">
        <v>76</v>
      </c>
      <c r="J895" s="2" t="s">
        <v>2899</v>
      </c>
      <c r="K895" s="2">
        <v>0</v>
      </c>
      <c r="L895" s="2">
        <v>2009</v>
      </c>
      <c r="M895" s="2" t="s">
        <v>2708</v>
      </c>
      <c r="N895" s="2" t="s">
        <v>2708</v>
      </c>
      <c r="O895" s="2">
        <f>2021-L895</f>
        <v>12</v>
      </c>
      <c r="P895" s="2">
        <v>12</v>
      </c>
      <c r="Q895" s="2">
        <v>2.2999999999999998</v>
      </c>
      <c r="R895" s="2">
        <v>1</v>
      </c>
      <c r="S895" s="2">
        <v>0</v>
      </c>
      <c r="T895" s="2">
        <v>0</v>
      </c>
      <c r="U895" s="2">
        <v>0</v>
      </c>
      <c r="V895" s="2">
        <v>0</v>
      </c>
      <c r="W895" s="2">
        <v>0</v>
      </c>
      <c r="X895" s="2">
        <v>0</v>
      </c>
      <c r="Y895" s="2">
        <v>0</v>
      </c>
      <c r="Z895" s="2">
        <v>0</v>
      </c>
      <c r="AA895" s="2">
        <v>0</v>
      </c>
      <c r="AB895" s="2">
        <v>0</v>
      </c>
      <c r="AC895" s="2">
        <v>0</v>
      </c>
      <c r="AD895" s="2">
        <v>0</v>
      </c>
      <c r="AE895" s="2">
        <v>0.71799999999999997</v>
      </c>
      <c r="AF895" s="2">
        <v>1</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row>
    <row r="896" spans="1:476" s="7" customFormat="1" ht="50" customHeight="1" x14ac:dyDescent="0.2">
      <c r="A896" s="2" t="s">
        <v>1752</v>
      </c>
      <c r="B896" s="2" t="s">
        <v>1757</v>
      </c>
      <c r="C896" s="2" t="s">
        <v>2176</v>
      </c>
      <c r="D896" s="3" t="s">
        <v>2383</v>
      </c>
      <c r="E896" s="3" t="s">
        <v>2709</v>
      </c>
      <c r="F896" s="2">
        <v>0</v>
      </c>
      <c r="G896" s="2" t="s">
        <v>2715</v>
      </c>
      <c r="H896" s="2" t="s">
        <v>2725</v>
      </c>
      <c r="I896" s="2" t="s">
        <v>76</v>
      </c>
      <c r="J896" s="2" t="s">
        <v>2899</v>
      </c>
      <c r="K896" s="2">
        <v>0</v>
      </c>
      <c r="L896" s="2">
        <v>2001</v>
      </c>
      <c r="M896" s="2" t="s">
        <v>2708</v>
      </c>
      <c r="N896" s="2" t="s">
        <v>2708</v>
      </c>
      <c r="O896" s="2">
        <f>2021-L896</f>
        <v>20</v>
      </c>
      <c r="P896" s="2">
        <v>20</v>
      </c>
      <c r="Q896" s="2">
        <v>2.2999999999999998</v>
      </c>
      <c r="R896" s="2">
        <v>1</v>
      </c>
      <c r="S896" s="2">
        <v>0</v>
      </c>
      <c r="T896" s="2">
        <v>0</v>
      </c>
      <c r="U896" s="2">
        <v>0</v>
      </c>
      <c r="V896" s="2">
        <v>0</v>
      </c>
      <c r="W896" s="2">
        <v>0</v>
      </c>
      <c r="X896" s="2">
        <v>0</v>
      </c>
      <c r="Y896" s="2">
        <v>0</v>
      </c>
      <c r="Z896" s="2">
        <v>0</v>
      </c>
      <c r="AA896" s="2">
        <v>0</v>
      </c>
      <c r="AB896" s="2">
        <v>0</v>
      </c>
      <c r="AC896" s="2">
        <v>0</v>
      </c>
      <c r="AD896" s="2">
        <v>0</v>
      </c>
      <c r="AE896" s="2">
        <v>0.71799999999999997</v>
      </c>
      <c r="AF896" s="2">
        <v>1</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row>
    <row r="897" spans="1:476" s="7" customFormat="1" ht="50" customHeight="1" x14ac:dyDescent="0.2">
      <c r="A897" s="2" t="s">
        <v>1752</v>
      </c>
      <c r="B897" s="2" t="s">
        <v>1757</v>
      </c>
      <c r="C897" s="2" t="s">
        <v>2176</v>
      </c>
      <c r="D897" s="3" t="s">
        <v>2384</v>
      </c>
      <c r="E897" s="2" t="s">
        <v>2385</v>
      </c>
      <c r="F897" s="2">
        <v>0</v>
      </c>
      <c r="G897" s="2" t="s">
        <v>2715</v>
      </c>
      <c r="H897" s="2" t="s">
        <v>2725</v>
      </c>
      <c r="I897" s="2" t="s">
        <v>76</v>
      </c>
      <c r="J897" s="2" t="s">
        <v>2899</v>
      </c>
      <c r="K897" s="2">
        <v>0</v>
      </c>
      <c r="L897" s="2">
        <v>2001</v>
      </c>
      <c r="M897" s="2" t="s">
        <v>2708</v>
      </c>
      <c r="N897" s="2" t="s">
        <v>2708</v>
      </c>
      <c r="O897" s="2">
        <f>2021-L897</f>
        <v>20</v>
      </c>
      <c r="P897" s="2">
        <v>20</v>
      </c>
      <c r="Q897" s="2">
        <v>2.2999999999999998</v>
      </c>
      <c r="R897" s="2">
        <v>1</v>
      </c>
      <c r="S897" s="2">
        <v>0</v>
      </c>
      <c r="T897" s="2">
        <v>0</v>
      </c>
      <c r="U897" s="2">
        <v>0</v>
      </c>
      <c r="V897" s="2">
        <v>0</v>
      </c>
      <c r="W897" s="2">
        <v>0</v>
      </c>
      <c r="X897" s="2">
        <v>0</v>
      </c>
      <c r="Y897" s="2">
        <v>0</v>
      </c>
      <c r="Z897" s="2">
        <v>0</v>
      </c>
      <c r="AA897" s="2">
        <v>0</v>
      </c>
      <c r="AB897" s="2">
        <v>0</v>
      </c>
      <c r="AC897" s="2">
        <v>0</v>
      </c>
      <c r="AD897" s="2">
        <v>0</v>
      </c>
      <c r="AE897" s="2">
        <v>0.71799999999999997</v>
      </c>
      <c r="AF897" s="2">
        <v>1</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row>
    <row r="898" spans="1:476" s="7" customFormat="1" ht="50" customHeight="1" x14ac:dyDescent="0.2">
      <c r="A898" s="2" t="s">
        <v>1752</v>
      </c>
      <c r="B898" s="2" t="s">
        <v>1757</v>
      </c>
      <c r="C898" s="2" t="s">
        <v>2176</v>
      </c>
      <c r="D898" s="3" t="s">
        <v>2386</v>
      </c>
      <c r="E898" s="3" t="s">
        <v>2709</v>
      </c>
      <c r="F898" s="2">
        <v>0</v>
      </c>
      <c r="G898" s="2" t="s">
        <v>2715</v>
      </c>
      <c r="H898" s="2" t="s">
        <v>2725</v>
      </c>
      <c r="I898" s="2" t="s">
        <v>76</v>
      </c>
      <c r="J898" s="2" t="s">
        <v>2899</v>
      </c>
      <c r="K898" s="2">
        <v>0</v>
      </c>
      <c r="L898" s="2">
        <v>2007</v>
      </c>
      <c r="M898" s="2" t="s">
        <v>2708</v>
      </c>
      <c r="N898" s="2" t="s">
        <v>2708</v>
      </c>
      <c r="O898" s="2">
        <f>2021-L898</f>
        <v>14</v>
      </c>
      <c r="P898" s="2">
        <v>14</v>
      </c>
      <c r="Q898" s="2">
        <v>2.2999999999999998</v>
      </c>
      <c r="R898" s="2">
        <v>1</v>
      </c>
      <c r="S898" s="2">
        <v>0</v>
      </c>
      <c r="T898" s="2">
        <v>0</v>
      </c>
      <c r="U898" s="2">
        <v>0</v>
      </c>
      <c r="V898" s="2">
        <v>0</v>
      </c>
      <c r="W898" s="2">
        <v>0</v>
      </c>
      <c r="X898" s="2">
        <v>0</v>
      </c>
      <c r="Y898" s="2">
        <v>0</v>
      </c>
      <c r="Z898" s="2">
        <v>0</v>
      </c>
      <c r="AA898" s="2">
        <v>0</v>
      </c>
      <c r="AB898" s="2">
        <v>0</v>
      </c>
      <c r="AC898" s="2">
        <v>0</v>
      </c>
      <c r="AD898" s="2">
        <v>0</v>
      </c>
      <c r="AE898" s="2">
        <v>0.71799999999999997</v>
      </c>
      <c r="AF898" s="2">
        <v>1</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row>
    <row r="899" spans="1:476" s="7" customFormat="1" ht="50" customHeight="1" x14ac:dyDescent="0.2">
      <c r="A899" s="2" t="s">
        <v>1752</v>
      </c>
      <c r="B899" s="2" t="s">
        <v>1757</v>
      </c>
      <c r="C899" s="2" t="s">
        <v>2176</v>
      </c>
      <c r="D899" s="3" t="s">
        <v>2387</v>
      </c>
      <c r="E899" s="3" t="s">
        <v>2709</v>
      </c>
      <c r="F899" s="2">
        <v>0</v>
      </c>
      <c r="G899" s="2" t="s">
        <v>2714</v>
      </c>
      <c r="H899" s="2" t="s">
        <v>2725</v>
      </c>
      <c r="I899" s="2" t="s">
        <v>76</v>
      </c>
      <c r="J899" s="2" t="s">
        <v>3189</v>
      </c>
      <c r="K899" s="2">
        <v>1</v>
      </c>
      <c r="L899" s="2">
        <v>1961</v>
      </c>
      <c r="M899" s="2" t="s">
        <v>2708</v>
      </c>
      <c r="N899" s="2" t="s">
        <v>2708</v>
      </c>
      <c r="O899" s="2">
        <f>2021-L899</f>
        <v>60</v>
      </c>
      <c r="P899" s="2">
        <v>60</v>
      </c>
      <c r="Q899" s="2">
        <v>2.2999999999999998</v>
      </c>
      <c r="R899" s="2">
        <v>1</v>
      </c>
      <c r="S899" s="2">
        <v>0</v>
      </c>
      <c r="T899" s="2">
        <v>0</v>
      </c>
      <c r="U899" s="2">
        <v>0</v>
      </c>
      <c r="V899" s="2">
        <v>0</v>
      </c>
      <c r="W899" s="2">
        <v>0</v>
      </c>
      <c r="X899" s="2">
        <v>0</v>
      </c>
      <c r="Y899" s="2">
        <v>0</v>
      </c>
      <c r="Z899" s="2">
        <v>0</v>
      </c>
      <c r="AA899" s="2">
        <v>0</v>
      </c>
      <c r="AB899" s="2">
        <v>0</v>
      </c>
      <c r="AC899" s="2">
        <v>0</v>
      </c>
      <c r="AD899" s="2">
        <v>0</v>
      </c>
      <c r="AE899" s="2">
        <v>0.71799999999999997</v>
      </c>
      <c r="AF899" s="2">
        <v>1</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row>
    <row r="900" spans="1:476" ht="50" customHeight="1" x14ac:dyDescent="0.2">
      <c r="A900" s="2" t="s">
        <v>1752</v>
      </c>
      <c r="B900" s="2" t="s">
        <v>1757</v>
      </c>
      <c r="C900" s="2" t="s">
        <v>2176</v>
      </c>
      <c r="D900" s="3" t="s">
        <v>2388</v>
      </c>
      <c r="E900" s="3" t="s">
        <v>2709</v>
      </c>
      <c r="F900" s="2">
        <v>0</v>
      </c>
      <c r="G900" s="2" t="s">
        <v>2712</v>
      </c>
      <c r="H900" s="2" t="s">
        <v>2725</v>
      </c>
      <c r="I900" s="2" t="s">
        <v>76</v>
      </c>
      <c r="J900" s="2" t="s">
        <v>3407</v>
      </c>
      <c r="K900" s="2">
        <v>1</v>
      </c>
      <c r="L900" s="2">
        <v>1992</v>
      </c>
      <c r="M900" s="2" t="s">
        <v>2708</v>
      </c>
      <c r="N900" s="2" t="s">
        <v>2708</v>
      </c>
      <c r="O900" s="2">
        <f>2021-L900</f>
        <v>29</v>
      </c>
      <c r="P900" s="2">
        <v>29</v>
      </c>
      <c r="Q900" s="2">
        <v>0.7</v>
      </c>
      <c r="R900" s="2">
        <v>1</v>
      </c>
      <c r="S900" s="2">
        <v>0</v>
      </c>
      <c r="T900" s="2">
        <v>0</v>
      </c>
      <c r="U900" s="2">
        <v>0</v>
      </c>
      <c r="V900" s="2">
        <v>0</v>
      </c>
      <c r="W900" s="2">
        <v>0</v>
      </c>
      <c r="X900" s="2">
        <v>0</v>
      </c>
      <c r="Y900" s="2">
        <v>0</v>
      </c>
      <c r="Z900" s="2">
        <v>0</v>
      </c>
      <c r="AA900" s="2">
        <v>0</v>
      </c>
      <c r="AB900" s="2">
        <v>0</v>
      </c>
      <c r="AC900" s="2">
        <v>0</v>
      </c>
      <c r="AD900" s="2">
        <v>0</v>
      </c>
      <c r="AE900" s="2">
        <v>0.71799999999999997</v>
      </c>
      <c r="AF900" s="2">
        <v>1</v>
      </c>
    </row>
    <row r="901" spans="1:476" s="7" customFormat="1" ht="50" customHeight="1" x14ac:dyDescent="0.2">
      <c r="A901" s="2" t="s">
        <v>20</v>
      </c>
      <c r="B901" s="2" t="s">
        <v>21</v>
      </c>
      <c r="C901" s="2" t="s">
        <v>85</v>
      </c>
      <c r="D901" s="3" t="s">
        <v>247</v>
      </c>
      <c r="E901" s="2" t="s">
        <v>248</v>
      </c>
      <c r="F901" s="2">
        <v>0</v>
      </c>
      <c r="G901" s="2" t="s">
        <v>2718</v>
      </c>
      <c r="H901" s="2" t="s">
        <v>2722</v>
      </c>
      <c r="I901" s="2" t="s">
        <v>249</v>
      </c>
      <c r="J901" s="2" t="s">
        <v>3408</v>
      </c>
      <c r="K901" s="2">
        <v>0</v>
      </c>
      <c r="L901" s="2">
        <v>1972</v>
      </c>
      <c r="M901" s="2" t="s">
        <v>2708</v>
      </c>
      <c r="N901" s="2" t="s">
        <v>2708</v>
      </c>
      <c r="O901" s="2">
        <f>2021-L901</f>
        <v>49</v>
      </c>
      <c r="P901" s="2">
        <v>49</v>
      </c>
      <c r="Q901" s="2">
        <v>30.9</v>
      </c>
      <c r="R901" s="2">
        <v>1</v>
      </c>
      <c r="S901" s="2">
        <v>0</v>
      </c>
      <c r="T901" s="2">
        <v>0</v>
      </c>
      <c r="U901" s="2">
        <v>0</v>
      </c>
      <c r="V901" s="2">
        <v>1</v>
      </c>
      <c r="W901" s="2">
        <v>0</v>
      </c>
      <c r="X901" s="2">
        <v>0</v>
      </c>
      <c r="Y901" s="2">
        <v>0</v>
      </c>
      <c r="Z901" s="2">
        <v>0</v>
      </c>
      <c r="AA901" s="2">
        <v>1</v>
      </c>
      <c r="AB901" s="2">
        <v>1</v>
      </c>
      <c r="AC901" s="2">
        <v>0</v>
      </c>
      <c r="AD901" s="2">
        <v>0</v>
      </c>
      <c r="AE901" s="2">
        <v>0.745</v>
      </c>
      <c r="AF901" s="2">
        <v>4</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row>
    <row r="902" spans="1:476" s="7" customFormat="1" ht="50" customHeight="1" x14ac:dyDescent="0.2">
      <c r="A902" s="2" t="s">
        <v>20</v>
      </c>
      <c r="B902" s="2" t="s">
        <v>21</v>
      </c>
      <c r="C902" s="2" t="s">
        <v>85</v>
      </c>
      <c r="D902" s="3" t="s">
        <v>250</v>
      </c>
      <c r="E902" s="2" t="s">
        <v>251</v>
      </c>
      <c r="F902" s="2">
        <v>1</v>
      </c>
      <c r="G902" s="2" t="s">
        <v>2716</v>
      </c>
      <c r="H902" s="2" t="s">
        <v>2722</v>
      </c>
      <c r="I902" s="2" t="s">
        <v>252</v>
      </c>
      <c r="J902" s="2" t="s">
        <v>3409</v>
      </c>
      <c r="K902" s="2">
        <v>1</v>
      </c>
      <c r="L902" s="2">
        <v>1930</v>
      </c>
      <c r="M902" s="2">
        <v>1966</v>
      </c>
      <c r="N902" s="2">
        <f>M902-L902</f>
        <v>36</v>
      </c>
      <c r="O902" s="2" t="s">
        <v>2708</v>
      </c>
      <c r="P902" s="2">
        <v>36</v>
      </c>
      <c r="Q902" s="2">
        <v>79.56</v>
      </c>
      <c r="R902" s="2">
        <v>1</v>
      </c>
      <c r="S902" s="2">
        <v>0</v>
      </c>
      <c r="T902" s="2">
        <v>0</v>
      </c>
      <c r="U902" s="2">
        <v>0</v>
      </c>
      <c r="V902" s="2">
        <v>1</v>
      </c>
      <c r="W902" s="2">
        <v>0</v>
      </c>
      <c r="X902" s="2">
        <v>0</v>
      </c>
      <c r="Y902" s="2">
        <v>0</v>
      </c>
      <c r="Z902" s="2">
        <v>1</v>
      </c>
      <c r="AA902" s="2">
        <v>1</v>
      </c>
      <c r="AB902" s="2">
        <v>0</v>
      </c>
      <c r="AC902" s="2">
        <v>0</v>
      </c>
      <c r="AD902" s="2">
        <v>1</v>
      </c>
      <c r="AE902" s="2">
        <v>0.84499999999999997</v>
      </c>
      <c r="AF902" s="2">
        <v>1</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row>
    <row r="903" spans="1:476" s="7" customFormat="1" ht="50" customHeight="1" x14ac:dyDescent="0.2">
      <c r="A903" s="2" t="s">
        <v>780</v>
      </c>
      <c r="B903" s="2" t="s">
        <v>901</v>
      </c>
      <c r="C903" s="2" t="s">
        <v>902</v>
      </c>
      <c r="D903" s="3" t="s">
        <v>907</v>
      </c>
      <c r="E903" s="2" t="s">
        <v>908</v>
      </c>
      <c r="F903" s="2">
        <v>1</v>
      </c>
      <c r="G903" s="2" t="s">
        <v>2716</v>
      </c>
      <c r="H903" s="2" t="s">
        <v>2726</v>
      </c>
      <c r="I903" s="2" t="s">
        <v>134</v>
      </c>
      <c r="J903" s="2" t="s">
        <v>3410</v>
      </c>
      <c r="K903" s="2">
        <v>0</v>
      </c>
      <c r="L903" s="2">
        <v>1876</v>
      </c>
      <c r="M903" s="2">
        <v>1977</v>
      </c>
      <c r="N903" s="2">
        <f>M903-L903</f>
        <v>101</v>
      </c>
      <c r="O903" s="2" t="s">
        <v>2708</v>
      </c>
      <c r="P903" s="2">
        <v>101</v>
      </c>
      <c r="Q903" s="2">
        <v>1750</v>
      </c>
      <c r="R903" s="2">
        <v>1</v>
      </c>
      <c r="S903" s="2">
        <v>0</v>
      </c>
      <c r="T903" s="2">
        <v>0</v>
      </c>
      <c r="U903" s="2">
        <v>0</v>
      </c>
      <c r="V903" s="2">
        <v>0</v>
      </c>
      <c r="W903" s="2">
        <v>0</v>
      </c>
      <c r="X903" s="2">
        <v>0</v>
      </c>
      <c r="Y903" s="2">
        <v>0</v>
      </c>
      <c r="Z903" s="2">
        <v>0</v>
      </c>
      <c r="AA903" s="2">
        <v>1</v>
      </c>
      <c r="AB903" s="2">
        <v>1</v>
      </c>
      <c r="AC903" s="2">
        <v>0</v>
      </c>
      <c r="AD903" s="2">
        <v>0</v>
      </c>
      <c r="AE903" s="2">
        <v>0.77700000000000002</v>
      </c>
      <c r="AF903" s="2">
        <v>4</v>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row>
    <row r="904" spans="1:476" s="7" customFormat="1" ht="50" customHeight="1" x14ac:dyDescent="0.2">
      <c r="A904" s="2" t="s">
        <v>780</v>
      </c>
      <c r="B904" s="2" t="s">
        <v>901</v>
      </c>
      <c r="C904" s="2" t="s">
        <v>912</v>
      </c>
      <c r="D904" s="3" t="s">
        <v>921</v>
      </c>
      <c r="E904" s="2" t="s">
        <v>922</v>
      </c>
      <c r="F904" s="2">
        <v>1</v>
      </c>
      <c r="G904" s="2" t="s">
        <v>2716</v>
      </c>
      <c r="H904" s="2" t="s">
        <v>2725</v>
      </c>
      <c r="I904" s="2" t="s">
        <v>103</v>
      </c>
      <c r="J904" s="2" t="s">
        <v>3411</v>
      </c>
      <c r="K904" s="2">
        <v>0</v>
      </c>
      <c r="L904" s="2">
        <v>1932</v>
      </c>
      <c r="M904" s="2">
        <v>2006</v>
      </c>
      <c r="N904" s="2">
        <f>M904-L904</f>
        <v>74</v>
      </c>
      <c r="O904" s="2" t="s">
        <v>2708</v>
      </c>
      <c r="P904" s="2">
        <v>74</v>
      </c>
      <c r="Q904" s="2">
        <v>71</v>
      </c>
      <c r="R904" s="2">
        <v>0</v>
      </c>
      <c r="S904" s="2">
        <v>0</v>
      </c>
      <c r="T904" s="2">
        <v>1</v>
      </c>
      <c r="U904" s="2">
        <v>1</v>
      </c>
      <c r="V904" s="2">
        <v>1</v>
      </c>
      <c r="W904" s="2">
        <v>0</v>
      </c>
      <c r="X904" s="2">
        <v>0</v>
      </c>
      <c r="Y904" s="2">
        <v>0</v>
      </c>
      <c r="Z904" s="2">
        <v>0</v>
      </c>
      <c r="AA904" s="2">
        <v>1</v>
      </c>
      <c r="AB904" s="2">
        <v>1</v>
      </c>
      <c r="AC904" s="2">
        <v>0</v>
      </c>
      <c r="AD904" s="2">
        <v>0</v>
      </c>
      <c r="AE904" s="2">
        <v>0.64500000000000002</v>
      </c>
      <c r="AF904" s="2">
        <v>2</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row>
    <row r="905" spans="1:476" s="7" customFormat="1" ht="50" customHeight="1" x14ac:dyDescent="0.2">
      <c r="A905" s="2" t="s">
        <v>1340</v>
      </c>
      <c r="B905" s="2" t="s">
        <v>1581</v>
      </c>
      <c r="C905" s="2" t="s">
        <v>1620</v>
      </c>
      <c r="D905" s="3" t="s">
        <v>1623</v>
      </c>
      <c r="E905" s="2" t="s">
        <v>1624</v>
      </c>
      <c r="F905" s="2">
        <v>0</v>
      </c>
      <c r="G905" s="2" t="s">
        <v>2715</v>
      </c>
      <c r="H905" s="2" t="s">
        <v>2724</v>
      </c>
      <c r="I905" s="2" t="s">
        <v>1625</v>
      </c>
      <c r="J905" s="2" t="s">
        <v>3412</v>
      </c>
      <c r="K905" s="2">
        <v>0</v>
      </c>
      <c r="L905" s="2">
        <v>1938</v>
      </c>
      <c r="M905" s="2" t="s">
        <v>2708</v>
      </c>
      <c r="N905" s="2" t="s">
        <v>2708</v>
      </c>
      <c r="O905" s="2">
        <f>2021-L905</f>
        <v>83</v>
      </c>
      <c r="P905" s="2">
        <v>83</v>
      </c>
      <c r="Q905" s="2">
        <v>1011</v>
      </c>
      <c r="R905" s="5">
        <v>1</v>
      </c>
      <c r="S905" s="2">
        <v>0</v>
      </c>
      <c r="T905" s="2">
        <v>0</v>
      </c>
      <c r="U905" s="2">
        <v>0</v>
      </c>
      <c r="V905" s="2">
        <v>0</v>
      </c>
      <c r="W905" s="2">
        <v>0</v>
      </c>
      <c r="X905" s="2">
        <v>0</v>
      </c>
      <c r="Y905" s="2">
        <v>0</v>
      </c>
      <c r="Z905" s="2">
        <v>0</v>
      </c>
      <c r="AA905" s="2">
        <v>1</v>
      </c>
      <c r="AB905" s="2">
        <v>0</v>
      </c>
      <c r="AC905" s="2">
        <v>0</v>
      </c>
      <c r="AD905" s="2">
        <v>1</v>
      </c>
      <c r="AE905" s="2">
        <v>0.57899999999999996</v>
      </c>
      <c r="AF905" s="2">
        <v>3</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row>
    <row r="906" spans="1:476" ht="50" customHeight="1" x14ac:dyDescent="0.2">
      <c r="A906" s="2" t="s">
        <v>1340</v>
      </c>
      <c r="B906" s="2" t="s">
        <v>1632</v>
      </c>
      <c r="C906" s="2" t="s">
        <v>1651</v>
      </c>
      <c r="D906" s="3" t="s">
        <v>1665</v>
      </c>
      <c r="E906" s="2" t="s">
        <v>1666</v>
      </c>
      <c r="F906" s="2">
        <v>0</v>
      </c>
      <c r="G906" s="2" t="s">
        <v>2718</v>
      </c>
      <c r="H906" s="2" t="s">
        <v>2722</v>
      </c>
      <c r="I906" s="2" t="s">
        <v>482</v>
      </c>
      <c r="J906" s="2" t="s">
        <v>3413</v>
      </c>
      <c r="K906" s="2">
        <v>1</v>
      </c>
      <c r="L906" s="2">
        <v>1991</v>
      </c>
      <c r="M906" s="2" t="s">
        <v>2708</v>
      </c>
      <c r="N906" s="2" t="s">
        <v>2708</v>
      </c>
      <c r="O906" s="2">
        <f>2021-L906</f>
        <v>30</v>
      </c>
      <c r="P906" s="2">
        <v>30</v>
      </c>
      <c r="Q906" s="2">
        <v>21.75</v>
      </c>
      <c r="R906" s="2">
        <v>0</v>
      </c>
      <c r="S906" s="2">
        <v>0</v>
      </c>
      <c r="T906" s="2">
        <v>0</v>
      </c>
      <c r="U906" s="2">
        <v>0</v>
      </c>
      <c r="V906" s="2">
        <v>0</v>
      </c>
      <c r="W906" s="5">
        <v>1</v>
      </c>
      <c r="X906" s="2">
        <v>0</v>
      </c>
      <c r="Y906" s="2">
        <v>0</v>
      </c>
      <c r="Z906" s="2">
        <v>1</v>
      </c>
      <c r="AA906" s="2">
        <v>1</v>
      </c>
      <c r="AB906" s="2">
        <v>0</v>
      </c>
      <c r="AC906" s="2">
        <v>0</v>
      </c>
      <c r="AD906" s="2">
        <v>0</v>
      </c>
      <c r="AE906" s="2">
        <v>0.76700000000000002</v>
      </c>
      <c r="AF906" s="2">
        <v>2</v>
      </c>
    </row>
    <row r="907" spans="1:476" ht="50" customHeight="1" x14ac:dyDescent="0.2">
      <c r="A907" s="2" t="s">
        <v>1340</v>
      </c>
      <c r="B907" s="2" t="s">
        <v>1632</v>
      </c>
      <c r="C907" s="2" t="s">
        <v>1651</v>
      </c>
      <c r="D907" s="3" t="s">
        <v>1667</v>
      </c>
      <c r="E907" s="2" t="s">
        <v>1668</v>
      </c>
      <c r="F907" s="2">
        <v>0</v>
      </c>
      <c r="G907" s="2" t="s">
        <v>2718</v>
      </c>
      <c r="H907" s="2" t="s">
        <v>2722</v>
      </c>
      <c r="I907" s="2" t="s">
        <v>482</v>
      </c>
      <c r="J907" s="2" t="s">
        <v>3414</v>
      </c>
      <c r="K907" s="2">
        <v>0</v>
      </c>
      <c r="L907" s="2">
        <v>1948</v>
      </c>
      <c r="M907" s="2" t="s">
        <v>2708</v>
      </c>
      <c r="N907" s="2" t="s">
        <v>2708</v>
      </c>
      <c r="O907" s="2">
        <f>2021-L907</f>
        <v>73</v>
      </c>
      <c r="P907" s="2">
        <v>73</v>
      </c>
      <c r="Q907" s="2">
        <v>40</v>
      </c>
      <c r="R907" s="5">
        <v>1</v>
      </c>
      <c r="S907" s="2">
        <v>0</v>
      </c>
      <c r="T907" s="2">
        <v>0</v>
      </c>
      <c r="U907" s="2">
        <v>0</v>
      </c>
      <c r="V907" s="2">
        <v>0</v>
      </c>
      <c r="W907" s="2">
        <v>0</v>
      </c>
      <c r="X907" s="2">
        <v>0</v>
      </c>
      <c r="Y907" s="2">
        <v>0</v>
      </c>
      <c r="Z907" s="2">
        <v>0</v>
      </c>
      <c r="AA907" s="2">
        <v>1</v>
      </c>
      <c r="AB907" s="2">
        <v>0</v>
      </c>
      <c r="AC907" s="2">
        <v>0</v>
      </c>
      <c r="AD907" s="2">
        <v>1</v>
      </c>
      <c r="AE907" s="2">
        <v>0.76700000000000002</v>
      </c>
      <c r="AF907" s="2">
        <v>1</v>
      </c>
    </row>
    <row r="908" spans="1:476" s="7" customFormat="1" ht="50" customHeight="1" x14ac:dyDescent="0.2">
      <c r="A908" s="2" t="s">
        <v>1340</v>
      </c>
      <c r="B908" s="2" t="s">
        <v>1508</v>
      </c>
      <c r="C908" s="2" t="s">
        <v>1516</v>
      </c>
      <c r="D908" s="3" t="s">
        <v>1521</v>
      </c>
      <c r="E908" s="2" t="s">
        <v>1522</v>
      </c>
      <c r="F908" s="2">
        <v>1</v>
      </c>
      <c r="G908" s="2" t="s">
        <v>2716</v>
      </c>
      <c r="H908" s="2" t="s">
        <v>2723</v>
      </c>
      <c r="I908" s="2" t="s">
        <v>575</v>
      </c>
      <c r="J908" s="2" t="s">
        <v>3363</v>
      </c>
      <c r="K908" s="2">
        <v>0</v>
      </c>
      <c r="L908" s="2">
        <v>1886</v>
      </c>
      <c r="M908" s="2">
        <v>1989</v>
      </c>
      <c r="N908" s="2">
        <f>M908-L908</f>
        <v>103</v>
      </c>
      <c r="O908" s="2" t="s">
        <v>2708</v>
      </c>
      <c r="P908" s="2">
        <v>103</v>
      </c>
      <c r="Q908" s="2">
        <v>310</v>
      </c>
      <c r="R908" s="2">
        <v>1</v>
      </c>
      <c r="S908" s="2">
        <v>0</v>
      </c>
      <c r="T908" s="2">
        <v>0</v>
      </c>
      <c r="U908" s="2">
        <v>0</v>
      </c>
      <c r="V908" s="2">
        <v>0</v>
      </c>
      <c r="W908" s="2">
        <v>0</v>
      </c>
      <c r="X908" s="2">
        <v>0</v>
      </c>
      <c r="Y908" s="2">
        <v>0</v>
      </c>
      <c r="Z908" s="2">
        <v>1</v>
      </c>
      <c r="AA908" s="2">
        <v>1</v>
      </c>
      <c r="AB908" s="2">
        <v>0</v>
      </c>
      <c r="AC908" s="2">
        <v>0</v>
      </c>
      <c r="AD908" s="2">
        <v>0</v>
      </c>
      <c r="AE908" s="2">
        <v>0.94399999999999995</v>
      </c>
      <c r="AF908" s="2">
        <v>1</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row>
    <row r="909" spans="1:476" s="7" customFormat="1" ht="50" customHeight="1" x14ac:dyDescent="0.2">
      <c r="A909" s="2" t="s">
        <v>1340</v>
      </c>
      <c r="B909" s="2" t="s">
        <v>1632</v>
      </c>
      <c r="C909" s="2" t="s">
        <v>1736</v>
      </c>
      <c r="D909" s="3" t="s">
        <v>1745</v>
      </c>
      <c r="E909" s="2" t="s">
        <v>1746</v>
      </c>
      <c r="F909" s="2">
        <v>1</v>
      </c>
      <c r="G909" s="2" t="s">
        <v>2717</v>
      </c>
      <c r="H909" s="2" t="s">
        <v>2725</v>
      </c>
      <c r="I909" s="2" t="s">
        <v>1747</v>
      </c>
      <c r="J909" s="2" t="s">
        <v>3415</v>
      </c>
      <c r="K909" s="2">
        <v>0</v>
      </c>
      <c r="L909" s="2">
        <v>1889</v>
      </c>
      <c r="M909" s="2">
        <v>1989</v>
      </c>
      <c r="N909" s="2">
        <f>M909-L909</f>
        <v>100</v>
      </c>
      <c r="O909" s="2" t="s">
        <v>2708</v>
      </c>
      <c r="P909" s="2">
        <v>100</v>
      </c>
      <c r="Q909" s="2">
        <v>712</v>
      </c>
      <c r="R909" s="2">
        <v>1</v>
      </c>
      <c r="S909" s="2">
        <v>0</v>
      </c>
      <c r="T909" s="2">
        <v>0</v>
      </c>
      <c r="U909" s="2">
        <v>0</v>
      </c>
      <c r="V909" s="2">
        <v>0</v>
      </c>
      <c r="W909" s="2">
        <v>0</v>
      </c>
      <c r="X909" s="2">
        <v>1</v>
      </c>
      <c r="Y909" s="2">
        <v>0</v>
      </c>
      <c r="Z909" s="2">
        <v>0</v>
      </c>
      <c r="AA909" s="2">
        <v>1</v>
      </c>
      <c r="AB909" s="2">
        <v>1</v>
      </c>
      <c r="AC909" s="2">
        <v>0</v>
      </c>
      <c r="AD909" s="2">
        <v>0</v>
      </c>
      <c r="AE909" s="2">
        <v>0.78200000000000003</v>
      </c>
      <c r="AF909" s="2">
        <v>1</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row>
    <row r="910" spans="1:476" s="7" customFormat="1" ht="50" customHeight="1" x14ac:dyDescent="0.2">
      <c r="A910" s="2" t="s">
        <v>1752</v>
      </c>
      <c r="B910" s="2" t="s">
        <v>1757</v>
      </c>
      <c r="C910" s="2" t="s">
        <v>2114</v>
      </c>
      <c r="D910" s="3" t="s">
        <v>2132</v>
      </c>
      <c r="E910" s="3" t="s">
        <v>2709</v>
      </c>
      <c r="F910" s="2">
        <v>0</v>
      </c>
      <c r="G910" s="2" t="s">
        <v>2715</v>
      </c>
      <c r="H910" s="2" t="s">
        <v>2726</v>
      </c>
      <c r="I910" s="2" t="s">
        <v>134</v>
      </c>
      <c r="J910" s="3" t="s">
        <v>2735</v>
      </c>
      <c r="K910" s="2">
        <v>0</v>
      </c>
      <c r="L910" s="2">
        <v>2007</v>
      </c>
      <c r="M910" s="2" t="s">
        <v>2708</v>
      </c>
      <c r="N910" s="2" t="s">
        <v>2708</v>
      </c>
      <c r="O910" s="2">
        <f>2021-L910</f>
        <v>14</v>
      </c>
      <c r="P910" s="2">
        <v>14</v>
      </c>
      <c r="Q910" s="2">
        <v>3.8</v>
      </c>
      <c r="R910" s="2">
        <v>1</v>
      </c>
      <c r="S910" s="2">
        <v>0</v>
      </c>
      <c r="T910" s="2">
        <v>0</v>
      </c>
      <c r="U910" s="2">
        <v>0</v>
      </c>
      <c r="V910" s="2">
        <v>0</v>
      </c>
      <c r="W910" s="2">
        <v>0</v>
      </c>
      <c r="X910" s="2">
        <v>1</v>
      </c>
      <c r="Y910" s="2">
        <v>0</v>
      </c>
      <c r="Z910" s="2">
        <v>0</v>
      </c>
      <c r="AA910" s="2">
        <v>0</v>
      </c>
      <c r="AB910" s="2">
        <v>0</v>
      </c>
      <c r="AC910" s="2">
        <v>0</v>
      </c>
      <c r="AD910" s="2">
        <v>0</v>
      </c>
      <c r="AE910" s="2">
        <v>0.77700000000000002</v>
      </c>
      <c r="AF910" s="2">
        <v>1</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row>
    <row r="911" spans="1:476" s="7" customFormat="1" ht="50" customHeight="1" x14ac:dyDescent="0.2">
      <c r="A911" s="2" t="s">
        <v>1752</v>
      </c>
      <c r="B911" s="2" t="s">
        <v>1757</v>
      </c>
      <c r="C911" s="2" t="s">
        <v>2114</v>
      </c>
      <c r="D911" s="3" t="s">
        <v>2133</v>
      </c>
      <c r="E911" s="3" t="s">
        <v>2709</v>
      </c>
      <c r="F911" s="2">
        <v>0</v>
      </c>
      <c r="G911" s="2" t="s">
        <v>2714</v>
      </c>
      <c r="H911" s="2" t="s">
        <v>2726</v>
      </c>
      <c r="I911" s="2" t="s">
        <v>134</v>
      </c>
      <c r="J911" s="3" t="s">
        <v>2735</v>
      </c>
      <c r="K911" s="2">
        <v>0</v>
      </c>
      <c r="L911" s="2">
        <v>1998</v>
      </c>
      <c r="M911" s="2" t="s">
        <v>2708</v>
      </c>
      <c r="N911" s="2" t="s">
        <v>2708</v>
      </c>
      <c r="O911" s="2">
        <f>2021-L911</f>
        <v>23</v>
      </c>
      <c r="P911" s="2">
        <v>23</v>
      </c>
      <c r="Q911" s="2">
        <v>6.6</v>
      </c>
      <c r="R911" s="2">
        <v>0</v>
      </c>
      <c r="S911" s="2">
        <v>0</v>
      </c>
      <c r="T911" s="2">
        <v>1</v>
      </c>
      <c r="U911" s="2">
        <v>0</v>
      </c>
      <c r="V911" s="2">
        <v>0</v>
      </c>
      <c r="W911" s="2">
        <v>0</v>
      </c>
      <c r="X911" s="2">
        <v>1</v>
      </c>
      <c r="Y911" s="2">
        <v>0</v>
      </c>
      <c r="Z911" s="2">
        <v>0</v>
      </c>
      <c r="AA911" s="2">
        <v>1</v>
      </c>
      <c r="AB911" s="2">
        <v>0</v>
      </c>
      <c r="AC911" s="2">
        <v>0</v>
      </c>
      <c r="AD911" s="2">
        <v>0</v>
      </c>
      <c r="AE911" s="2">
        <v>0.77700000000000002</v>
      </c>
      <c r="AF911" s="2">
        <v>1</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row>
    <row r="912" spans="1:476" s="7" customFormat="1" ht="50" customHeight="1" x14ac:dyDescent="0.2">
      <c r="A912" s="2" t="s">
        <v>780</v>
      </c>
      <c r="B912" s="2" t="s">
        <v>1279</v>
      </c>
      <c r="C912" s="2" t="s">
        <v>1280</v>
      </c>
      <c r="D912" s="3" t="s">
        <v>1298</v>
      </c>
      <c r="E912" s="2" t="s">
        <v>1299</v>
      </c>
      <c r="F912" s="2">
        <v>1</v>
      </c>
      <c r="G912" s="2" t="s">
        <v>2716</v>
      </c>
      <c r="H912" s="2" t="s">
        <v>2723</v>
      </c>
      <c r="I912" s="2" t="s">
        <v>575</v>
      </c>
      <c r="J912" s="2" t="s">
        <v>3416</v>
      </c>
      <c r="K912" s="2">
        <v>0</v>
      </c>
      <c r="L912" s="2">
        <v>1912</v>
      </c>
      <c r="M912" s="2">
        <v>1979</v>
      </c>
      <c r="N912" s="2">
        <f>M912-L912</f>
        <v>67</v>
      </c>
      <c r="O912" s="2" t="s">
        <v>2708</v>
      </c>
      <c r="P912" s="2">
        <v>67</v>
      </c>
      <c r="Q912" s="2">
        <v>75.7</v>
      </c>
      <c r="R912" s="2">
        <v>0</v>
      </c>
      <c r="S912" s="2">
        <v>0</v>
      </c>
      <c r="T912" s="2">
        <v>1</v>
      </c>
      <c r="U912" s="2">
        <v>1</v>
      </c>
      <c r="V912" s="2">
        <v>0</v>
      </c>
      <c r="W912" s="2">
        <v>0</v>
      </c>
      <c r="X912" s="2">
        <v>0</v>
      </c>
      <c r="Y912" s="2">
        <v>0</v>
      </c>
      <c r="Z912" s="2">
        <v>1</v>
      </c>
      <c r="AA912" s="2">
        <v>1</v>
      </c>
      <c r="AB912" s="2">
        <v>1</v>
      </c>
      <c r="AC912" s="2">
        <v>0</v>
      </c>
      <c r="AD912" s="2">
        <v>0</v>
      </c>
      <c r="AE912" s="2">
        <v>0.94399999999999995</v>
      </c>
      <c r="AF912" s="2">
        <v>4</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row>
    <row r="913" spans="1:476" s="7" customFormat="1" ht="50" customHeight="1" x14ac:dyDescent="0.2">
      <c r="A913" s="2" t="s">
        <v>1340</v>
      </c>
      <c r="B913" s="2" t="s">
        <v>1632</v>
      </c>
      <c r="C913" s="2" t="s">
        <v>1651</v>
      </c>
      <c r="D913" s="3" t="s">
        <v>1669</v>
      </c>
      <c r="E913" s="2" t="s">
        <v>1670</v>
      </c>
      <c r="F913" s="2">
        <v>1</v>
      </c>
      <c r="G913" s="2" t="s">
        <v>2716</v>
      </c>
      <c r="H913" s="2" t="s">
        <v>2726</v>
      </c>
      <c r="I913" s="2" t="s">
        <v>82</v>
      </c>
      <c r="J913" s="2" t="s">
        <v>3417</v>
      </c>
      <c r="K913" s="2">
        <v>0</v>
      </c>
      <c r="L913" s="2">
        <v>1940</v>
      </c>
      <c r="M913" s="2">
        <v>1998</v>
      </c>
      <c r="N913" s="2">
        <f>M913-L913</f>
        <v>58</v>
      </c>
      <c r="O913" s="2" t="s">
        <v>2708</v>
      </c>
      <c r="P913" s="2">
        <v>58</v>
      </c>
      <c r="Q913" s="2">
        <v>93.8</v>
      </c>
      <c r="R913" s="2">
        <v>1</v>
      </c>
      <c r="S913" s="2">
        <v>0</v>
      </c>
      <c r="T913" s="2">
        <v>0</v>
      </c>
      <c r="U913" s="2">
        <v>0</v>
      </c>
      <c r="V913" s="2">
        <v>0</v>
      </c>
      <c r="W913" s="2">
        <v>0</v>
      </c>
      <c r="X913" s="2">
        <v>0</v>
      </c>
      <c r="Y913" s="2">
        <v>0</v>
      </c>
      <c r="Z913" s="2">
        <v>0</v>
      </c>
      <c r="AA913" s="2">
        <v>1</v>
      </c>
      <c r="AB913" s="2">
        <v>1</v>
      </c>
      <c r="AC913" s="2">
        <v>0</v>
      </c>
      <c r="AD913" s="2">
        <v>0</v>
      </c>
      <c r="AE913" s="2">
        <v>0.76500000000000001</v>
      </c>
      <c r="AF913" s="2">
        <v>1</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row>
    <row r="914" spans="1:476" s="7" customFormat="1" ht="50" customHeight="1" x14ac:dyDescent="0.2">
      <c r="A914" s="2" t="s">
        <v>1752</v>
      </c>
      <c r="B914" s="2" t="s">
        <v>1757</v>
      </c>
      <c r="C914" s="2" t="s">
        <v>2176</v>
      </c>
      <c r="D914" s="3" t="s">
        <v>2389</v>
      </c>
      <c r="E914" s="3" t="s">
        <v>2709</v>
      </c>
      <c r="F914" s="2">
        <v>0</v>
      </c>
      <c r="G914" s="2" t="s">
        <v>2715</v>
      </c>
      <c r="H914" s="2" t="s">
        <v>2723</v>
      </c>
      <c r="I914" s="2" t="s">
        <v>804</v>
      </c>
      <c r="J914" s="3" t="s">
        <v>2735</v>
      </c>
      <c r="K914" s="2">
        <v>1</v>
      </c>
      <c r="L914" s="2">
        <v>2003</v>
      </c>
      <c r="M914" s="2" t="s">
        <v>2708</v>
      </c>
      <c r="N914" s="2" t="s">
        <v>2708</v>
      </c>
      <c r="O914" s="2">
        <f>2021-L914</f>
        <v>18</v>
      </c>
      <c r="P914" s="2">
        <v>18</v>
      </c>
      <c r="Q914" s="2">
        <v>2.8</v>
      </c>
      <c r="R914" s="2">
        <v>0</v>
      </c>
      <c r="S914" s="2">
        <v>0</v>
      </c>
      <c r="T914" s="5">
        <v>1</v>
      </c>
      <c r="U914" s="2">
        <v>0</v>
      </c>
      <c r="V914" s="2">
        <v>0</v>
      </c>
      <c r="W914" s="2">
        <v>0</v>
      </c>
      <c r="X914" s="2">
        <v>0</v>
      </c>
      <c r="Y914" s="2">
        <v>0</v>
      </c>
      <c r="Z914" s="2">
        <v>1</v>
      </c>
      <c r="AA914" s="2">
        <v>1</v>
      </c>
      <c r="AB914" s="2">
        <v>0</v>
      </c>
      <c r="AC914" s="2">
        <v>0</v>
      </c>
      <c r="AD914" s="2">
        <v>0</v>
      </c>
      <c r="AE914" s="2">
        <v>0.81299999999999994</v>
      </c>
      <c r="AF914" s="2">
        <v>1</v>
      </c>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row>
    <row r="915" spans="1:476" s="7" customFormat="1" ht="50" customHeight="1" x14ac:dyDescent="0.2">
      <c r="A915" s="2" t="s">
        <v>1752</v>
      </c>
      <c r="B915" s="2" t="s">
        <v>1757</v>
      </c>
      <c r="C915" s="2" t="s">
        <v>2176</v>
      </c>
      <c r="D915" s="3" t="s">
        <v>2390</v>
      </c>
      <c r="E915" s="3" t="s">
        <v>2709</v>
      </c>
      <c r="F915" s="2">
        <v>0</v>
      </c>
      <c r="G915" s="2" t="s">
        <v>2715</v>
      </c>
      <c r="H915" s="2" t="s">
        <v>2723</v>
      </c>
      <c r="I915" s="2" t="s">
        <v>804</v>
      </c>
      <c r="J915" s="3" t="s">
        <v>2735</v>
      </c>
      <c r="K915" s="2">
        <v>1</v>
      </c>
      <c r="L915" s="2">
        <v>2002</v>
      </c>
      <c r="M915" s="2" t="s">
        <v>2708</v>
      </c>
      <c r="N915" s="2" t="s">
        <v>2708</v>
      </c>
      <c r="O915" s="2">
        <f>2021-L915</f>
        <v>19</v>
      </c>
      <c r="P915" s="2">
        <v>19</v>
      </c>
      <c r="Q915" s="2">
        <v>2.8</v>
      </c>
      <c r="R915" s="5">
        <v>1</v>
      </c>
      <c r="S915" s="2">
        <v>0</v>
      </c>
      <c r="T915" s="2">
        <v>0</v>
      </c>
      <c r="U915" s="2">
        <v>0</v>
      </c>
      <c r="V915" s="2">
        <v>0</v>
      </c>
      <c r="W915" s="2">
        <v>0</v>
      </c>
      <c r="X915" s="2">
        <v>0</v>
      </c>
      <c r="Y915" s="2">
        <v>0</v>
      </c>
      <c r="Z915" s="2">
        <v>1</v>
      </c>
      <c r="AA915" s="2">
        <v>1</v>
      </c>
      <c r="AB915" s="2">
        <v>0</v>
      </c>
      <c r="AC915" s="2">
        <v>0</v>
      </c>
      <c r="AD915" s="2">
        <v>0</v>
      </c>
      <c r="AE915" s="2">
        <v>0.81299999999999994</v>
      </c>
      <c r="AF915" s="2">
        <v>1</v>
      </c>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row>
    <row r="916" spans="1:476" s="7" customFormat="1" ht="50" customHeight="1" x14ac:dyDescent="0.2">
      <c r="A916" s="2" t="s">
        <v>1340</v>
      </c>
      <c r="B916" s="2" t="s">
        <v>1508</v>
      </c>
      <c r="C916" s="2" t="s">
        <v>1523</v>
      </c>
      <c r="D916" s="3" t="s">
        <v>1524</v>
      </c>
      <c r="E916" s="2" t="s">
        <v>1525</v>
      </c>
      <c r="F916" s="2">
        <v>0</v>
      </c>
      <c r="G916" s="2" t="s">
        <v>2718</v>
      </c>
      <c r="H916" s="2" t="s">
        <v>2723</v>
      </c>
      <c r="I916" s="2" t="s">
        <v>561</v>
      </c>
      <c r="J916" s="2" t="s">
        <v>3418</v>
      </c>
      <c r="K916" s="2">
        <v>0</v>
      </c>
      <c r="L916" s="2">
        <v>1997</v>
      </c>
      <c r="M916" s="2" t="s">
        <v>2708</v>
      </c>
      <c r="N916" s="2" t="s">
        <v>2708</v>
      </c>
      <c r="O916" s="2">
        <f>2021-L916</f>
        <v>24</v>
      </c>
      <c r="P916" s="2">
        <v>24</v>
      </c>
      <c r="Q916" s="2">
        <v>1442.38</v>
      </c>
      <c r="R916" s="2">
        <v>1</v>
      </c>
      <c r="S916" s="2">
        <v>0</v>
      </c>
      <c r="T916" s="2">
        <v>0</v>
      </c>
      <c r="U916" s="2">
        <v>0</v>
      </c>
      <c r="V916" s="2">
        <v>0</v>
      </c>
      <c r="W916" s="2">
        <v>0</v>
      </c>
      <c r="X916" s="2">
        <v>0</v>
      </c>
      <c r="Y916" s="2">
        <v>0</v>
      </c>
      <c r="Z916" s="2">
        <v>0</v>
      </c>
      <c r="AA916" s="2">
        <v>1</v>
      </c>
      <c r="AB916" s="2">
        <v>1</v>
      </c>
      <c r="AC916" s="2">
        <v>0</v>
      </c>
      <c r="AD916" s="2">
        <v>0</v>
      </c>
      <c r="AE916" s="2">
        <v>0.54300000000000004</v>
      </c>
      <c r="AF916" s="2">
        <v>1</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row>
    <row r="917" spans="1:476" s="7" customFormat="1" ht="50" customHeight="1" x14ac:dyDescent="0.2">
      <c r="A917" s="2" t="s">
        <v>780</v>
      </c>
      <c r="B917" s="2" t="s">
        <v>871</v>
      </c>
      <c r="C917" s="2" t="s">
        <v>872</v>
      </c>
      <c r="D917" s="3" t="s">
        <v>887</v>
      </c>
      <c r="E917" s="2" t="s">
        <v>888</v>
      </c>
      <c r="F917" s="2">
        <v>1</v>
      </c>
      <c r="G917" s="2" t="s">
        <v>2715</v>
      </c>
      <c r="H917" s="2" t="s">
        <v>2725</v>
      </c>
      <c r="I917" s="2" t="s">
        <v>76</v>
      </c>
      <c r="J917" s="2" t="s">
        <v>2967</v>
      </c>
      <c r="K917" s="2">
        <v>1</v>
      </c>
      <c r="L917" s="2">
        <v>1892</v>
      </c>
      <c r="M917" s="2">
        <v>2004</v>
      </c>
      <c r="N917" s="2">
        <f>M917-L917</f>
        <v>112</v>
      </c>
      <c r="O917" s="2" t="s">
        <v>2708</v>
      </c>
      <c r="P917" s="2">
        <v>112</v>
      </c>
      <c r="Q917" s="2">
        <v>145</v>
      </c>
      <c r="R917" s="2">
        <v>1</v>
      </c>
      <c r="S917" s="2">
        <v>0</v>
      </c>
      <c r="T917" s="2">
        <v>0</v>
      </c>
      <c r="U917" s="2">
        <v>0</v>
      </c>
      <c r="V917" s="2">
        <v>0</v>
      </c>
      <c r="W917" s="2">
        <v>0</v>
      </c>
      <c r="X917" s="2">
        <v>0</v>
      </c>
      <c r="Y917" s="2">
        <v>0</v>
      </c>
      <c r="Z917" s="2">
        <v>0</v>
      </c>
      <c r="AA917" s="2">
        <v>0</v>
      </c>
      <c r="AB917" s="2">
        <v>0</v>
      </c>
      <c r="AC917" s="2">
        <v>0</v>
      </c>
      <c r="AD917" s="2">
        <v>0</v>
      </c>
      <c r="AE917" s="2">
        <v>0.71799999999999997</v>
      </c>
      <c r="AF917" s="2">
        <v>3</v>
      </c>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row>
    <row r="918" spans="1:476" s="7" customFormat="1" ht="50" customHeight="1" x14ac:dyDescent="0.2">
      <c r="A918" s="2" t="s">
        <v>1340</v>
      </c>
      <c r="B918" s="2" t="s">
        <v>1401</v>
      </c>
      <c r="C918" s="2" t="s">
        <v>1466</v>
      </c>
      <c r="D918" s="3" t="s">
        <v>1478</v>
      </c>
      <c r="E918" s="2" t="s">
        <v>1479</v>
      </c>
      <c r="F918" s="2">
        <v>1</v>
      </c>
      <c r="G918" s="2" t="s">
        <v>2713</v>
      </c>
      <c r="H918" s="2" t="s">
        <v>2723</v>
      </c>
      <c r="I918" s="2" t="s">
        <v>561</v>
      </c>
      <c r="J918" s="2" t="s">
        <v>3419</v>
      </c>
      <c r="K918" s="2">
        <v>0</v>
      </c>
      <c r="L918" s="2">
        <v>1890</v>
      </c>
      <c r="M918" s="2">
        <v>2012</v>
      </c>
      <c r="N918" s="2">
        <f>M918-L918</f>
        <v>122</v>
      </c>
      <c r="O918" s="2" t="s">
        <v>2708</v>
      </c>
      <c r="P918" s="2">
        <v>122</v>
      </c>
      <c r="Q918" s="2">
        <v>8.1</v>
      </c>
      <c r="R918" s="2">
        <v>1</v>
      </c>
      <c r="S918" s="2">
        <v>0</v>
      </c>
      <c r="T918" s="2">
        <v>0</v>
      </c>
      <c r="U918" s="2">
        <v>0</v>
      </c>
      <c r="V918" s="2">
        <v>0</v>
      </c>
      <c r="W918" s="2">
        <v>0</v>
      </c>
      <c r="X918" s="2">
        <v>0</v>
      </c>
      <c r="Y918" s="2">
        <v>0</v>
      </c>
      <c r="Z918" s="2">
        <v>0</v>
      </c>
      <c r="AA918" s="2">
        <v>1</v>
      </c>
      <c r="AB918" s="2">
        <v>1</v>
      </c>
      <c r="AC918" s="2">
        <v>0</v>
      </c>
      <c r="AD918" s="2">
        <v>0</v>
      </c>
      <c r="AE918" s="2">
        <v>0.55500000000000005</v>
      </c>
      <c r="AF918" s="2">
        <v>2</v>
      </c>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row>
    <row r="919" spans="1:476" s="7" customFormat="1" ht="50" customHeight="1" x14ac:dyDescent="0.2">
      <c r="A919" s="2" t="s">
        <v>1752</v>
      </c>
      <c r="B919" s="2" t="s">
        <v>1757</v>
      </c>
      <c r="C919" s="2" t="s">
        <v>1828</v>
      </c>
      <c r="D919" s="3" t="s">
        <v>1910</v>
      </c>
      <c r="E919" s="3" t="s">
        <v>2709</v>
      </c>
      <c r="F919" s="2">
        <v>0</v>
      </c>
      <c r="G919" s="2" t="s">
        <v>2714</v>
      </c>
      <c r="H919" s="2" t="s">
        <v>2724</v>
      </c>
      <c r="I919" s="2" t="s">
        <v>546</v>
      </c>
      <c r="J919" s="2" t="s">
        <v>3420</v>
      </c>
      <c r="K919" s="2">
        <v>0</v>
      </c>
      <c r="L919" s="2">
        <v>2009</v>
      </c>
      <c r="M919" s="2" t="s">
        <v>2708</v>
      </c>
      <c r="N919" s="2" t="s">
        <v>2708</v>
      </c>
      <c r="O919" s="2">
        <f>2021-L919</f>
        <v>12</v>
      </c>
      <c r="P919" s="2">
        <v>12</v>
      </c>
      <c r="Q919" s="2">
        <v>21.2</v>
      </c>
      <c r="R919" s="2">
        <v>1</v>
      </c>
      <c r="S919" s="2">
        <v>0</v>
      </c>
      <c r="T919" s="2">
        <v>0</v>
      </c>
      <c r="U919" s="2">
        <v>0</v>
      </c>
      <c r="V919" s="2">
        <v>0</v>
      </c>
      <c r="W919" s="2">
        <v>0</v>
      </c>
      <c r="X919" s="2">
        <v>0</v>
      </c>
      <c r="Y919" s="2">
        <v>0</v>
      </c>
      <c r="Z919" s="2">
        <v>0</v>
      </c>
      <c r="AA919" s="2">
        <v>1</v>
      </c>
      <c r="AB919" s="2">
        <v>1</v>
      </c>
      <c r="AC919" s="2">
        <v>0</v>
      </c>
      <c r="AD919" s="2">
        <v>0</v>
      </c>
      <c r="AE919" s="2">
        <v>0.52800000000000002</v>
      </c>
      <c r="AF919" s="2">
        <v>1</v>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row>
    <row r="920" spans="1:476" s="7" customFormat="1" ht="50" customHeight="1" x14ac:dyDescent="0.2">
      <c r="A920" s="2" t="s">
        <v>1752</v>
      </c>
      <c r="B920" s="2" t="s">
        <v>1757</v>
      </c>
      <c r="C920" s="2" t="s">
        <v>1828</v>
      </c>
      <c r="D920" s="3" t="s">
        <v>1911</v>
      </c>
      <c r="E920" s="3" t="s">
        <v>2709</v>
      </c>
      <c r="F920" s="2">
        <v>0</v>
      </c>
      <c r="G920" s="2" t="s">
        <v>2714</v>
      </c>
      <c r="H920" s="2" t="s">
        <v>2724</v>
      </c>
      <c r="I920" s="2" t="s">
        <v>546</v>
      </c>
      <c r="J920" s="2" t="s">
        <v>3421</v>
      </c>
      <c r="K920" s="2">
        <v>0</v>
      </c>
      <c r="L920" s="2">
        <v>2000</v>
      </c>
      <c r="M920" s="2" t="s">
        <v>2708</v>
      </c>
      <c r="N920" s="2" t="s">
        <v>2708</v>
      </c>
      <c r="O920" s="2">
        <f>2021-L920</f>
        <v>21</v>
      </c>
      <c r="P920" s="2">
        <v>21</v>
      </c>
      <c r="Q920" s="2">
        <v>21.2</v>
      </c>
      <c r="R920" s="2">
        <v>1</v>
      </c>
      <c r="S920" s="2">
        <v>0</v>
      </c>
      <c r="T920" s="2">
        <v>0</v>
      </c>
      <c r="U920" s="2">
        <v>0</v>
      </c>
      <c r="V920" s="2">
        <v>0</v>
      </c>
      <c r="W920" s="2">
        <v>0</v>
      </c>
      <c r="X920" s="2">
        <v>1</v>
      </c>
      <c r="Y920" s="2">
        <v>0</v>
      </c>
      <c r="Z920" s="2">
        <v>0</v>
      </c>
      <c r="AA920" s="2">
        <v>1</v>
      </c>
      <c r="AB920" s="2">
        <v>1</v>
      </c>
      <c r="AC920" s="2">
        <v>0</v>
      </c>
      <c r="AD920" s="2">
        <v>0</v>
      </c>
      <c r="AE920" s="2">
        <v>0.52800000000000002</v>
      </c>
      <c r="AF920" s="2">
        <v>1</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row>
    <row r="921" spans="1:476" s="7" customFormat="1" ht="50" customHeight="1" x14ac:dyDescent="0.2">
      <c r="A921" s="2" t="s">
        <v>1752</v>
      </c>
      <c r="B921" s="2" t="s">
        <v>1757</v>
      </c>
      <c r="C921" s="2" t="s">
        <v>1828</v>
      </c>
      <c r="D921" s="3" t="s">
        <v>1912</v>
      </c>
      <c r="E921" s="3" t="s">
        <v>2709</v>
      </c>
      <c r="F921" s="2">
        <v>1</v>
      </c>
      <c r="G921" s="2" t="s">
        <v>2713</v>
      </c>
      <c r="H921" s="2" t="s">
        <v>2724</v>
      </c>
      <c r="I921" s="2" t="s">
        <v>546</v>
      </c>
      <c r="J921" s="2" t="s">
        <v>3422</v>
      </c>
      <c r="K921" s="2">
        <v>0</v>
      </c>
      <c r="L921" s="2">
        <v>1994</v>
      </c>
      <c r="M921" s="2">
        <v>2016</v>
      </c>
      <c r="N921" s="2">
        <f>M921-L921</f>
        <v>22</v>
      </c>
      <c r="O921" s="2" t="s">
        <v>2708</v>
      </c>
      <c r="P921" s="2">
        <v>22</v>
      </c>
      <c r="Q921" s="2">
        <v>21.2</v>
      </c>
      <c r="R921" s="2">
        <v>1</v>
      </c>
      <c r="S921" s="2">
        <v>0</v>
      </c>
      <c r="T921" s="2">
        <v>0</v>
      </c>
      <c r="U921" s="2">
        <v>0</v>
      </c>
      <c r="V921" s="2">
        <v>0</v>
      </c>
      <c r="W921" s="2">
        <v>0</v>
      </c>
      <c r="X921" s="2">
        <v>0</v>
      </c>
      <c r="Y921" s="2">
        <v>0</v>
      </c>
      <c r="Z921" s="2">
        <v>0</v>
      </c>
      <c r="AA921" s="2">
        <v>0</v>
      </c>
      <c r="AB921" s="2">
        <v>1</v>
      </c>
      <c r="AC921" s="2">
        <v>0</v>
      </c>
      <c r="AD921" s="2">
        <v>0</v>
      </c>
      <c r="AE921" s="2">
        <v>0.52800000000000002</v>
      </c>
      <c r="AF921" s="2">
        <v>1</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row>
    <row r="922" spans="1:476" s="7" customFormat="1" ht="50" customHeight="1" x14ac:dyDescent="0.2">
      <c r="A922" s="2" t="s">
        <v>20</v>
      </c>
      <c r="B922" s="2" t="s">
        <v>21</v>
      </c>
      <c r="C922" s="2" t="s">
        <v>628</v>
      </c>
      <c r="D922" s="3" t="s">
        <v>637</v>
      </c>
      <c r="E922" s="2" t="s">
        <v>638</v>
      </c>
      <c r="F922" s="2">
        <v>0</v>
      </c>
      <c r="G922" s="2" t="s">
        <v>2718</v>
      </c>
      <c r="H922" s="2" t="s">
        <v>2725</v>
      </c>
      <c r="I922" s="2" t="s">
        <v>79</v>
      </c>
      <c r="J922" s="2" t="s">
        <v>3423</v>
      </c>
      <c r="K922" s="2">
        <v>0</v>
      </c>
      <c r="L922" s="2">
        <v>1912</v>
      </c>
      <c r="M922" s="2" t="s">
        <v>2708</v>
      </c>
      <c r="N922" s="2" t="s">
        <v>2708</v>
      </c>
      <c r="O922" s="2">
        <f>2021-L922</f>
        <v>109</v>
      </c>
      <c r="P922" s="2">
        <v>109</v>
      </c>
      <c r="Q922" s="2">
        <v>12.4</v>
      </c>
      <c r="R922" s="2">
        <v>1</v>
      </c>
      <c r="S922" s="2">
        <v>0</v>
      </c>
      <c r="T922" s="2">
        <v>0</v>
      </c>
      <c r="U922" s="2">
        <v>0</v>
      </c>
      <c r="V922" s="2">
        <v>0</v>
      </c>
      <c r="W922" s="2">
        <v>0</v>
      </c>
      <c r="X922" s="2">
        <v>0</v>
      </c>
      <c r="Y922" s="2">
        <v>0</v>
      </c>
      <c r="Z922" s="2">
        <v>0</v>
      </c>
      <c r="AA922" s="2">
        <v>1</v>
      </c>
      <c r="AB922" s="2">
        <v>1</v>
      </c>
      <c r="AC922" s="2">
        <v>0</v>
      </c>
      <c r="AD922" s="2">
        <v>0</v>
      </c>
      <c r="AE922" s="2">
        <v>0.70699999999999996</v>
      </c>
      <c r="AF922" s="2">
        <v>4</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row>
    <row r="923" spans="1:476" s="7" customFormat="1" ht="50" customHeight="1" x14ac:dyDescent="0.2">
      <c r="A923" s="2" t="s">
        <v>20</v>
      </c>
      <c r="B923" s="2" t="s">
        <v>21</v>
      </c>
      <c r="C923" s="2" t="s">
        <v>628</v>
      </c>
      <c r="D923" s="3" t="s">
        <v>639</v>
      </c>
      <c r="E923" s="2" t="s">
        <v>640</v>
      </c>
      <c r="F923" s="2">
        <v>0</v>
      </c>
      <c r="G923" s="2" t="s">
        <v>2714</v>
      </c>
      <c r="H923" s="2" t="s">
        <v>2725</v>
      </c>
      <c r="I923" s="2" t="s">
        <v>103</v>
      </c>
      <c r="J923" s="2" t="s">
        <v>3424</v>
      </c>
      <c r="K923" s="2">
        <v>0</v>
      </c>
      <c r="L923" s="2">
        <v>1912</v>
      </c>
      <c r="M923" s="2" t="s">
        <v>2708</v>
      </c>
      <c r="N923" s="2" t="s">
        <v>2708</v>
      </c>
      <c r="O923" s="2">
        <f>2021-L923</f>
        <v>109</v>
      </c>
      <c r="P923" s="2">
        <v>109</v>
      </c>
      <c r="Q923" s="2">
        <v>12.4</v>
      </c>
      <c r="R923" s="2">
        <v>1</v>
      </c>
      <c r="S923" s="2">
        <v>0</v>
      </c>
      <c r="T923" s="2">
        <v>0</v>
      </c>
      <c r="U923" s="2">
        <v>0</v>
      </c>
      <c r="V923" s="2">
        <v>0</v>
      </c>
      <c r="W923" s="2">
        <v>0</v>
      </c>
      <c r="X923" s="2">
        <v>0</v>
      </c>
      <c r="Y923" s="2">
        <v>0</v>
      </c>
      <c r="Z923" s="2">
        <v>0</v>
      </c>
      <c r="AA923" s="2">
        <v>0</v>
      </c>
      <c r="AB923" s="2">
        <v>0</v>
      </c>
      <c r="AC923" s="2">
        <v>0</v>
      </c>
      <c r="AD923" s="2">
        <v>0</v>
      </c>
      <c r="AE923" s="2">
        <v>0.64700000000000002</v>
      </c>
      <c r="AF923" s="2">
        <v>1</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row>
    <row r="924" spans="1:476" s="7" customFormat="1" ht="50" customHeight="1" x14ac:dyDescent="0.2">
      <c r="A924" s="2" t="s">
        <v>20</v>
      </c>
      <c r="B924" s="2" t="s">
        <v>21</v>
      </c>
      <c r="C924" s="2" t="s">
        <v>628</v>
      </c>
      <c r="D924" s="3" t="s">
        <v>641</v>
      </c>
      <c r="E924" s="2" t="s">
        <v>642</v>
      </c>
      <c r="F924" s="2">
        <v>0</v>
      </c>
      <c r="G924" s="2" t="s">
        <v>2714</v>
      </c>
      <c r="H924" s="2" t="s">
        <v>2725</v>
      </c>
      <c r="I924" s="2" t="s">
        <v>103</v>
      </c>
      <c r="J924" s="2" t="s">
        <v>3425</v>
      </c>
      <c r="K924" s="2">
        <v>0</v>
      </c>
      <c r="L924" s="2">
        <v>1912</v>
      </c>
      <c r="M924" s="2" t="s">
        <v>2708</v>
      </c>
      <c r="N924" s="2" t="s">
        <v>2708</v>
      </c>
      <c r="O924" s="2">
        <f>2021-L924</f>
        <v>109</v>
      </c>
      <c r="P924" s="2">
        <v>109</v>
      </c>
      <c r="Q924" s="2">
        <v>12.4</v>
      </c>
      <c r="R924" s="2">
        <v>1</v>
      </c>
      <c r="S924" s="2">
        <v>0</v>
      </c>
      <c r="T924" s="2">
        <v>0</v>
      </c>
      <c r="U924" s="2">
        <v>0</v>
      </c>
      <c r="V924" s="2">
        <v>0</v>
      </c>
      <c r="W924" s="2">
        <v>0</v>
      </c>
      <c r="X924" s="2">
        <v>0</v>
      </c>
      <c r="Y924" s="2">
        <v>0</v>
      </c>
      <c r="Z924" s="2">
        <v>0</v>
      </c>
      <c r="AA924" s="2">
        <v>0</v>
      </c>
      <c r="AB924" s="2">
        <v>0</v>
      </c>
      <c r="AC924" s="2">
        <v>0</v>
      </c>
      <c r="AD924" s="2">
        <v>0</v>
      </c>
      <c r="AE924" s="2">
        <v>0.64700000000000002</v>
      </c>
      <c r="AF924" s="2">
        <v>1</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row>
    <row r="925" spans="1:476" s="7" customFormat="1" ht="50" customHeight="1" x14ac:dyDescent="0.2">
      <c r="A925" s="2" t="s">
        <v>1752</v>
      </c>
      <c r="B925" s="2" t="s">
        <v>1757</v>
      </c>
      <c r="C925" s="2" t="s">
        <v>2176</v>
      </c>
      <c r="D925" s="3" t="s">
        <v>2391</v>
      </c>
      <c r="E925" s="2" t="s">
        <v>2392</v>
      </c>
      <c r="F925" s="2">
        <v>1</v>
      </c>
      <c r="G925" s="2" t="s">
        <v>2716</v>
      </c>
      <c r="H925" s="2" t="s">
        <v>2723</v>
      </c>
      <c r="I925" s="2" t="s">
        <v>804</v>
      </c>
      <c r="J925" s="2" t="s">
        <v>3426</v>
      </c>
      <c r="K925" s="2">
        <v>1</v>
      </c>
      <c r="L925" s="2">
        <v>1876</v>
      </c>
      <c r="M925" s="2">
        <v>2003</v>
      </c>
      <c r="N925" s="2">
        <f>M925-L925</f>
        <v>127</v>
      </c>
      <c r="O925" s="2" t="s">
        <v>2708</v>
      </c>
      <c r="P925" s="2">
        <v>127</v>
      </c>
      <c r="Q925" s="2">
        <v>639.1</v>
      </c>
      <c r="R925" s="5">
        <v>1</v>
      </c>
      <c r="S925" s="2">
        <v>0</v>
      </c>
      <c r="T925" s="2">
        <v>0</v>
      </c>
      <c r="U925" s="2">
        <v>0</v>
      </c>
      <c r="V925" s="2">
        <v>0</v>
      </c>
      <c r="W925" s="2">
        <v>0</v>
      </c>
      <c r="X925" s="2">
        <v>0</v>
      </c>
      <c r="Y925" s="2">
        <v>0</v>
      </c>
      <c r="Z925" s="2">
        <v>1</v>
      </c>
      <c r="AA925" s="2">
        <v>1</v>
      </c>
      <c r="AB925" s="2">
        <v>1</v>
      </c>
      <c r="AC925" s="2">
        <v>0</v>
      </c>
      <c r="AD925" s="2">
        <v>0</v>
      </c>
      <c r="AE925" s="2">
        <v>0.81299999999999994</v>
      </c>
      <c r="AF925" s="2">
        <v>1</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row>
    <row r="926" spans="1:476" s="7" customFormat="1" ht="50" customHeight="1" x14ac:dyDescent="0.2">
      <c r="A926" s="2" t="s">
        <v>780</v>
      </c>
      <c r="B926" s="2" t="s">
        <v>1309</v>
      </c>
      <c r="C926" s="2" t="s">
        <v>1329</v>
      </c>
      <c r="D926" s="3" t="s">
        <v>1330</v>
      </c>
      <c r="E926" s="2" t="s">
        <v>1331</v>
      </c>
      <c r="F926" s="2">
        <v>1</v>
      </c>
      <c r="G926" s="2" t="s">
        <v>2716</v>
      </c>
      <c r="H926" s="2" t="s">
        <v>2724</v>
      </c>
      <c r="I926" s="2" t="s">
        <v>1126</v>
      </c>
      <c r="J926" s="2" t="s">
        <v>3427</v>
      </c>
      <c r="K926" s="2">
        <v>0</v>
      </c>
      <c r="L926" s="2">
        <v>1951</v>
      </c>
      <c r="M926" s="2">
        <v>1996</v>
      </c>
      <c r="N926" s="2">
        <f>M926-L926</f>
        <v>45</v>
      </c>
      <c r="O926" s="2" t="s">
        <v>2708</v>
      </c>
      <c r="P926" s="2">
        <v>45</v>
      </c>
      <c r="Q926" s="2">
        <v>195</v>
      </c>
      <c r="R926" s="2">
        <v>1</v>
      </c>
      <c r="S926" s="2">
        <v>0</v>
      </c>
      <c r="T926" s="2">
        <v>0</v>
      </c>
      <c r="U926" s="2">
        <v>1</v>
      </c>
      <c r="V926" s="2">
        <v>0</v>
      </c>
      <c r="W926" s="2">
        <v>0</v>
      </c>
      <c r="X926" s="2">
        <v>0</v>
      </c>
      <c r="Y926" s="2">
        <v>0</v>
      </c>
      <c r="Z926" s="2">
        <v>0</v>
      </c>
      <c r="AA926" s="2">
        <v>1</v>
      </c>
      <c r="AB926" s="2">
        <v>0</v>
      </c>
      <c r="AC926" s="2">
        <v>0</v>
      </c>
      <c r="AD926" s="2">
        <v>0</v>
      </c>
      <c r="AE926" s="2">
        <v>0.48</v>
      </c>
      <c r="AF926" s="2">
        <v>1</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row>
    <row r="927" spans="1:476" s="7" customFormat="1" ht="50" customHeight="1" x14ac:dyDescent="0.2">
      <c r="A927" s="2" t="s">
        <v>1340</v>
      </c>
      <c r="B927" s="2" t="s">
        <v>1401</v>
      </c>
      <c r="C927" s="2" t="s">
        <v>1466</v>
      </c>
      <c r="D927" s="3" t="s">
        <v>1480</v>
      </c>
      <c r="E927" s="2" t="s">
        <v>1481</v>
      </c>
      <c r="F927" s="2">
        <v>1</v>
      </c>
      <c r="G927" s="2" t="s">
        <v>2717</v>
      </c>
      <c r="H927" s="2" t="s">
        <v>2727</v>
      </c>
      <c r="I927" s="2" t="s">
        <v>1482</v>
      </c>
      <c r="J927" s="2" t="s">
        <v>3428</v>
      </c>
      <c r="K927" s="2">
        <v>0</v>
      </c>
      <c r="L927" s="2">
        <v>1897</v>
      </c>
      <c r="M927" s="2">
        <v>1981</v>
      </c>
      <c r="N927" s="2">
        <f>M927-L927</f>
        <v>84</v>
      </c>
      <c r="O927" s="2" t="s">
        <v>2708</v>
      </c>
      <c r="P927" s="2">
        <v>84</v>
      </c>
      <c r="Q927" s="2">
        <v>6.32</v>
      </c>
      <c r="R927" s="2">
        <v>1</v>
      </c>
      <c r="S927" s="2">
        <v>0</v>
      </c>
      <c r="T927" s="2">
        <v>0</v>
      </c>
      <c r="U927" s="2">
        <v>0</v>
      </c>
      <c r="V927" s="2">
        <v>0</v>
      </c>
      <c r="W927" s="2">
        <v>0</v>
      </c>
      <c r="X927" s="2">
        <v>0</v>
      </c>
      <c r="Y927" s="2">
        <v>0</v>
      </c>
      <c r="Z927" s="2">
        <v>1</v>
      </c>
      <c r="AA927" s="2">
        <v>1</v>
      </c>
      <c r="AB927" s="2">
        <v>1</v>
      </c>
      <c r="AC927" s="2">
        <v>1</v>
      </c>
      <c r="AD927" s="2">
        <v>1</v>
      </c>
      <c r="AE927" s="2">
        <v>0.94399999999999995</v>
      </c>
      <c r="AF927" s="2">
        <v>3</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row>
    <row r="928" spans="1:476" s="7" customFormat="1" ht="50" customHeight="1" x14ac:dyDescent="0.2">
      <c r="A928" s="2" t="s">
        <v>20</v>
      </c>
      <c r="B928" s="2" t="s">
        <v>21</v>
      </c>
      <c r="C928" s="2" t="s">
        <v>590</v>
      </c>
      <c r="D928" s="3" t="s">
        <v>591</v>
      </c>
      <c r="E928" s="3" t="s">
        <v>2709</v>
      </c>
      <c r="F928" s="2">
        <v>0</v>
      </c>
      <c r="G928" s="2" t="s">
        <v>2713</v>
      </c>
      <c r="H928" s="2" t="s">
        <v>2724</v>
      </c>
      <c r="I928" s="2" t="s">
        <v>592</v>
      </c>
      <c r="J928" s="2" t="s">
        <v>3429</v>
      </c>
      <c r="K928" s="2">
        <v>0</v>
      </c>
      <c r="L928" s="2">
        <v>2010</v>
      </c>
      <c r="M928" s="2" t="s">
        <v>2708</v>
      </c>
      <c r="N928" s="2" t="s">
        <v>2708</v>
      </c>
      <c r="O928" s="2">
        <f>2021-L928</f>
        <v>11</v>
      </c>
      <c r="P928" s="2">
        <v>11</v>
      </c>
      <c r="Q928" s="2">
        <v>1.2</v>
      </c>
      <c r="R928" s="2">
        <v>1</v>
      </c>
      <c r="S928" s="2">
        <v>0</v>
      </c>
      <c r="T928" s="2">
        <v>0</v>
      </c>
      <c r="U928" s="2">
        <v>0</v>
      </c>
      <c r="V928" s="2">
        <v>0</v>
      </c>
      <c r="W928" s="2">
        <v>0</v>
      </c>
      <c r="X928" s="2">
        <v>0</v>
      </c>
      <c r="Y928" s="2">
        <v>0</v>
      </c>
      <c r="Z928" s="2">
        <v>0</v>
      </c>
      <c r="AA928" s="2">
        <v>1</v>
      </c>
      <c r="AB928" s="2">
        <v>1</v>
      </c>
      <c r="AC928" s="2">
        <v>0</v>
      </c>
      <c r="AD928" s="2">
        <v>0</v>
      </c>
      <c r="AE928" s="2">
        <v>0.59599999999999997</v>
      </c>
      <c r="AF928" s="2">
        <v>1</v>
      </c>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row>
    <row r="929" spans="1:476" s="7" customFormat="1" ht="50" customHeight="1" x14ac:dyDescent="0.2">
      <c r="A929" s="2" t="s">
        <v>20</v>
      </c>
      <c r="B929" s="2" t="s">
        <v>21</v>
      </c>
      <c r="C929" s="2" t="s">
        <v>590</v>
      </c>
      <c r="D929" s="3" t="s">
        <v>593</v>
      </c>
      <c r="E929" s="2" t="s">
        <v>594</v>
      </c>
      <c r="F929" s="2">
        <v>0</v>
      </c>
      <c r="G929" s="2" t="s">
        <v>2718</v>
      </c>
      <c r="H929" s="2" t="s">
        <v>2724</v>
      </c>
      <c r="I929" s="2" t="s">
        <v>261</v>
      </c>
      <c r="J929" s="2" t="s">
        <v>3430</v>
      </c>
      <c r="K929" s="2">
        <v>0</v>
      </c>
      <c r="L929" s="2">
        <v>2008</v>
      </c>
      <c r="M929" s="2" t="s">
        <v>2708</v>
      </c>
      <c r="N929" s="2" t="s">
        <v>2708</v>
      </c>
      <c r="O929" s="2">
        <f>2021-L929</f>
        <v>13</v>
      </c>
      <c r="P929" s="2">
        <v>13</v>
      </c>
      <c r="Q929" s="2">
        <v>0.52</v>
      </c>
      <c r="R929" s="2">
        <v>0</v>
      </c>
      <c r="S929" s="2">
        <v>0</v>
      </c>
      <c r="T929" s="2">
        <v>0</v>
      </c>
      <c r="U929" s="2">
        <v>1</v>
      </c>
      <c r="V929" s="2">
        <v>1</v>
      </c>
      <c r="W929" s="2">
        <v>0</v>
      </c>
      <c r="X929" s="2">
        <v>0</v>
      </c>
      <c r="Y929" s="2">
        <v>0</v>
      </c>
      <c r="Z929" s="2">
        <v>1</v>
      </c>
      <c r="AA929" s="2">
        <v>1</v>
      </c>
      <c r="AB929" s="2">
        <v>1</v>
      </c>
      <c r="AC929" s="2">
        <v>0</v>
      </c>
      <c r="AD929" s="2">
        <v>0</v>
      </c>
      <c r="AE929" s="2">
        <v>0.56299999999999994</v>
      </c>
      <c r="AF929" s="2">
        <v>2</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row>
    <row r="930" spans="1:476" s="7" customFormat="1" ht="50" customHeight="1" x14ac:dyDescent="0.2">
      <c r="A930" s="2" t="s">
        <v>20</v>
      </c>
      <c r="B930" s="2" t="s">
        <v>21</v>
      </c>
      <c r="C930" s="2" t="s">
        <v>590</v>
      </c>
      <c r="D930" s="3" t="s">
        <v>595</v>
      </c>
      <c r="E930" s="2" t="s">
        <v>596</v>
      </c>
      <c r="F930" s="2">
        <v>0</v>
      </c>
      <c r="G930" s="2" t="s">
        <v>2718</v>
      </c>
      <c r="H930" s="2" t="s">
        <v>2724</v>
      </c>
      <c r="I930" s="2" t="s">
        <v>261</v>
      </c>
      <c r="J930" s="2" t="s">
        <v>3431</v>
      </c>
      <c r="K930" s="2">
        <v>0</v>
      </c>
      <c r="L930" s="2">
        <v>2010</v>
      </c>
      <c r="M930" s="2" t="s">
        <v>2708</v>
      </c>
      <c r="N930" s="2" t="s">
        <v>2708</v>
      </c>
      <c r="O930" s="2">
        <f>2021-L930</f>
        <v>11</v>
      </c>
      <c r="P930" s="2">
        <v>11</v>
      </c>
      <c r="Q930" s="2">
        <v>1.2</v>
      </c>
      <c r="R930" s="2">
        <v>1</v>
      </c>
      <c r="S930" s="2">
        <v>0</v>
      </c>
      <c r="T930" s="2">
        <v>0</v>
      </c>
      <c r="U930" s="2">
        <v>0</v>
      </c>
      <c r="V930" s="2">
        <v>1</v>
      </c>
      <c r="W930" s="2">
        <v>0</v>
      </c>
      <c r="X930" s="2">
        <v>0</v>
      </c>
      <c r="Y930" s="2">
        <v>0</v>
      </c>
      <c r="Z930" s="2">
        <v>1</v>
      </c>
      <c r="AA930" s="2">
        <v>1</v>
      </c>
      <c r="AB930" s="2">
        <v>0</v>
      </c>
      <c r="AC930" s="2">
        <v>0</v>
      </c>
      <c r="AD930" s="2">
        <v>0</v>
      </c>
      <c r="AE930" s="2">
        <v>0.56299999999999994</v>
      </c>
      <c r="AF930" s="2">
        <v>4</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row>
    <row r="931" spans="1:476" s="7" customFormat="1" ht="50" customHeight="1" x14ac:dyDescent="0.2">
      <c r="A931" s="2" t="s">
        <v>20</v>
      </c>
      <c r="B931" s="2" t="s">
        <v>21</v>
      </c>
      <c r="C931" s="2" t="s">
        <v>597</v>
      </c>
      <c r="D931" s="3" t="s">
        <v>598</v>
      </c>
      <c r="E931" s="3" t="s">
        <v>2709</v>
      </c>
      <c r="F931" s="2">
        <v>0</v>
      </c>
      <c r="G931" s="2" t="s">
        <v>2719</v>
      </c>
      <c r="H931" s="2" t="s">
        <v>2726</v>
      </c>
      <c r="I931" s="2" t="s">
        <v>82</v>
      </c>
      <c r="J931" s="2" t="s">
        <v>3432</v>
      </c>
      <c r="K931" s="2">
        <v>0</v>
      </c>
      <c r="L931" s="2">
        <v>1925</v>
      </c>
      <c r="M931" s="2" t="s">
        <v>2708</v>
      </c>
      <c r="N931" s="2" t="s">
        <v>2708</v>
      </c>
      <c r="O931" s="2">
        <f>2021-L931</f>
        <v>96</v>
      </c>
      <c r="P931" s="2">
        <v>96</v>
      </c>
      <c r="Q931" s="2">
        <v>2.44</v>
      </c>
      <c r="R931" s="2">
        <v>1</v>
      </c>
      <c r="S931" s="2">
        <v>0</v>
      </c>
      <c r="T931" s="2">
        <v>0</v>
      </c>
      <c r="U931" s="2">
        <v>0</v>
      </c>
      <c r="V931" s="2">
        <v>1</v>
      </c>
      <c r="W931" s="2">
        <v>0</v>
      </c>
      <c r="X931" s="2">
        <v>0</v>
      </c>
      <c r="Y931" s="2">
        <v>0</v>
      </c>
      <c r="Z931" s="2">
        <v>1</v>
      </c>
      <c r="AA931" s="2">
        <v>0</v>
      </c>
      <c r="AB931" s="2">
        <v>0</v>
      </c>
      <c r="AC931" s="2">
        <v>0</v>
      </c>
      <c r="AD931" s="2">
        <v>0</v>
      </c>
      <c r="AE931" s="2">
        <v>0.76500000000000001</v>
      </c>
      <c r="AF931" s="2">
        <v>1</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row>
    <row r="932" spans="1:476" s="7" customFormat="1" ht="50" customHeight="1" x14ac:dyDescent="0.2">
      <c r="A932" s="2" t="s">
        <v>20</v>
      </c>
      <c r="B932" s="2" t="s">
        <v>21</v>
      </c>
      <c r="C932" s="2" t="s">
        <v>285</v>
      </c>
      <c r="D932" s="3" t="s">
        <v>322</v>
      </c>
      <c r="E932" s="2" t="s">
        <v>323</v>
      </c>
      <c r="F932" s="2">
        <v>1</v>
      </c>
      <c r="G932" s="2" t="s">
        <v>2713</v>
      </c>
      <c r="H932" s="2" t="s">
        <v>2726</v>
      </c>
      <c r="I932" s="2" t="s">
        <v>134</v>
      </c>
      <c r="J932" s="2" t="s">
        <v>3433</v>
      </c>
      <c r="K932" s="2">
        <v>0</v>
      </c>
      <c r="L932" s="2">
        <v>1874</v>
      </c>
      <c r="M932" s="2">
        <v>2005</v>
      </c>
      <c r="N932" s="2">
        <f>M932-L932</f>
        <v>131</v>
      </c>
      <c r="O932" s="2" t="s">
        <v>2708</v>
      </c>
      <c r="P932" s="2">
        <v>131</v>
      </c>
      <c r="Q932" s="2">
        <v>42.48</v>
      </c>
      <c r="R932" s="2">
        <v>0</v>
      </c>
      <c r="S932" s="2">
        <v>0</v>
      </c>
      <c r="T932" s="2">
        <v>0</v>
      </c>
      <c r="U932" s="2">
        <v>1</v>
      </c>
      <c r="V932" s="2">
        <v>1</v>
      </c>
      <c r="W932" s="2">
        <v>0</v>
      </c>
      <c r="X932" s="2">
        <v>0</v>
      </c>
      <c r="Y932" s="2">
        <v>0</v>
      </c>
      <c r="Z932" s="2">
        <v>0</v>
      </c>
      <c r="AA932" s="2">
        <v>1</v>
      </c>
      <c r="AB932" s="2">
        <v>1</v>
      </c>
      <c r="AC932" s="2">
        <v>0</v>
      </c>
      <c r="AD932" s="2">
        <v>0</v>
      </c>
      <c r="AE932" s="2">
        <v>0.77700000000000002</v>
      </c>
      <c r="AF932" s="2">
        <v>1</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row>
    <row r="933" spans="1:476" s="7" customFormat="1" ht="50" customHeight="1" x14ac:dyDescent="0.2">
      <c r="A933" s="2" t="s">
        <v>1752</v>
      </c>
      <c r="B933" s="2" t="s">
        <v>1757</v>
      </c>
      <c r="C933" s="2" t="s">
        <v>1917</v>
      </c>
      <c r="D933" s="3" t="s">
        <v>1920</v>
      </c>
      <c r="E933" s="3" t="s">
        <v>2709</v>
      </c>
      <c r="F933" s="2">
        <v>0</v>
      </c>
      <c r="G933" s="2" t="s">
        <v>2715</v>
      </c>
      <c r="H933" s="2" t="s">
        <v>2722</v>
      </c>
      <c r="I933" s="2" t="s">
        <v>482</v>
      </c>
      <c r="J933" s="3" t="s">
        <v>2735</v>
      </c>
      <c r="K933" s="2">
        <v>0</v>
      </c>
      <c r="L933" s="2">
        <v>2001</v>
      </c>
      <c r="M933" s="2" t="s">
        <v>2708</v>
      </c>
      <c r="N933" s="2" t="s">
        <v>2708</v>
      </c>
      <c r="O933" s="2">
        <f>2021-L933</f>
        <v>20</v>
      </c>
      <c r="P933" s="2">
        <v>20</v>
      </c>
      <c r="Q933" s="2">
        <v>6.7</v>
      </c>
      <c r="R933" s="2">
        <v>1</v>
      </c>
      <c r="S933" s="2">
        <v>0</v>
      </c>
      <c r="T933" s="2">
        <v>1</v>
      </c>
      <c r="U933" s="2">
        <v>0</v>
      </c>
      <c r="V933" s="2">
        <v>0</v>
      </c>
      <c r="W933" s="2">
        <v>1</v>
      </c>
      <c r="X933" s="2">
        <v>1</v>
      </c>
      <c r="Y933" s="2">
        <v>0</v>
      </c>
      <c r="Z933" s="2">
        <v>0</v>
      </c>
      <c r="AA933" s="2">
        <v>0</v>
      </c>
      <c r="AB933" s="2">
        <v>0</v>
      </c>
      <c r="AC933" s="2">
        <v>0</v>
      </c>
      <c r="AD933" s="2">
        <v>0</v>
      </c>
      <c r="AE933" s="2">
        <v>0.77900000000000003</v>
      </c>
      <c r="AF933" s="2">
        <v>1</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row>
    <row r="934" spans="1:476" ht="50" customHeight="1" x14ac:dyDescent="0.2">
      <c r="A934" s="2" t="s">
        <v>1752</v>
      </c>
      <c r="B934" s="2" t="s">
        <v>1757</v>
      </c>
      <c r="C934" s="2" t="s">
        <v>1917</v>
      </c>
      <c r="D934" s="3" t="s">
        <v>1921</v>
      </c>
      <c r="E934" s="2" t="s">
        <v>1922</v>
      </c>
      <c r="F934" s="2">
        <v>1</v>
      </c>
      <c r="G934" s="2" t="s">
        <v>2713</v>
      </c>
      <c r="H934" s="2" t="s">
        <v>2722</v>
      </c>
      <c r="I934" s="2" t="s">
        <v>1923</v>
      </c>
      <c r="J934" s="2" t="s">
        <v>3434</v>
      </c>
      <c r="K934" s="2">
        <v>1</v>
      </c>
      <c r="L934" s="2">
        <v>1995</v>
      </c>
      <c r="M934" s="2">
        <v>2011</v>
      </c>
      <c r="N934" s="2">
        <f>M934-L934</f>
        <v>16</v>
      </c>
      <c r="O934" s="2" t="s">
        <v>2708</v>
      </c>
      <c r="P934" s="2">
        <v>16</v>
      </c>
      <c r="Q934" s="2">
        <v>6.7</v>
      </c>
      <c r="R934" s="2">
        <v>0</v>
      </c>
      <c r="S934" s="2">
        <v>0</v>
      </c>
      <c r="T934" s="2">
        <v>0</v>
      </c>
      <c r="U934" s="2">
        <v>0</v>
      </c>
      <c r="V934" s="2">
        <v>0</v>
      </c>
      <c r="W934" s="2">
        <v>0</v>
      </c>
      <c r="X934" s="2">
        <v>0</v>
      </c>
      <c r="Y934" s="2">
        <v>1</v>
      </c>
      <c r="Z934" s="2">
        <v>1</v>
      </c>
      <c r="AA934" s="2">
        <v>1</v>
      </c>
      <c r="AB934" s="2">
        <v>0</v>
      </c>
      <c r="AC934" s="2">
        <v>0</v>
      </c>
      <c r="AD934" s="2">
        <v>0</v>
      </c>
      <c r="AE934" s="2">
        <v>0.81399999999999995</v>
      </c>
      <c r="AF934" s="2">
        <v>4</v>
      </c>
    </row>
    <row r="935" spans="1:476" s="7" customFormat="1" ht="50" customHeight="1" x14ac:dyDescent="0.2">
      <c r="A935" s="2" t="s">
        <v>20</v>
      </c>
      <c r="B935" s="2" t="s">
        <v>21</v>
      </c>
      <c r="C935" s="2" t="s">
        <v>469</v>
      </c>
      <c r="D935" s="3" t="s">
        <v>502</v>
      </c>
      <c r="E935" s="3" t="s">
        <v>2709</v>
      </c>
      <c r="F935" s="2">
        <v>1</v>
      </c>
      <c r="G935" s="2" t="s">
        <v>2714</v>
      </c>
      <c r="H935" s="2" t="s">
        <v>2726</v>
      </c>
      <c r="I935" s="2" t="s">
        <v>82</v>
      </c>
      <c r="J935" s="2" t="s">
        <v>3435</v>
      </c>
      <c r="K935" s="2">
        <v>0</v>
      </c>
      <c r="L935" s="2">
        <v>1873</v>
      </c>
      <c r="M935" s="2">
        <v>2004</v>
      </c>
      <c r="N935" s="2">
        <f>M935-L935</f>
        <v>131</v>
      </c>
      <c r="O935" s="2" t="s">
        <v>2708</v>
      </c>
      <c r="P935" s="2">
        <v>131</v>
      </c>
      <c r="Q935" s="2">
        <v>17.36</v>
      </c>
      <c r="R935" s="2">
        <v>1</v>
      </c>
      <c r="S935" s="2">
        <v>0</v>
      </c>
      <c r="T935" s="2">
        <v>0</v>
      </c>
      <c r="U935" s="2">
        <v>0</v>
      </c>
      <c r="V935" s="2">
        <v>0</v>
      </c>
      <c r="W935" s="2">
        <v>0</v>
      </c>
      <c r="X935" s="2">
        <v>0</v>
      </c>
      <c r="Y935" s="2">
        <v>0</v>
      </c>
      <c r="Z935" s="2">
        <v>0</v>
      </c>
      <c r="AA935" s="2">
        <v>1</v>
      </c>
      <c r="AB935" s="2">
        <v>1</v>
      </c>
      <c r="AC935" s="2">
        <v>0</v>
      </c>
      <c r="AD935" s="2">
        <v>0</v>
      </c>
      <c r="AE935" s="2">
        <v>0.76500000000000001</v>
      </c>
      <c r="AF935" s="2">
        <v>1</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row>
    <row r="936" spans="1:476" s="7" customFormat="1" ht="50" customHeight="1" x14ac:dyDescent="0.2">
      <c r="A936" s="2" t="s">
        <v>1340</v>
      </c>
      <c r="B936" s="2" t="s">
        <v>1632</v>
      </c>
      <c r="C936" s="2" t="s">
        <v>1677</v>
      </c>
      <c r="D936" s="3" t="s">
        <v>1678</v>
      </c>
      <c r="E936" s="2" t="s">
        <v>1679</v>
      </c>
      <c r="F936" s="2">
        <v>1</v>
      </c>
      <c r="G936" s="2" t="s">
        <v>2713</v>
      </c>
      <c r="H936" s="2" t="s">
        <v>2726</v>
      </c>
      <c r="I936" s="2" t="s">
        <v>82</v>
      </c>
      <c r="J936" s="2" t="s">
        <v>3436</v>
      </c>
      <c r="K936" s="2">
        <v>0</v>
      </c>
      <c r="L936" s="2">
        <v>1824</v>
      </c>
      <c r="M936" s="2">
        <v>2004</v>
      </c>
      <c r="N936" s="2">
        <f>M936-L936</f>
        <v>180</v>
      </c>
      <c r="O936" s="2" t="s">
        <v>2708</v>
      </c>
      <c r="P936" s="2">
        <v>180</v>
      </c>
      <c r="Q936" s="2">
        <v>439</v>
      </c>
      <c r="R936" s="2">
        <v>1</v>
      </c>
      <c r="S936" s="2">
        <v>0</v>
      </c>
      <c r="T936" s="2">
        <v>0</v>
      </c>
      <c r="U936" s="2">
        <v>0</v>
      </c>
      <c r="V936" s="2">
        <v>0</v>
      </c>
      <c r="W936" s="2">
        <v>0</v>
      </c>
      <c r="X936" s="2">
        <v>0</v>
      </c>
      <c r="Y936" s="2">
        <v>0</v>
      </c>
      <c r="Z936" s="2">
        <v>0</v>
      </c>
      <c r="AA936" s="2">
        <v>1</v>
      </c>
      <c r="AB936" s="2">
        <v>1</v>
      </c>
      <c r="AC936" s="2">
        <v>0</v>
      </c>
      <c r="AD936" s="2">
        <v>0</v>
      </c>
      <c r="AE936" s="2">
        <v>0.76500000000000001</v>
      </c>
      <c r="AF936" s="2">
        <v>1</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row>
    <row r="937" spans="1:476" s="7" customFormat="1" ht="50" customHeight="1" x14ac:dyDescent="0.2">
      <c r="A937" s="2" t="s">
        <v>1340</v>
      </c>
      <c r="B937" s="2" t="s">
        <v>1401</v>
      </c>
      <c r="C937" s="2" t="s">
        <v>1424</v>
      </c>
      <c r="D937" s="3" t="s">
        <v>1430</v>
      </c>
      <c r="E937" s="2" t="s">
        <v>1431</v>
      </c>
      <c r="F937" s="2">
        <v>1</v>
      </c>
      <c r="G937" s="2" t="s">
        <v>2713</v>
      </c>
      <c r="H937" s="2" t="s">
        <v>2722</v>
      </c>
      <c r="I937" s="2" t="s">
        <v>430</v>
      </c>
      <c r="J937" s="2" t="s">
        <v>3437</v>
      </c>
      <c r="K937" s="2">
        <v>1</v>
      </c>
      <c r="L937" s="2">
        <v>1898</v>
      </c>
      <c r="M937" s="2">
        <v>1957</v>
      </c>
      <c r="N937" s="2">
        <f>M937-L937</f>
        <v>59</v>
      </c>
      <c r="O937" s="2" t="s">
        <v>2708</v>
      </c>
      <c r="P937" s="2">
        <v>59</v>
      </c>
      <c r="Q937" s="2">
        <v>14.15</v>
      </c>
      <c r="R937" s="2">
        <v>0</v>
      </c>
      <c r="S937" s="2">
        <v>0</v>
      </c>
      <c r="T937" s="2">
        <v>0</v>
      </c>
      <c r="U937" s="2">
        <v>0</v>
      </c>
      <c r="V937" s="2">
        <v>0</v>
      </c>
      <c r="W937" s="2">
        <v>0</v>
      </c>
      <c r="X937" s="2">
        <v>0</v>
      </c>
      <c r="Y937" s="2">
        <v>0</v>
      </c>
      <c r="Z937" s="2">
        <v>1</v>
      </c>
      <c r="AA937" s="2">
        <v>1</v>
      </c>
      <c r="AB937" s="2">
        <v>0</v>
      </c>
      <c r="AC937" s="2">
        <v>0</v>
      </c>
      <c r="AD937" s="2">
        <v>0</v>
      </c>
      <c r="AE937" s="2">
        <v>0.73399999999999999</v>
      </c>
      <c r="AF937" s="2">
        <v>1</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row>
    <row r="938" spans="1:476" s="7" customFormat="1" ht="50" customHeight="1" x14ac:dyDescent="0.2">
      <c r="A938" s="2" t="s">
        <v>780</v>
      </c>
      <c r="B938" s="2" t="s">
        <v>945</v>
      </c>
      <c r="C938" s="2" t="s">
        <v>1207</v>
      </c>
      <c r="D938" s="3" t="s">
        <v>1215</v>
      </c>
      <c r="E938" s="2" t="s">
        <v>1216</v>
      </c>
      <c r="F938" s="2">
        <v>1</v>
      </c>
      <c r="G938" s="2" t="s">
        <v>2716</v>
      </c>
      <c r="H938" s="2" t="s">
        <v>2726</v>
      </c>
      <c r="I938" s="2" t="s">
        <v>82</v>
      </c>
      <c r="J938" s="2" t="s">
        <v>3438</v>
      </c>
      <c r="K938" s="2">
        <v>0</v>
      </c>
      <c r="L938" s="2">
        <v>1977</v>
      </c>
      <c r="M938" s="2">
        <v>1993</v>
      </c>
      <c r="N938" s="2">
        <f>M938-L938</f>
        <v>16</v>
      </c>
      <c r="O938" s="2" t="s">
        <v>2708</v>
      </c>
      <c r="P938" s="2">
        <v>16</v>
      </c>
      <c r="Q938" s="2">
        <v>6</v>
      </c>
      <c r="R938" s="2">
        <v>1</v>
      </c>
      <c r="S938" s="2">
        <v>0</v>
      </c>
      <c r="T938" s="2">
        <v>1</v>
      </c>
      <c r="U938" s="2">
        <v>0</v>
      </c>
      <c r="V938" s="2">
        <v>0</v>
      </c>
      <c r="W938" s="2">
        <v>0</v>
      </c>
      <c r="X938" s="2">
        <v>0</v>
      </c>
      <c r="Y938" s="2">
        <v>0</v>
      </c>
      <c r="Z938" s="2">
        <v>0</v>
      </c>
      <c r="AA938" s="2">
        <v>1</v>
      </c>
      <c r="AB938" s="2">
        <v>0</v>
      </c>
      <c r="AC938" s="2">
        <v>0</v>
      </c>
      <c r="AD938" s="2">
        <v>1</v>
      </c>
      <c r="AE938" s="2">
        <v>0.76500000000000001</v>
      </c>
      <c r="AF938" s="2">
        <v>3</v>
      </c>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row>
    <row r="939" spans="1:476" s="7" customFormat="1" ht="50" customHeight="1" x14ac:dyDescent="0.2">
      <c r="A939" s="2" t="s">
        <v>1752</v>
      </c>
      <c r="B939" s="2" t="s">
        <v>1757</v>
      </c>
      <c r="C939" s="2" t="s">
        <v>2041</v>
      </c>
      <c r="D939" s="3" t="s">
        <v>2050</v>
      </c>
      <c r="E939" s="3" t="s">
        <v>2709</v>
      </c>
      <c r="F939" s="2">
        <v>0</v>
      </c>
      <c r="G939" s="2" t="s">
        <v>2714</v>
      </c>
      <c r="H939" s="2" t="s">
        <v>2726</v>
      </c>
      <c r="I939" s="2" t="s">
        <v>459</v>
      </c>
      <c r="J939" s="3" t="s">
        <v>2735</v>
      </c>
      <c r="K939" s="2">
        <v>0</v>
      </c>
      <c r="L939" s="2">
        <v>2006</v>
      </c>
      <c r="M939" s="2" t="s">
        <v>2708</v>
      </c>
      <c r="N939" s="2" t="s">
        <v>2708</v>
      </c>
      <c r="O939" s="2">
        <f>2021-L939</f>
        <v>15</v>
      </c>
      <c r="P939" s="2">
        <v>15</v>
      </c>
      <c r="Q939" s="2">
        <v>30</v>
      </c>
      <c r="R939" s="2">
        <v>0</v>
      </c>
      <c r="S939" s="2">
        <v>0</v>
      </c>
      <c r="T939" s="2">
        <v>0</v>
      </c>
      <c r="U939" s="2">
        <v>0</v>
      </c>
      <c r="V939" s="2">
        <v>0</v>
      </c>
      <c r="W939" s="2">
        <v>0</v>
      </c>
      <c r="X939" s="2">
        <v>0</v>
      </c>
      <c r="Y939" s="2">
        <v>0</v>
      </c>
      <c r="Z939" s="2">
        <v>0</v>
      </c>
      <c r="AA939" s="2">
        <v>0</v>
      </c>
      <c r="AB939" s="2">
        <v>0</v>
      </c>
      <c r="AC939" s="2">
        <v>0</v>
      </c>
      <c r="AD939" s="2">
        <v>0</v>
      </c>
      <c r="AE939" s="2">
        <v>0.84499999999999997</v>
      </c>
      <c r="AF939" s="2">
        <v>1</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row>
    <row r="940" spans="1:476" s="7" customFormat="1" ht="50" customHeight="1" x14ac:dyDescent="0.2">
      <c r="A940" s="2" t="s">
        <v>20</v>
      </c>
      <c r="B940" s="2" t="s">
        <v>21</v>
      </c>
      <c r="C940" s="2" t="s">
        <v>529</v>
      </c>
      <c r="D940" s="3" t="s">
        <v>538</v>
      </c>
      <c r="E940" s="3" t="s">
        <v>2709</v>
      </c>
      <c r="F940" s="2">
        <v>0</v>
      </c>
      <c r="G940" s="2" t="s">
        <v>2714</v>
      </c>
      <c r="H940" s="2" t="s">
        <v>2726</v>
      </c>
      <c r="I940" s="2" t="s">
        <v>82</v>
      </c>
      <c r="J940" s="2" t="s">
        <v>3011</v>
      </c>
      <c r="K940" s="2">
        <v>0</v>
      </c>
      <c r="L940" s="2">
        <v>1937</v>
      </c>
      <c r="M940" s="2" t="s">
        <v>2708</v>
      </c>
      <c r="N940" s="2" t="s">
        <v>2708</v>
      </c>
      <c r="O940" s="2">
        <f>2021-L940</f>
        <v>84</v>
      </c>
      <c r="P940" s="2">
        <v>84</v>
      </c>
      <c r="Q940" s="2">
        <v>2.99</v>
      </c>
      <c r="R940" s="2">
        <v>1</v>
      </c>
      <c r="S940" s="2">
        <v>0</v>
      </c>
      <c r="T940" s="2">
        <v>0</v>
      </c>
      <c r="U940" s="2">
        <v>0</v>
      </c>
      <c r="V940" s="2">
        <v>1</v>
      </c>
      <c r="W940" s="2">
        <v>0</v>
      </c>
      <c r="X940" s="2">
        <v>0</v>
      </c>
      <c r="Y940" s="2">
        <v>0</v>
      </c>
      <c r="Z940" s="2">
        <v>1</v>
      </c>
      <c r="AA940" s="2">
        <v>1</v>
      </c>
      <c r="AB940" s="2">
        <v>1</v>
      </c>
      <c r="AC940" s="2">
        <v>0</v>
      </c>
      <c r="AD940" s="2">
        <v>0</v>
      </c>
      <c r="AE940" s="2">
        <v>0.76500000000000001</v>
      </c>
      <c r="AF940" s="2">
        <v>2</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row>
    <row r="941" spans="1:476" s="7" customFormat="1" ht="50" customHeight="1" x14ac:dyDescent="0.2">
      <c r="A941" s="2" t="s">
        <v>1340</v>
      </c>
      <c r="B941" s="2" t="s">
        <v>1581</v>
      </c>
      <c r="C941" s="2" t="s">
        <v>1591</v>
      </c>
      <c r="D941" s="3" t="s">
        <v>1595</v>
      </c>
      <c r="E941" s="2" t="s">
        <v>1596</v>
      </c>
      <c r="F941" s="2">
        <v>1</v>
      </c>
      <c r="G941" s="2" t="s">
        <v>2716</v>
      </c>
      <c r="H941" s="2" t="s">
        <v>2724</v>
      </c>
      <c r="I941" s="2" t="s">
        <v>1597</v>
      </c>
      <c r="J941" s="2" t="s">
        <v>3439</v>
      </c>
      <c r="K941" s="2">
        <v>0</v>
      </c>
      <c r="L941" s="2">
        <v>1887</v>
      </c>
      <c r="M941" s="2">
        <v>2015</v>
      </c>
      <c r="N941" s="2">
        <f>M941-L941</f>
        <v>128</v>
      </c>
      <c r="O941" s="2" t="s">
        <v>2708</v>
      </c>
      <c r="P941" s="2">
        <v>128</v>
      </c>
      <c r="Q941" s="2">
        <v>7847</v>
      </c>
      <c r="R941" s="2">
        <v>1</v>
      </c>
      <c r="S941" s="2">
        <v>0</v>
      </c>
      <c r="T941" s="2">
        <v>0</v>
      </c>
      <c r="U941" s="2">
        <v>0</v>
      </c>
      <c r="V941" s="2">
        <v>0</v>
      </c>
      <c r="W941" s="2">
        <v>0</v>
      </c>
      <c r="X941" s="2">
        <v>0</v>
      </c>
      <c r="Y941" s="2">
        <v>0</v>
      </c>
      <c r="Z941" s="2">
        <v>0</v>
      </c>
      <c r="AA941" s="2">
        <v>1</v>
      </c>
      <c r="AB941" s="2">
        <v>1</v>
      </c>
      <c r="AC941" s="2">
        <v>0</v>
      </c>
      <c r="AD941" s="2">
        <v>0</v>
      </c>
      <c r="AE941" s="2">
        <v>0.57399999999999995</v>
      </c>
      <c r="AF941" s="2">
        <v>4</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row>
    <row r="942" spans="1:476" s="7" customFormat="1" ht="50" customHeight="1" x14ac:dyDescent="0.2">
      <c r="A942" s="2" t="s">
        <v>1340</v>
      </c>
      <c r="B942" s="2" t="s">
        <v>1581</v>
      </c>
      <c r="C942" s="2" t="s">
        <v>1591</v>
      </c>
      <c r="D942" s="3" t="s">
        <v>1598</v>
      </c>
      <c r="E942" s="2" t="s">
        <v>1599</v>
      </c>
      <c r="F942" s="2">
        <v>0</v>
      </c>
      <c r="G942" s="2" t="s">
        <v>2713</v>
      </c>
      <c r="H942" s="2" t="s">
        <v>2724</v>
      </c>
      <c r="I942" s="2" t="s">
        <v>1600</v>
      </c>
      <c r="J942" s="2" t="s">
        <v>3440</v>
      </c>
      <c r="K942" s="2">
        <v>0</v>
      </c>
      <c r="L942" s="2">
        <v>1978</v>
      </c>
      <c r="M942" s="2" t="s">
        <v>2708</v>
      </c>
      <c r="N942" s="2" t="s">
        <v>2708</v>
      </c>
      <c r="O942" s="2">
        <f>2021-L942</f>
        <v>43</v>
      </c>
      <c r="P942" s="2">
        <v>43</v>
      </c>
      <c r="Q942" s="2">
        <v>7848.03</v>
      </c>
      <c r="R942" s="2">
        <v>1</v>
      </c>
      <c r="S942" s="2">
        <v>0</v>
      </c>
      <c r="T942" s="2">
        <v>0</v>
      </c>
      <c r="U942" s="2">
        <v>0</v>
      </c>
      <c r="V942" s="2">
        <v>0</v>
      </c>
      <c r="W942" s="2">
        <v>0</v>
      </c>
      <c r="X942" s="2">
        <v>1</v>
      </c>
      <c r="Y942" s="2">
        <v>0</v>
      </c>
      <c r="Z942" s="2">
        <v>0</v>
      </c>
      <c r="AA942" s="2">
        <v>1</v>
      </c>
      <c r="AB942" s="2">
        <v>1</v>
      </c>
      <c r="AC942" s="2">
        <v>0</v>
      </c>
      <c r="AD942" s="2">
        <v>0</v>
      </c>
      <c r="AE942" s="2">
        <v>0.59599999999999997</v>
      </c>
      <c r="AF942" s="2">
        <v>4</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row>
    <row r="943" spans="1:476" s="7" customFormat="1" ht="50" customHeight="1" x14ac:dyDescent="0.2">
      <c r="A943" s="2" t="s">
        <v>1340</v>
      </c>
      <c r="B943" s="2" t="s">
        <v>1581</v>
      </c>
      <c r="C943" s="2" t="s">
        <v>1626</v>
      </c>
      <c r="D943" s="3" t="s">
        <v>1627</v>
      </c>
      <c r="E943" s="2" t="s">
        <v>1628</v>
      </c>
      <c r="F943" s="2">
        <v>1</v>
      </c>
      <c r="G943" s="2" t="s">
        <v>2714</v>
      </c>
      <c r="H943" s="2" t="s">
        <v>2726</v>
      </c>
      <c r="I943" s="2" t="s">
        <v>82</v>
      </c>
      <c r="J943" s="2" t="s">
        <v>3441</v>
      </c>
      <c r="K943" s="2">
        <v>0</v>
      </c>
      <c r="L943" s="2">
        <v>1956</v>
      </c>
      <c r="M943" s="2">
        <v>2017</v>
      </c>
      <c r="N943" s="2">
        <f>M943-L943</f>
        <v>61</v>
      </c>
      <c r="O943" s="2" t="s">
        <v>2708</v>
      </c>
      <c r="P943" s="2">
        <v>61</v>
      </c>
      <c r="Q943" s="2">
        <v>2138.44</v>
      </c>
      <c r="R943" s="2">
        <v>1</v>
      </c>
      <c r="S943" s="2">
        <v>0</v>
      </c>
      <c r="T943" s="2">
        <v>0</v>
      </c>
      <c r="U943" s="2">
        <v>0</v>
      </c>
      <c r="V943" s="2">
        <v>0</v>
      </c>
      <c r="W943" s="2">
        <v>0</v>
      </c>
      <c r="X943" s="2">
        <v>0</v>
      </c>
      <c r="Y943" s="2">
        <v>0</v>
      </c>
      <c r="Z943" s="2">
        <v>0</v>
      </c>
      <c r="AA943" s="2">
        <v>0</v>
      </c>
      <c r="AB943" s="2">
        <v>1</v>
      </c>
      <c r="AC943" s="2">
        <v>0</v>
      </c>
      <c r="AD943" s="2">
        <v>0</v>
      </c>
      <c r="AE943" s="2">
        <v>0.76500000000000001</v>
      </c>
      <c r="AF943" s="2">
        <v>1</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row>
    <row r="944" spans="1:476" s="7" customFormat="1" ht="50" customHeight="1" x14ac:dyDescent="0.2">
      <c r="A944" s="2" t="s">
        <v>780</v>
      </c>
      <c r="B944" s="2" t="s">
        <v>945</v>
      </c>
      <c r="C944" s="2" t="s">
        <v>1158</v>
      </c>
      <c r="D944" s="3" t="s">
        <v>1167</v>
      </c>
      <c r="E944" s="2" t="s">
        <v>1168</v>
      </c>
      <c r="F944" s="2">
        <v>1</v>
      </c>
      <c r="G944" s="2" t="s">
        <v>2719</v>
      </c>
      <c r="H944" s="2" t="s">
        <v>2726</v>
      </c>
      <c r="I944" s="2" t="s">
        <v>134</v>
      </c>
      <c r="J944" s="2" t="s">
        <v>3442</v>
      </c>
      <c r="K944" s="2">
        <v>0</v>
      </c>
      <c r="L944" s="2">
        <v>1938</v>
      </c>
      <c r="M944" s="2">
        <v>2001</v>
      </c>
      <c r="N944" s="2">
        <f>M944-L944</f>
        <v>63</v>
      </c>
      <c r="O944" s="2" t="s">
        <v>2708</v>
      </c>
      <c r="P944" s="2">
        <v>63</v>
      </c>
      <c r="Q944" s="2">
        <v>29.8</v>
      </c>
      <c r="R944" s="2">
        <v>1</v>
      </c>
      <c r="S944" s="2">
        <v>0</v>
      </c>
      <c r="T944" s="2">
        <v>0</v>
      </c>
      <c r="U944" s="2">
        <v>0</v>
      </c>
      <c r="V944" s="2">
        <v>0</v>
      </c>
      <c r="W944" s="2">
        <v>0</v>
      </c>
      <c r="X944" s="2">
        <v>0</v>
      </c>
      <c r="Y944" s="2">
        <v>0</v>
      </c>
      <c r="Z944" s="2">
        <v>0</v>
      </c>
      <c r="AA944" s="2">
        <v>1</v>
      </c>
      <c r="AB944" s="2">
        <v>1</v>
      </c>
      <c r="AC944" s="2">
        <v>0</v>
      </c>
      <c r="AD944" s="2">
        <v>0</v>
      </c>
      <c r="AE944" s="2">
        <v>0.77700000000000002</v>
      </c>
      <c r="AF944" s="2">
        <v>3</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c r="ME944"/>
      <c r="MF944"/>
      <c r="MG944"/>
      <c r="MH944"/>
      <c r="MI944"/>
      <c r="MJ944"/>
      <c r="MK944"/>
      <c r="ML944"/>
      <c r="MM944"/>
      <c r="MN944"/>
      <c r="MO944"/>
      <c r="MP944"/>
      <c r="MQ944"/>
      <c r="MR944"/>
      <c r="MS944"/>
      <c r="MT944"/>
      <c r="MU944"/>
      <c r="MV944"/>
      <c r="MW944"/>
      <c r="MX944"/>
      <c r="MY944"/>
      <c r="MZ944"/>
      <c r="NA944"/>
      <c r="NB944"/>
      <c r="NC944"/>
      <c r="ND944"/>
      <c r="NE944"/>
      <c r="NF944"/>
      <c r="NG944"/>
      <c r="NH944"/>
      <c r="NI944"/>
      <c r="NJ944"/>
      <c r="NK944"/>
      <c r="NL944"/>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c r="PL944"/>
      <c r="PM944"/>
      <c r="PN944"/>
      <c r="PO944"/>
      <c r="PP944"/>
      <c r="PQ944"/>
      <c r="PR944"/>
      <c r="PS944"/>
      <c r="PT944"/>
      <c r="PU944"/>
      <c r="PV944"/>
      <c r="PW944"/>
      <c r="PX944"/>
      <c r="PY944"/>
      <c r="PZ944"/>
      <c r="QA944"/>
      <c r="QB944"/>
      <c r="QC944"/>
      <c r="QD944"/>
      <c r="QE944"/>
      <c r="QF944"/>
      <c r="QG944"/>
      <c r="QH944"/>
      <c r="QI944"/>
      <c r="QJ944"/>
      <c r="QK944"/>
      <c r="QL944"/>
      <c r="QM944"/>
      <c r="QN944"/>
      <c r="QO944"/>
      <c r="QP944"/>
      <c r="QQ944"/>
      <c r="QR944"/>
      <c r="QS944"/>
      <c r="QT944"/>
      <c r="QU944"/>
      <c r="QV944"/>
      <c r="QW944"/>
      <c r="QX944"/>
      <c r="QY944"/>
      <c r="QZ944"/>
      <c r="RA944"/>
      <c r="RB944"/>
      <c r="RC944"/>
      <c r="RD944"/>
      <c r="RE944"/>
      <c r="RF944"/>
      <c r="RG944"/>
      <c r="RH944"/>
    </row>
    <row r="945" spans="1:476" s="7" customFormat="1" ht="50" customHeight="1" x14ac:dyDescent="0.2">
      <c r="A945" s="2" t="s">
        <v>1340</v>
      </c>
      <c r="B945" s="2" t="s">
        <v>1632</v>
      </c>
      <c r="C945" s="2" t="s">
        <v>1636</v>
      </c>
      <c r="D945" s="3" t="s">
        <v>1646</v>
      </c>
      <c r="E945" s="2" t="s">
        <v>1647</v>
      </c>
      <c r="F945" s="2">
        <v>1</v>
      </c>
      <c r="G945" s="2" t="s">
        <v>2716</v>
      </c>
      <c r="H945" s="2" t="s">
        <v>2722</v>
      </c>
      <c r="I945" s="2" t="s">
        <v>447</v>
      </c>
      <c r="J945" s="2" t="s">
        <v>3443</v>
      </c>
      <c r="K945" s="2">
        <v>0</v>
      </c>
      <c r="L945" s="2">
        <v>1836</v>
      </c>
      <c r="M945" s="2">
        <v>1948</v>
      </c>
      <c r="N945" s="2">
        <f>M945-L945</f>
        <v>112</v>
      </c>
      <c r="O945" s="2" t="s">
        <v>2708</v>
      </c>
      <c r="P945" s="2">
        <v>112</v>
      </c>
      <c r="Q945" s="2">
        <v>1267</v>
      </c>
      <c r="R945" s="2">
        <v>1</v>
      </c>
      <c r="S945" s="2">
        <v>0</v>
      </c>
      <c r="T945" s="2">
        <v>0</v>
      </c>
      <c r="U945" s="2">
        <v>0</v>
      </c>
      <c r="V945" s="2">
        <v>0</v>
      </c>
      <c r="W945" s="2">
        <v>0</v>
      </c>
      <c r="X945" s="2">
        <v>0</v>
      </c>
      <c r="Y945" s="2">
        <v>0</v>
      </c>
      <c r="Z945" s="2">
        <v>1</v>
      </c>
      <c r="AA945" s="2">
        <v>1</v>
      </c>
      <c r="AB945" s="2">
        <v>1</v>
      </c>
      <c r="AC945" s="2">
        <v>0</v>
      </c>
      <c r="AD945" s="2">
        <v>0</v>
      </c>
      <c r="AE945" s="2">
        <v>0.75600000000000001</v>
      </c>
      <c r="AF945" s="2">
        <v>2</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c r="PL945"/>
      <c r="PM945"/>
      <c r="PN945"/>
      <c r="PO945"/>
      <c r="PP945"/>
      <c r="PQ945"/>
      <c r="PR945"/>
      <c r="PS945"/>
      <c r="PT945"/>
      <c r="PU945"/>
      <c r="PV945"/>
      <c r="PW945"/>
      <c r="PX945"/>
      <c r="PY945"/>
      <c r="PZ945"/>
      <c r="QA945"/>
      <c r="QB945"/>
      <c r="QC945"/>
      <c r="QD945"/>
      <c r="QE945"/>
      <c r="QF945"/>
      <c r="QG945"/>
      <c r="QH945"/>
      <c r="QI945"/>
      <c r="QJ945"/>
      <c r="QK945"/>
      <c r="QL945"/>
      <c r="QM945"/>
      <c r="QN945"/>
      <c r="QO945"/>
      <c r="QP945"/>
      <c r="QQ945"/>
      <c r="QR945"/>
      <c r="QS945"/>
      <c r="QT945"/>
      <c r="QU945"/>
      <c r="QV945"/>
      <c r="QW945"/>
      <c r="QX945"/>
      <c r="QY945"/>
      <c r="QZ945"/>
      <c r="RA945"/>
      <c r="RB945"/>
      <c r="RC945"/>
      <c r="RD945"/>
      <c r="RE945"/>
      <c r="RF945"/>
      <c r="RG945"/>
      <c r="RH945"/>
    </row>
    <row r="946" spans="1:476" s="7" customFormat="1" ht="50" customHeight="1" x14ac:dyDescent="0.2">
      <c r="A946" s="2" t="s">
        <v>1752</v>
      </c>
      <c r="B946" s="2" t="s">
        <v>1757</v>
      </c>
      <c r="C946" s="2" t="s">
        <v>2620</v>
      </c>
      <c r="D946" s="3" t="s">
        <v>2621</v>
      </c>
      <c r="E946" s="2" t="s">
        <v>2622</v>
      </c>
      <c r="F946" s="2">
        <v>0</v>
      </c>
      <c r="G946" s="2" t="s">
        <v>2714</v>
      </c>
      <c r="H946" s="2" t="s">
        <v>2725</v>
      </c>
      <c r="I946" s="2" t="s">
        <v>554</v>
      </c>
      <c r="J946" s="2" t="s">
        <v>3444</v>
      </c>
      <c r="K946" s="2">
        <v>0</v>
      </c>
      <c r="L946" s="2">
        <v>1978</v>
      </c>
      <c r="M946" s="2" t="s">
        <v>2708</v>
      </c>
      <c r="N946" s="2" t="s">
        <v>2708</v>
      </c>
      <c r="O946" s="2">
        <f>2021-L946</f>
        <v>43</v>
      </c>
      <c r="P946" s="2">
        <v>43</v>
      </c>
      <c r="Q946" s="2">
        <v>53</v>
      </c>
      <c r="R946" s="2">
        <v>1</v>
      </c>
      <c r="S946" s="2">
        <v>0</v>
      </c>
      <c r="T946" s="2">
        <v>0</v>
      </c>
      <c r="U946" s="2">
        <v>0</v>
      </c>
      <c r="V946" s="2">
        <v>0</v>
      </c>
      <c r="W946" s="2">
        <v>0</v>
      </c>
      <c r="X946" s="2">
        <v>0</v>
      </c>
      <c r="Y946" s="2">
        <v>0</v>
      </c>
      <c r="Z946" s="2">
        <v>0</v>
      </c>
      <c r="AA946" s="2">
        <v>0</v>
      </c>
      <c r="AB946" s="2">
        <v>0</v>
      </c>
      <c r="AC946" s="2">
        <v>0</v>
      </c>
      <c r="AD946" s="2">
        <v>0</v>
      </c>
      <c r="AE946" s="2">
        <v>0.76100000000000001</v>
      </c>
      <c r="AF946" s="2">
        <v>1</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c r="ME946"/>
      <c r="MF946"/>
      <c r="MG946"/>
      <c r="MH946"/>
      <c r="MI946"/>
      <c r="MJ946"/>
      <c r="MK946"/>
      <c r="ML946"/>
      <c r="MM946"/>
      <c r="MN946"/>
      <c r="MO946"/>
      <c r="MP946"/>
      <c r="MQ946"/>
      <c r="MR946"/>
      <c r="MS946"/>
      <c r="MT946"/>
      <c r="MU946"/>
      <c r="MV946"/>
      <c r="MW946"/>
      <c r="MX946"/>
      <c r="MY946"/>
      <c r="MZ946"/>
      <c r="NA946"/>
      <c r="NB946"/>
      <c r="NC946"/>
      <c r="ND946"/>
      <c r="NE946"/>
      <c r="NF946"/>
      <c r="NG946"/>
      <c r="NH946"/>
      <c r="NI946"/>
      <c r="NJ946"/>
      <c r="NK946"/>
      <c r="NL946"/>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c r="PL946"/>
      <c r="PM946"/>
      <c r="PN946"/>
      <c r="PO946"/>
      <c r="PP946"/>
      <c r="PQ946"/>
      <c r="PR946"/>
      <c r="PS946"/>
      <c r="PT946"/>
      <c r="PU946"/>
      <c r="PV946"/>
      <c r="PW946"/>
      <c r="PX946"/>
      <c r="PY946"/>
      <c r="PZ946"/>
      <c r="QA946"/>
      <c r="QB946"/>
      <c r="QC946"/>
      <c r="QD946"/>
      <c r="QE946"/>
      <c r="QF946"/>
      <c r="QG946"/>
      <c r="QH946"/>
      <c r="QI946"/>
      <c r="QJ946"/>
      <c r="QK946"/>
      <c r="QL946"/>
      <c r="QM946"/>
      <c r="QN946"/>
      <c r="QO946"/>
      <c r="QP946"/>
      <c r="QQ946"/>
      <c r="QR946"/>
      <c r="QS946"/>
      <c r="QT946"/>
      <c r="QU946"/>
      <c r="QV946"/>
      <c r="QW946"/>
      <c r="QX946"/>
      <c r="QY946"/>
      <c r="QZ946"/>
      <c r="RA946"/>
      <c r="RB946"/>
      <c r="RC946"/>
      <c r="RD946"/>
      <c r="RE946"/>
      <c r="RF946"/>
      <c r="RG946"/>
      <c r="RH946"/>
    </row>
    <row r="947" spans="1:476" s="7" customFormat="1" ht="50" customHeight="1" x14ac:dyDescent="0.2">
      <c r="A947" s="2" t="s">
        <v>20</v>
      </c>
      <c r="B947" s="2" t="s">
        <v>21</v>
      </c>
      <c r="C947" s="2" t="s">
        <v>277</v>
      </c>
      <c r="D947" s="3" t="s">
        <v>278</v>
      </c>
      <c r="E947" s="3" t="s">
        <v>2709</v>
      </c>
      <c r="F947" s="2">
        <v>1</v>
      </c>
      <c r="G947" s="2" t="s">
        <v>2717</v>
      </c>
      <c r="H947" s="2" t="s">
        <v>2725</v>
      </c>
      <c r="I947" s="2" t="s">
        <v>76</v>
      </c>
      <c r="J947" s="2" t="s">
        <v>3162</v>
      </c>
      <c r="K947" s="2">
        <v>0</v>
      </c>
      <c r="L947" s="2">
        <v>1922</v>
      </c>
      <c r="M947" s="2">
        <v>1998</v>
      </c>
      <c r="N947" s="2">
        <f>M947-L947</f>
        <v>76</v>
      </c>
      <c r="O947" s="2" t="s">
        <v>2708</v>
      </c>
      <c r="P947" s="2">
        <v>76</v>
      </c>
      <c r="Q947" s="2">
        <v>9.1</v>
      </c>
      <c r="R947" s="2">
        <v>1</v>
      </c>
      <c r="S947" s="2">
        <v>0</v>
      </c>
      <c r="T947" s="2">
        <v>0</v>
      </c>
      <c r="U947" s="2">
        <v>0</v>
      </c>
      <c r="V947" s="2">
        <v>0</v>
      </c>
      <c r="W947" s="2">
        <v>0</v>
      </c>
      <c r="X947" s="2">
        <v>1</v>
      </c>
      <c r="Y947" s="2">
        <v>0</v>
      </c>
      <c r="Z947" s="2">
        <v>0</v>
      </c>
      <c r="AA947" s="2">
        <v>1</v>
      </c>
      <c r="AB947" s="2">
        <v>1</v>
      </c>
      <c r="AC947" s="2">
        <v>0</v>
      </c>
      <c r="AD947" s="2">
        <v>1</v>
      </c>
      <c r="AE947" s="2">
        <v>0.71799999999999997</v>
      </c>
      <c r="AF947" s="2">
        <v>1</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c r="ME947"/>
      <c r="MF947"/>
      <c r="MG947"/>
      <c r="MH947"/>
      <c r="MI947"/>
      <c r="MJ947"/>
      <c r="MK947"/>
      <c r="ML947"/>
      <c r="MM947"/>
      <c r="MN947"/>
      <c r="MO947"/>
      <c r="MP947"/>
      <c r="MQ947"/>
      <c r="MR947"/>
      <c r="MS947"/>
      <c r="MT947"/>
      <c r="MU947"/>
      <c r="MV947"/>
      <c r="MW947"/>
      <c r="MX947"/>
      <c r="MY947"/>
      <c r="MZ947"/>
      <c r="NA947"/>
      <c r="NB947"/>
      <c r="NC947"/>
      <c r="ND947"/>
      <c r="NE947"/>
      <c r="NF947"/>
      <c r="NG947"/>
      <c r="NH947"/>
      <c r="NI947"/>
      <c r="NJ947"/>
      <c r="NK947"/>
      <c r="NL947"/>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c r="PL947"/>
      <c r="PM947"/>
      <c r="PN947"/>
      <c r="PO947"/>
      <c r="PP947"/>
      <c r="PQ947"/>
      <c r="PR947"/>
      <c r="PS947"/>
      <c r="PT947"/>
      <c r="PU947"/>
      <c r="PV947"/>
      <c r="PW947"/>
      <c r="PX947"/>
      <c r="PY947"/>
      <c r="PZ947"/>
      <c r="QA947"/>
      <c r="QB947"/>
      <c r="QC947"/>
      <c r="QD947"/>
      <c r="QE947"/>
      <c r="QF947"/>
      <c r="QG947"/>
      <c r="QH947"/>
      <c r="QI947"/>
      <c r="QJ947"/>
      <c r="QK947"/>
      <c r="QL947"/>
      <c r="QM947"/>
      <c r="QN947"/>
      <c r="QO947"/>
      <c r="QP947"/>
      <c r="QQ947"/>
      <c r="QR947"/>
      <c r="QS947"/>
      <c r="QT947"/>
      <c r="QU947"/>
      <c r="QV947"/>
      <c r="QW947"/>
      <c r="QX947"/>
      <c r="QY947"/>
      <c r="QZ947"/>
      <c r="RA947"/>
      <c r="RB947"/>
      <c r="RC947"/>
      <c r="RD947"/>
      <c r="RE947"/>
      <c r="RF947"/>
      <c r="RG947"/>
      <c r="RH947"/>
    </row>
    <row r="948" spans="1:476" s="7" customFormat="1" ht="50" customHeight="1" x14ac:dyDescent="0.2">
      <c r="A948" s="2" t="s">
        <v>20</v>
      </c>
      <c r="B948" s="2" t="s">
        <v>21</v>
      </c>
      <c r="C948" s="2" t="s">
        <v>277</v>
      </c>
      <c r="D948" s="3" t="s">
        <v>279</v>
      </c>
      <c r="E948" s="2" t="s">
        <v>280</v>
      </c>
      <c r="F948" s="2">
        <v>1</v>
      </c>
      <c r="G948" s="2" t="s">
        <v>2712</v>
      </c>
      <c r="H948" s="2" t="s">
        <v>2725</v>
      </c>
      <c r="I948" s="2" t="s">
        <v>76</v>
      </c>
      <c r="J948" s="2" t="s">
        <v>3445</v>
      </c>
      <c r="K948" s="2">
        <v>1</v>
      </c>
      <c r="L948" s="2">
        <v>1922</v>
      </c>
      <c r="M948" s="2">
        <v>1998</v>
      </c>
      <c r="N948" s="2">
        <f>M948-L948</f>
        <v>76</v>
      </c>
      <c r="O948" s="2" t="s">
        <v>2708</v>
      </c>
      <c r="P948" s="2">
        <v>76</v>
      </c>
      <c r="Q948" s="2">
        <v>9.1</v>
      </c>
      <c r="R948" s="2">
        <v>1</v>
      </c>
      <c r="S948" s="2">
        <v>0</v>
      </c>
      <c r="T948" s="2">
        <v>0</v>
      </c>
      <c r="U948" s="2">
        <v>0</v>
      </c>
      <c r="V948" s="2">
        <v>0</v>
      </c>
      <c r="W948" s="2">
        <v>0</v>
      </c>
      <c r="X948" s="2">
        <v>0</v>
      </c>
      <c r="Y948" s="2">
        <v>0</v>
      </c>
      <c r="Z948" s="2">
        <v>0</v>
      </c>
      <c r="AA948" s="2">
        <v>1</v>
      </c>
      <c r="AB948" s="2">
        <v>1</v>
      </c>
      <c r="AC948" s="2">
        <v>0</v>
      </c>
      <c r="AD948" s="2">
        <v>0</v>
      </c>
      <c r="AE948" s="2">
        <v>0.71799999999999997</v>
      </c>
      <c r="AF948" s="2">
        <v>1</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row>
    <row r="949" spans="1:476" s="7" customFormat="1" ht="50" customHeight="1" x14ac:dyDescent="0.2">
      <c r="A949" s="2" t="s">
        <v>20</v>
      </c>
      <c r="B949" s="2" t="s">
        <v>21</v>
      </c>
      <c r="C949" s="2" t="s">
        <v>469</v>
      </c>
      <c r="D949" s="3" t="s">
        <v>503</v>
      </c>
      <c r="E949" s="3" t="s">
        <v>2709</v>
      </c>
      <c r="F949" s="2">
        <v>0</v>
      </c>
      <c r="G949" s="2" t="s">
        <v>2718</v>
      </c>
      <c r="H949" s="2" t="s">
        <v>2722</v>
      </c>
      <c r="I949" s="2" t="s">
        <v>482</v>
      </c>
      <c r="J949" s="2" t="s">
        <v>3446</v>
      </c>
      <c r="K949" s="2">
        <v>0</v>
      </c>
      <c r="L949" s="2">
        <v>1954</v>
      </c>
      <c r="M949" s="2" t="s">
        <v>2708</v>
      </c>
      <c r="N949" s="2" t="s">
        <v>2708</v>
      </c>
      <c r="O949" s="2">
        <f>2021-L949</f>
        <v>67</v>
      </c>
      <c r="P949" s="2">
        <v>67</v>
      </c>
      <c r="Q949" s="2">
        <v>20.6</v>
      </c>
      <c r="R949" s="2">
        <v>1</v>
      </c>
      <c r="S949" s="2">
        <v>0</v>
      </c>
      <c r="T949" s="2">
        <v>0</v>
      </c>
      <c r="U949" s="2">
        <v>0</v>
      </c>
      <c r="V949" s="2">
        <v>1</v>
      </c>
      <c r="W949" s="2">
        <v>0</v>
      </c>
      <c r="X949" s="2">
        <v>0</v>
      </c>
      <c r="Y949" s="2">
        <v>0</v>
      </c>
      <c r="Z949" s="2">
        <v>1</v>
      </c>
      <c r="AA949" s="2">
        <v>1</v>
      </c>
      <c r="AB949" s="2">
        <v>1</v>
      </c>
      <c r="AC949" s="2">
        <v>0</v>
      </c>
      <c r="AD949" s="2">
        <v>0</v>
      </c>
      <c r="AE949" s="2">
        <v>0.76700000000000002</v>
      </c>
      <c r="AF949" s="2">
        <v>3</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row>
    <row r="950" spans="1:476" s="7" customFormat="1" ht="50" customHeight="1" x14ac:dyDescent="0.2">
      <c r="A950" s="2" t="s">
        <v>1752</v>
      </c>
      <c r="B950" s="2" t="s">
        <v>1757</v>
      </c>
      <c r="C950" s="2" t="s">
        <v>2176</v>
      </c>
      <c r="D950" s="3" t="s">
        <v>2393</v>
      </c>
      <c r="E950" s="2" t="s">
        <v>2394</v>
      </c>
      <c r="F950" s="2">
        <v>0</v>
      </c>
      <c r="G950" s="2" t="s">
        <v>2714</v>
      </c>
      <c r="H950" s="2" t="s">
        <v>2725</v>
      </c>
      <c r="I950" s="2" t="s">
        <v>2395</v>
      </c>
      <c r="J950" s="3" t="s">
        <v>2735</v>
      </c>
      <c r="K950" s="2">
        <v>0</v>
      </c>
      <c r="L950" s="2">
        <v>1936</v>
      </c>
      <c r="M950" s="2" t="s">
        <v>2708</v>
      </c>
      <c r="N950" s="2" t="s">
        <v>2708</v>
      </c>
      <c r="O950" s="2">
        <f>2021-L950</f>
        <v>85</v>
      </c>
      <c r="P950" s="2">
        <v>85</v>
      </c>
      <c r="Q950" s="2">
        <v>9.6999999999999993</v>
      </c>
      <c r="R950" s="2">
        <v>1</v>
      </c>
      <c r="S950" s="2">
        <v>0</v>
      </c>
      <c r="T950" s="2">
        <v>0</v>
      </c>
      <c r="U950" s="2">
        <v>0</v>
      </c>
      <c r="V950" s="2">
        <v>0</v>
      </c>
      <c r="W950" s="2">
        <v>0</v>
      </c>
      <c r="X950" s="2">
        <v>0</v>
      </c>
      <c r="Y950" s="2">
        <v>0</v>
      </c>
      <c r="Z950" s="2">
        <v>0</v>
      </c>
      <c r="AA950" s="2">
        <v>0</v>
      </c>
      <c r="AB950" s="2">
        <v>0</v>
      </c>
      <c r="AC950" s="2">
        <v>0</v>
      </c>
      <c r="AD950" s="2">
        <v>0</v>
      </c>
      <c r="AE950" s="2">
        <v>0.91600000000000004</v>
      </c>
      <c r="AF950" s="2">
        <v>1</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c r="ME950"/>
      <c r="MF950"/>
      <c r="MG950"/>
      <c r="MH950"/>
      <c r="MI950"/>
      <c r="MJ950"/>
      <c r="MK950"/>
      <c r="ML950"/>
      <c r="MM950"/>
      <c r="MN950"/>
      <c r="MO950"/>
      <c r="MP950"/>
      <c r="MQ950"/>
      <c r="MR950"/>
      <c r="MS950"/>
      <c r="MT950"/>
      <c r="MU950"/>
      <c r="MV950"/>
      <c r="MW950"/>
      <c r="MX950"/>
      <c r="MY950"/>
      <c r="MZ950"/>
      <c r="NA950"/>
      <c r="NB950"/>
      <c r="NC950"/>
      <c r="ND950"/>
      <c r="NE950"/>
      <c r="NF950"/>
      <c r="NG950"/>
      <c r="NH950"/>
      <c r="NI950"/>
      <c r="NJ950"/>
      <c r="NK950"/>
      <c r="NL950"/>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c r="PL950"/>
      <c r="PM950"/>
      <c r="PN950"/>
      <c r="PO950"/>
      <c r="PP950"/>
      <c r="PQ950"/>
      <c r="PR950"/>
      <c r="PS950"/>
      <c r="PT950"/>
      <c r="PU950"/>
      <c r="PV950"/>
      <c r="PW950"/>
      <c r="PX950"/>
      <c r="PY950"/>
      <c r="PZ950"/>
      <c r="QA950"/>
      <c r="QB950"/>
      <c r="QC950"/>
      <c r="QD950"/>
      <c r="QE950"/>
      <c r="QF950"/>
      <c r="QG950"/>
      <c r="QH950"/>
      <c r="QI950"/>
      <c r="QJ950"/>
      <c r="QK950"/>
      <c r="QL950"/>
      <c r="QM950"/>
      <c r="QN950"/>
      <c r="QO950"/>
      <c r="QP950"/>
      <c r="QQ950"/>
      <c r="QR950"/>
      <c r="QS950"/>
      <c r="QT950"/>
      <c r="QU950"/>
      <c r="QV950"/>
      <c r="QW950"/>
      <c r="QX950"/>
      <c r="QY950"/>
      <c r="QZ950"/>
      <c r="RA950"/>
      <c r="RB950"/>
      <c r="RC950"/>
      <c r="RD950"/>
      <c r="RE950"/>
      <c r="RF950"/>
      <c r="RG950"/>
      <c r="RH950"/>
    </row>
    <row r="951" spans="1:476" s="7" customFormat="1" ht="50" customHeight="1" x14ac:dyDescent="0.2">
      <c r="A951" s="2" t="s">
        <v>1752</v>
      </c>
      <c r="B951" s="2" t="s">
        <v>1757</v>
      </c>
      <c r="C951" s="2" t="s">
        <v>2176</v>
      </c>
      <c r="D951" s="3" t="s">
        <v>2396</v>
      </c>
      <c r="E951" s="3" t="s">
        <v>2709</v>
      </c>
      <c r="F951" s="2">
        <v>1</v>
      </c>
      <c r="G951" s="2" t="s">
        <v>2715</v>
      </c>
      <c r="H951" s="2" t="s">
        <v>2722</v>
      </c>
      <c r="I951" s="2" t="s">
        <v>482</v>
      </c>
      <c r="J951" s="3" t="s">
        <v>2735</v>
      </c>
      <c r="K951" s="2">
        <v>0</v>
      </c>
      <c r="L951" s="2">
        <v>2007</v>
      </c>
      <c r="M951" s="2">
        <v>2017</v>
      </c>
      <c r="N951" s="2">
        <f>M951-L951</f>
        <v>10</v>
      </c>
      <c r="O951" s="2" t="s">
        <v>2708</v>
      </c>
      <c r="P951" s="2">
        <v>10</v>
      </c>
      <c r="Q951" s="2">
        <v>9.6999999999999993</v>
      </c>
      <c r="R951" s="2">
        <v>1</v>
      </c>
      <c r="S951" s="2">
        <v>0</v>
      </c>
      <c r="T951" s="2">
        <v>0</v>
      </c>
      <c r="U951" s="2">
        <v>0</v>
      </c>
      <c r="V951" s="2">
        <v>0</v>
      </c>
      <c r="W951" s="2">
        <v>0</v>
      </c>
      <c r="X951" s="2">
        <v>0</v>
      </c>
      <c r="Y951" s="2">
        <v>0</v>
      </c>
      <c r="Z951" s="2">
        <v>0</v>
      </c>
      <c r="AA951" s="2">
        <v>0</v>
      </c>
      <c r="AB951" s="2">
        <v>0</v>
      </c>
      <c r="AC951" s="2">
        <v>0</v>
      </c>
      <c r="AD951" s="2">
        <v>0</v>
      </c>
      <c r="AE951" s="2">
        <v>0.77900000000000003</v>
      </c>
      <c r="AF951" s="2">
        <v>1</v>
      </c>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row>
    <row r="952" spans="1:476" s="7" customFormat="1" ht="50" customHeight="1" x14ac:dyDescent="0.2">
      <c r="A952" s="2" t="s">
        <v>20</v>
      </c>
      <c r="B952" s="2" t="s">
        <v>690</v>
      </c>
      <c r="C952" s="2" t="s">
        <v>697</v>
      </c>
      <c r="D952" s="3" t="s">
        <v>724</v>
      </c>
      <c r="E952" s="2" t="s">
        <v>725</v>
      </c>
      <c r="F952" s="2">
        <v>0</v>
      </c>
      <c r="G952" s="2" t="s">
        <v>2720</v>
      </c>
      <c r="H952" s="2" t="s">
        <v>2722</v>
      </c>
      <c r="I952" s="2" t="s">
        <v>94</v>
      </c>
      <c r="J952" s="2" t="s">
        <v>3447</v>
      </c>
      <c r="K952" s="2">
        <v>0</v>
      </c>
      <c r="L952" s="2">
        <v>1964</v>
      </c>
      <c r="M952" s="2" t="s">
        <v>2708</v>
      </c>
      <c r="N952" s="2" t="s">
        <v>2708</v>
      </c>
      <c r="O952" s="2">
        <f>2021-L952</f>
        <v>57</v>
      </c>
      <c r="P952" s="2">
        <v>57</v>
      </c>
      <c r="Q952" s="2">
        <v>29.85</v>
      </c>
      <c r="R952" s="2">
        <v>1</v>
      </c>
      <c r="S952" s="2">
        <v>0</v>
      </c>
      <c r="T952" s="2">
        <v>0</v>
      </c>
      <c r="U952" s="2">
        <v>0</v>
      </c>
      <c r="V952" s="2">
        <v>1</v>
      </c>
      <c r="W952" s="2">
        <v>0</v>
      </c>
      <c r="X952" s="2">
        <v>0</v>
      </c>
      <c r="Y952" s="2">
        <v>0</v>
      </c>
      <c r="Z952" s="2">
        <v>0</v>
      </c>
      <c r="AA952" s="2">
        <v>0</v>
      </c>
      <c r="AB952" s="2">
        <v>1</v>
      </c>
      <c r="AC952" s="2">
        <v>0</v>
      </c>
      <c r="AD952" s="2">
        <v>0</v>
      </c>
      <c r="AE952" s="2">
        <v>0.92600000000000005</v>
      </c>
      <c r="AF952" s="2">
        <v>3</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row>
    <row r="953" spans="1:476" s="7" customFormat="1" ht="50" customHeight="1" x14ac:dyDescent="0.2">
      <c r="A953" s="2" t="s">
        <v>20</v>
      </c>
      <c r="B953" s="2" t="s">
        <v>690</v>
      </c>
      <c r="C953" s="2" t="s">
        <v>697</v>
      </c>
      <c r="D953" s="3" t="s">
        <v>726</v>
      </c>
      <c r="E953" s="2" t="s">
        <v>727</v>
      </c>
      <c r="F953" s="2">
        <v>1</v>
      </c>
      <c r="G953" s="2" t="s">
        <v>2719</v>
      </c>
      <c r="H953" s="2" t="s">
        <v>2722</v>
      </c>
      <c r="I953" s="2" t="s">
        <v>94</v>
      </c>
      <c r="J953" s="2" t="s">
        <v>3448</v>
      </c>
      <c r="K953" s="2">
        <v>0</v>
      </c>
      <c r="L953" s="2">
        <v>1913</v>
      </c>
      <c r="M953" s="2">
        <v>1950</v>
      </c>
      <c r="N953" s="2">
        <f>M953-L953</f>
        <v>37</v>
      </c>
      <c r="O953" s="2" t="s">
        <v>2708</v>
      </c>
      <c r="P953" s="2">
        <v>37</v>
      </c>
      <c r="Q953" s="2">
        <v>29.85</v>
      </c>
      <c r="R953" s="2">
        <v>1</v>
      </c>
      <c r="S953" s="2">
        <v>0</v>
      </c>
      <c r="T953" s="2">
        <v>0</v>
      </c>
      <c r="U953" s="2">
        <v>0</v>
      </c>
      <c r="V953" s="2">
        <v>0</v>
      </c>
      <c r="W953" s="2">
        <v>0</v>
      </c>
      <c r="X953" s="2">
        <v>0</v>
      </c>
      <c r="Y953" s="2">
        <v>0</v>
      </c>
      <c r="Z953" s="2">
        <v>0</v>
      </c>
      <c r="AA953" s="2">
        <v>1</v>
      </c>
      <c r="AB953" s="2">
        <v>1</v>
      </c>
      <c r="AC953" s="2">
        <v>0</v>
      </c>
      <c r="AD953" s="2">
        <v>0</v>
      </c>
      <c r="AE953" s="2">
        <v>0.92600000000000005</v>
      </c>
      <c r="AF953" s="2">
        <v>1</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row>
    <row r="954" spans="1:476" s="7" customFormat="1" ht="50" customHeight="1" x14ac:dyDescent="0.2">
      <c r="A954" s="2" t="s">
        <v>1752</v>
      </c>
      <c r="B954" s="2" t="s">
        <v>1757</v>
      </c>
      <c r="C954" s="2" t="s">
        <v>2053</v>
      </c>
      <c r="D954" s="3" t="s">
        <v>2058</v>
      </c>
      <c r="E954" s="3" t="s">
        <v>2709</v>
      </c>
      <c r="F954" s="2">
        <v>0</v>
      </c>
      <c r="G954" s="2" t="s">
        <v>2717</v>
      </c>
      <c r="H954" s="2" t="s">
        <v>2726</v>
      </c>
      <c r="I954" s="2" t="s">
        <v>33</v>
      </c>
      <c r="J954" s="3" t="s">
        <v>2735</v>
      </c>
      <c r="K954" s="2">
        <v>0</v>
      </c>
      <c r="L954" s="2">
        <v>1990</v>
      </c>
      <c r="M954" s="2" t="s">
        <v>2708</v>
      </c>
      <c r="N954" s="2" t="s">
        <v>2708</v>
      </c>
      <c r="O954" s="2">
        <f>2021-L954</f>
        <v>31</v>
      </c>
      <c r="P954" s="2">
        <v>31</v>
      </c>
      <c r="Q954" s="2">
        <v>44.9</v>
      </c>
      <c r="R954" s="2">
        <v>0</v>
      </c>
      <c r="S954" s="2">
        <v>0</v>
      </c>
      <c r="T954" s="2">
        <v>0</v>
      </c>
      <c r="U954" s="2">
        <v>0</v>
      </c>
      <c r="V954" s="2">
        <v>0</v>
      </c>
      <c r="W954" s="2">
        <v>0</v>
      </c>
      <c r="X954" s="2">
        <v>0</v>
      </c>
      <c r="Y954" s="2">
        <v>0</v>
      </c>
      <c r="Z954" s="2">
        <v>0</v>
      </c>
      <c r="AA954" s="2">
        <v>0</v>
      </c>
      <c r="AB954" s="2">
        <v>0</v>
      </c>
      <c r="AC954" s="2">
        <v>0</v>
      </c>
      <c r="AD954" s="2">
        <v>0</v>
      </c>
      <c r="AE954" s="2">
        <v>0.71099999999999997</v>
      </c>
      <c r="AF954" s="2">
        <v>1</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row>
    <row r="955" spans="1:476" s="7" customFormat="1" ht="50" customHeight="1" x14ac:dyDescent="0.2">
      <c r="A955" s="2" t="s">
        <v>1752</v>
      </c>
      <c r="B955" s="2" t="s">
        <v>1757</v>
      </c>
      <c r="C955" s="2" t="s">
        <v>2053</v>
      </c>
      <c r="D955" s="3" t="s">
        <v>2059</v>
      </c>
      <c r="E955" s="3" t="s">
        <v>2709</v>
      </c>
      <c r="F955" s="2">
        <v>0</v>
      </c>
      <c r="G955" s="2" t="s">
        <v>2717</v>
      </c>
      <c r="H955" s="2" t="s">
        <v>2726</v>
      </c>
      <c r="I955" s="2" t="s">
        <v>33</v>
      </c>
      <c r="J955" s="3" t="s">
        <v>2735</v>
      </c>
      <c r="K955" s="2">
        <v>0</v>
      </c>
      <c r="L955" s="2">
        <v>1995</v>
      </c>
      <c r="M955" s="2" t="s">
        <v>2708</v>
      </c>
      <c r="N955" s="2" t="s">
        <v>2708</v>
      </c>
      <c r="O955" s="2">
        <f>2021-L955</f>
        <v>26</v>
      </c>
      <c r="P955" s="2">
        <v>26</v>
      </c>
      <c r="Q955" s="2">
        <v>44.9</v>
      </c>
      <c r="R955" s="2">
        <v>0</v>
      </c>
      <c r="S955" s="2">
        <v>0</v>
      </c>
      <c r="T955" s="2">
        <v>1</v>
      </c>
      <c r="U955" s="2">
        <v>0</v>
      </c>
      <c r="V955" s="2">
        <v>0</v>
      </c>
      <c r="W955" s="2">
        <v>0</v>
      </c>
      <c r="X955" s="2">
        <v>0</v>
      </c>
      <c r="Y955" s="2">
        <v>0</v>
      </c>
      <c r="Z955" s="2">
        <v>0</v>
      </c>
      <c r="AA955" s="2">
        <v>0</v>
      </c>
      <c r="AB955" s="2">
        <v>0</v>
      </c>
      <c r="AC955" s="2">
        <v>0</v>
      </c>
      <c r="AD955" s="2">
        <v>0</v>
      </c>
      <c r="AE955" s="2">
        <v>0.71099999999999997</v>
      </c>
      <c r="AF955" s="2">
        <v>1</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row>
    <row r="956" spans="1:476" s="7" customFormat="1" ht="50" customHeight="1" x14ac:dyDescent="0.2">
      <c r="A956" s="2" t="s">
        <v>780</v>
      </c>
      <c r="B956" s="2" t="s">
        <v>945</v>
      </c>
      <c r="C956" s="2" t="s">
        <v>1123</v>
      </c>
      <c r="D956" s="3" t="s">
        <v>1124</v>
      </c>
      <c r="E956" s="2" t="s">
        <v>1125</v>
      </c>
      <c r="F956" s="2">
        <v>1</v>
      </c>
      <c r="G956" s="2" t="s">
        <v>2716</v>
      </c>
      <c r="H956" s="2" t="s">
        <v>2724</v>
      </c>
      <c r="I956" s="2" t="s">
        <v>1126</v>
      </c>
      <c r="J956" s="2" t="s">
        <v>3449</v>
      </c>
      <c r="K956" s="2">
        <v>0</v>
      </c>
      <c r="L956" s="2">
        <v>1993</v>
      </c>
      <c r="M956" s="2">
        <v>2006</v>
      </c>
      <c r="N956" s="2">
        <f>M956-L956</f>
        <v>13</v>
      </c>
      <c r="O956" s="2" t="s">
        <v>2708</v>
      </c>
      <c r="P956" s="2">
        <v>13</v>
      </c>
      <c r="Q956" s="2">
        <v>27.46</v>
      </c>
      <c r="R956" s="2">
        <v>1</v>
      </c>
      <c r="S956" s="2">
        <v>0</v>
      </c>
      <c r="T956" s="2">
        <v>0</v>
      </c>
      <c r="U956" s="2">
        <v>0</v>
      </c>
      <c r="V956" s="2">
        <v>0</v>
      </c>
      <c r="W956" s="2">
        <v>0</v>
      </c>
      <c r="X956" s="2">
        <v>0</v>
      </c>
      <c r="Y956" s="2">
        <v>0</v>
      </c>
      <c r="Z956" s="2">
        <v>0</v>
      </c>
      <c r="AA956" s="2">
        <v>1</v>
      </c>
      <c r="AB956" s="2">
        <v>0</v>
      </c>
      <c r="AC956" s="2">
        <v>0</v>
      </c>
      <c r="AD956" s="2">
        <v>0</v>
      </c>
      <c r="AE956" s="2">
        <v>0.48</v>
      </c>
      <c r="AF956" s="2">
        <v>1</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row>
    <row r="957" spans="1:476" s="7" customFormat="1" ht="50" customHeight="1" x14ac:dyDescent="0.2">
      <c r="A957" s="2" t="s">
        <v>780</v>
      </c>
      <c r="B957" s="2" t="s">
        <v>945</v>
      </c>
      <c r="C957" s="2" t="s">
        <v>1123</v>
      </c>
      <c r="D957" s="3" t="s">
        <v>1127</v>
      </c>
      <c r="E957" s="2" t="s">
        <v>1128</v>
      </c>
      <c r="F957" s="2">
        <v>1</v>
      </c>
      <c r="G957" s="2" t="s">
        <v>2712</v>
      </c>
      <c r="H957" s="2" t="s">
        <v>2725</v>
      </c>
      <c r="I957" s="2" t="s">
        <v>1129</v>
      </c>
      <c r="J957" s="2" t="s">
        <v>3450</v>
      </c>
      <c r="K957" s="2">
        <v>0</v>
      </c>
      <c r="L957" s="2">
        <v>1869</v>
      </c>
      <c r="M957" s="2">
        <v>1889</v>
      </c>
      <c r="N957" s="2">
        <f>M957-L957</f>
        <v>20</v>
      </c>
      <c r="O957" s="2" t="s">
        <v>2708</v>
      </c>
      <c r="P957" s="2">
        <v>20</v>
      </c>
      <c r="Q957" s="2">
        <v>35.299999999999997</v>
      </c>
      <c r="R957" s="2">
        <v>0</v>
      </c>
      <c r="S957" s="2">
        <v>0</v>
      </c>
      <c r="T957" s="2">
        <v>0</v>
      </c>
      <c r="U957" s="2">
        <v>1</v>
      </c>
      <c r="V957" s="2">
        <v>0</v>
      </c>
      <c r="W957" s="2">
        <v>0</v>
      </c>
      <c r="X957" s="2">
        <v>1</v>
      </c>
      <c r="Y957" s="2">
        <v>0</v>
      </c>
      <c r="Z957" s="2">
        <v>1</v>
      </c>
      <c r="AA957" s="2">
        <v>1</v>
      </c>
      <c r="AB957" s="2">
        <v>1</v>
      </c>
      <c r="AC957" s="2">
        <v>0</v>
      </c>
      <c r="AD957" s="2">
        <v>0</v>
      </c>
      <c r="AE957" s="2">
        <v>0.64500000000000002</v>
      </c>
      <c r="AF957" s="2">
        <v>1</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row>
    <row r="958" spans="1:476" s="7" customFormat="1" ht="50" customHeight="1" x14ac:dyDescent="0.2">
      <c r="A958" s="2" t="s">
        <v>780</v>
      </c>
      <c r="B958" s="2" t="s">
        <v>945</v>
      </c>
      <c r="C958" s="2" t="s">
        <v>1207</v>
      </c>
      <c r="D958" s="3" t="s">
        <v>1217</v>
      </c>
      <c r="E958" s="2" t="s">
        <v>1218</v>
      </c>
      <c r="F958" s="2">
        <v>1</v>
      </c>
      <c r="G958" s="2" t="s">
        <v>2717</v>
      </c>
      <c r="H958" s="2" t="s">
        <v>2726</v>
      </c>
      <c r="I958" s="2" t="s">
        <v>82</v>
      </c>
      <c r="J958" s="2" t="s">
        <v>3451</v>
      </c>
      <c r="K958" s="2">
        <v>0</v>
      </c>
      <c r="L958" s="2">
        <v>1830</v>
      </c>
      <c r="M958" s="2">
        <v>1993</v>
      </c>
      <c r="N958" s="2">
        <f>M958-L958</f>
        <v>163</v>
      </c>
      <c r="O958" s="2" t="s">
        <v>2708</v>
      </c>
      <c r="P958" s="2">
        <v>163</v>
      </c>
      <c r="Q958" s="2">
        <v>7.6</v>
      </c>
      <c r="R958" s="2">
        <v>1</v>
      </c>
      <c r="S958" s="2">
        <v>0</v>
      </c>
      <c r="T958" s="2">
        <v>0</v>
      </c>
      <c r="U958" s="2">
        <v>0</v>
      </c>
      <c r="V958" s="2">
        <v>0</v>
      </c>
      <c r="W958" s="2">
        <v>0</v>
      </c>
      <c r="X958" s="2">
        <v>0</v>
      </c>
      <c r="Y958" s="2">
        <v>0</v>
      </c>
      <c r="Z958" s="2">
        <v>0</v>
      </c>
      <c r="AA958" s="2">
        <v>0</v>
      </c>
      <c r="AB958" s="2">
        <v>0</v>
      </c>
      <c r="AC958" s="2">
        <v>0</v>
      </c>
      <c r="AD958" s="2">
        <v>0</v>
      </c>
      <c r="AE958" s="2">
        <v>0.76500000000000001</v>
      </c>
      <c r="AF958" s="2">
        <v>1</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row>
    <row r="959" spans="1:476" s="7" customFormat="1" ht="50" customHeight="1" x14ac:dyDescent="0.2">
      <c r="A959" s="2" t="s">
        <v>20</v>
      </c>
      <c r="B959" s="2" t="s">
        <v>21</v>
      </c>
      <c r="C959" s="2" t="s">
        <v>628</v>
      </c>
      <c r="D959" s="3" t="s">
        <v>643</v>
      </c>
      <c r="E959" s="2" t="s">
        <v>644</v>
      </c>
      <c r="F959" s="2">
        <v>0</v>
      </c>
      <c r="G959" s="2" t="s">
        <v>2714</v>
      </c>
      <c r="H959" s="2" t="s">
        <v>2725</v>
      </c>
      <c r="I959" s="2" t="s">
        <v>568</v>
      </c>
      <c r="J959" s="2" t="s">
        <v>3452</v>
      </c>
      <c r="K959" s="2">
        <v>0</v>
      </c>
      <c r="L959" s="2">
        <v>2003</v>
      </c>
      <c r="M959" s="2" t="s">
        <v>2708</v>
      </c>
      <c r="N959" s="2" t="s">
        <v>2708</v>
      </c>
      <c r="O959" s="2">
        <f>2021-L959</f>
        <v>18</v>
      </c>
      <c r="P959" s="2">
        <v>18</v>
      </c>
      <c r="Q959" s="2">
        <v>21.4</v>
      </c>
      <c r="R959" s="2">
        <v>1</v>
      </c>
      <c r="S959" s="2">
        <v>0</v>
      </c>
      <c r="T959" s="2">
        <v>0</v>
      </c>
      <c r="U959" s="2">
        <v>0</v>
      </c>
      <c r="V959" s="2">
        <v>1</v>
      </c>
      <c r="W959" s="2">
        <v>0</v>
      </c>
      <c r="X959" s="2">
        <v>0</v>
      </c>
      <c r="Y959" s="2">
        <v>0</v>
      </c>
      <c r="Z959" s="2">
        <v>0</v>
      </c>
      <c r="AA959" s="2">
        <v>1</v>
      </c>
      <c r="AB959" s="2">
        <v>1</v>
      </c>
      <c r="AC959" s="2">
        <v>0</v>
      </c>
      <c r="AD959" s="2">
        <v>0</v>
      </c>
      <c r="AE959" s="2">
        <v>0.80400000000000005</v>
      </c>
      <c r="AF959" s="2">
        <v>2</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row>
    <row r="960" spans="1:476" s="7" customFormat="1" ht="50" customHeight="1" x14ac:dyDescent="0.2">
      <c r="A960" s="2" t="s">
        <v>780</v>
      </c>
      <c r="B960" s="2" t="s">
        <v>945</v>
      </c>
      <c r="C960" s="2" t="s">
        <v>1066</v>
      </c>
      <c r="D960" s="3" t="s">
        <v>1076</v>
      </c>
      <c r="E960" s="2" t="s">
        <v>1077</v>
      </c>
      <c r="F960" s="2">
        <v>0</v>
      </c>
      <c r="G960" s="2" t="s">
        <v>2718</v>
      </c>
      <c r="H960" s="2" t="s">
        <v>2723</v>
      </c>
      <c r="I960" s="2" t="s">
        <v>952</v>
      </c>
      <c r="J960" s="2" t="s">
        <v>3453</v>
      </c>
      <c r="K960" s="2">
        <v>1</v>
      </c>
      <c r="L960" s="2">
        <v>1985</v>
      </c>
      <c r="M960" s="2" t="s">
        <v>2708</v>
      </c>
      <c r="N960" s="2" t="s">
        <v>2708</v>
      </c>
      <c r="O960" s="2">
        <f>2021-L960</f>
        <v>36</v>
      </c>
      <c r="P960" s="2">
        <v>36</v>
      </c>
      <c r="Q960" s="2">
        <v>27.96</v>
      </c>
      <c r="R960" s="2">
        <v>1</v>
      </c>
      <c r="S960" s="2">
        <v>0</v>
      </c>
      <c r="T960" s="2">
        <v>0</v>
      </c>
      <c r="U960" s="2">
        <v>0</v>
      </c>
      <c r="V960" s="2">
        <v>0</v>
      </c>
      <c r="W960" s="2">
        <v>0</v>
      </c>
      <c r="X960" s="2">
        <v>1</v>
      </c>
      <c r="Y960" s="2">
        <v>0</v>
      </c>
      <c r="Z960" s="2">
        <v>1</v>
      </c>
      <c r="AA960" s="2">
        <v>1</v>
      </c>
      <c r="AB960" s="2">
        <v>0</v>
      </c>
      <c r="AC960" s="2">
        <v>0</v>
      </c>
      <c r="AD960" s="2">
        <v>0</v>
      </c>
      <c r="AE960" s="2">
        <v>0.7</v>
      </c>
      <c r="AF960" s="2">
        <v>3</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row>
    <row r="961" spans="1:476" s="7" customFormat="1" ht="50" customHeight="1" x14ac:dyDescent="0.2">
      <c r="A961" s="2" t="s">
        <v>780</v>
      </c>
      <c r="B961" s="2" t="s">
        <v>923</v>
      </c>
      <c r="C961" s="2" t="s">
        <v>924</v>
      </c>
      <c r="D961" s="3" t="s">
        <v>937</v>
      </c>
      <c r="E961" s="2" t="s">
        <v>938</v>
      </c>
      <c r="F961" s="2">
        <v>1</v>
      </c>
      <c r="G961" s="2" t="s">
        <v>2716</v>
      </c>
      <c r="H961" s="2" t="s">
        <v>2723</v>
      </c>
      <c r="I961" s="2" t="s">
        <v>939</v>
      </c>
      <c r="J961" s="2" t="s">
        <v>3454</v>
      </c>
      <c r="K961" s="2">
        <v>1</v>
      </c>
      <c r="L961" s="2">
        <v>1898</v>
      </c>
      <c r="M961" s="2">
        <v>1948</v>
      </c>
      <c r="N961" s="2">
        <f>M961-L961</f>
        <v>50</v>
      </c>
      <c r="O961" s="2" t="s">
        <v>2708</v>
      </c>
      <c r="P961" s="2">
        <v>50</v>
      </c>
      <c r="Q961" s="2">
        <v>2472.75</v>
      </c>
      <c r="R961" s="2">
        <v>1</v>
      </c>
      <c r="S961" s="2">
        <v>0</v>
      </c>
      <c r="T961" s="2">
        <v>0</v>
      </c>
      <c r="U961" s="2">
        <v>1</v>
      </c>
      <c r="V961" s="2">
        <v>0</v>
      </c>
      <c r="W961" s="2">
        <v>0</v>
      </c>
      <c r="X961" s="2">
        <v>1</v>
      </c>
      <c r="Y961" s="2">
        <v>0</v>
      </c>
      <c r="Z961" s="2">
        <v>1</v>
      </c>
      <c r="AA961" s="2">
        <v>0</v>
      </c>
      <c r="AB961" s="2">
        <v>1</v>
      </c>
      <c r="AC961" s="2">
        <v>0</v>
      </c>
      <c r="AD961" s="2">
        <v>1</v>
      </c>
      <c r="AE961" s="2">
        <v>0.93100000000000005</v>
      </c>
      <c r="AF961" s="2">
        <v>1</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row>
    <row r="962" spans="1:476" s="7" customFormat="1" ht="50" customHeight="1" x14ac:dyDescent="0.2">
      <c r="A962" s="2" t="s">
        <v>1752</v>
      </c>
      <c r="B962" s="2" t="s">
        <v>1757</v>
      </c>
      <c r="C962" s="2" t="s">
        <v>2114</v>
      </c>
      <c r="D962" s="3" t="s">
        <v>2134</v>
      </c>
      <c r="E962" s="3" t="s">
        <v>2709</v>
      </c>
      <c r="F962" s="2">
        <v>0</v>
      </c>
      <c r="G962" s="2" t="s">
        <v>2715</v>
      </c>
      <c r="H962" s="2" t="s">
        <v>2726</v>
      </c>
      <c r="I962" s="2" t="s">
        <v>37</v>
      </c>
      <c r="J962" s="3" t="s">
        <v>2735</v>
      </c>
      <c r="K962" s="2">
        <v>0</v>
      </c>
      <c r="L962" s="2">
        <v>1921</v>
      </c>
      <c r="M962" s="2" t="s">
        <v>2708</v>
      </c>
      <c r="N962" s="2" t="s">
        <v>2708</v>
      </c>
      <c r="O962" s="2">
        <f>2021-L962</f>
        <v>100</v>
      </c>
      <c r="P962" s="2">
        <v>100</v>
      </c>
      <c r="Q962" s="2">
        <v>2</v>
      </c>
      <c r="R962" s="2">
        <v>1</v>
      </c>
      <c r="S962" s="2">
        <v>0</v>
      </c>
      <c r="T962" s="2">
        <v>0</v>
      </c>
      <c r="U962" s="2">
        <v>0</v>
      </c>
      <c r="V962" s="2">
        <v>1</v>
      </c>
      <c r="W962" s="2">
        <v>0</v>
      </c>
      <c r="X962" s="2">
        <v>0</v>
      </c>
      <c r="Y962" s="2">
        <v>0</v>
      </c>
      <c r="Z962" s="2">
        <v>0</v>
      </c>
      <c r="AA962" s="2">
        <v>1</v>
      </c>
      <c r="AB962" s="2">
        <v>0</v>
      </c>
      <c r="AC962" s="2">
        <v>0</v>
      </c>
      <c r="AD962" s="2">
        <v>0</v>
      </c>
      <c r="AE962" s="2">
        <v>0.71799999999999997</v>
      </c>
      <c r="AF962" s="2">
        <v>1</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row>
    <row r="963" spans="1:476" s="7" customFormat="1" ht="50" customHeight="1" x14ac:dyDescent="0.2">
      <c r="A963" s="2" t="s">
        <v>1340</v>
      </c>
      <c r="B963" s="2" t="s">
        <v>1508</v>
      </c>
      <c r="C963" s="2" t="s">
        <v>1526</v>
      </c>
      <c r="D963" s="3" t="s">
        <v>1527</v>
      </c>
      <c r="E963" s="2" t="s">
        <v>1528</v>
      </c>
      <c r="F963" s="2">
        <v>1</v>
      </c>
      <c r="G963" s="2" t="s">
        <v>2713</v>
      </c>
      <c r="H963" s="2" t="s">
        <v>2723</v>
      </c>
      <c r="I963" s="2" t="s">
        <v>575</v>
      </c>
      <c r="J963" s="2" t="s">
        <v>3455</v>
      </c>
      <c r="K963" s="2">
        <v>1</v>
      </c>
      <c r="L963" s="2">
        <v>1900</v>
      </c>
      <c r="M963" s="2">
        <v>1994</v>
      </c>
      <c r="N963" s="2">
        <f>M963-L963</f>
        <v>94</v>
      </c>
      <c r="O963" s="2" t="s">
        <v>2708</v>
      </c>
      <c r="P963" s="2">
        <v>94</v>
      </c>
      <c r="Q963" s="2">
        <v>1087.335</v>
      </c>
      <c r="R963" s="2">
        <v>0</v>
      </c>
      <c r="S963" s="2">
        <v>0</v>
      </c>
      <c r="T963" s="2">
        <v>1</v>
      </c>
      <c r="U963" s="2">
        <v>0</v>
      </c>
      <c r="V963" s="2">
        <v>0</v>
      </c>
      <c r="W963" s="2">
        <v>0</v>
      </c>
      <c r="X963" s="2">
        <v>0</v>
      </c>
      <c r="Y963" s="2">
        <v>0</v>
      </c>
      <c r="Z963" s="2">
        <v>1</v>
      </c>
      <c r="AA963" s="2">
        <v>1</v>
      </c>
      <c r="AB963" s="2">
        <v>0</v>
      </c>
      <c r="AC963" s="2">
        <v>0</v>
      </c>
      <c r="AD963" s="2">
        <v>0</v>
      </c>
      <c r="AE963" s="2">
        <v>0.94399999999999995</v>
      </c>
      <c r="AF963" s="2">
        <v>3</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row>
    <row r="964" spans="1:476" s="7" customFormat="1" ht="50" customHeight="1" x14ac:dyDescent="0.2">
      <c r="A964" s="2" t="s">
        <v>1752</v>
      </c>
      <c r="B964" s="2" t="s">
        <v>1757</v>
      </c>
      <c r="C964" s="2" t="s">
        <v>2176</v>
      </c>
      <c r="D964" s="3" t="s">
        <v>2397</v>
      </c>
      <c r="E964" s="2" t="s">
        <v>2398</v>
      </c>
      <c r="F964" s="2">
        <v>0</v>
      </c>
      <c r="G964" s="2" t="s">
        <v>2715</v>
      </c>
      <c r="H964" s="2" t="s">
        <v>2723</v>
      </c>
      <c r="I964" s="2" t="s">
        <v>561</v>
      </c>
      <c r="J964" s="3" t="s">
        <v>2735</v>
      </c>
      <c r="K964" s="2">
        <v>0</v>
      </c>
      <c r="L964" s="2">
        <v>1913</v>
      </c>
      <c r="M964" s="2" t="s">
        <v>2708</v>
      </c>
      <c r="N964" s="2" t="s">
        <v>2708</v>
      </c>
      <c r="O964" s="2">
        <f>2021-L964</f>
        <v>108</v>
      </c>
      <c r="P964" s="2">
        <v>108</v>
      </c>
      <c r="Q964" s="2">
        <v>3.1</v>
      </c>
      <c r="R964" s="2">
        <v>1</v>
      </c>
      <c r="S964" s="2">
        <v>0</v>
      </c>
      <c r="T964" s="2">
        <v>0</v>
      </c>
      <c r="U964" s="2">
        <v>0</v>
      </c>
      <c r="V964" s="2">
        <v>0</v>
      </c>
      <c r="W964" s="2">
        <v>0</v>
      </c>
      <c r="X964" s="2">
        <v>0</v>
      </c>
      <c r="Y964" s="2">
        <v>0</v>
      </c>
      <c r="Z964" s="2">
        <v>0</v>
      </c>
      <c r="AA964" s="2">
        <v>0</v>
      </c>
      <c r="AB964" s="2">
        <v>0</v>
      </c>
      <c r="AC964" s="2">
        <v>0</v>
      </c>
      <c r="AD964" s="2">
        <v>0</v>
      </c>
      <c r="AE964" s="2">
        <v>0.55500000000000005</v>
      </c>
      <c r="AF964" s="2">
        <v>1</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row>
    <row r="965" spans="1:476" s="7" customFormat="1" ht="50" customHeight="1" x14ac:dyDescent="0.2">
      <c r="A965" s="2" t="s">
        <v>1340</v>
      </c>
      <c r="B965" s="2" t="s">
        <v>1356</v>
      </c>
      <c r="C965" s="2" t="s">
        <v>1357</v>
      </c>
      <c r="D965" s="3" t="s">
        <v>1360</v>
      </c>
      <c r="E965" s="2" t="s">
        <v>1361</v>
      </c>
      <c r="F965" s="2">
        <v>1</v>
      </c>
      <c r="G965" s="2" t="s">
        <v>2716</v>
      </c>
      <c r="H965" s="2" t="s">
        <v>2725</v>
      </c>
      <c r="I965" s="2" t="s">
        <v>1362</v>
      </c>
      <c r="J965" s="2" t="s">
        <v>3456</v>
      </c>
      <c r="K965" s="2">
        <v>0</v>
      </c>
      <c r="L965" s="2">
        <v>1985</v>
      </c>
      <c r="M965" s="2">
        <v>1995</v>
      </c>
      <c r="N965" s="2">
        <f>M965-L965</f>
        <v>10</v>
      </c>
      <c r="O965" s="2" t="s">
        <v>2708</v>
      </c>
      <c r="P965" s="2">
        <v>10</v>
      </c>
      <c r="Q965" s="2">
        <v>5141.88</v>
      </c>
      <c r="R965" s="5">
        <v>1</v>
      </c>
      <c r="S965" s="2">
        <v>0</v>
      </c>
      <c r="T965" s="2">
        <v>0</v>
      </c>
      <c r="U965" s="2">
        <v>0</v>
      </c>
      <c r="V965" s="5">
        <v>1</v>
      </c>
      <c r="W965" s="2">
        <v>0</v>
      </c>
      <c r="X965" s="2">
        <v>0</v>
      </c>
      <c r="Y965" s="2">
        <v>0</v>
      </c>
      <c r="Z965" s="2">
        <v>0</v>
      </c>
      <c r="AA965" s="2">
        <v>1</v>
      </c>
      <c r="AB965" s="2">
        <v>1</v>
      </c>
      <c r="AC965" s="2">
        <v>1</v>
      </c>
      <c r="AD965" s="2">
        <v>0</v>
      </c>
      <c r="AE965" s="2">
        <v>0.83799999999999997</v>
      </c>
      <c r="AF965" s="2">
        <v>1</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row>
    <row r="966" spans="1:476" s="7" customFormat="1" ht="50" customHeight="1" x14ac:dyDescent="0.2">
      <c r="A966" s="2" t="s">
        <v>20</v>
      </c>
      <c r="B966" s="2" t="s">
        <v>21</v>
      </c>
      <c r="C966" s="2" t="s">
        <v>285</v>
      </c>
      <c r="D966" s="3" t="s">
        <v>324</v>
      </c>
      <c r="E966" s="3" t="s">
        <v>2709</v>
      </c>
      <c r="F966" s="2">
        <v>0</v>
      </c>
      <c r="G966" s="2" t="s">
        <v>2718</v>
      </c>
      <c r="H966" s="2" t="s">
        <v>2726</v>
      </c>
      <c r="I966" s="2" t="s">
        <v>40</v>
      </c>
      <c r="J966" s="2" t="s">
        <v>3457</v>
      </c>
      <c r="K966" s="2">
        <v>0</v>
      </c>
      <c r="L966" s="2">
        <v>1986</v>
      </c>
      <c r="M966" s="2" t="s">
        <v>2708</v>
      </c>
      <c r="N966" s="2" t="s">
        <v>2708</v>
      </c>
      <c r="O966" s="2">
        <f>2021-L966</f>
        <v>35</v>
      </c>
      <c r="P966" s="2">
        <v>35</v>
      </c>
      <c r="Q966" s="2">
        <v>2.84</v>
      </c>
      <c r="R966" s="2">
        <v>1</v>
      </c>
      <c r="S966" s="2">
        <v>0</v>
      </c>
      <c r="T966" s="2">
        <v>0</v>
      </c>
      <c r="U966" s="2">
        <v>0</v>
      </c>
      <c r="V966" s="2">
        <v>1</v>
      </c>
      <c r="W966" s="2">
        <v>0</v>
      </c>
      <c r="X966" s="2">
        <v>0</v>
      </c>
      <c r="Y966" s="2">
        <v>0</v>
      </c>
      <c r="Z966" s="2">
        <v>1</v>
      </c>
      <c r="AA966" s="2">
        <v>1</v>
      </c>
      <c r="AB966" s="2">
        <v>1</v>
      </c>
      <c r="AC966" s="2">
        <v>0</v>
      </c>
      <c r="AD966" s="2">
        <v>0</v>
      </c>
      <c r="AE966" s="2">
        <v>0.76700000000000002</v>
      </c>
      <c r="AF966" s="2">
        <v>3</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row>
    <row r="967" spans="1:476" s="7" customFormat="1" ht="50" customHeight="1" x14ac:dyDescent="0.2">
      <c r="A967" s="2" t="s">
        <v>20</v>
      </c>
      <c r="B967" s="2" t="s">
        <v>21</v>
      </c>
      <c r="C967" s="2" t="s">
        <v>285</v>
      </c>
      <c r="D967" s="3" t="s">
        <v>325</v>
      </c>
      <c r="E967" s="2" t="s">
        <v>326</v>
      </c>
      <c r="F967" s="2">
        <v>0</v>
      </c>
      <c r="G967" s="2" t="s">
        <v>2718</v>
      </c>
      <c r="H967" s="2" t="s">
        <v>2726</v>
      </c>
      <c r="I967" s="2" t="s">
        <v>33</v>
      </c>
      <c r="J967" s="2" t="s">
        <v>3458</v>
      </c>
      <c r="K967" s="2">
        <v>0</v>
      </c>
      <c r="L967" s="2">
        <v>1974</v>
      </c>
      <c r="M967" s="2" t="s">
        <v>2708</v>
      </c>
      <c r="N967" s="2" t="s">
        <v>2708</v>
      </c>
      <c r="O967" s="2">
        <f>2021-L967</f>
        <v>47</v>
      </c>
      <c r="P967" s="2">
        <v>47</v>
      </c>
      <c r="Q967" s="2">
        <v>2.84</v>
      </c>
      <c r="R967" s="2">
        <v>1</v>
      </c>
      <c r="S967" s="2">
        <v>0</v>
      </c>
      <c r="T967" s="2">
        <v>0</v>
      </c>
      <c r="U967" s="2">
        <v>0</v>
      </c>
      <c r="V967" s="2">
        <v>1</v>
      </c>
      <c r="W967" s="2">
        <v>0</v>
      </c>
      <c r="X967" s="2">
        <v>0</v>
      </c>
      <c r="Y967" s="2">
        <v>0</v>
      </c>
      <c r="Z967" s="2">
        <v>1</v>
      </c>
      <c r="AA967" s="2">
        <v>0</v>
      </c>
      <c r="AB967" s="2">
        <v>0</v>
      </c>
      <c r="AC967" s="2">
        <v>0</v>
      </c>
      <c r="AD967" s="2">
        <v>0</v>
      </c>
      <c r="AE967" s="2">
        <v>0.72599999999999998</v>
      </c>
      <c r="AF967" s="2">
        <v>1</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row>
    <row r="968" spans="1:476" s="7" customFormat="1" ht="50" customHeight="1" x14ac:dyDescent="0.2">
      <c r="A968" s="2" t="s">
        <v>20</v>
      </c>
      <c r="B968" s="2" t="s">
        <v>21</v>
      </c>
      <c r="C968" s="2" t="s">
        <v>285</v>
      </c>
      <c r="D968" s="3" t="s">
        <v>327</v>
      </c>
      <c r="E968" s="2" t="s">
        <v>328</v>
      </c>
      <c r="F968" s="2">
        <v>0</v>
      </c>
      <c r="G968" s="2" t="s">
        <v>2718</v>
      </c>
      <c r="H968" s="2" t="s">
        <v>2726</v>
      </c>
      <c r="I968" s="2" t="s">
        <v>40</v>
      </c>
      <c r="J968" s="2" t="s">
        <v>3459</v>
      </c>
      <c r="K968" s="2">
        <v>0</v>
      </c>
      <c r="L968" s="2">
        <v>1981</v>
      </c>
      <c r="M968" s="2" t="s">
        <v>2708</v>
      </c>
      <c r="N968" s="2" t="s">
        <v>2708</v>
      </c>
      <c r="O968" s="2">
        <f>2021-L968</f>
        <v>40</v>
      </c>
      <c r="P968" s="2">
        <v>40</v>
      </c>
      <c r="Q968" s="2">
        <v>2.84</v>
      </c>
      <c r="R968" s="2">
        <v>1</v>
      </c>
      <c r="S968" s="2">
        <v>0</v>
      </c>
      <c r="T968" s="2">
        <v>0</v>
      </c>
      <c r="U968" s="2">
        <v>0</v>
      </c>
      <c r="V968" s="2">
        <v>0</v>
      </c>
      <c r="W968" s="2">
        <v>0</v>
      </c>
      <c r="X968" s="2">
        <v>0</v>
      </c>
      <c r="Y968" s="2">
        <v>0</v>
      </c>
      <c r="Z968" s="2">
        <v>1</v>
      </c>
      <c r="AA968" s="2">
        <v>1</v>
      </c>
      <c r="AB968" s="2">
        <v>1</v>
      </c>
      <c r="AC968" s="2">
        <v>1</v>
      </c>
      <c r="AD968" s="2">
        <v>0</v>
      </c>
      <c r="AE968" s="2">
        <v>0.76700000000000002</v>
      </c>
      <c r="AF968" s="2">
        <v>3</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row>
    <row r="969" spans="1:476" s="7" customFormat="1" ht="50" customHeight="1" x14ac:dyDescent="0.2">
      <c r="A969" s="2" t="s">
        <v>20</v>
      </c>
      <c r="B969" s="2" t="s">
        <v>21</v>
      </c>
      <c r="C969" s="2" t="s">
        <v>285</v>
      </c>
      <c r="D969" s="3" t="s">
        <v>329</v>
      </c>
      <c r="E969" s="2" t="s">
        <v>330</v>
      </c>
      <c r="F969" s="2">
        <v>0</v>
      </c>
      <c r="G969" s="2" t="s">
        <v>2713</v>
      </c>
      <c r="H969" s="2" t="s">
        <v>2726</v>
      </c>
      <c r="I969" s="2" t="s">
        <v>40</v>
      </c>
      <c r="J969" s="2" t="s">
        <v>3460</v>
      </c>
      <c r="K969" s="2">
        <v>0</v>
      </c>
      <c r="L969" s="2">
        <v>2001</v>
      </c>
      <c r="M969" s="2" t="s">
        <v>2708</v>
      </c>
      <c r="N969" s="2" t="s">
        <v>2708</v>
      </c>
      <c r="O969" s="2">
        <f>2021-L969</f>
        <v>20</v>
      </c>
      <c r="P969" s="2">
        <v>20</v>
      </c>
      <c r="Q969" s="2">
        <v>2.84</v>
      </c>
      <c r="R969" s="2">
        <v>1</v>
      </c>
      <c r="S969" s="2">
        <v>0</v>
      </c>
      <c r="T969" s="2">
        <v>0</v>
      </c>
      <c r="U969" s="2">
        <v>0</v>
      </c>
      <c r="V969" s="2">
        <v>0</v>
      </c>
      <c r="W969" s="2">
        <v>0</v>
      </c>
      <c r="X969" s="2">
        <v>0</v>
      </c>
      <c r="Y969" s="2">
        <v>0</v>
      </c>
      <c r="Z969" s="2">
        <v>1</v>
      </c>
      <c r="AA969" s="2">
        <v>1</v>
      </c>
      <c r="AB969" s="2">
        <v>0</v>
      </c>
      <c r="AC969" s="2">
        <v>1</v>
      </c>
      <c r="AD969" s="2">
        <v>0</v>
      </c>
      <c r="AE969" s="2">
        <v>0.76700000000000002</v>
      </c>
      <c r="AF969" s="2">
        <v>3</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row>
    <row r="970" spans="1:476" s="7" customFormat="1" ht="50" customHeight="1" x14ac:dyDescent="0.2">
      <c r="A970" s="2" t="s">
        <v>20</v>
      </c>
      <c r="B970" s="2" t="s">
        <v>21</v>
      </c>
      <c r="C970" s="2" t="s">
        <v>285</v>
      </c>
      <c r="D970" s="3" t="s">
        <v>331</v>
      </c>
      <c r="E970" s="2" t="s">
        <v>332</v>
      </c>
      <c r="F970" s="2">
        <v>0</v>
      </c>
      <c r="G970" s="2" t="s">
        <v>2713</v>
      </c>
      <c r="H970" s="2" t="s">
        <v>2726</v>
      </c>
      <c r="I970" s="2" t="s">
        <v>108</v>
      </c>
      <c r="J970" s="2" t="s">
        <v>3461</v>
      </c>
      <c r="K970" s="2">
        <v>0</v>
      </c>
      <c r="L970" s="2">
        <v>1983</v>
      </c>
      <c r="M970" s="2" t="s">
        <v>2708</v>
      </c>
      <c r="N970" s="2" t="s">
        <v>2708</v>
      </c>
      <c r="O970" s="2">
        <f>2021-L970</f>
        <v>38</v>
      </c>
      <c r="P970" s="2">
        <v>38</v>
      </c>
      <c r="Q970" s="2">
        <v>2.84</v>
      </c>
      <c r="R970" s="2">
        <v>1</v>
      </c>
      <c r="S970" s="2">
        <v>0</v>
      </c>
      <c r="T970" s="2">
        <v>0</v>
      </c>
      <c r="U970" s="2">
        <v>0</v>
      </c>
      <c r="V970" s="2">
        <v>1</v>
      </c>
      <c r="W970" s="2">
        <v>0</v>
      </c>
      <c r="X970" s="2">
        <v>1</v>
      </c>
      <c r="Y970" s="2">
        <v>0</v>
      </c>
      <c r="Z970" s="2">
        <v>1</v>
      </c>
      <c r="AA970" s="2">
        <v>1</v>
      </c>
      <c r="AB970" s="2">
        <v>1</v>
      </c>
      <c r="AC970" s="2">
        <v>1</v>
      </c>
      <c r="AD970" s="2">
        <v>0</v>
      </c>
      <c r="AE970" s="2">
        <v>0.76100000000000001</v>
      </c>
      <c r="AF970" s="2">
        <v>2</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row>
    <row r="971" spans="1:476" s="7" customFormat="1" ht="50" customHeight="1" x14ac:dyDescent="0.2">
      <c r="A971" s="2" t="s">
        <v>20</v>
      </c>
      <c r="B971" s="2" t="s">
        <v>21</v>
      </c>
      <c r="C971" s="2" t="s">
        <v>285</v>
      </c>
      <c r="D971" s="3" t="s">
        <v>333</v>
      </c>
      <c r="E971" s="3" t="s">
        <v>2709</v>
      </c>
      <c r="F971" s="2">
        <v>0</v>
      </c>
      <c r="G971" s="2" t="s">
        <v>2713</v>
      </c>
      <c r="H971" s="2" t="s">
        <v>2726</v>
      </c>
      <c r="I971" s="2" t="s">
        <v>40</v>
      </c>
      <c r="J971" s="2" t="s">
        <v>3462</v>
      </c>
      <c r="K971" s="2">
        <v>0</v>
      </c>
      <c r="L971" s="2">
        <v>1997</v>
      </c>
      <c r="M971" s="2" t="s">
        <v>2708</v>
      </c>
      <c r="N971" s="2" t="s">
        <v>2708</v>
      </c>
      <c r="O971" s="2">
        <f>2021-L971</f>
        <v>24</v>
      </c>
      <c r="P971" s="2">
        <v>24</v>
      </c>
      <c r="Q971" s="2">
        <v>2.84</v>
      </c>
      <c r="R971" s="2">
        <v>1</v>
      </c>
      <c r="S971" s="2">
        <v>0</v>
      </c>
      <c r="T971" s="2">
        <v>0</v>
      </c>
      <c r="U971" s="2">
        <v>0</v>
      </c>
      <c r="V971" s="2">
        <v>0</v>
      </c>
      <c r="W971" s="2">
        <v>0</v>
      </c>
      <c r="X971" s="2">
        <v>0</v>
      </c>
      <c r="Y971" s="2">
        <v>0</v>
      </c>
      <c r="Z971" s="2">
        <v>1</v>
      </c>
      <c r="AA971" s="2">
        <v>1</v>
      </c>
      <c r="AB971" s="2">
        <v>0</v>
      </c>
      <c r="AC971" s="2">
        <v>0</v>
      </c>
      <c r="AD971" s="2">
        <v>0</v>
      </c>
      <c r="AE971" s="2">
        <v>0.76700000000000002</v>
      </c>
      <c r="AF971" s="2">
        <v>4</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row>
    <row r="972" spans="1:476" s="7" customFormat="1" ht="50" customHeight="1" x14ac:dyDescent="0.2">
      <c r="A972" s="2" t="s">
        <v>20</v>
      </c>
      <c r="B972" s="2" t="s">
        <v>21</v>
      </c>
      <c r="C972" s="2" t="s">
        <v>285</v>
      </c>
      <c r="D972" s="3" t="s">
        <v>334</v>
      </c>
      <c r="E972" s="2" t="s">
        <v>335</v>
      </c>
      <c r="F972" s="2">
        <v>0</v>
      </c>
      <c r="G972" s="2" t="s">
        <v>2713</v>
      </c>
      <c r="H972" s="2" t="s">
        <v>2726</v>
      </c>
      <c r="I972" s="2" t="s">
        <v>134</v>
      </c>
      <c r="J972" s="2" t="s">
        <v>3353</v>
      </c>
      <c r="K972" s="2">
        <v>0</v>
      </c>
      <c r="L972" s="2">
        <v>1999</v>
      </c>
      <c r="M972" s="2" t="s">
        <v>2708</v>
      </c>
      <c r="N972" s="2" t="s">
        <v>2708</v>
      </c>
      <c r="O972" s="2">
        <f>2021-L972</f>
        <v>22</v>
      </c>
      <c r="P972" s="2">
        <v>22</v>
      </c>
      <c r="Q972" s="2">
        <v>2.84</v>
      </c>
      <c r="R972" s="2">
        <v>1</v>
      </c>
      <c r="S972" s="2">
        <v>0</v>
      </c>
      <c r="T972" s="2">
        <v>0</v>
      </c>
      <c r="U972" s="2">
        <v>0</v>
      </c>
      <c r="V972" s="2">
        <v>0</v>
      </c>
      <c r="W972" s="2">
        <v>0</v>
      </c>
      <c r="X972" s="2">
        <v>0</v>
      </c>
      <c r="Y972" s="2">
        <v>0</v>
      </c>
      <c r="Z972" s="2">
        <v>1</v>
      </c>
      <c r="AA972" s="2">
        <v>0</v>
      </c>
      <c r="AB972" s="2">
        <v>0</v>
      </c>
      <c r="AC972" s="2">
        <v>0</v>
      </c>
      <c r="AD972" s="2">
        <v>0</v>
      </c>
      <c r="AE972" s="2">
        <v>0.77700000000000002</v>
      </c>
      <c r="AF972" s="2">
        <v>3</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row>
    <row r="973" spans="1:476" s="7" customFormat="1" ht="50" customHeight="1" x14ac:dyDescent="0.2">
      <c r="A973" s="2" t="s">
        <v>20</v>
      </c>
      <c r="B973" s="2" t="s">
        <v>21</v>
      </c>
      <c r="C973" s="2" t="s">
        <v>285</v>
      </c>
      <c r="D973" s="3" t="s">
        <v>336</v>
      </c>
      <c r="E973" s="3" t="s">
        <v>2709</v>
      </c>
      <c r="F973" s="2">
        <v>0</v>
      </c>
      <c r="G973" s="2" t="s">
        <v>2713</v>
      </c>
      <c r="H973" s="2" t="s">
        <v>2726</v>
      </c>
      <c r="I973" s="2" t="s">
        <v>40</v>
      </c>
      <c r="J973" s="2" t="s">
        <v>3463</v>
      </c>
      <c r="K973" s="2">
        <v>0</v>
      </c>
      <c r="L973" s="2">
        <v>2001</v>
      </c>
      <c r="M973" s="2" t="s">
        <v>2708</v>
      </c>
      <c r="N973" s="2" t="s">
        <v>2708</v>
      </c>
      <c r="O973" s="2">
        <f>2021-L973</f>
        <v>20</v>
      </c>
      <c r="P973" s="2">
        <v>20</v>
      </c>
      <c r="Q973" s="2">
        <v>2.84</v>
      </c>
      <c r="R973" s="2">
        <v>1</v>
      </c>
      <c r="S973" s="2">
        <v>0</v>
      </c>
      <c r="T973" s="2">
        <v>0</v>
      </c>
      <c r="U973" s="2">
        <v>0</v>
      </c>
      <c r="V973" s="2">
        <v>0</v>
      </c>
      <c r="W973" s="2">
        <v>0</v>
      </c>
      <c r="X973" s="2">
        <v>0</v>
      </c>
      <c r="Y973" s="2">
        <v>0</v>
      </c>
      <c r="Z973" s="2">
        <v>1</v>
      </c>
      <c r="AA973" s="2">
        <v>1</v>
      </c>
      <c r="AB973" s="2">
        <v>0</v>
      </c>
      <c r="AC973" s="2">
        <v>0</v>
      </c>
      <c r="AD973" s="2">
        <v>0</v>
      </c>
      <c r="AE973" s="2">
        <v>0.76700000000000002</v>
      </c>
      <c r="AF973" s="2">
        <v>4</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c r="PL973"/>
      <c r="PM973"/>
      <c r="PN973"/>
      <c r="PO973"/>
      <c r="PP973"/>
      <c r="PQ973"/>
      <c r="PR973"/>
      <c r="PS973"/>
      <c r="PT973"/>
      <c r="PU973"/>
      <c r="PV973"/>
      <c r="PW973"/>
      <c r="PX973"/>
      <c r="PY973"/>
      <c r="PZ973"/>
      <c r="QA973"/>
      <c r="QB973"/>
      <c r="QC973"/>
      <c r="QD973"/>
      <c r="QE973"/>
      <c r="QF973"/>
      <c r="QG973"/>
      <c r="QH973"/>
      <c r="QI973"/>
      <c r="QJ973"/>
      <c r="QK973"/>
      <c r="QL973"/>
      <c r="QM973"/>
      <c r="QN973"/>
      <c r="QO973"/>
      <c r="QP973"/>
      <c r="QQ973"/>
      <c r="QR973"/>
      <c r="QS973"/>
      <c r="QT973"/>
      <c r="QU973"/>
      <c r="QV973"/>
      <c r="QW973"/>
      <c r="QX973"/>
      <c r="QY973"/>
      <c r="QZ973"/>
      <c r="RA973"/>
      <c r="RB973"/>
      <c r="RC973"/>
      <c r="RD973"/>
      <c r="RE973"/>
      <c r="RF973"/>
      <c r="RG973"/>
      <c r="RH973"/>
    </row>
    <row r="974" spans="1:476" s="7" customFormat="1" ht="50" customHeight="1" x14ac:dyDescent="0.2">
      <c r="A974" s="2" t="s">
        <v>20</v>
      </c>
      <c r="B974" s="2" t="s">
        <v>21</v>
      </c>
      <c r="C974" s="2" t="s">
        <v>285</v>
      </c>
      <c r="D974" s="3" t="s">
        <v>337</v>
      </c>
      <c r="E974" s="2" t="s">
        <v>338</v>
      </c>
      <c r="F974" s="2">
        <v>0</v>
      </c>
      <c r="G974" s="2" t="s">
        <v>2713</v>
      </c>
      <c r="H974" s="2" t="s">
        <v>2726</v>
      </c>
      <c r="I974" s="2" t="s">
        <v>40</v>
      </c>
      <c r="J974" s="2" t="s">
        <v>3464</v>
      </c>
      <c r="K974" s="2">
        <v>0</v>
      </c>
      <c r="L974" s="2">
        <v>1993</v>
      </c>
      <c r="M974" s="2" t="s">
        <v>2708</v>
      </c>
      <c r="N974" s="2" t="s">
        <v>2708</v>
      </c>
      <c r="O974" s="2">
        <f>2021-L974</f>
        <v>28</v>
      </c>
      <c r="P974" s="2">
        <v>28</v>
      </c>
      <c r="Q974" s="2">
        <v>2.84</v>
      </c>
      <c r="R974" s="2">
        <v>1</v>
      </c>
      <c r="S974" s="2">
        <v>0</v>
      </c>
      <c r="T974" s="2">
        <v>0</v>
      </c>
      <c r="U974" s="2">
        <v>0</v>
      </c>
      <c r="V974" s="2">
        <v>1</v>
      </c>
      <c r="W974" s="2">
        <v>0</v>
      </c>
      <c r="X974" s="2">
        <v>0</v>
      </c>
      <c r="Y974" s="2">
        <v>0</v>
      </c>
      <c r="Z974" s="2">
        <v>1</v>
      </c>
      <c r="AA974" s="2">
        <v>0</v>
      </c>
      <c r="AB974" s="2">
        <v>0</v>
      </c>
      <c r="AC974" s="2">
        <v>0</v>
      </c>
      <c r="AD974" s="2">
        <v>0</v>
      </c>
      <c r="AE974" s="2">
        <v>0.76700000000000002</v>
      </c>
      <c r="AF974" s="2">
        <v>2</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c r="ME974"/>
      <c r="MF974"/>
      <c r="MG974"/>
      <c r="MH974"/>
      <c r="MI974"/>
      <c r="MJ974"/>
      <c r="MK974"/>
      <c r="ML974"/>
      <c r="MM974"/>
      <c r="MN974"/>
      <c r="MO974"/>
      <c r="MP974"/>
      <c r="MQ974"/>
      <c r="MR974"/>
      <c r="MS974"/>
      <c r="MT974"/>
      <c r="MU974"/>
      <c r="MV974"/>
      <c r="MW974"/>
      <c r="MX974"/>
      <c r="MY974"/>
      <c r="MZ974"/>
      <c r="NA974"/>
      <c r="NB974"/>
      <c r="NC974"/>
      <c r="ND974"/>
      <c r="NE974"/>
      <c r="NF974"/>
      <c r="NG974"/>
      <c r="NH974"/>
      <c r="NI974"/>
      <c r="NJ974"/>
      <c r="NK974"/>
      <c r="NL974"/>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c r="PL974"/>
      <c r="PM974"/>
      <c r="PN974"/>
      <c r="PO974"/>
      <c r="PP974"/>
      <c r="PQ974"/>
      <c r="PR974"/>
      <c r="PS974"/>
      <c r="PT974"/>
      <c r="PU974"/>
      <c r="PV974"/>
      <c r="PW974"/>
      <c r="PX974"/>
      <c r="PY974"/>
      <c r="PZ974"/>
      <c r="QA974"/>
      <c r="QB974"/>
      <c r="QC974"/>
      <c r="QD974"/>
      <c r="QE974"/>
      <c r="QF974"/>
      <c r="QG974"/>
      <c r="QH974"/>
      <c r="QI974"/>
      <c r="QJ974"/>
      <c r="QK974"/>
      <c r="QL974"/>
      <c r="QM974"/>
      <c r="QN974"/>
      <c r="QO974"/>
      <c r="QP974"/>
      <c r="QQ974"/>
      <c r="QR974"/>
      <c r="QS974"/>
      <c r="QT974"/>
      <c r="QU974"/>
      <c r="QV974"/>
      <c r="QW974"/>
      <c r="QX974"/>
      <c r="QY974"/>
      <c r="QZ974"/>
      <c r="RA974"/>
      <c r="RB974"/>
      <c r="RC974"/>
      <c r="RD974"/>
      <c r="RE974"/>
      <c r="RF974"/>
      <c r="RG974"/>
      <c r="RH974"/>
    </row>
    <row r="975" spans="1:476" s="7" customFormat="1" ht="50" customHeight="1" x14ac:dyDescent="0.2">
      <c r="A975" s="2" t="s">
        <v>20</v>
      </c>
      <c r="B975" s="2" t="s">
        <v>21</v>
      </c>
      <c r="C975" s="2" t="s">
        <v>285</v>
      </c>
      <c r="D975" s="3" t="s">
        <v>339</v>
      </c>
      <c r="E975" s="3" t="s">
        <v>2709</v>
      </c>
      <c r="F975" s="2">
        <v>0</v>
      </c>
      <c r="G975" s="2" t="s">
        <v>2713</v>
      </c>
      <c r="H975" s="2" t="s">
        <v>2726</v>
      </c>
      <c r="I975" s="2" t="s">
        <v>40</v>
      </c>
      <c r="J975" s="2" t="s">
        <v>3465</v>
      </c>
      <c r="K975" s="2">
        <v>0</v>
      </c>
      <c r="L975" s="2">
        <v>1993</v>
      </c>
      <c r="M975" s="2" t="s">
        <v>2708</v>
      </c>
      <c r="N975" s="2" t="s">
        <v>2708</v>
      </c>
      <c r="O975" s="2">
        <f>2021-L975</f>
        <v>28</v>
      </c>
      <c r="P975" s="2">
        <v>28</v>
      </c>
      <c r="Q975" s="2">
        <v>2.84</v>
      </c>
      <c r="R975" s="2">
        <v>1</v>
      </c>
      <c r="S975" s="2">
        <v>0</v>
      </c>
      <c r="T975" s="2">
        <v>0</v>
      </c>
      <c r="U975" s="2">
        <v>0</v>
      </c>
      <c r="V975" s="2">
        <v>1</v>
      </c>
      <c r="W975" s="2">
        <v>0</v>
      </c>
      <c r="X975" s="2">
        <v>0</v>
      </c>
      <c r="Y975" s="2">
        <v>0</v>
      </c>
      <c r="Z975" s="2">
        <v>1</v>
      </c>
      <c r="AA975" s="2">
        <v>1</v>
      </c>
      <c r="AB975" s="2">
        <v>0</v>
      </c>
      <c r="AC975" s="2">
        <v>1</v>
      </c>
      <c r="AD975" s="2">
        <v>0</v>
      </c>
      <c r="AE975" s="2">
        <v>0.76700000000000002</v>
      </c>
      <c r="AF975" s="2">
        <v>3</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row>
    <row r="976" spans="1:476" s="7" customFormat="1" ht="50" customHeight="1" x14ac:dyDescent="0.2">
      <c r="A976" s="2" t="s">
        <v>20</v>
      </c>
      <c r="B976" s="2" t="s">
        <v>21</v>
      </c>
      <c r="C976" s="2" t="s">
        <v>285</v>
      </c>
      <c r="D976" s="3" t="s">
        <v>340</v>
      </c>
      <c r="E976" s="2" t="s">
        <v>341</v>
      </c>
      <c r="F976" s="2">
        <v>0</v>
      </c>
      <c r="G976" s="2" t="s">
        <v>2713</v>
      </c>
      <c r="H976" s="2" t="s">
        <v>2726</v>
      </c>
      <c r="I976" s="2" t="s">
        <v>33</v>
      </c>
      <c r="J976" s="2" t="s">
        <v>3466</v>
      </c>
      <c r="K976" s="2">
        <v>0</v>
      </c>
      <c r="L976" s="2">
        <v>2005</v>
      </c>
      <c r="M976" s="2" t="s">
        <v>2708</v>
      </c>
      <c r="N976" s="2" t="s">
        <v>2708</v>
      </c>
      <c r="O976" s="2">
        <f>2021-L976</f>
        <v>16</v>
      </c>
      <c r="P976" s="2">
        <v>16</v>
      </c>
      <c r="Q976" s="2">
        <v>3.84</v>
      </c>
      <c r="R976" s="2">
        <v>1</v>
      </c>
      <c r="S976" s="2">
        <v>0</v>
      </c>
      <c r="T976" s="2">
        <v>0</v>
      </c>
      <c r="U976" s="2">
        <v>0</v>
      </c>
      <c r="V976" s="2">
        <v>1</v>
      </c>
      <c r="W976" s="2">
        <v>0</v>
      </c>
      <c r="X976" s="2">
        <v>0</v>
      </c>
      <c r="Y976" s="2">
        <v>0</v>
      </c>
      <c r="Z976" s="2">
        <v>1</v>
      </c>
      <c r="AA976" s="2">
        <v>1</v>
      </c>
      <c r="AB976" s="2">
        <v>1</v>
      </c>
      <c r="AC976" s="2">
        <v>0</v>
      </c>
      <c r="AD976" s="2">
        <v>0</v>
      </c>
      <c r="AE976" s="2">
        <v>0.72599999999999998</v>
      </c>
      <c r="AF976" s="2">
        <v>3</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c r="ME976"/>
      <c r="MF976"/>
      <c r="MG976"/>
      <c r="MH976"/>
      <c r="MI976"/>
      <c r="MJ976"/>
      <c r="MK976"/>
      <c r="ML976"/>
      <c r="MM976"/>
      <c r="MN976"/>
      <c r="MO976"/>
      <c r="MP976"/>
      <c r="MQ976"/>
      <c r="MR976"/>
      <c r="MS976"/>
      <c r="MT976"/>
      <c r="MU976"/>
      <c r="MV976"/>
      <c r="MW976"/>
      <c r="MX976"/>
      <c r="MY976"/>
      <c r="MZ976"/>
      <c r="NA976"/>
      <c r="NB976"/>
      <c r="NC976"/>
      <c r="ND976"/>
      <c r="NE976"/>
      <c r="NF976"/>
      <c r="NG976"/>
      <c r="NH976"/>
      <c r="NI976"/>
      <c r="NJ976"/>
      <c r="NK976"/>
      <c r="NL976"/>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c r="PL976"/>
      <c r="PM976"/>
      <c r="PN976"/>
      <c r="PO976"/>
      <c r="PP976"/>
      <c r="PQ976"/>
      <c r="PR976"/>
      <c r="PS976"/>
      <c r="PT976"/>
      <c r="PU976"/>
      <c r="PV976"/>
      <c r="PW976"/>
      <c r="PX976"/>
      <c r="PY976"/>
      <c r="PZ976"/>
      <c r="QA976"/>
      <c r="QB976"/>
      <c r="QC976"/>
      <c r="QD976"/>
      <c r="QE976"/>
      <c r="QF976"/>
      <c r="QG976"/>
      <c r="QH976"/>
      <c r="QI976"/>
      <c r="QJ976"/>
      <c r="QK976"/>
      <c r="QL976"/>
      <c r="QM976"/>
      <c r="QN976"/>
      <c r="QO976"/>
      <c r="QP976"/>
      <c r="QQ976"/>
      <c r="QR976"/>
      <c r="QS976"/>
      <c r="QT976"/>
      <c r="QU976"/>
      <c r="QV976"/>
      <c r="QW976"/>
      <c r="QX976"/>
      <c r="QY976"/>
      <c r="QZ976"/>
      <c r="RA976"/>
      <c r="RB976"/>
      <c r="RC976"/>
      <c r="RD976"/>
      <c r="RE976"/>
      <c r="RF976"/>
      <c r="RG976"/>
      <c r="RH976"/>
    </row>
    <row r="977" spans="1:476" s="7" customFormat="1" ht="50" customHeight="1" x14ac:dyDescent="0.2">
      <c r="A977" s="2" t="s">
        <v>20</v>
      </c>
      <c r="B977" s="2" t="s">
        <v>21</v>
      </c>
      <c r="C977" s="2" t="s">
        <v>285</v>
      </c>
      <c r="D977" s="3" t="s">
        <v>342</v>
      </c>
      <c r="E977" s="2" t="s">
        <v>343</v>
      </c>
      <c r="F977" s="2">
        <v>0</v>
      </c>
      <c r="G977" s="2" t="s">
        <v>2713</v>
      </c>
      <c r="H977" s="2" t="s">
        <v>2726</v>
      </c>
      <c r="I977" s="2" t="s">
        <v>40</v>
      </c>
      <c r="J977" s="2" t="s">
        <v>3467</v>
      </c>
      <c r="K977" s="2">
        <v>0</v>
      </c>
      <c r="L977" s="2">
        <v>1993</v>
      </c>
      <c r="M977" s="2" t="s">
        <v>2708</v>
      </c>
      <c r="N977" s="2" t="s">
        <v>2708</v>
      </c>
      <c r="O977" s="2">
        <f>2021-L977</f>
        <v>28</v>
      </c>
      <c r="P977" s="2">
        <v>28</v>
      </c>
      <c r="Q977" s="2">
        <v>2.84</v>
      </c>
      <c r="R977" s="2">
        <v>1</v>
      </c>
      <c r="S977" s="2">
        <v>0</v>
      </c>
      <c r="T977" s="2">
        <v>0</v>
      </c>
      <c r="U977" s="2">
        <v>0</v>
      </c>
      <c r="V977" s="2">
        <v>1</v>
      </c>
      <c r="W977" s="2">
        <v>0</v>
      </c>
      <c r="X977" s="2">
        <v>0</v>
      </c>
      <c r="Y977" s="2">
        <v>0</v>
      </c>
      <c r="Z977" s="2">
        <v>1</v>
      </c>
      <c r="AA977" s="2">
        <v>1</v>
      </c>
      <c r="AB977" s="2">
        <v>0</v>
      </c>
      <c r="AC977" s="2">
        <v>1</v>
      </c>
      <c r="AD977" s="2">
        <v>0</v>
      </c>
      <c r="AE977" s="2">
        <v>0.76700000000000002</v>
      </c>
      <c r="AF977" s="2">
        <v>1</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row>
    <row r="978" spans="1:476" s="7" customFormat="1" ht="50" customHeight="1" x14ac:dyDescent="0.2">
      <c r="A978" s="2" t="s">
        <v>20</v>
      </c>
      <c r="B978" s="2" t="s">
        <v>21</v>
      </c>
      <c r="C978" s="2" t="s">
        <v>285</v>
      </c>
      <c r="D978" s="3" t="s">
        <v>344</v>
      </c>
      <c r="E978" s="2" t="s">
        <v>345</v>
      </c>
      <c r="F978" s="2">
        <v>0</v>
      </c>
      <c r="G978" s="2" t="s">
        <v>2713</v>
      </c>
      <c r="H978" s="2" t="s">
        <v>2726</v>
      </c>
      <c r="I978" s="2" t="s">
        <v>40</v>
      </c>
      <c r="J978" s="2" t="s">
        <v>3468</v>
      </c>
      <c r="K978" s="2">
        <v>0</v>
      </c>
      <c r="L978" s="2">
        <v>1995</v>
      </c>
      <c r="M978" s="2" t="s">
        <v>2708</v>
      </c>
      <c r="N978" s="2" t="s">
        <v>2708</v>
      </c>
      <c r="O978" s="2">
        <f>2021-L978</f>
        <v>26</v>
      </c>
      <c r="P978" s="2">
        <v>26</v>
      </c>
      <c r="Q978" s="2">
        <v>2.84</v>
      </c>
      <c r="R978" s="2">
        <v>1</v>
      </c>
      <c r="S978" s="2">
        <v>0</v>
      </c>
      <c r="T978" s="2">
        <v>0</v>
      </c>
      <c r="U978" s="2">
        <v>0</v>
      </c>
      <c r="V978" s="2">
        <v>1</v>
      </c>
      <c r="W978" s="2">
        <v>0</v>
      </c>
      <c r="X978" s="2">
        <v>0</v>
      </c>
      <c r="Y978" s="2">
        <v>0</v>
      </c>
      <c r="Z978" s="2">
        <v>1</v>
      </c>
      <c r="AA978" s="2">
        <v>1</v>
      </c>
      <c r="AB978" s="2">
        <v>1</v>
      </c>
      <c r="AC978" s="2">
        <v>0</v>
      </c>
      <c r="AD978" s="2">
        <v>0</v>
      </c>
      <c r="AE978" s="2">
        <v>0.76700000000000002</v>
      </c>
      <c r="AF978" s="2">
        <v>3</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row>
    <row r="979" spans="1:476" s="7" customFormat="1" ht="50" customHeight="1" x14ac:dyDescent="0.2">
      <c r="A979" s="2" t="s">
        <v>20</v>
      </c>
      <c r="B979" s="2" t="s">
        <v>21</v>
      </c>
      <c r="C979" s="2" t="s">
        <v>285</v>
      </c>
      <c r="D979" s="3" t="s">
        <v>346</v>
      </c>
      <c r="E979" s="2" t="s">
        <v>347</v>
      </c>
      <c r="F979" s="2">
        <v>0</v>
      </c>
      <c r="G979" s="2" t="s">
        <v>2713</v>
      </c>
      <c r="H979" s="2" t="s">
        <v>2726</v>
      </c>
      <c r="I979" s="2" t="s">
        <v>33</v>
      </c>
      <c r="J979" s="2" t="s">
        <v>3469</v>
      </c>
      <c r="K979" s="2">
        <v>0</v>
      </c>
      <c r="L979" s="2">
        <v>2001</v>
      </c>
      <c r="M979" s="2" t="s">
        <v>2708</v>
      </c>
      <c r="N979" s="2" t="s">
        <v>2708</v>
      </c>
      <c r="O979" s="2">
        <f>2021-L979</f>
        <v>20</v>
      </c>
      <c r="P979" s="2">
        <v>20</v>
      </c>
      <c r="Q979" s="2">
        <v>4.84</v>
      </c>
      <c r="R979" s="2">
        <v>1</v>
      </c>
      <c r="S979" s="2">
        <v>0</v>
      </c>
      <c r="T979" s="2">
        <v>0</v>
      </c>
      <c r="U979" s="2">
        <v>0</v>
      </c>
      <c r="V979" s="2">
        <v>0</v>
      </c>
      <c r="W979" s="2">
        <v>0</v>
      </c>
      <c r="X979" s="2">
        <v>0</v>
      </c>
      <c r="Y979" s="2">
        <v>0</v>
      </c>
      <c r="Z979" s="2">
        <v>1</v>
      </c>
      <c r="AA979" s="2">
        <v>1</v>
      </c>
      <c r="AB979" s="2">
        <v>1</v>
      </c>
      <c r="AC979" s="2">
        <v>0</v>
      </c>
      <c r="AD979" s="2">
        <v>0</v>
      </c>
      <c r="AE979" s="2">
        <v>0.72599999999999998</v>
      </c>
      <c r="AF979" s="2">
        <v>2</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c r="ME979"/>
      <c r="MF979"/>
      <c r="MG979"/>
      <c r="MH979"/>
      <c r="MI979"/>
      <c r="MJ979"/>
      <c r="MK979"/>
      <c r="ML979"/>
      <c r="MM979"/>
      <c r="MN979"/>
      <c r="MO979"/>
      <c r="MP979"/>
      <c r="MQ979"/>
      <c r="MR979"/>
      <c r="MS979"/>
      <c r="MT979"/>
      <c r="MU979"/>
      <c r="MV979"/>
      <c r="MW979"/>
      <c r="MX979"/>
      <c r="MY979"/>
      <c r="MZ979"/>
      <c r="NA979"/>
      <c r="NB979"/>
      <c r="NC979"/>
      <c r="ND979"/>
      <c r="NE979"/>
      <c r="NF979"/>
      <c r="NG979"/>
      <c r="NH979"/>
      <c r="NI979"/>
      <c r="NJ979"/>
      <c r="NK979"/>
      <c r="NL979"/>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c r="PL979"/>
      <c r="PM979"/>
      <c r="PN979"/>
      <c r="PO979"/>
      <c r="PP979"/>
      <c r="PQ979"/>
      <c r="PR979"/>
      <c r="PS979"/>
      <c r="PT979"/>
      <c r="PU979"/>
      <c r="PV979"/>
      <c r="PW979"/>
      <c r="PX979"/>
      <c r="PY979"/>
      <c r="PZ979"/>
      <c r="QA979"/>
      <c r="QB979"/>
      <c r="QC979"/>
      <c r="QD979"/>
      <c r="QE979"/>
      <c r="QF979"/>
      <c r="QG979"/>
      <c r="QH979"/>
      <c r="QI979"/>
      <c r="QJ979"/>
      <c r="QK979"/>
      <c r="QL979"/>
      <c r="QM979"/>
      <c r="QN979"/>
      <c r="QO979"/>
      <c r="QP979"/>
      <c r="QQ979"/>
      <c r="QR979"/>
      <c r="QS979"/>
      <c r="QT979"/>
      <c r="QU979"/>
      <c r="QV979"/>
      <c r="QW979"/>
      <c r="QX979"/>
      <c r="QY979"/>
      <c r="QZ979"/>
      <c r="RA979"/>
      <c r="RB979"/>
      <c r="RC979"/>
      <c r="RD979"/>
      <c r="RE979"/>
      <c r="RF979"/>
      <c r="RG979"/>
      <c r="RH979"/>
    </row>
    <row r="980" spans="1:476" s="7" customFormat="1" ht="50" customHeight="1" x14ac:dyDescent="0.2">
      <c r="A980" s="2" t="s">
        <v>20</v>
      </c>
      <c r="B980" s="2" t="s">
        <v>21</v>
      </c>
      <c r="C980" s="2" t="s">
        <v>285</v>
      </c>
      <c r="D980" s="3" t="s">
        <v>348</v>
      </c>
      <c r="E980" s="3" t="s">
        <v>2709</v>
      </c>
      <c r="F980" s="2">
        <v>0</v>
      </c>
      <c r="G980" s="2" t="s">
        <v>2713</v>
      </c>
      <c r="H980" s="2" t="s">
        <v>2726</v>
      </c>
      <c r="I980" s="2" t="s">
        <v>40</v>
      </c>
      <c r="J980" s="2" t="s">
        <v>3470</v>
      </c>
      <c r="K980" s="2">
        <v>0</v>
      </c>
      <c r="L980" s="2">
        <v>1992</v>
      </c>
      <c r="M980" s="2" t="s">
        <v>2708</v>
      </c>
      <c r="N980" s="2" t="s">
        <v>2708</v>
      </c>
      <c r="O980" s="2">
        <f>2021-L980</f>
        <v>29</v>
      </c>
      <c r="P980" s="2">
        <v>29</v>
      </c>
      <c r="Q980" s="2">
        <v>2.84</v>
      </c>
      <c r="R980" s="2">
        <v>1</v>
      </c>
      <c r="S980" s="2">
        <v>0</v>
      </c>
      <c r="T980" s="2">
        <v>0</v>
      </c>
      <c r="U980" s="2">
        <v>0</v>
      </c>
      <c r="V980" s="2">
        <v>0</v>
      </c>
      <c r="W980" s="2">
        <v>0</v>
      </c>
      <c r="X980" s="2">
        <v>0</v>
      </c>
      <c r="Y980" s="2">
        <v>0</v>
      </c>
      <c r="Z980" s="2">
        <v>0</v>
      </c>
      <c r="AA980" s="2">
        <v>1</v>
      </c>
      <c r="AB980" s="2">
        <v>0</v>
      </c>
      <c r="AC980" s="2">
        <v>0</v>
      </c>
      <c r="AD980" s="2">
        <v>0</v>
      </c>
      <c r="AE980" s="2">
        <v>0.76700000000000002</v>
      </c>
      <c r="AF980" s="2">
        <v>2</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row>
    <row r="981" spans="1:476" s="7" customFormat="1" ht="50" customHeight="1" x14ac:dyDescent="0.2">
      <c r="A981" s="2" t="s">
        <v>20</v>
      </c>
      <c r="B981" s="2" t="s">
        <v>21</v>
      </c>
      <c r="C981" s="2" t="s">
        <v>285</v>
      </c>
      <c r="D981" s="3" t="s">
        <v>349</v>
      </c>
      <c r="E981" s="2" t="s">
        <v>350</v>
      </c>
      <c r="F981" s="2">
        <v>0</v>
      </c>
      <c r="G981" s="2" t="s">
        <v>2718</v>
      </c>
      <c r="H981" s="2" t="s">
        <v>2726</v>
      </c>
      <c r="I981" s="2" t="s">
        <v>40</v>
      </c>
      <c r="J981" s="2" t="s">
        <v>2776</v>
      </c>
      <c r="K981" s="2">
        <v>0</v>
      </c>
      <c r="L981" s="2">
        <v>1999</v>
      </c>
      <c r="M981" s="2" t="s">
        <v>2708</v>
      </c>
      <c r="N981" s="2" t="s">
        <v>2708</v>
      </c>
      <c r="O981" s="2">
        <f>2021-L981</f>
        <v>22</v>
      </c>
      <c r="P981" s="2">
        <v>22</v>
      </c>
      <c r="Q981" s="2">
        <v>2.84</v>
      </c>
      <c r="R981" s="2">
        <v>1</v>
      </c>
      <c r="S981" s="2">
        <v>0</v>
      </c>
      <c r="T981" s="2">
        <v>0</v>
      </c>
      <c r="U981" s="2">
        <v>0</v>
      </c>
      <c r="V981" s="2">
        <v>1</v>
      </c>
      <c r="W981" s="2">
        <v>0</v>
      </c>
      <c r="X981" s="2">
        <v>1</v>
      </c>
      <c r="Y981" s="2">
        <v>0</v>
      </c>
      <c r="Z981" s="2">
        <v>1</v>
      </c>
      <c r="AA981" s="2">
        <v>1</v>
      </c>
      <c r="AB981" s="2">
        <v>0</v>
      </c>
      <c r="AC981" s="2">
        <v>0</v>
      </c>
      <c r="AD981" s="2">
        <v>0</v>
      </c>
      <c r="AE981" s="2">
        <v>0.76700000000000002</v>
      </c>
      <c r="AF981" s="2">
        <v>2</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row>
    <row r="982" spans="1:476" s="7" customFormat="1" ht="50" customHeight="1" x14ac:dyDescent="0.2">
      <c r="A982" s="2" t="s">
        <v>20</v>
      </c>
      <c r="B982" s="2" t="s">
        <v>21</v>
      </c>
      <c r="C982" s="2" t="s">
        <v>285</v>
      </c>
      <c r="D982" s="3" t="s">
        <v>351</v>
      </c>
      <c r="E982" s="2" t="s">
        <v>352</v>
      </c>
      <c r="F982" s="2">
        <v>0</v>
      </c>
      <c r="G982" s="2" t="s">
        <v>2718</v>
      </c>
      <c r="H982" s="2" t="s">
        <v>2726</v>
      </c>
      <c r="I982" s="2" t="s">
        <v>40</v>
      </c>
      <c r="J982" s="2" t="s">
        <v>3471</v>
      </c>
      <c r="K982" s="2">
        <v>0</v>
      </c>
      <c r="L982" s="2">
        <v>1983</v>
      </c>
      <c r="M982" s="2" t="s">
        <v>2708</v>
      </c>
      <c r="N982" s="2" t="s">
        <v>2708</v>
      </c>
      <c r="O982" s="2">
        <f>2021-L982</f>
        <v>38</v>
      </c>
      <c r="P982" s="2">
        <v>38</v>
      </c>
      <c r="Q982" s="2">
        <v>2.84</v>
      </c>
      <c r="R982" s="2">
        <v>1</v>
      </c>
      <c r="S982" s="2">
        <v>0</v>
      </c>
      <c r="T982" s="2">
        <v>0</v>
      </c>
      <c r="U982" s="2">
        <v>0</v>
      </c>
      <c r="V982" s="2">
        <v>0</v>
      </c>
      <c r="W982" s="2">
        <v>0</v>
      </c>
      <c r="X982" s="2">
        <v>0</v>
      </c>
      <c r="Y982" s="2">
        <v>0</v>
      </c>
      <c r="Z982" s="2">
        <v>0</v>
      </c>
      <c r="AA982" s="2">
        <v>1</v>
      </c>
      <c r="AB982" s="2">
        <v>1</v>
      </c>
      <c r="AC982" s="2">
        <v>0</v>
      </c>
      <c r="AD982" s="2">
        <v>0</v>
      </c>
      <c r="AE982" s="2">
        <v>0.76700000000000002</v>
      </c>
      <c r="AF982" s="2">
        <v>2</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row>
    <row r="983" spans="1:476" s="7" customFormat="1" ht="50" customHeight="1" x14ac:dyDescent="0.2">
      <c r="A983" s="2" t="s">
        <v>20</v>
      </c>
      <c r="B983" s="2" t="s">
        <v>21</v>
      </c>
      <c r="C983" s="2" t="s">
        <v>285</v>
      </c>
      <c r="D983" s="3" t="s">
        <v>353</v>
      </c>
      <c r="E983" s="2" t="s">
        <v>354</v>
      </c>
      <c r="F983" s="2">
        <v>0</v>
      </c>
      <c r="G983" s="2" t="s">
        <v>2713</v>
      </c>
      <c r="H983" s="2" t="s">
        <v>2726</v>
      </c>
      <c r="I983" s="2" t="s">
        <v>108</v>
      </c>
      <c r="J983" s="2" t="s">
        <v>3472</v>
      </c>
      <c r="K983" s="2">
        <v>0</v>
      </c>
      <c r="L983" s="2">
        <v>1995</v>
      </c>
      <c r="M983" s="2" t="s">
        <v>2708</v>
      </c>
      <c r="N983" s="2" t="s">
        <v>2708</v>
      </c>
      <c r="O983" s="2">
        <f>2021-L983</f>
        <v>26</v>
      </c>
      <c r="P983" s="2">
        <v>26</v>
      </c>
      <c r="Q983" s="2">
        <v>2.84</v>
      </c>
      <c r="R983" s="2">
        <v>1</v>
      </c>
      <c r="S983" s="2">
        <v>0</v>
      </c>
      <c r="T983" s="2">
        <v>0</v>
      </c>
      <c r="U983" s="2">
        <v>0</v>
      </c>
      <c r="V983" s="2">
        <v>1</v>
      </c>
      <c r="W983" s="2">
        <v>0</v>
      </c>
      <c r="X983" s="2">
        <v>0</v>
      </c>
      <c r="Y983" s="2">
        <v>0</v>
      </c>
      <c r="Z983" s="2">
        <v>0</v>
      </c>
      <c r="AA983" s="2">
        <v>1</v>
      </c>
      <c r="AB983" s="2">
        <v>1</v>
      </c>
      <c r="AC983" s="2">
        <v>0</v>
      </c>
      <c r="AD983" s="2">
        <v>0</v>
      </c>
      <c r="AE983" s="2">
        <v>0.76100000000000001</v>
      </c>
      <c r="AF983" s="2">
        <v>3</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row>
    <row r="984" spans="1:476" ht="50" customHeight="1" x14ac:dyDescent="0.2">
      <c r="A984" s="2" t="s">
        <v>20</v>
      </c>
      <c r="B984" s="2" t="s">
        <v>21</v>
      </c>
      <c r="C984" s="2" t="s">
        <v>285</v>
      </c>
      <c r="D984" s="3" t="s">
        <v>355</v>
      </c>
      <c r="E984" s="3" t="s">
        <v>2709</v>
      </c>
      <c r="F984" s="2">
        <v>0</v>
      </c>
      <c r="G984" s="2" t="s">
        <v>2713</v>
      </c>
      <c r="H984" s="2" t="s">
        <v>2726</v>
      </c>
      <c r="I984" s="2" t="s">
        <v>40</v>
      </c>
      <c r="J984" s="2" t="s">
        <v>3473</v>
      </c>
      <c r="K984" s="2">
        <v>0</v>
      </c>
      <c r="L984" s="2">
        <v>1995</v>
      </c>
      <c r="M984" s="2" t="s">
        <v>2708</v>
      </c>
      <c r="N984" s="2" t="s">
        <v>2708</v>
      </c>
      <c r="O984" s="2">
        <f>2021-L984</f>
        <v>26</v>
      </c>
      <c r="P984" s="2">
        <v>26</v>
      </c>
      <c r="Q984" s="2">
        <v>2.84</v>
      </c>
      <c r="R984" s="2">
        <v>1</v>
      </c>
      <c r="S984" s="2">
        <v>0</v>
      </c>
      <c r="T984" s="2">
        <v>0</v>
      </c>
      <c r="U984" s="2">
        <v>0</v>
      </c>
      <c r="V984" s="2">
        <v>1</v>
      </c>
      <c r="W984" s="2">
        <v>0</v>
      </c>
      <c r="X984" s="2">
        <v>0</v>
      </c>
      <c r="Y984" s="2">
        <v>0</v>
      </c>
      <c r="Z984" s="2">
        <v>1</v>
      </c>
      <c r="AA984" s="2">
        <v>1</v>
      </c>
      <c r="AB984" s="2">
        <v>0</v>
      </c>
      <c r="AC984" s="2">
        <v>0</v>
      </c>
      <c r="AD984" s="2">
        <v>0</v>
      </c>
      <c r="AE984" s="2">
        <v>0.76700000000000002</v>
      </c>
      <c r="AF984" s="2">
        <v>2</v>
      </c>
    </row>
    <row r="985" spans="1:476" s="7" customFormat="1" ht="50" customHeight="1" x14ac:dyDescent="0.2">
      <c r="A985" s="2" t="s">
        <v>20</v>
      </c>
      <c r="B985" s="2" t="s">
        <v>21</v>
      </c>
      <c r="C985" s="2" t="s">
        <v>285</v>
      </c>
      <c r="D985" s="3" t="s">
        <v>356</v>
      </c>
      <c r="E985" s="2" t="s">
        <v>357</v>
      </c>
      <c r="F985" s="2">
        <v>0</v>
      </c>
      <c r="G985" s="2" t="s">
        <v>2713</v>
      </c>
      <c r="H985" s="2" t="s">
        <v>2726</v>
      </c>
      <c r="I985" s="2" t="s">
        <v>40</v>
      </c>
      <c r="J985" s="2" t="s">
        <v>3474</v>
      </c>
      <c r="K985" s="2">
        <v>0</v>
      </c>
      <c r="L985" s="2">
        <v>1983</v>
      </c>
      <c r="M985" s="2" t="s">
        <v>2708</v>
      </c>
      <c r="N985" s="2" t="s">
        <v>2708</v>
      </c>
      <c r="O985" s="2">
        <f>2021-L985</f>
        <v>38</v>
      </c>
      <c r="P985" s="2">
        <v>38</v>
      </c>
      <c r="Q985" s="2">
        <v>2.84</v>
      </c>
      <c r="R985" s="2">
        <v>1</v>
      </c>
      <c r="S985" s="2">
        <v>0</v>
      </c>
      <c r="T985" s="2">
        <v>0</v>
      </c>
      <c r="U985" s="2">
        <v>0</v>
      </c>
      <c r="V985" s="2">
        <v>0</v>
      </c>
      <c r="W985" s="2">
        <v>0</v>
      </c>
      <c r="X985" s="2">
        <v>0</v>
      </c>
      <c r="Y985" s="2">
        <v>0</v>
      </c>
      <c r="Z985" s="2">
        <v>0</v>
      </c>
      <c r="AA985" s="2">
        <v>1</v>
      </c>
      <c r="AB985" s="2">
        <v>0</v>
      </c>
      <c r="AC985" s="2">
        <v>0</v>
      </c>
      <c r="AD985" s="2">
        <v>0</v>
      </c>
      <c r="AE985" s="2">
        <v>0.76700000000000002</v>
      </c>
      <c r="AF985" s="2">
        <v>2</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row>
    <row r="986" spans="1:476" s="7" customFormat="1" ht="50" customHeight="1" x14ac:dyDescent="0.2">
      <c r="A986" s="2" t="s">
        <v>20</v>
      </c>
      <c r="B986" s="2" t="s">
        <v>21</v>
      </c>
      <c r="C986" s="2" t="s">
        <v>285</v>
      </c>
      <c r="D986" s="3" t="s">
        <v>358</v>
      </c>
      <c r="E986" s="2" t="s">
        <v>359</v>
      </c>
      <c r="F986" s="2">
        <v>0</v>
      </c>
      <c r="G986" s="2" t="s">
        <v>2713</v>
      </c>
      <c r="H986" s="2" t="s">
        <v>2726</v>
      </c>
      <c r="I986" s="2" t="s">
        <v>33</v>
      </c>
      <c r="J986" s="2" t="s">
        <v>3475</v>
      </c>
      <c r="K986" s="2">
        <v>0</v>
      </c>
      <c r="L986" s="2">
        <v>1955</v>
      </c>
      <c r="M986" s="2" t="s">
        <v>2708</v>
      </c>
      <c r="N986" s="2" t="s">
        <v>2708</v>
      </c>
      <c r="O986" s="2">
        <f>2021-L986</f>
        <v>66</v>
      </c>
      <c r="P986" s="2">
        <v>66</v>
      </c>
      <c r="Q986" s="2">
        <v>1.4</v>
      </c>
      <c r="R986" s="2">
        <v>1</v>
      </c>
      <c r="S986" s="2">
        <v>0</v>
      </c>
      <c r="T986" s="2">
        <v>0</v>
      </c>
      <c r="U986" s="2">
        <v>0</v>
      </c>
      <c r="V986" s="2">
        <v>0</v>
      </c>
      <c r="W986" s="2">
        <v>0</v>
      </c>
      <c r="X986" s="2">
        <v>0</v>
      </c>
      <c r="Y986" s="2">
        <v>0</v>
      </c>
      <c r="Z986" s="2">
        <v>1</v>
      </c>
      <c r="AA986" s="2">
        <v>0</v>
      </c>
      <c r="AB986" s="2">
        <v>0</v>
      </c>
      <c r="AC986" s="2">
        <v>0</v>
      </c>
      <c r="AD986" s="2">
        <v>0</v>
      </c>
      <c r="AE986" s="2">
        <v>0.72599999999999998</v>
      </c>
      <c r="AF986" s="2">
        <v>1</v>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row>
    <row r="987" spans="1:476" s="7" customFormat="1" ht="50" customHeight="1" x14ac:dyDescent="0.2">
      <c r="A987" s="2" t="s">
        <v>20</v>
      </c>
      <c r="B987" s="2" t="s">
        <v>21</v>
      </c>
      <c r="C987" s="2" t="s">
        <v>285</v>
      </c>
      <c r="D987" s="3" t="s">
        <v>360</v>
      </c>
      <c r="E987" s="2" t="s">
        <v>361</v>
      </c>
      <c r="F987" s="2">
        <v>0</v>
      </c>
      <c r="G987" s="2" t="s">
        <v>2713</v>
      </c>
      <c r="H987" s="2" t="s">
        <v>2726</v>
      </c>
      <c r="I987" s="2" t="s">
        <v>40</v>
      </c>
      <c r="J987" s="2" t="s">
        <v>3476</v>
      </c>
      <c r="K987" s="2">
        <v>0</v>
      </c>
      <c r="L987" s="2">
        <v>1994</v>
      </c>
      <c r="M987" s="2" t="s">
        <v>2708</v>
      </c>
      <c r="N987" s="2" t="s">
        <v>2708</v>
      </c>
      <c r="O987" s="2">
        <f>2021-L987</f>
        <v>27</v>
      </c>
      <c r="P987" s="2">
        <v>27</v>
      </c>
      <c r="Q987" s="2">
        <v>2.84</v>
      </c>
      <c r="R987" s="2">
        <v>1</v>
      </c>
      <c r="S987" s="2">
        <v>0</v>
      </c>
      <c r="T987" s="2">
        <v>0</v>
      </c>
      <c r="U987" s="2">
        <v>0</v>
      </c>
      <c r="V987" s="2">
        <v>1</v>
      </c>
      <c r="W987" s="2">
        <v>0</v>
      </c>
      <c r="X987" s="2">
        <v>0</v>
      </c>
      <c r="Y987" s="2">
        <v>0</v>
      </c>
      <c r="Z987" s="2">
        <v>1</v>
      </c>
      <c r="AA987" s="2">
        <v>1</v>
      </c>
      <c r="AB987" s="2">
        <v>1</v>
      </c>
      <c r="AC987" s="2">
        <v>1</v>
      </c>
      <c r="AD987" s="2">
        <v>0</v>
      </c>
      <c r="AE987" s="2">
        <v>0.76700000000000002</v>
      </c>
      <c r="AF987" s="2">
        <v>3</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row>
    <row r="988" spans="1:476" s="7" customFormat="1" ht="50" customHeight="1" x14ac:dyDescent="0.2">
      <c r="A988" s="2" t="s">
        <v>20</v>
      </c>
      <c r="B988" s="2" t="s">
        <v>21</v>
      </c>
      <c r="C988" s="2" t="s">
        <v>285</v>
      </c>
      <c r="D988" s="3" t="s">
        <v>362</v>
      </c>
      <c r="E988" s="3" t="s">
        <v>2709</v>
      </c>
      <c r="F988" s="2">
        <v>0</v>
      </c>
      <c r="G988" s="2" t="s">
        <v>2713</v>
      </c>
      <c r="H988" s="2" t="s">
        <v>2726</v>
      </c>
      <c r="I988" s="2" t="s">
        <v>40</v>
      </c>
      <c r="J988" s="2" t="s">
        <v>3477</v>
      </c>
      <c r="K988" s="2">
        <v>0</v>
      </c>
      <c r="L988" s="2">
        <v>1998</v>
      </c>
      <c r="M988" s="2" t="s">
        <v>2708</v>
      </c>
      <c r="N988" s="2" t="s">
        <v>2708</v>
      </c>
      <c r="O988" s="2">
        <f>2021-L988</f>
        <v>23</v>
      </c>
      <c r="P988" s="2">
        <v>23</v>
      </c>
      <c r="Q988" s="2">
        <v>2.84</v>
      </c>
      <c r="R988" s="2">
        <v>1</v>
      </c>
      <c r="S988" s="2">
        <v>0</v>
      </c>
      <c r="T988" s="2">
        <v>0</v>
      </c>
      <c r="U988" s="2">
        <v>0</v>
      </c>
      <c r="V988" s="2">
        <v>0</v>
      </c>
      <c r="W988" s="2">
        <v>0</v>
      </c>
      <c r="X988" s="2">
        <v>0</v>
      </c>
      <c r="Y988" s="2">
        <v>0</v>
      </c>
      <c r="Z988" s="2">
        <v>1</v>
      </c>
      <c r="AA988" s="2">
        <v>1</v>
      </c>
      <c r="AB988" s="2">
        <v>1</v>
      </c>
      <c r="AC988" s="2">
        <v>0</v>
      </c>
      <c r="AD988" s="2">
        <v>0</v>
      </c>
      <c r="AE988" s="2">
        <v>0.76700000000000002</v>
      </c>
      <c r="AF988" s="2">
        <v>2</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row>
    <row r="989" spans="1:476" s="7" customFormat="1" ht="50" customHeight="1" x14ac:dyDescent="0.2">
      <c r="A989" s="2" t="s">
        <v>1752</v>
      </c>
      <c r="B989" s="2" t="s">
        <v>1757</v>
      </c>
      <c r="C989" s="2" t="s">
        <v>1929</v>
      </c>
      <c r="D989" s="3" t="s">
        <v>1935</v>
      </c>
      <c r="E989" s="3" t="s">
        <v>2709</v>
      </c>
      <c r="F989" s="2">
        <v>0</v>
      </c>
      <c r="G989" s="2" t="s">
        <v>2717</v>
      </c>
      <c r="H989" s="2" t="s">
        <v>2724</v>
      </c>
      <c r="I989" s="2" t="s">
        <v>1936</v>
      </c>
      <c r="J989" s="2" t="s">
        <v>3478</v>
      </c>
      <c r="K989" s="2">
        <v>1</v>
      </c>
      <c r="L989" s="2">
        <v>2004</v>
      </c>
      <c r="M989" s="2" t="s">
        <v>2708</v>
      </c>
      <c r="N989" s="2" t="s">
        <v>2708</v>
      </c>
      <c r="O989" s="2">
        <f>2021-L989</f>
        <v>17</v>
      </c>
      <c r="P989" s="2">
        <v>17</v>
      </c>
      <c r="Q989" s="2">
        <v>0.5</v>
      </c>
      <c r="R989" s="2">
        <v>0</v>
      </c>
      <c r="S989" s="2">
        <v>0</v>
      </c>
      <c r="T989" s="2">
        <v>0</v>
      </c>
      <c r="U989" s="2">
        <v>0</v>
      </c>
      <c r="V989" s="2">
        <v>0</v>
      </c>
      <c r="W989" s="2">
        <v>0</v>
      </c>
      <c r="X989" s="2">
        <v>0</v>
      </c>
      <c r="Y989" s="2">
        <v>1</v>
      </c>
      <c r="Z989" s="2">
        <v>0</v>
      </c>
      <c r="AA989" s="2">
        <v>0</v>
      </c>
      <c r="AB989" s="2">
        <v>0</v>
      </c>
      <c r="AC989" s="2">
        <v>0</v>
      </c>
      <c r="AD989" s="2">
        <v>0</v>
      </c>
      <c r="AE989" s="2">
        <v>0.47</v>
      </c>
      <c r="AF989" s="2">
        <v>1</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row>
    <row r="990" spans="1:476" s="7" customFormat="1" ht="50" customHeight="1" x14ac:dyDescent="0.2">
      <c r="A990" s="2" t="s">
        <v>1752</v>
      </c>
      <c r="B990" s="2" t="s">
        <v>1757</v>
      </c>
      <c r="C990" s="2" t="s">
        <v>2176</v>
      </c>
      <c r="D990" s="3" t="s">
        <v>2399</v>
      </c>
      <c r="E990" s="2" t="s">
        <v>2400</v>
      </c>
      <c r="F990" s="2">
        <v>0</v>
      </c>
      <c r="G990" s="2" t="s">
        <v>2713</v>
      </c>
      <c r="H990" s="2" t="s">
        <v>2723</v>
      </c>
      <c r="I990" s="2" t="s">
        <v>575</v>
      </c>
      <c r="J990" s="2" t="s">
        <v>3479</v>
      </c>
      <c r="K990" s="2">
        <v>0</v>
      </c>
      <c r="L990" s="2">
        <v>1984</v>
      </c>
      <c r="M990" s="2" t="s">
        <v>2708</v>
      </c>
      <c r="N990" s="2" t="s">
        <v>2708</v>
      </c>
      <c r="O990" s="2">
        <f>2021-L990</f>
        <v>37</v>
      </c>
      <c r="P990" s="2">
        <v>37</v>
      </c>
      <c r="Q990" s="2">
        <v>1.4</v>
      </c>
      <c r="R990" s="2">
        <v>0</v>
      </c>
      <c r="S990" s="2">
        <v>0</v>
      </c>
      <c r="T990" s="2">
        <v>0</v>
      </c>
      <c r="U990" s="2">
        <v>1</v>
      </c>
      <c r="V990" s="2">
        <v>0</v>
      </c>
      <c r="W990" s="2">
        <v>0</v>
      </c>
      <c r="X990" s="2">
        <v>0</v>
      </c>
      <c r="Y990" s="2">
        <v>0</v>
      </c>
      <c r="Z990" s="2">
        <v>1</v>
      </c>
      <c r="AA990" s="2">
        <v>1</v>
      </c>
      <c r="AB990" s="2">
        <v>0</v>
      </c>
      <c r="AC990" s="2">
        <v>0</v>
      </c>
      <c r="AD990" s="2">
        <v>0</v>
      </c>
      <c r="AE990" s="2">
        <v>0.94399999999999995</v>
      </c>
      <c r="AF990" s="2">
        <v>4</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c r="PL990"/>
      <c r="PM990"/>
      <c r="PN990"/>
      <c r="PO990"/>
      <c r="PP990"/>
      <c r="PQ990"/>
      <c r="PR990"/>
      <c r="PS990"/>
      <c r="PT990"/>
      <c r="PU990"/>
      <c r="PV990"/>
      <c r="PW990"/>
      <c r="PX990"/>
      <c r="PY990"/>
      <c r="PZ990"/>
      <c r="QA990"/>
      <c r="QB990"/>
      <c r="QC990"/>
      <c r="QD990"/>
      <c r="QE990"/>
      <c r="QF990"/>
      <c r="QG990"/>
      <c r="QH990"/>
      <c r="QI990"/>
      <c r="QJ990"/>
      <c r="QK990"/>
      <c r="QL990"/>
      <c r="QM990"/>
      <c r="QN990"/>
      <c r="QO990"/>
      <c r="QP990"/>
      <c r="QQ990"/>
      <c r="QR990"/>
      <c r="QS990"/>
      <c r="QT990"/>
      <c r="QU990"/>
      <c r="QV990"/>
      <c r="QW990"/>
      <c r="QX990"/>
      <c r="QY990"/>
      <c r="QZ990"/>
      <c r="RA990"/>
      <c r="RB990"/>
      <c r="RC990"/>
      <c r="RD990"/>
      <c r="RE990"/>
      <c r="RF990"/>
      <c r="RG990"/>
      <c r="RH990"/>
    </row>
    <row r="991" spans="1:476" s="7" customFormat="1" ht="50" customHeight="1" x14ac:dyDescent="0.2">
      <c r="A991" s="2" t="s">
        <v>20</v>
      </c>
      <c r="B991" s="2" t="s">
        <v>21</v>
      </c>
      <c r="C991" s="2" t="s">
        <v>576</v>
      </c>
      <c r="D991" s="3" t="s">
        <v>577</v>
      </c>
      <c r="E991" s="2" t="s">
        <v>578</v>
      </c>
      <c r="F991" s="2">
        <v>1</v>
      </c>
      <c r="G991" s="2" t="s">
        <v>2713</v>
      </c>
      <c r="H991" s="2" t="s">
        <v>2726</v>
      </c>
      <c r="I991" s="2" t="s">
        <v>82</v>
      </c>
      <c r="J991" s="2" t="s">
        <v>3480</v>
      </c>
      <c r="K991" s="2">
        <v>0</v>
      </c>
      <c r="L991" s="2">
        <v>1990</v>
      </c>
      <c r="M991" s="2">
        <v>2009</v>
      </c>
      <c r="N991" s="2">
        <f>M991-L991</f>
        <v>19</v>
      </c>
      <c r="O991" s="2" t="s">
        <v>2708</v>
      </c>
      <c r="P991" s="2">
        <v>19</v>
      </c>
      <c r="Q991" s="2">
        <v>9.5</v>
      </c>
      <c r="R991" s="2">
        <v>1</v>
      </c>
      <c r="S991" s="2">
        <v>0</v>
      </c>
      <c r="T991" s="2">
        <v>0</v>
      </c>
      <c r="U991" s="2">
        <v>0</v>
      </c>
      <c r="V991" s="2">
        <v>1</v>
      </c>
      <c r="W991" s="2">
        <v>0</v>
      </c>
      <c r="X991" s="2">
        <v>0</v>
      </c>
      <c r="Y991" s="2">
        <v>0</v>
      </c>
      <c r="Z991" s="2">
        <v>0</v>
      </c>
      <c r="AA991" s="2">
        <v>1</v>
      </c>
      <c r="AB991" s="2">
        <v>1</v>
      </c>
      <c r="AC991" s="2">
        <v>0</v>
      </c>
      <c r="AD991" s="2">
        <v>0</v>
      </c>
      <c r="AE991" s="2">
        <v>0.76500000000000001</v>
      </c>
      <c r="AF991" s="2">
        <v>2</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c r="ME991"/>
      <c r="MF991"/>
      <c r="MG991"/>
      <c r="MH991"/>
      <c r="MI991"/>
      <c r="MJ991"/>
      <c r="MK991"/>
      <c r="ML991"/>
      <c r="MM991"/>
      <c r="MN991"/>
      <c r="MO991"/>
      <c r="MP991"/>
      <c r="MQ991"/>
      <c r="MR991"/>
      <c r="MS991"/>
      <c r="MT991"/>
      <c r="MU991"/>
      <c r="MV991"/>
      <c r="MW991"/>
      <c r="MX991"/>
      <c r="MY991"/>
      <c r="MZ991"/>
      <c r="NA991"/>
      <c r="NB991"/>
      <c r="NC991"/>
      <c r="ND991"/>
      <c r="NE991"/>
      <c r="NF991"/>
      <c r="NG991"/>
      <c r="NH991"/>
      <c r="NI991"/>
      <c r="NJ991"/>
      <c r="NK991"/>
      <c r="NL991"/>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c r="PL991"/>
      <c r="PM991"/>
      <c r="PN991"/>
      <c r="PO991"/>
      <c r="PP991"/>
      <c r="PQ991"/>
      <c r="PR991"/>
      <c r="PS991"/>
      <c r="PT991"/>
      <c r="PU991"/>
      <c r="PV991"/>
      <c r="PW991"/>
      <c r="PX991"/>
      <c r="PY991"/>
      <c r="PZ991"/>
      <c r="QA991"/>
      <c r="QB991"/>
      <c r="QC991"/>
      <c r="QD991"/>
      <c r="QE991"/>
      <c r="QF991"/>
      <c r="QG991"/>
      <c r="QH991"/>
      <c r="QI991"/>
      <c r="QJ991"/>
      <c r="QK991"/>
      <c r="QL991"/>
      <c r="QM991"/>
      <c r="QN991"/>
      <c r="QO991"/>
      <c r="QP991"/>
      <c r="QQ991"/>
      <c r="QR991"/>
      <c r="QS991"/>
      <c r="QT991"/>
      <c r="QU991"/>
      <c r="QV991"/>
      <c r="QW991"/>
      <c r="QX991"/>
      <c r="QY991"/>
      <c r="QZ991"/>
      <c r="RA991"/>
      <c r="RB991"/>
      <c r="RC991"/>
      <c r="RD991"/>
      <c r="RE991"/>
      <c r="RF991"/>
      <c r="RG991"/>
      <c r="RH991"/>
    </row>
    <row r="992" spans="1:476" s="7" customFormat="1" ht="50" customHeight="1" x14ac:dyDescent="0.2">
      <c r="A992" s="2" t="s">
        <v>1752</v>
      </c>
      <c r="B992" s="2" t="s">
        <v>1757</v>
      </c>
      <c r="C992" s="2" t="s">
        <v>2114</v>
      </c>
      <c r="D992" s="3" t="s">
        <v>2135</v>
      </c>
      <c r="E992" s="3" t="s">
        <v>2709</v>
      </c>
      <c r="F992" s="2">
        <v>0</v>
      </c>
      <c r="G992" s="2" t="s">
        <v>2716</v>
      </c>
      <c r="H992" s="2" t="s">
        <v>2726</v>
      </c>
      <c r="I992" s="2" t="s">
        <v>33</v>
      </c>
      <c r="J992" s="3" t="s">
        <v>2735</v>
      </c>
      <c r="K992" s="2">
        <v>0</v>
      </c>
      <c r="L992" s="2">
        <v>1985</v>
      </c>
      <c r="M992" s="2" t="s">
        <v>2708</v>
      </c>
      <c r="N992" s="2" t="s">
        <v>2708</v>
      </c>
      <c r="O992" s="2">
        <f>2021-L992</f>
        <v>36</v>
      </c>
      <c r="P992" s="2">
        <v>36</v>
      </c>
      <c r="Q992" s="2">
        <v>7.1</v>
      </c>
      <c r="R992" s="2">
        <v>1</v>
      </c>
      <c r="S992" s="2">
        <v>0</v>
      </c>
      <c r="T992" s="2">
        <v>0</v>
      </c>
      <c r="U992" s="2">
        <v>0</v>
      </c>
      <c r="V992" s="2">
        <v>0</v>
      </c>
      <c r="W992" s="2">
        <v>0</v>
      </c>
      <c r="X992" s="2">
        <v>0</v>
      </c>
      <c r="Y992" s="2">
        <v>0</v>
      </c>
      <c r="Z992" s="2">
        <v>0</v>
      </c>
      <c r="AA992" s="2">
        <v>1</v>
      </c>
      <c r="AB992" s="2">
        <v>0</v>
      </c>
      <c r="AC992" s="2">
        <v>0</v>
      </c>
      <c r="AD992" s="2">
        <v>0</v>
      </c>
      <c r="AE992" s="2">
        <v>0.71099999999999997</v>
      </c>
      <c r="AF992" s="2">
        <v>1</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c r="ME992"/>
      <c r="MF992"/>
      <c r="MG992"/>
      <c r="MH992"/>
      <c r="MI992"/>
      <c r="MJ992"/>
      <c r="MK992"/>
      <c r="ML992"/>
      <c r="MM992"/>
      <c r="MN992"/>
      <c r="MO992"/>
      <c r="MP992"/>
      <c r="MQ992"/>
      <c r="MR992"/>
      <c r="MS992"/>
      <c r="MT992"/>
      <c r="MU992"/>
      <c r="MV992"/>
      <c r="MW992"/>
      <c r="MX992"/>
      <c r="MY992"/>
      <c r="MZ992"/>
      <c r="NA992"/>
      <c r="NB992"/>
      <c r="NC992"/>
      <c r="ND992"/>
      <c r="NE992"/>
      <c r="NF992"/>
      <c r="NG992"/>
      <c r="NH992"/>
      <c r="NI992"/>
      <c r="NJ992"/>
      <c r="NK992"/>
      <c r="NL992"/>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c r="PL992"/>
      <c r="PM992"/>
      <c r="PN992"/>
      <c r="PO992"/>
      <c r="PP992"/>
      <c r="PQ992"/>
      <c r="PR992"/>
      <c r="PS992"/>
      <c r="PT992"/>
      <c r="PU992"/>
      <c r="PV992"/>
      <c r="PW992"/>
      <c r="PX992"/>
      <c r="PY992"/>
      <c r="PZ992"/>
      <c r="QA992"/>
      <c r="QB992"/>
      <c r="QC992"/>
      <c r="QD992"/>
      <c r="QE992"/>
      <c r="QF992"/>
      <c r="QG992"/>
      <c r="QH992"/>
      <c r="QI992"/>
      <c r="QJ992"/>
      <c r="QK992"/>
      <c r="QL992"/>
      <c r="QM992"/>
      <c r="QN992"/>
      <c r="QO992"/>
      <c r="QP992"/>
      <c r="QQ992"/>
      <c r="QR992"/>
      <c r="QS992"/>
      <c r="QT992"/>
      <c r="QU992"/>
      <c r="QV992"/>
      <c r="QW992"/>
      <c r="QX992"/>
      <c r="QY992"/>
      <c r="QZ992"/>
      <c r="RA992"/>
      <c r="RB992"/>
      <c r="RC992"/>
      <c r="RD992"/>
      <c r="RE992"/>
      <c r="RF992"/>
      <c r="RG992"/>
      <c r="RH992"/>
    </row>
    <row r="993" spans="1:476" s="7" customFormat="1" ht="50" customHeight="1" x14ac:dyDescent="0.2">
      <c r="A993" s="2" t="s">
        <v>1340</v>
      </c>
      <c r="B993" s="2" t="s">
        <v>1581</v>
      </c>
      <c r="C993" s="2" t="s">
        <v>1617</v>
      </c>
      <c r="D993" s="3" t="s">
        <v>1618</v>
      </c>
      <c r="E993" s="2" t="s">
        <v>1619</v>
      </c>
      <c r="F993" s="2">
        <v>1</v>
      </c>
      <c r="G993" s="2" t="s">
        <v>2713</v>
      </c>
      <c r="H993" s="2" t="s">
        <v>2724</v>
      </c>
      <c r="I993" s="2" t="s">
        <v>546</v>
      </c>
      <c r="J993" s="2" t="s">
        <v>3481</v>
      </c>
      <c r="K993" s="2">
        <v>0</v>
      </c>
      <c r="L993" s="2">
        <v>1955</v>
      </c>
      <c r="M993" s="2">
        <v>1986</v>
      </c>
      <c r="N993" s="2">
        <f>M993-L993</f>
        <v>31</v>
      </c>
      <c r="O993" s="2" t="s">
        <v>2708</v>
      </c>
      <c r="P993" s="2">
        <v>31</v>
      </c>
      <c r="Q993" s="2">
        <v>1883.9549999999999</v>
      </c>
      <c r="R993" s="2">
        <v>1</v>
      </c>
      <c r="S993" s="2">
        <v>0</v>
      </c>
      <c r="T993" s="2">
        <v>0</v>
      </c>
      <c r="U993" s="2">
        <v>0</v>
      </c>
      <c r="V993" s="2">
        <v>0</v>
      </c>
      <c r="W993" s="2">
        <v>0</v>
      </c>
      <c r="X993" s="2">
        <v>1</v>
      </c>
      <c r="Y993" s="2">
        <v>0</v>
      </c>
      <c r="Z993" s="2">
        <v>0</v>
      </c>
      <c r="AA993" s="2">
        <v>1</v>
      </c>
      <c r="AB993" s="2">
        <v>1</v>
      </c>
      <c r="AC993" s="2">
        <v>0</v>
      </c>
      <c r="AD993" s="2">
        <v>1</v>
      </c>
      <c r="AE993" s="2">
        <v>0.52800000000000002</v>
      </c>
      <c r="AF993" s="2">
        <v>1</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c r="ME993"/>
      <c r="MF993"/>
      <c r="MG993"/>
      <c r="MH993"/>
      <c r="MI993"/>
      <c r="MJ993"/>
      <c r="MK993"/>
      <c r="ML993"/>
      <c r="MM993"/>
      <c r="MN993"/>
      <c r="MO993"/>
      <c r="MP993"/>
      <c r="MQ993"/>
      <c r="MR993"/>
      <c r="MS993"/>
      <c r="MT993"/>
      <c r="MU993"/>
      <c r="MV993"/>
      <c r="MW993"/>
      <c r="MX993"/>
      <c r="MY993"/>
      <c r="MZ993"/>
      <c r="NA993"/>
      <c r="NB993"/>
      <c r="NC993"/>
      <c r="ND993"/>
      <c r="NE993"/>
      <c r="NF993"/>
      <c r="NG993"/>
      <c r="NH993"/>
      <c r="NI993"/>
      <c r="NJ993"/>
      <c r="NK993"/>
      <c r="NL993"/>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c r="PL993"/>
      <c r="PM993"/>
      <c r="PN993"/>
      <c r="PO993"/>
      <c r="PP993"/>
      <c r="PQ993"/>
      <c r="PR993"/>
      <c r="PS993"/>
      <c r="PT993"/>
      <c r="PU993"/>
      <c r="PV993"/>
      <c r="PW993"/>
      <c r="PX993"/>
      <c r="PY993"/>
      <c r="PZ993"/>
      <c r="QA993"/>
      <c r="QB993"/>
      <c r="QC993"/>
      <c r="QD993"/>
      <c r="QE993"/>
      <c r="QF993"/>
      <c r="QG993"/>
      <c r="QH993"/>
      <c r="QI993"/>
      <c r="QJ993"/>
      <c r="QK993"/>
      <c r="QL993"/>
      <c r="QM993"/>
      <c r="QN993"/>
      <c r="QO993"/>
      <c r="QP993"/>
      <c r="QQ993"/>
      <c r="QR993"/>
      <c r="QS993"/>
      <c r="QT993"/>
      <c r="QU993"/>
      <c r="QV993"/>
      <c r="QW993"/>
      <c r="QX993"/>
      <c r="QY993"/>
      <c r="QZ993"/>
      <c r="RA993"/>
      <c r="RB993"/>
      <c r="RC993"/>
      <c r="RD993"/>
      <c r="RE993"/>
      <c r="RF993"/>
      <c r="RG993"/>
      <c r="RH993"/>
    </row>
    <row r="994" spans="1:476" s="7" customFormat="1" ht="50" customHeight="1" x14ac:dyDescent="0.2">
      <c r="A994" s="2" t="s">
        <v>1752</v>
      </c>
      <c r="B994" s="2" t="s">
        <v>1757</v>
      </c>
      <c r="C994" s="2" t="s">
        <v>2176</v>
      </c>
      <c r="D994" s="3" t="s">
        <v>2401</v>
      </c>
      <c r="E994" s="2" t="s">
        <v>2402</v>
      </c>
      <c r="F994" s="2">
        <v>0</v>
      </c>
      <c r="G994" s="2" t="s">
        <v>2714</v>
      </c>
      <c r="H994" s="2" t="s">
        <v>2724</v>
      </c>
      <c r="I994" s="2" t="s">
        <v>2215</v>
      </c>
      <c r="J994" s="2" t="s">
        <v>3482</v>
      </c>
      <c r="K994" s="2">
        <v>0</v>
      </c>
      <c r="L994" s="2">
        <v>1928</v>
      </c>
      <c r="M994" s="2" t="s">
        <v>2708</v>
      </c>
      <c r="N994" s="2" t="s">
        <v>2708</v>
      </c>
      <c r="O994" s="2">
        <f>2021-L994</f>
        <v>93</v>
      </c>
      <c r="P994" s="2">
        <v>93</v>
      </c>
      <c r="Q994" s="2">
        <v>4.76</v>
      </c>
      <c r="R994" s="2">
        <v>1</v>
      </c>
      <c r="S994" s="2">
        <v>0</v>
      </c>
      <c r="T994" s="2">
        <v>0</v>
      </c>
      <c r="U994" s="2">
        <v>0</v>
      </c>
      <c r="V994" s="2">
        <v>0</v>
      </c>
      <c r="W994" s="2">
        <v>0</v>
      </c>
      <c r="X994" s="2">
        <v>0</v>
      </c>
      <c r="Y994" s="2">
        <v>0</v>
      </c>
      <c r="Z994" s="2">
        <v>0</v>
      </c>
      <c r="AA994" s="2">
        <v>0</v>
      </c>
      <c r="AB994" s="2">
        <v>0</v>
      </c>
      <c r="AC994" s="2">
        <v>0</v>
      </c>
      <c r="AD994" s="2">
        <v>0</v>
      </c>
      <c r="AE994" s="2">
        <v>0.45600000000000002</v>
      </c>
      <c r="AF994" s="2">
        <v>1</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c r="ME994"/>
      <c r="MF994"/>
      <c r="MG994"/>
      <c r="MH994"/>
      <c r="MI994"/>
      <c r="MJ994"/>
      <c r="MK994"/>
      <c r="ML994"/>
      <c r="MM994"/>
      <c r="MN994"/>
      <c r="MO994"/>
      <c r="MP994"/>
      <c r="MQ994"/>
      <c r="MR994"/>
      <c r="MS994"/>
      <c r="MT994"/>
      <c r="MU994"/>
      <c r="MV994"/>
      <c r="MW994"/>
      <c r="MX994"/>
      <c r="MY994"/>
      <c r="MZ994"/>
      <c r="NA994"/>
      <c r="NB994"/>
      <c r="NC994"/>
      <c r="ND994"/>
      <c r="NE994"/>
      <c r="NF994"/>
      <c r="NG994"/>
      <c r="NH994"/>
      <c r="NI994"/>
      <c r="NJ994"/>
      <c r="NK994"/>
      <c r="NL994"/>
      <c r="NM994"/>
      <c r="NN994"/>
      <c r="NO994"/>
      <c r="NP994"/>
      <c r="NQ994"/>
      <c r="NR994"/>
      <c r="NS994"/>
      <c r="NT994"/>
      <c r="NU994"/>
      <c r="NV994"/>
      <c r="NW994"/>
      <c r="NX994"/>
      <c r="NY994"/>
      <c r="NZ994"/>
      <c r="OA994"/>
      <c r="OB994"/>
      <c r="OC994"/>
      <c r="OD994"/>
      <c r="OE994"/>
      <c r="OF994"/>
      <c r="OG994"/>
      <c r="OH994"/>
      <c r="OI994"/>
      <c r="OJ994"/>
      <c r="OK994"/>
      <c r="OL994"/>
      <c r="OM994"/>
      <c r="ON994"/>
      <c r="OO994"/>
      <c r="OP994"/>
      <c r="OQ994"/>
      <c r="OR994"/>
      <c r="OS994"/>
      <c r="OT994"/>
      <c r="OU994"/>
      <c r="OV994"/>
      <c r="OW994"/>
      <c r="OX994"/>
      <c r="OY994"/>
      <c r="OZ994"/>
      <c r="PA994"/>
      <c r="PB994"/>
      <c r="PC994"/>
      <c r="PD994"/>
      <c r="PE994"/>
      <c r="PF994"/>
      <c r="PG994"/>
      <c r="PH994"/>
      <c r="PI994"/>
      <c r="PJ994"/>
      <c r="PK994"/>
      <c r="PL994"/>
      <c r="PM994"/>
      <c r="PN994"/>
      <c r="PO994"/>
      <c r="PP994"/>
      <c r="PQ994"/>
      <c r="PR994"/>
      <c r="PS994"/>
      <c r="PT994"/>
      <c r="PU994"/>
      <c r="PV994"/>
      <c r="PW994"/>
      <c r="PX994"/>
      <c r="PY994"/>
      <c r="PZ994"/>
      <c r="QA994"/>
      <c r="QB994"/>
      <c r="QC994"/>
      <c r="QD994"/>
      <c r="QE994"/>
      <c r="QF994"/>
      <c r="QG994"/>
      <c r="QH994"/>
      <c r="QI994"/>
      <c r="QJ994"/>
      <c r="QK994"/>
      <c r="QL994"/>
      <c r="QM994"/>
      <c r="QN994"/>
      <c r="QO994"/>
      <c r="QP994"/>
      <c r="QQ994"/>
      <c r="QR994"/>
      <c r="QS994"/>
      <c r="QT994"/>
      <c r="QU994"/>
      <c r="QV994"/>
      <c r="QW994"/>
      <c r="QX994"/>
      <c r="QY994"/>
      <c r="QZ994"/>
      <c r="RA994"/>
      <c r="RB994"/>
      <c r="RC994"/>
      <c r="RD994"/>
      <c r="RE994"/>
      <c r="RF994"/>
      <c r="RG994"/>
      <c r="RH994"/>
    </row>
    <row r="995" spans="1:476" s="7" customFormat="1" ht="50" customHeight="1" x14ac:dyDescent="0.2">
      <c r="A995" s="2" t="s">
        <v>20</v>
      </c>
      <c r="B995" s="2" t="s">
        <v>21</v>
      </c>
      <c r="C995" s="2" t="s">
        <v>30</v>
      </c>
      <c r="D995" s="3" t="s">
        <v>58</v>
      </c>
      <c r="E995" s="2" t="s">
        <v>59</v>
      </c>
      <c r="F995" s="2">
        <v>0</v>
      </c>
      <c r="G995" s="2" t="s">
        <v>2713</v>
      </c>
      <c r="H995" s="2" t="s">
        <v>2726</v>
      </c>
      <c r="I995" s="2" t="s">
        <v>33</v>
      </c>
      <c r="J995" s="2" t="s">
        <v>3483</v>
      </c>
      <c r="K995" s="2">
        <v>0</v>
      </c>
      <c r="L995" s="2">
        <v>1977</v>
      </c>
      <c r="M995" s="2" t="s">
        <v>2708</v>
      </c>
      <c r="N995" s="2" t="s">
        <v>2708</v>
      </c>
      <c r="O995" s="2">
        <f>2021-L995</f>
        <v>44</v>
      </c>
      <c r="P995" s="2">
        <v>44</v>
      </c>
      <c r="Q995" s="2">
        <v>13.16</v>
      </c>
      <c r="R995" s="2">
        <v>1</v>
      </c>
      <c r="S995" s="2">
        <v>0</v>
      </c>
      <c r="T995" s="2">
        <v>0</v>
      </c>
      <c r="U995" s="2">
        <v>0</v>
      </c>
      <c r="V995" s="2">
        <v>1</v>
      </c>
      <c r="W995" s="2">
        <v>0</v>
      </c>
      <c r="X995" s="2">
        <v>0</v>
      </c>
      <c r="Y995" s="2">
        <v>0</v>
      </c>
      <c r="Z995" s="2">
        <v>1</v>
      </c>
      <c r="AA995" s="2">
        <v>1</v>
      </c>
      <c r="AB995" s="2">
        <v>0</v>
      </c>
      <c r="AC995" s="2">
        <v>1</v>
      </c>
      <c r="AD995" s="2">
        <v>0</v>
      </c>
      <c r="AE995" s="2">
        <v>0.72599999999999998</v>
      </c>
      <c r="AF995" s="2">
        <v>3</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c r="ME995"/>
      <c r="MF995"/>
      <c r="MG995"/>
      <c r="MH995"/>
      <c r="MI995"/>
      <c r="MJ995"/>
      <c r="MK995"/>
      <c r="ML995"/>
      <c r="MM995"/>
      <c r="MN995"/>
      <c r="MO995"/>
      <c r="MP995"/>
      <c r="MQ995"/>
      <c r="MR995"/>
      <c r="MS995"/>
      <c r="MT995"/>
      <c r="MU995"/>
      <c r="MV995"/>
      <c r="MW995"/>
      <c r="MX995"/>
      <c r="MY995"/>
      <c r="MZ995"/>
      <c r="NA995"/>
      <c r="NB995"/>
      <c r="NC995"/>
      <c r="ND995"/>
      <c r="NE995"/>
      <c r="NF995"/>
      <c r="NG995"/>
      <c r="NH995"/>
      <c r="NI995"/>
      <c r="NJ995"/>
      <c r="NK995"/>
      <c r="NL995"/>
      <c r="NM995"/>
      <c r="NN995"/>
      <c r="NO995"/>
      <c r="NP995"/>
      <c r="NQ995"/>
      <c r="NR995"/>
      <c r="NS995"/>
      <c r="NT995"/>
      <c r="NU995"/>
      <c r="NV995"/>
      <c r="NW995"/>
      <c r="NX995"/>
      <c r="NY995"/>
      <c r="NZ995"/>
      <c r="OA995"/>
      <c r="OB995"/>
      <c r="OC995"/>
      <c r="OD995"/>
      <c r="OE995"/>
      <c r="OF995"/>
      <c r="OG995"/>
      <c r="OH995"/>
      <c r="OI995"/>
      <c r="OJ995"/>
      <c r="OK995"/>
      <c r="OL995"/>
      <c r="OM995"/>
      <c r="ON995"/>
      <c r="OO995"/>
      <c r="OP995"/>
      <c r="OQ995"/>
      <c r="OR995"/>
      <c r="OS995"/>
      <c r="OT995"/>
      <c r="OU995"/>
      <c r="OV995"/>
      <c r="OW995"/>
      <c r="OX995"/>
      <c r="OY995"/>
      <c r="OZ995"/>
      <c r="PA995"/>
      <c r="PB995"/>
      <c r="PC995"/>
      <c r="PD995"/>
      <c r="PE995"/>
      <c r="PF995"/>
      <c r="PG995"/>
      <c r="PH995"/>
      <c r="PI995"/>
      <c r="PJ995"/>
      <c r="PK995"/>
      <c r="PL995"/>
      <c r="PM995"/>
      <c r="PN995"/>
      <c r="PO995"/>
      <c r="PP995"/>
      <c r="PQ995"/>
      <c r="PR995"/>
      <c r="PS995"/>
      <c r="PT995"/>
      <c r="PU995"/>
      <c r="PV995"/>
      <c r="PW995"/>
      <c r="PX995"/>
      <c r="PY995"/>
      <c r="PZ995"/>
      <c r="QA995"/>
      <c r="QB995"/>
      <c r="QC995"/>
      <c r="QD995"/>
      <c r="QE995"/>
      <c r="QF995"/>
      <c r="QG995"/>
      <c r="QH995"/>
      <c r="QI995"/>
      <c r="QJ995"/>
      <c r="QK995"/>
      <c r="QL995"/>
      <c r="QM995"/>
      <c r="QN995"/>
      <c r="QO995"/>
      <c r="QP995"/>
      <c r="QQ995"/>
      <c r="QR995"/>
      <c r="QS995"/>
      <c r="QT995"/>
      <c r="QU995"/>
      <c r="QV995"/>
      <c r="QW995"/>
      <c r="QX995"/>
      <c r="QY995"/>
      <c r="QZ995"/>
      <c r="RA995"/>
      <c r="RB995"/>
      <c r="RC995"/>
      <c r="RD995"/>
      <c r="RE995"/>
      <c r="RF995"/>
      <c r="RG995"/>
      <c r="RH995"/>
    </row>
    <row r="996" spans="1:476" ht="50" customHeight="1" x14ac:dyDescent="0.2">
      <c r="A996" s="2" t="s">
        <v>1752</v>
      </c>
      <c r="B996" s="2" t="s">
        <v>1757</v>
      </c>
      <c r="C996" s="2" t="s">
        <v>2617</v>
      </c>
      <c r="D996" s="3" t="s">
        <v>2618</v>
      </c>
      <c r="E996" s="2" t="s">
        <v>2619</v>
      </c>
      <c r="F996" s="2">
        <v>1</v>
      </c>
      <c r="G996" s="2" t="s">
        <v>2713</v>
      </c>
      <c r="H996" s="2" t="s">
        <v>2724</v>
      </c>
      <c r="I996" s="2" t="s">
        <v>66</v>
      </c>
      <c r="J996" s="2" t="s">
        <v>3484</v>
      </c>
      <c r="K996" s="2">
        <v>0</v>
      </c>
      <c r="L996" s="2">
        <v>1925</v>
      </c>
      <c r="M996" s="2">
        <v>2007</v>
      </c>
      <c r="N996" s="2">
        <f>M996-L996</f>
        <v>82</v>
      </c>
      <c r="O996" s="2" t="s">
        <v>2708</v>
      </c>
      <c r="P996" s="2">
        <v>82</v>
      </c>
      <c r="Q996" s="2">
        <v>21</v>
      </c>
      <c r="R996" s="2">
        <v>1</v>
      </c>
      <c r="S996" s="2">
        <v>0</v>
      </c>
      <c r="T996" s="2">
        <v>0</v>
      </c>
      <c r="U996" s="2">
        <v>0</v>
      </c>
      <c r="V996" s="2">
        <v>0</v>
      </c>
      <c r="W996" s="2">
        <v>0</v>
      </c>
      <c r="X996" s="2">
        <v>1</v>
      </c>
      <c r="Y996" s="2">
        <v>0</v>
      </c>
      <c r="Z996" s="2">
        <v>0</v>
      </c>
      <c r="AA996" s="2">
        <v>1</v>
      </c>
      <c r="AB996" s="2">
        <v>1</v>
      </c>
      <c r="AC996" s="2">
        <v>0</v>
      </c>
      <c r="AD996" s="2">
        <v>0</v>
      </c>
      <c r="AE996" s="2">
        <v>0.52900000000000003</v>
      </c>
      <c r="AF996" s="2">
        <v>1</v>
      </c>
    </row>
    <row r="997" spans="1:476" s="7" customFormat="1" ht="50" customHeight="1" x14ac:dyDescent="0.2">
      <c r="A997" s="2" t="s">
        <v>20</v>
      </c>
      <c r="B997" s="2" t="s">
        <v>690</v>
      </c>
      <c r="C997" s="2" t="s">
        <v>691</v>
      </c>
      <c r="D997" s="3" t="s">
        <v>695</v>
      </c>
      <c r="E997" s="2" t="s">
        <v>696</v>
      </c>
      <c r="F997" s="2">
        <v>1</v>
      </c>
      <c r="G997" s="2" t="s">
        <v>2713</v>
      </c>
      <c r="H997" s="2" t="s">
        <v>2725</v>
      </c>
      <c r="I997" s="2" t="s">
        <v>554</v>
      </c>
      <c r="J997" s="2" t="s">
        <v>3485</v>
      </c>
      <c r="K997" s="2">
        <v>0</v>
      </c>
      <c r="L997" s="2">
        <v>1965</v>
      </c>
      <c r="M997" s="2">
        <v>2009</v>
      </c>
      <c r="N997" s="2">
        <f>M997-L997</f>
        <v>44</v>
      </c>
      <c r="O997" s="2" t="s">
        <v>2708</v>
      </c>
      <c r="P997" s="2">
        <v>44</v>
      </c>
      <c r="Q997" s="2">
        <v>11.58</v>
      </c>
      <c r="R997" s="2">
        <v>1</v>
      </c>
      <c r="S997" s="2">
        <v>0</v>
      </c>
      <c r="T997" s="2">
        <v>0</v>
      </c>
      <c r="U997" s="2">
        <v>0</v>
      </c>
      <c r="V997" s="2">
        <v>1</v>
      </c>
      <c r="W997" s="2">
        <v>0</v>
      </c>
      <c r="X997" s="2">
        <v>0</v>
      </c>
      <c r="Y997" s="2">
        <v>0</v>
      </c>
      <c r="Z997" s="2">
        <v>0</v>
      </c>
      <c r="AA997" s="2">
        <v>1</v>
      </c>
      <c r="AB997" s="2">
        <v>1</v>
      </c>
      <c r="AC997" s="2">
        <v>0</v>
      </c>
      <c r="AD997" s="2">
        <v>0</v>
      </c>
      <c r="AE997" s="2">
        <v>0.76100000000000001</v>
      </c>
      <c r="AF997" s="2">
        <v>1</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c r="ME997"/>
      <c r="MF997"/>
      <c r="MG997"/>
      <c r="MH997"/>
      <c r="MI997"/>
      <c r="MJ997"/>
      <c r="MK997"/>
      <c r="ML997"/>
      <c r="MM997"/>
      <c r="MN997"/>
      <c r="MO997"/>
      <c r="MP997"/>
      <c r="MQ997"/>
      <c r="MR997"/>
      <c r="MS997"/>
      <c r="MT997"/>
      <c r="MU997"/>
      <c r="MV997"/>
      <c r="MW997"/>
      <c r="MX997"/>
      <c r="MY997"/>
      <c r="MZ997"/>
      <c r="NA997"/>
      <c r="NB997"/>
      <c r="NC997"/>
      <c r="ND997"/>
      <c r="NE997"/>
      <c r="NF997"/>
      <c r="NG997"/>
      <c r="NH997"/>
      <c r="NI997"/>
      <c r="NJ997"/>
      <c r="NK997"/>
      <c r="NL997"/>
      <c r="NM997"/>
      <c r="NN997"/>
      <c r="NO997"/>
      <c r="NP997"/>
      <c r="NQ997"/>
      <c r="NR997"/>
      <c r="NS997"/>
      <c r="NT997"/>
      <c r="NU997"/>
      <c r="NV997"/>
      <c r="NW997"/>
      <c r="NX997"/>
      <c r="NY997"/>
      <c r="NZ997"/>
      <c r="OA997"/>
      <c r="OB997"/>
      <c r="OC997"/>
      <c r="OD997"/>
      <c r="OE997"/>
      <c r="OF997"/>
      <c r="OG997"/>
      <c r="OH997"/>
      <c r="OI997"/>
      <c r="OJ997"/>
      <c r="OK997"/>
      <c r="OL997"/>
      <c r="OM997"/>
      <c r="ON997"/>
      <c r="OO997"/>
      <c r="OP997"/>
      <c r="OQ997"/>
      <c r="OR997"/>
      <c r="OS997"/>
      <c r="OT997"/>
      <c r="OU997"/>
      <c r="OV997"/>
      <c r="OW997"/>
      <c r="OX997"/>
      <c r="OY997"/>
      <c r="OZ997"/>
      <c r="PA997"/>
      <c r="PB997"/>
      <c r="PC997"/>
      <c r="PD997"/>
      <c r="PE997"/>
      <c r="PF997"/>
      <c r="PG997"/>
      <c r="PH997"/>
      <c r="PI997"/>
      <c r="PJ997"/>
      <c r="PK997"/>
      <c r="PL997"/>
      <c r="PM997"/>
      <c r="PN997"/>
      <c r="PO997"/>
      <c r="PP997"/>
      <c r="PQ997"/>
      <c r="PR997"/>
      <c r="PS997"/>
      <c r="PT997"/>
      <c r="PU997"/>
      <c r="PV997"/>
      <c r="PW997"/>
      <c r="PX997"/>
      <c r="PY997"/>
      <c r="PZ997"/>
      <c r="QA997"/>
      <c r="QB997"/>
      <c r="QC997"/>
      <c r="QD997"/>
      <c r="QE997"/>
      <c r="QF997"/>
      <c r="QG997"/>
      <c r="QH997"/>
      <c r="QI997"/>
      <c r="QJ997"/>
      <c r="QK997"/>
      <c r="QL997"/>
      <c r="QM997"/>
      <c r="QN997"/>
      <c r="QO997"/>
      <c r="QP997"/>
      <c r="QQ997"/>
      <c r="QR997"/>
      <c r="QS997"/>
      <c r="QT997"/>
      <c r="QU997"/>
      <c r="QV997"/>
      <c r="QW997"/>
      <c r="QX997"/>
      <c r="QY997"/>
      <c r="QZ997"/>
      <c r="RA997"/>
      <c r="RB997"/>
      <c r="RC997"/>
      <c r="RD997"/>
      <c r="RE997"/>
      <c r="RF997"/>
      <c r="RG997"/>
      <c r="RH997"/>
    </row>
    <row r="998" spans="1:476" s="7" customFormat="1" ht="50" customHeight="1" x14ac:dyDescent="0.2">
      <c r="A998" s="2" t="s">
        <v>1340</v>
      </c>
      <c r="B998" s="2" t="s">
        <v>1487</v>
      </c>
      <c r="C998" s="2" t="s">
        <v>1488</v>
      </c>
      <c r="D998" s="3" t="s">
        <v>1491</v>
      </c>
      <c r="E998" s="2" t="s">
        <v>1492</v>
      </c>
      <c r="F998" s="2">
        <v>1</v>
      </c>
      <c r="G998" s="2" t="s">
        <v>2719</v>
      </c>
      <c r="H998" s="2" t="s">
        <v>2723</v>
      </c>
      <c r="I998" s="2" t="s">
        <v>575</v>
      </c>
      <c r="J998" s="2" t="s">
        <v>3486</v>
      </c>
      <c r="K998" s="2">
        <v>0</v>
      </c>
      <c r="L998" s="2">
        <v>1906</v>
      </c>
      <c r="M998" s="2">
        <v>1967</v>
      </c>
      <c r="N998" s="2">
        <f>M998-L998</f>
        <v>61</v>
      </c>
      <c r="O998" s="2" t="s">
        <v>2708</v>
      </c>
      <c r="P998" s="2">
        <v>61</v>
      </c>
      <c r="Q998" s="2">
        <v>39.99</v>
      </c>
      <c r="R998" s="2">
        <v>0</v>
      </c>
      <c r="S998" s="2">
        <v>1</v>
      </c>
      <c r="T998" s="2">
        <v>1</v>
      </c>
      <c r="U998" s="2">
        <v>1</v>
      </c>
      <c r="V998" s="2">
        <v>0</v>
      </c>
      <c r="W998" s="2">
        <v>0</v>
      </c>
      <c r="X998" s="2">
        <v>0</v>
      </c>
      <c r="Y998" s="2">
        <v>0</v>
      </c>
      <c r="Z998" s="2">
        <v>1</v>
      </c>
      <c r="AA998" s="2">
        <v>1</v>
      </c>
      <c r="AB998" s="2">
        <v>0</v>
      </c>
      <c r="AC998" s="2">
        <v>0</v>
      </c>
      <c r="AD998" s="2">
        <v>0</v>
      </c>
      <c r="AE998" s="2">
        <v>0.94399999999999995</v>
      </c>
      <c r="AF998" s="2">
        <v>2</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c r="ME998"/>
      <c r="MF998"/>
      <c r="MG998"/>
      <c r="MH998"/>
      <c r="MI998"/>
      <c r="MJ998"/>
      <c r="MK998"/>
      <c r="ML998"/>
      <c r="MM998"/>
      <c r="MN998"/>
      <c r="MO998"/>
      <c r="MP998"/>
      <c r="MQ998"/>
      <c r="MR998"/>
      <c r="MS998"/>
      <c r="MT998"/>
      <c r="MU998"/>
      <c r="MV998"/>
      <c r="MW998"/>
      <c r="MX998"/>
      <c r="MY998"/>
      <c r="MZ998"/>
      <c r="NA998"/>
      <c r="NB998"/>
      <c r="NC998"/>
      <c r="ND998"/>
      <c r="NE998"/>
      <c r="NF998"/>
      <c r="NG998"/>
      <c r="NH998"/>
      <c r="NI998"/>
      <c r="NJ998"/>
      <c r="NK998"/>
      <c r="NL998"/>
      <c r="NM998"/>
      <c r="NN998"/>
      <c r="NO998"/>
      <c r="NP998"/>
      <c r="NQ998"/>
      <c r="NR998"/>
      <c r="NS998"/>
      <c r="NT998"/>
      <c r="NU998"/>
      <c r="NV998"/>
      <c r="NW998"/>
      <c r="NX998"/>
      <c r="NY998"/>
      <c r="NZ998"/>
      <c r="OA998"/>
      <c r="OB998"/>
      <c r="OC998"/>
      <c r="OD998"/>
      <c r="OE998"/>
      <c r="OF998"/>
      <c r="OG998"/>
      <c r="OH998"/>
      <c r="OI998"/>
      <c r="OJ998"/>
      <c r="OK998"/>
      <c r="OL998"/>
      <c r="OM998"/>
      <c r="ON998"/>
      <c r="OO998"/>
      <c r="OP998"/>
      <c r="OQ998"/>
      <c r="OR998"/>
      <c r="OS998"/>
      <c r="OT998"/>
      <c r="OU998"/>
      <c r="OV998"/>
      <c r="OW998"/>
      <c r="OX998"/>
      <c r="OY998"/>
      <c r="OZ998"/>
      <c r="PA998"/>
      <c r="PB998"/>
      <c r="PC998"/>
      <c r="PD998"/>
      <c r="PE998"/>
      <c r="PF998"/>
      <c r="PG998"/>
      <c r="PH998"/>
      <c r="PI998"/>
      <c r="PJ998"/>
      <c r="PK998"/>
      <c r="PL998"/>
      <c r="PM998"/>
      <c r="PN998"/>
      <c r="PO998"/>
      <c r="PP998"/>
      <c r="PQ998"/>
      <c r="PR998"/>
      <c r="PS998"/>
      <c r="PT998"/>
      <c r="PU998"/>
      <c r="PV998"/>
      <c r="PW998"/>
      <c r="PX998"/>
      <c r="PY998"/>
      <c r="PZ998"/>
      <c r="QA998"/>
      <c r="QB998"/>
      <c r="QC998"/>
      <c r="QD998"/>
      <c r="QE998"/>
      <c r="QF998"/>
      <c r="QG998"/>
      <c r="QH998"/>
      <c r="QI998"/>
      <c r="QJ998"/>
      <c r="QK998"/>
      <c r="QL998"/>
      <c r="QM998"/>
      <c r="QN998"/>
      <c r="QO998"/>
      <c r="QP998"/>
      <c r="QQ998"/>
      <c r="QR998"/>
      <c r="QS998"/>
      <c r="QT998"/>
      <c r="QU998"/>
      <c r="QV998"/>
      <c r="QW998"/>
      <c r="QX998"/>
      <c r="QY998"/>
      <c r="QZ998"/>
      <c r="RA998"/>
      <c r="RB998"/>
      <c r="RC998"/>
      <c r="RD998"/>
      <c r="RE998"/>
      <c r="RF998"/>
      <c r="RG998"/>
      <c r="RH998"/>
    </row>
    <row r="999" spans="1:476" s="7" customFormat="1" ht="50" customHeight="1" x14ac:dyDescent="0.2">
      <c r="A999" s="2" t="s">
        <v>1752</v>
      </c>
      <c r="B999" s="2" t="s">
        <v>2651</v>
      </c>
      <c r="C999" s="2" t="s">
        <v>2652</v>
      </c>
      <c r="D999" s="3" t="s">
        <v>2659</v>
      </c>
      <c r="E999" s="2" t="s">
        <v>2660</v>
      </c>
      <c r="F999" s="2">
        <v>1</v>
      </c>
      <c r="G999" s="2" t="s">
        <v>2713</v>
      </c>
      <c r="H999" s="2" t="s">
        <v>2723</v>
      </c>
      <c r="I999" s="2" t="s">
        <v>575</v>
      </c>
      <c r="J999" s="2" t="s">
        <v>3487</v>
      </c>
      <c r="K999" s="2">
        <v>0</v>
      </c>
      <c r="L999" s="2">
        <v>1839</v>
      </c>
      <c r="M999" s="2">
        <v>1953</v>
      </c>
      <c r="N999" s="2">
        <f>M999-L999</f>
        <v>114</v>
      </c>
      <c r="O999" s="2" t="s">
        <v>2708</v>
      </c>
      <c r="P999" s="2">
        <v>114</v>
      </c>
      <c r="Q999" s="2">
        <v>324.10000000000002</v>
      </c>
      <c r="R999" s="2">
        <v>0</v>
      </c>
      <c r="S999" s="2">
        <v>0</v>
      </c>
      <c r="T999" s="2">
        <v>0</v>
      </c>
      <c r="U999" s="2">
        <v>0</v>
      </c>
      <c r="V999" s="2">
        <v>1</v>
      </c>
      <c r="W999" s="2">
        <v>0</v>
      </c>
      <c r="X999" s="2">
        <v>0</v>
      </c>
      <c r="Y999" s="2">
        <v>0</v>
      </c>
      <c r="Z999" s="2">
        <v>0</v>
      </c>
      <c r="AA999" s="2">
        <v>0</v>
      </c>
      <c r="AB999" s="2">
        <v>0</v>
      </c>
      <c r="AC999" s="2">
        <v>0</v>
      </c>
      <c r="AD999" s="2">
        <v>0</v>
      </c>
      <c r="AE999" s="2">
        <v>0.94399999999999995</v>
      </c>
      <c r="AF999" s="2">
        <v>1</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c r="ME999"/>
      <c r="MF999"/>
      <c r="MG999"/>
      <c r="MH999"/>
      <c r="MI999"/>
      <c r="MJ999"/>
      <c r="MK999"/>
      <c r="ML999"/>
      <c r="MM999"/>
      <c r="MN999"/>
      <c r="MO999"/>
      <c r="MP999"/>
      <c r="MQ999"/>
      <c r="MR999"/>
      <c r="MS999"/>
      <c r="MT999"/>
      <c r="MU999"/>
      <c r="MV999"/>
      <c r="MW999"/>
      <c r="MX999"/>
      <c r="MY999"/>
      <c r="MZ999"/>
      <c r="NA999"/>
      <c r="NB999"/>
      <c r="NC999"/>
      <c r="ND999"/>
      <c r="NE999"/>
      <c r="NF999"/>
      <c r="NG999"/>
      <c r="NH999"/>
      <c r="NI999"/>
      <c r="NJ999"/>
      <c r="NK999"/>
      <c r="NL999"/>
      <c r="NM999"/>
      <c r="NN999"/>
      <c r="NO999"/>
      <c r="NP999"/>
      <c r="NQ999"/>
      <c r="NR999"/>
      <c r="NS999"/>
      <c r="NT999"/>
      <c r="NU999"/>
      <c r="NV999"/>
      <c r="NW999"/>
      <c r="NX999"/>
      <c r="NY999"/>
      <c r="NZ999"/>
      <c r="OA999"/>
      <c r="OB999"/>
      <c r="OC999"/>
      <c r="OD999"/>
      <c r="OE999"/>
      <c r="OF999"/>
      <c r="OG999"/>
      <c r="OH999"/>
      <c r="OI999"/>
      <c r="OJ999"/>
      <c r="OK999"/>
      <c r="OL999"/>
      <c r="OM999"/>
      <c r="ON999"/>
      <c r="OO999"/>
      <c r="OP999"/>
      <c r="OQ999"/>
      <c r="OR999"/>
      <c r="OS999"/>
      <c r="OT999"/>
      <c r="OU999"/>
      <c r="OV999"/>
      <c r="OW999"/>
      <c r="OX999"/>
      <c r="OY999"/>
      <c r="OZ999"/>
      <c r="PA999"/>
      <c r="PB999"/>
      <c r="PC999"/>
      <c r="PD999"/>
      <c r="PE999"/>
      <c r="PF999"/>
      <c r="PG999"/>
      <c r="PH999"/>
      <c r="PI999"/>
      <c r="PJ999"/>
      <c r="PK999"/>
      <c r="PL999"/>
      <c r="PM999"/>
      <c r="PN999"/>
      <c r="PO999"/>
      <c r="PP999"/>
      <c r="PQ999"/>
      <c r="PR999"/>
      <c r="PS999"/>
      <c r="PT999"/>
      <c r="PU999"/>
      <c r="PV999"/>
      <c r="PW999"/>
      <c r="PX999"/>
      <c r="PY999"/>
      <c r="PZ999"/>
      <c r="QA999"/>
      <c r="QB999"/>
      <c r="QC999"/>
      <c r="QD999"/>
      <c r="QE999"/>
      <c r="QF999"/>
      <c r="QG999"/>
      <c r="QH999"/>
      <c r="QI999"/>
      <c r="QJ999"/>
      <c r="QK999"/>
      <c r="QL999"/>
      <c r="QM999"/>
      <c r="QN999"/>
      <c r="QO999"/>
      <c r="QP999"/>
      <c r="QQ999"/>
      <c r="QR999"/>
      <c r="QS999"/>
      <c r="QT999"/>
      <c r="QU999"/>
      <c r="QV999"/>
      <c r="QW999"/>
      <c r="QX999"/>
      <c r="QY999"/>
      <c r="QZ999"/>
      <c r="RA999"/>
      <c r="RB999"/>
      <c r="RC999"/>
      <c r="RD999"/>
      <c r="RE999"/>
      <c r="RF999"/>
      <c r="RG999"/>
      <c r="RH999"/>
    </row>
    <row r="1000" spans="1:476" s="7" customFormat="1" ht="50" customHeight="1" x14ac:dyDescent="0.2">
      <c r="A1000" s="2" t="s">
        <v>1752</v>
      </c>
      <c r="B1000" s="2" t="s">
        <v>1757</v>
      </c>
      <c r="C1000" s="2" t="s">
        <v>1905</v>
      </c>
      <c r="D1000" s="3" t="s">
        <v>2164</v>
      </c>
      <c r="E1000" s="3" t="s">
        <v>2709</v>
      </c>
      <c r="F1000" s="2">
        <v>0</v>
      </c>
      <c r="G1000" s="2" t="s">
        <v>2715</v>
      </c>
      <c r="H1000" s="2" t="s">
        <v>2724</v>
      </c>
      <c r="I1000" s="2" t="s">
        <v>1345</v>
      </c>
      <c r="J1000" s="2" t="s">
        <v>3488</v>
      </c>
      <c r="K1000" s="2">
        <v>0</v>
      </c>
      <c r="L1000" s="2">
        <v>1961</v>
      </c>
      <c r="M1000" s="2" t="s">
        <v>2708</v>
      </c>
      <c r="N1000" s="2" t="s">
        <v>2708</v>
      </c>
      <c r="O1000" s="2">
        <f>2021-L1000</f>
        <v>60</v>
      </c>
      <c r="P1000" s="2">
        <v>60</v>
      </c>
      <c r="Q1000" s="2">
        <v>2.9</v>
      </c>
      <c r="R1000" s="2">
        <v>0</v>
      </c>
      <c r="S1000" s="2">
        <v>1</v>
      </c>
      <c r="T1000" s="2">
        <v>1</v>
      </c>
      <c r="U1000" s="2">
        <v>0</v>
      </c>
      <c r="V1000" s="2">
        <v>0</v>
      </c>
      <c r="W1000" s="2">
        <v>0</v>
      </c>
      <c r="X1000" s="2">
        <v>0</v>
      </c>
      <c r="Y1000" s="2">
        <v>0</v>
      </c>
      <c r="Z1000" s="2">
        <v>0</v>
      </c>
      <c r="AA1000" s="2">
        <v>0</v>
      </c>
      <c r="AB1000" s="2">
        <v>0</v>
      </c>
      <c r="AC1000" s="2">
        <v>0</v>
      </c>
      <c r="AD1000" s="2">
        <v>0</v>
      </c>
      <c r="AE1000" s="2">
        <v>0.28499999999999998</v>
      </c>
      <c r="AF1000" s="2">
        <v>1</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c r="ME1000"/>
      <c r="MF1000"/>
      <c r="MG1000"/>
      <c r="MH1000"/>
      <c r="MI1000"/>
      <c r="MJ1000"/>
      <c r="MK1000"/>
      <c r="ML1000"/>
      <c r="MM1000"/>
      <c r="MN1000"/>
      <c r="MO1000"/>
      <c r="MP1000"/>
      <c r="MQ1000"/>
      <c r="MR1000"/>
      <c r="MS1000"/>
      <c r="MT1000"/>
      <c r="MU1000"/>
      <c r="MV1000"/>
      <c r="MW1000"/>
      <c r="MX1000"/>
      <c r="MY1000"/>
      <c r="MZ1000"/>
      <c r="NA1000"/>
      <c r="NB1000"/>
      <c r="NC1000"/>
      <c r="ND1000"/>
      <c r="NE1000"/>
      <c r="NF1000"/>
      <c r="NG1000"/>
      <c r="NH1000"/>
      <c r="NI1000"/>
      <c r="NJ1000"/>
      <c r="NK1000"/>
      <c r="NL1000"/>
      <c r="NM1000"/>
      <c r="NN1000"/>
      <c r="NO1000"/>
      <c r="NP1000"/>
      <c r="NQ1000"/>
      <c r="NR1000"/>
      <c r="NS1000"/>
      <c r="NT1000"/>
      <c r="NU1000"/>
      <c r="NV1000"/>
      <c r="NW1000"/>
      <c r="NX1000"/>
      <c r="NY1000"/>
      <c r="NZ1000"/>
      <c r="OA1000"/>
      <c r="OB1000"/>
      <c r="OC1000"/>
      <c r="OD1000"/>
      <c r="OE1000"/>
      <c r="OF1000"/>
      <c r="OG1000"/>
      <c r="OH1000"/>
      <c r="OI1000"/>
      <c r="OJ1000"/>
      <c r="OK1000"/>
      <c r="OL1000"/>
      <c r="OM1000"/>
      <c r="ON1000"/>
      <c r="OO1000"/>
      <c r="OP1000"/>
      <c r="OQ1000"/>
      <c r="OR1000"/>
      <c r="OS1000"/>
      <c r="OT1000"/>
      <c r="OU1000"/>
      <c r="OV1000"/>
      <c r="OW1000"/>
      <c r="OX1000"/>
      <c r="OY1000"/>
      <c r="OZ1000"/>
      <c r="PA1000"/>
      <c r="PB1000"/>
      <c r="PC1000"/>
      <c r="PD1000"/>
      <c r="PE1000"/>
      <c r="PF1000"/>
      <c r="PG1000"/>
      <c r="PH1000"/>
      <c r="PI1000"/>
      <c r="PJ1000"/>
      <c r="PK1000"/>
      <c r="PL1000"/>
      <c r="PM1000"/>
      <c r="PN1000"/>
      <c r="PO1000"/>
      <c r="PP1000"/>
      <c r="PQ1000"/>
      <c r="PR1000"/>
      <c r="PS1000"/>
      <c r="PT1000"/>
      <c r="PU1000"/>
      <c r="PV1000"/>
      <c r="PW1000"/>
      <c r="PX1000"/>
      <c r="PY1000"/>
      <c r="PZ1000"/>
      <c r="QA1000"/>
      <c r="QB1000"/>
      <c r="QC1000"/>
      <c r="QD1000"/>
      <c r="QE1000"/>
      <c r="QF1000"/>
      <c r="QG1000"/>
      <c r="QH1000"/>
      <c r="QI1000"/>
      <c r="QJ1000"/>
      <c r="QK1000"/>
      <c r="QL1000"/>
      <c r="QM1000"/>
      <c r="QN1000"/>
      <c r="QO1000"/>
      <c r="QP1000"/>
      <c r="QQ1000"/>
      <c r="QR1000"/>
      <c r="QS1000"/>
      <c r="QT1000"/>
      <c r="QU1000"/>
      <c r="QV1000"/>
      <c r="QW1000"/>
      <c r="QX1000"/>
      <c r="QY1000"/>
      <c r="QZ1000"/>
      <c r="RA1000"/>
      <c r="RB1000"/>
      <c r="RC1000"/>
      <c r="RD1000"/>
      <c r="RE1000"/>
      <c r="RF1000"/>
      <c r="RG1000"/>
      <c r="RH1000"/>
    </row>
    <row r="1001" spans="1:476" s="7" customFormat="1" ht="50" customHeight="1" x14ac:dyDescent="0.2">
      <c r="A1001" s="2" t="s">
        <v>1752</v>
      </c>
      <c r="B1001" s="2" t="s">
        <v>1757</v>
      </c>
      <c r="C1001" s="2" t="s">
        <v>2176</v>
      </c>
      <c r="D1001" s="3" t="s">
        <v>2403</v>
      </c>
      <c r="E1001" s="3" t="s">
        <v>2709</v>
      </c>
      <c r="F1001" s="2">
        <v>0</v>
      </c>
      <c r="G1001" s="2" t="s">
        <v>2714</v>
      </c>
      <c r="H1001" s="2" t="s">
        <v>2724</v>
      </c>
      <c r="I1001" s="2" t="s">
        <v>546</v>
      </c>
      <c r="J1001" s="3" t="s">
        <v>2735</v>
      </c>
      <c r="K1001" s="2">
        <v>0</v>
      </c>
      <c r="L1001" s="2">
        <v>1889</v>
      </c>
      <c r="M1001" s="2" t="s">
        <v>2708</v>
      </c>
      <c r="N1001" s="2" t="s">
        <v>2708</v>
      </c>
      <c r="O1001" s="2">
        <f>2021-L1001</f>
        <v>132</v>
      </c>
      <c r="P1001" s="2">
        <v>132</v>
      </c>
      <c r="Q1001" s="2">
        <v>207.3</v>
      </c>
      <c r="R1001" s="2">
        <v>1</v>
      </c>
      <c r="S1001" s="2">
        <v>0</v>
      </c>
      <c r="T1001" s="2">
        <v>0</v>
      </c>
      <c r="U1001" s="2">
        <v>0</v>
      </c>
      <c r="V1001" s="2">
        <v>0</v>
      </c>
      <c r="W1001" s="2">
        <v>0</v>
      </c>
      <c r="X1001" s="2">
        <v>0</v>
      </c>
      <c r="Y1001" s="2">
        <v>0</v>
      </c>
      <c r="Z1001" s="2">
        <v>0</v>
      </c>
      <c r="AA1001" s="2">
        <v>0</v>
      </c>
      <c r="AB1001" s="2">
        <v>0</v>
      </c>
      <c r="AC1001" s="2">
        <v>0</v>
      </c>
      <c r="AD1001" s="2">
        <v>0</v>
      </c>
      <c r="AE1001" s="2">
        <v>0.52800000000000002</v>
      </c>
      <c r="AF1001" s="2">
        <v>1</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c r="ME1001"/>
      <c r="MF1001"/>
      <c r="MG1001"/>
      <c r="MH1001"/>
      <c r="MI1001"/>
      <c r="MJ1001"/>
      <c r="MK1001"/>
      <c r="ML1001"/>
      <c r="MM1001"/>
      <c r="MN1001"/>
      <c r="MO1001"/>
      <c r="MP1001"/>
      <c r="MQ1001"/>
      <c r="MR1001"/>
      <c r="MS1001"/>
      <c r="MT1001"/>
      <c r="MU1001"/>
      <c r="MV1001"/>
      <c r="MW1001"/>
      <c r="MX1001"/>
      <c r="MY1001"/>
      <c r="MZ1001"/>
      <c r="NA1001"/>
      <c r="NB1001"/>
      <c r="NC1001"/>
      <c r="ND1001"/>
      <c r="NE1001"/>
      <c r="NF1001"/>
      <c r="NG1001"/>
      <c r="NH1001"/>
      <c r="NI1001"/>
      <c r="NJ1001"/>
      <c r="NK1001"/>
      <c r="NL1001"/>
      <c r="NM1001"/>
      <c r="NN1001"/>
      <c r="NO1001"/>
      <c r="NP1001"/>
      <c r="NQ1001"/>
      <c r="NR1001"/>
      <c r="NS1001"/>
      <c r="NT1001"/>
      <c r="NU1001"/>
      <c r="NV1001"/>
      <c r="NW1001"/>
      <c r="NX1001"/>
      <c r="NY1001"/>
      <c r="NZ1001"/>
      <c r="OA1001"/>
      <c r="OB1001"/>
      <c r="OC1001"/>
      <c r="OD1001"/>
      <c r="OE1001"/>
      <c r="OF1001"/>
      <c r="OG1001"/>
      <c r="OH1001"/>
      <c r="OI1001"/>
      <c r="OJ1001"/>
      <c r="OK1001"/>
      <c r="OL1001"/>
      <c r="OM1001"/>
      <c r="ON1001"/>
      <c r="OO1001"/>
      <c r="OP1001"/>
      <c r="OQ1001"/>
      <c r="OR1001"/>
      <c r="OS1001"/>
      <c r="OT1001"/>
      <c r="OU1001"/>
      <c r="OV1001"/>
      <c r="OW1001"/>
      <c r="OX1001"/>
      <c r="OY1001"/>
      <c r="OZ1001"/>
      <c r="PA1001"/>
      <c r="PB1001"/>
      <c r="PC1001"/>
      <c r="PD1001"/>
      <c r="PE1001"/>
      <c r="PF1001"/>
      <c r="PG1001"/>
      <c r="PH1001"/>
      <c r="PI1001"/>
      <c r="PJ1001"/>
      <c r="PK1001"/>
      <c r="PL1001"/>
      <c r="PM1001"/>
      <c r="PN1001"/>
      <c r="PO1001"/>
      <c r="PP1001"/>
      <c r="PQ1001"/>
      <c r="PR1001"/>
      <c r="PS1001"/>
      <c r="PT1001"/>
      <c r="PU1001"/>
      <c r="PV1001"/>
      <c r="PW1001"/>
      <c r="PX1001"/>
      <c r="PY1001"/>
      <c r="PZ1001"/>
      <c r="QA1001"/>
      <c r="QB1001"/>
      <c r="QC1001"/>
      <c r="QD1001"/>
      <c r="QE1001"/>
      <c r="QF1001"/>
      <c r="QG1001"/>
      <c r="QH1001"/>
      <c r="QI1001"/>
      <c r="QJ1001"/>
      <c r="QK1001"/>
      <c r="QL1001"/>
      <c r="QM1001"/>
      <c r="QN1001"/>
      <c r="QO1001"/>
      <c r="QP1001"/>
      <c r="QQ1001"/>
      <c r="QR1001"/>
      <c r="QS1001"/>
      <c r="QT1001"/>
      <c r="QU1001"/>
      <c r="QV1001"/>
      <c r="QW1001"/>
      <c r="QX1001"/>
      <c r="QY1001"/>
      <c r="QZ1001"/>
      <c r="RA1001"/>
      <c r="RB1001"/>
      <c r="RC1001"/>
      <c r="RD1001"/>
      <c r="RE1001"/>
      <c r="RF1001"/>
      <c r="RG1001"/>
      <c r="RH1001"/>
    </row>
    <row r="1002" spans="1:476" s="7" customFormat="1" ht="50" customHeight="1" x14ac:dyDescent="0.2">
      <c r="A1002" s="2" t="s">
        <v>1752</v>
      </c>
      <c r="B1002" s="2" t="s">
        <v>1757</v>
      </c>
      <c r="C1002" s="2" t="s">
        <v>2176</v>
      </c>
      <c r="D1002" s="3" t="s">
        <v>2404</v>
      </c>
      <c r="E1002" s="3" t="s">
        <v>2709</v>
      </c>
      <c r="F1002" s="2">
        <v>0</v>
      </c>
      <c r="G1002" s="2" t="s">
        <v>2713</v>
      </c>
      <c r="H1002" s="2" t="s">
        <v>2724</v>
      </c>
      <c r="I1002" s="2" t="s">
        <v>546</v>
      </c>
      <c r="J1002" s="2" t="s">
        <v>3489</v>
      </c>
      <c r="K1002" s="2">
        <v>0</v>
      </c>
      <c r="L1002" s="2">
        <v>2000</v>
      </c>
      <c r="M1002" s="2" t="s">
        <v>2708</v>
      </c>
      <c r="N1002" s="2" t="s">
        <v>2708</v>
      </c>
      <c r="O1002" s="2">
        <f>2021-L1002</f>
        <v>21</v>
      </c>
      <c r="P1002" s="2">
        <v>21</v>
      </c>
      <c r="Q1002" s="2">
        <v>299.39999999999998</v>
      </c>
      <c r="R1002" s="2">
        <v>1</v>
      </c>
      <c r="S1002" s="2">
        <v>0</v>
      </c>
      <c r="T1002" s="2">
        <v>0</v>
      </c>
      <c r="U1002" s="2">
        <v>0</v>
      </c>
      <c r="V1002" s="2">
        <v>0</v>
      </c>
      <c r="W1002" s="2">
        <v>0</v>
      </c>
      <c r="X1002" s="2">
        <v>0</v>
      </c>
      <c r="Y1002" s="2">
        <v>0</v>
      </c>
      <c r="Z1002" s="2">
        <v>0</v>
      </c>
      <c r="AA1002" s="2">
        <v>1</v>
      </c>
      <c r="AB1002" s="2">
        <v>1</v>
      </c>
      <c r="AC1002" s="2">
        <v>0</v>
      </c>
      <c r="AD1002" s="2">
        <v>0</v>
      </c>
      <c r="AE1002" s="2">
        <v>0.52800000000000002</v>
      </c>
      <c r="AF1002" s="2">
        <v>1</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c r="ME1002"/>
      <c r="MF1002"/>
      <c r="MG1002"/>
      <c r="MH1002"/>
      <c r="MI1002"/>
      <c r="MJ1002"/>
      <c r="MK1002"/>
      <c r="ML1002"/>
      <c r="MM1002"/>
      <c r="MN1002"/>
      <c r="MO1002"/>
      <c r="MP1002"/>
      <c r="MQ1002"/>
      <c r="MR1002"/>
      <c r="MS1002"/>
      <c r="MT1002"/>
      <c r="MU1002"/>
      <c r="MV1002"/>
      <c r="MW1002"/>
      <c r="MX1002"/>
      <c r="MY1002"/>
      <c r="MZ1002"/>
      <c r="NA1002"/>
      <c r="NB1002"/>
      <c r="NC1002"/>
      <c r="ND1002"/>
      <c r="NE1002"/>
      <c r="NF1002"/>
      <c r="NG1002"/>
      <c r="NH1002"/>
      <c r="NI1002"/>
      <c r="NJ1002"/>
      <c r="NK1002"/>
      <c r="NL1002"/>
      <c r="NM1002"/>
      <c r="NN1002"/>
      <c r="NO1002"/>
      <c r="NP1002"/>
      <c r="NQ1002"/>
      <c r="NR1002"/>
      <c r="NS1002"/>
      <c r="NT1002"/>
      <c r="NU1002"/>
      <c r="NV1002"/>
      <c r="NW1002"/>
      <c r="NX1002"/>
      <c r="NY1002"/>
      <c r="NZ1002"/>
      <c r="OA1002"/>
      <c r="OB1002"/>
      <c r="OC1002"/>
      <c r="OD1002"/>
      <c r="OE1002"/>
      <c r="OF1002"/>
      <c r="OG1002"/>
      <c r="OH1002"/>
      <c r="OI1002"/>
      <c r="OJ1002"/>
      <c r="OK1002"/>
      <c r="OL1002"/>
      <c r="OM1002"/>
      <c r="ON1002"/>
      <c r="OO1002"/>
      <c r="OP1002"/>
      <c r="OQ1002"/>
      <c r="OR1002"/>
      <c r="OS1002"/>
      <c r="OT1002"/>
      <c r="OU1002"/>
      <c r="OV1002"/>
      <c r="OW1002"/>
      <c r="OX1002"/>
      <c r="OY1002"/>
      <c r="OZ1002"/>
      <c r="PA1002"/>
      <c r="PB1002"/>
      <c r="PC1002"/>
      <c r="PD1002"/>
      <c r="PE1002"/>
      <c r="PF1002"/>
      <c r="PG1002"/>
      <c r="PH1002"/>
      <c r="PI1002"/>
      <c r="PJ1002"/>
      <c r="PK1002"/>
      <c r="PL1002"/>
      <c r="PM1002"/>
      <c r="PN1002"/>
      <c r="PO1002"/>
      <c r="PP1002"/>
      <c r="PQ1002"/>
      <c r="PR1002"/>
      <c r="PS1002"/>
      <c r="PT1002"/>
      <c r="PU1002"/>
      <c r="PV1002"/>
      <c r="PW1002"/>
      <c r="PX1002"/>
      <c r="PY1002"/>
      <c r="PZ1002"/>
      <c r="QA1002"/>
      <c r="QB1002"/>
      <c r="QC1002"/>
      <c r="QD1002"/>
      <c r="QE1002"/>
      <c r="QF1002"/>
      <c r="QG1002"/>
      <c r="QH1002"/>
      <c r="QI1002"/>
      <c r="QJ1002"/>
      <c r="QK1002"/>
      <c r="QL1002"/>
      <c r="QM1002"/>
      <c r="QN1002"/>
      <c r="QO1002"/>
      <c r="QP1002"/>
      <c r="QQ1002"/>
      <c r="QR1002"/>
      <c r="QS1002"/>
      <c r="QT1002"/>
      <c r="QU1002"/>
      <c r="QV1002"/>
      <c r="QW1002"/>
      <c r="QX1002"/>
      <c r="QY1002"/>
      <c r="QZ1002"/>
      <c r="RA1002"/>
      <c r="RB1002"/>
      <c r="RC1002"/>
      <c r="RD1002"/>
      <c r="RE1002"/>
      <c r="RF1002"/>
      <c r="RG1002"/>
      <c r="RH1002"/>
    </row>
    <row r="1003" spans="1:476" s="7" customFormat="1" ht="50" customHeight="1" x14ac:dyDescent="0.2">
      <c r="A1003" s="2" t="s">
        <v>1752</v>
      </c>
      <c r="B1003" s="2" t="s">
        <v>1757</v>
      </c>
      <c r="C1003" s="2" t="s">
        <v>2176</v>
      </c>
      <c r="D1003" s="3" t="s">
        <v>2405</v>
      </c>
      <c r="E1003" s="3" t="s">
        <v>2709</v>
      </c>
      <c r="F1003" s="2">
        <v>0</v>
      </c>
      <c r="G1003" s="2" t="s">
        <v>2712</v>
      </c>
      <c r="H1003" s="2" t="s">
        <v>2724</v>
      </c>
      <c r="I1003" s="2" t="s">
        <v>546</v>
      </c>
      <c r="J1003" s="2" t="s">
        <v>3490</v>
      </c>
      <c r="K1003" s="2">
        <v>1</v>
      </c>
      <c r="L1003" s="2">
        <v>2000</v>
      </c>
      <c r="M1003" s="2" t="s">
        <v>2708</v>
      </c>
      <c r="N1003" s="2" t="s">
        <v>2708</v>
      </c>
      <c r="O1003" s="2">
        <f>2021-L1003</f>
        <v>21</v>
      </c>
      <c r="P1003" s="2">
        <v>21</v>
      </c>
      <c r="Q1003" s="2">
        <v>316.2</v>
      </c>
      <c r="R1003" s="2">
        <v>1</v>
      </c>
      <c r="S1003" s="2">
        <v>0</v>
      </c>
      <c r="T1003" s="2">
        <v>0</v>
      </c>
      <c r="U1003" s="2">
        <v>0</v>
      </c>
      <c r="V1003" s="2">
        <v>0</v>
      </c>
      <c r="W1003" s="2">
        <v>0</v>
      </c>
      <c r="X1003" s="2">
        <v>0</v>
      </c>
      <c r="Y1003" s="2">
        <v>0</v>
      </c>
      <c r="Z1003" s="2">
        <v>0</v>
      </c>
      <c r="AA1003" s="2">
        <v>1</v>
      </c>
      <c r="AB1003" s="2">
        <v>0</v>
      </c>
      <c r="AC1003" s="2">
        <v>0</v>
      </c>
      <c r="AD1003" s="2">
        <v>0</v>
      </c>
      <c r="AE1003" s="2">
        <v>0.52800000000000002</v>
      </c>
      <c r="AF1003" s="2">
        <v>1</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c r="ME1003"/>
      <c r="MF1003"/>
      <c r="MG1003"/>
      <c r="MH1003"/>
      <c r="MI1003"/>
      <c r="MJ1003"/>
      <c r="MK1003"/>
      <c r="ML1003"/>
      <c r="MM1003"/>
      <c r="MN1003"/>
      <c r="MO1003"/>
      <c r="MP1003"/>
      <c r="MQ1003"/>
      <c r="MR1003"/>
      <c r="MS1003"/>
      <c r="MT1003"/>
      <c r="MU1003"/>
      <c r="MV1003"/>
      <c r="MW1003"/>
      <c r="MX1003"/>
      <c r="MY1003"/>
      <c r="MZ1003"/>
      <c r="NA1003"/>
      <c r="NB1003"/>
      <c r="NC1003"/>
      <c r="ND1003"/>
      <c r="NE1003"/>
      <c r="NF1003"/>
      <c r="NG1003"/>
      <c r="NH1003"/>
      <c r="NI1003"/>
      <c r="NJ1003"/>
      <c r="NK1003"/>
      <c r="NL1003"/>
      <c r="NM1003"/>
      <c r="NN1003"/>
      <c r="NO1003"/>
      <c r="NP1003"/>
      <c r="NQ1003"/>
      <c r="NR1003"/>
      <c r="NS1003"/>
      <c r="NT1003"/>
      <c r="NU1003"/>
      <c r="NV1003"/>
      <c r="NW1003"/>
      <c r="NX1003"/>
      <c r="NY1003"/>
      <c r="NZ1003"/>
      <c r="OA1003"/>
      <c r="OB1003"/>
      <c r="OC1003"/>
      <c r="OD1003"/>
      <c r="OE1003"/>
      <c r="OF1003"/>
      <c r="OG1003"/>
      <c r="OH1003"/>
      <c r="OI1003"/>
      <c r="OJ1003"/>
      <c r="OK1003"/>
      <c r="OL1003"/>
      <c r="OM1003"/>
      <c r="ON1003"/>
      <c r="OO1003"/>
      <c r="OP1003"/>
      <c r="OQ1003"/>
      <c r="OR1003"/>
      <c r="OS1003"/>
      <c r="OT1003"/>
      <c r="OU1003"/>
      <c r="OV1003"/>
      <c r="OW1003"/>
      <c r="OX1003"/>
      <c r="OY1003"/>
      <c r="OZ1003"/>
      <c r="PA1003"/>
      <c r="PB1003"/>
      <c r="PC1003"/>
      <c r="PD1003"/>
      <c r="PE1003"/>
      <c r="PF1003"/>
      <c r="PG1003"/>
      <c r="PH1003"/>
      <c r="PI1003"/>
      <c r="PJ1003"/>
      <c r="PK1003"/>
      <c r="PL1003"/>
      <c r="PM1003"/>
      <c r="PN1003"/>
      <c r="PO1003"/>
      <c r="PP1003"/>
      <c r="PQ1003"/>
      <c r="PR1003"/>
      <c r="PS1003"/>
      <c r="PT1003"/>
      <c r="PU1003"/>
      <c r="PV1003"/>
      <c r="PW1003"/>
      <c r="PX1003"/>
      <c r="PY1003"/>
      <c r="PZ1003"/>
      <c r="QA1003"/>
      <c r="QB1003"/>
      <c r="QC1003"/>
      <c r="QD1003"/>
      <c r="QE1003"/>
      <c r="QF1003"/>
      <c r="QG1003"/>
      <c r="QH1003"/>
      <c r="QI1003"/>
      <c r="QJ1003"/>
      <c r="QK1003"/>
      <c r="QL1003"/>
      <c r="QM1003"/>
      <c r="QN1003"/>
      <c r="QO1003"/>
      <c r="QP1003"/>
      <c r="QQ1003"/>
      <c r="QR1003"/>
      <c r="QS1003"/>
      <c r="QT1003"/>
      <c r="QU1003"/>
      <c r="QV1003"/>
      <c r="QW1003"/>
      <c r="QX1003"/>
      <c r="QY1003"/>
      <c r="QZ1003"/>
      <c r="RA1003"/>
      <c r="RB1003"/>
      <c r="RC1003"/>
      <c r="RD1003"/>
      <c r="RE1003"/>
      <c r="RF1003"/>
      <c r="RG1003"/>
      <c r="RH1003"/>
    </row>
    <row r="1004" spans="1:476" s="7" customFormat="1" ht="50" customHeight="1" x14ac:dyDescent="0.2">
      <c r="A1004" s="2" t="s">
        <v>780</v>
      </c>
      <c r="B1004" s="2" t="s">
        <v>1253</v>
      </c>
      <c r="C1004" s="2" t="s">
        <v>1261</v>
      </c>
      <c r="D1004" s="3" t="s">
        <v>1262</v>
      </c>
      <c r="E1004" s="2" t="s">
        <v>1263</v>
      </c>
      <c r="F1004" s="2">
        <v>1</v>
      </c>
      <c r="G1004" s="2" t="s">
        <v>2713</v>
      </c>
      <c r="H1004" s="2" t="s">
        <v>2724</v>
      </c>
      <c r="I1004" s="2" t="s">
        <v>1264</v>
      </c>
      <c r="J1004" s="2" t="s">
        <v>1264</v>
      </c>
      <c r="K1004" s="2">
        <v>1</v>
      </c>
      <c r="L1004" s="2">
        <v>1900</v>
      </c>
      <c r="M1004" s="2">
        <v>1970</v>
      </c>
      <c r="N1004" s="2">
        <f>M1004-L1004</f>
        <v>70</v>
      </c>
      <c r="O1004" s="2" t="s">
        <v>2708</v>
      </c>
      <c r="P1004" s="2">
        <v>70</v>
      </c>
      <c r="Q1004" s="2">
        <v>320.5</v>
      </c>
      <c r="R1004" s="2">
        <v>0</v>
      </c>
      <c r="S1004" s="2">
        <v>0</v>
      </c>
      <c r="T1004" s="2">
        <v>1</v>
      </c>
      <c r="U1004" s="2">
        <v>0</v>
      </c>
      <c r="V1004" s="2">
        <v>0</v>
      </c>
      <c r="W1004" s="2">
        <v>0</v>
      </c>
      <c r="X1004" s="2">
        <v>0</v>
      </c>
      <c r="Y1004" s="2">
        <v>1</v>
      </c>
      <c r="Z1004" s="2">
        <v>1</v>
      </c>
      <c r="AA1004" s="2">
        <v>0</v>
      </c>
      <c r="AB1004" s="2">
        <v>1</v>
      </c>
      <c r="AC1004" s="2">
        <v>1</v>
      </c>
      <c r="AD1004" s="2">
        <v>0</v>
      </c>
      <c r="AE1004" s="2">
        <v>0.84299999999999997</v>
      </c>
      <c r="AF1004" s="2">
        <v>1</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c r="ME1004"/>
      <c r="MF1004"/>
      <c r="MG1004"/>
      <c r="MH1004"/>
      <c r="MI1004"/>
      <c r="MJ1004"/>
      <c r="MK1004"/>
      <c r="ML1004"/>
      <c r="MM1004"/>
      <c r="MN1004"/>
      <c r="MO1004"/>
      <c r="MP1004"/>
      <c r="MQ1004"/>
      <c r="MR1004"/>
      <c r="MS1004"/>
      <c r="MT1004"/>
      <c r="MU1004"/>
      <c r="MV1004"/>
      <c r="MW1004"/>
      <c r="MX1004"/>
      <c r="MY1004"/>
      <c r="MZ1004"/>
      <c r="NA1004"/>
      <c r="NB1004"/>
      <c r="NC1004"/>
      <c r="ND1004"/>
      <c r="NE1004"/>
      <c r="NF1004"/>
      <c r="NG1004"/>
      <c r="NH1004"/>
      <c r="NI1004"/>
      <c r="NJ1004"/>
      <c r="NK1004"/>
      <c r="NL1004"/>
      <c r="NM1004"/>
      <c r="NN1004"/>
      <c r="NO1004"/>
      <c r="NP1004"/>
      <c r="NQ1004"/>
      <c r="NR1004"/>
      <c r="NS1004"/>
      <c r="NT1004"/>
      <c r="NU1004"/>
      <c r="NV1004"/>
      <c r="NW1004"/>
      <c r="NX1004"/>
      <c r="NY1004"/>
      <c r="NZ1004"/>
      <c r="OA1004"/>
      <c r="OB1004"/>
      <c r="OC1004"/>
      <c r="OD1004"/>
      <c r="OE1004"/>
      <c r="OF1004"/>
      <c r="OG1004"/>
      <c r="OH1004"/>
      <c r="OI1004"/>
      <c r="OJ1004"/>
      <c r="OK1004"/>
      <c r="OL1004"/>
      <c r="OM1004"/>
      <c r="ON1004"/>
      <c r="OO1004"/>
      <c r="OP1004"/>
      <c r="OQ1004"/>
      <c r="OR1004"/>
      <c r="OS1004"/>
      <c r="OT1004"/>
      <c r="OU1004"/>
      <c r="OV1004"/>
      <c r="OW1004"/>
      <c r="OX1004"/>
      <c r="OY1004"/>
      <c r="OZ1004"/>
      <c r="PA1004"/>
      <c r="PB1004"/>
      <c r="PC1004"/>
      <c r="PD1004"/>
      <c r="PE1004"/>
      <c r="PF1004"/>
      <c r="PG1004"/>
      <c r="PH1004"/>
      <c r="PI1004"/>
      <c r="PJ1004"/>
      <c r="PK1004"/>
      <c r="PL1004"/>
      <c r="PM1004"/>
      <c r="PN1004"/>
      <c r="PO1004"/>
      <c r="PP1004"/>
      <c r="PQ1004"/>
      <c r="PR1004"/>
      <c r="PS1004"/>
      <c r="PT1004"/>
      <c r="PU1004"/>
      <c r="PV1004"/>
      <c r="PW1004"/>
      <c r="PX1004"/>
      <c r="PY1004"/>
      <c r="PZ1004"/>
      <c r="QA1004"/>
      <c r="QB1004"/>
      <c r="QC1004"/>
      <c r="QD1004"/>
      <c r="QE1004"/>
      <c r="QF1004"/>
      <c r="QG1004"/>
      <c r="QH1004"/>
      <c r="QI1004"/>
      <c r="QJ1004"/>
      <c r="QK1004"/>
      <c r="QL1004"/>
      <c r="QM1004"/>
      <c r="QN1004"/>
      <c r="QO1004"/>
      <c r="QP1004"/>
      <c r="QQ1004"/>
      <c r="QR1004"/>
      <c r="QS1004"/>
      <c r="QT1004"/>
      <c r="QU1004"/>
      <c r="QV1004"/>
      <c r="QW1004"/>
      <c r="QX1004"/>
      <c r="QY1004"/>
      <c r="QZ1004"/>
      <c r="RA1004"/>
      <c r="RB1004"/>
      <c r="RC1004"/>
      <c r="RD1004"/>
      <c r="RE1004"/>
      <c r="RF1004"/>
      <c r="RG1004"/>
      <c r="RH1004"/>
    </row>
    <row r="1005" spans="1:476" ht="50" customHeight="1" x14ac:dyDescent="0.2">
      <c r="A1005" s="2" t="s">
        <v>780</v>
      </c>
      <c r="B1005" s="2" t="s">
        <v>1253</v>
      </c>
      <c r="C1005" s="2" t="s">
        <v>1261</v>
      </c>
      <c r="D1005" s="3" t="s">
        <v>1265</v>
      </c>
      <c r="E1005" s="2" t="s">
        <v>1266</v>
      </c>
      <c r="F1005" s="2">
        <v>1</v>
      </c>
      <c r="G1005" s="2" t="s">
        <v>2713</v>
      </c>
      <c r="H1005" s="2" t="s">
        <v>2723</v>
      </c>
      <c r="I1005" s="2" t="s">
        <v>1267</v>
      </c>
      <c r="J1005" s="2" t="s">
        <v>3491</v>
      </c>
      <c r="K1005" s="2">
        <v>1</v>
      </c>
      <c r="L1005" s="2">
        <v>1929</v>
      </c>
      <c r="M1005" s="2">
        <v>2007</v>
      </c>
      <c r="N1005" s="2">
        <f>M1005-L1005</f>
        <v>78</v>
      </c>
      <c r="O1005" s="2" t="s">
        <v>2708</v>
      </c>
      <c r="P1005" s="2">
        <v>78</v>
      </c>
      <c r="Q1005" s="2">
        <v>409</v>
      </c>
      <c r="R1005" s="2">
        <v>1</v>
      </c>
      <c r="S1005" s="2">
        <v>0</v>
      </c>
      <c r="T1005" s="2">
        <v>0</v>
      </c>
      <c r="U1005" s="2">
        <v>0</v>
      </c>
      <c r="V1005" s="2">
        <v>0</v>
      </c>
      <c r="W1005" s="2">
        <v>0</v>
      </c>
      <c r="X1005" s="2">
        <v>0</v>
      </c>
      <c r="Y1005" s="2">
        <v>1</v>
      </c>
      <c r="Z1005" s="2">
        <v>1</v>
      </c>
      <c r="AA1005" s="2">
        <v>1</v>
      </c>
      <c r="AB1005" s="2">
        <v>0</v>
      </c>
      <c r="AC1005" s="2">
        <v>0</v>
      </c>
      <c r="AD1005" s="2">
        <v>0</v>
      </c>
      <c r="AE1005" s="2">
        <v>0.56699999999999995</v>
      </c>
      <c r="AF1005" s="2">
        <v>1</v>
      </c>
    </row>
    <row r="1006" spans="1:476" s="7" customFormat="1" ht="50" customHeight="1" x14ac:dyDescent="0.2">
      <c r="A1006" s="2" t="s">
        <v>780</v>
      </c>
      <c r="B1006" s="2" t="s">
        <v>1253</v>
      </c>
      <c r="C1006" s="2" t="s">
        <v>1261</v>
      </c>
      <c r="D1006" s="3" t="s">
        <v>1268</v>
      </c>
      <c r="E1006" s="2" t="s">
        <v>1269</v>
      </c>
      <c r="F1006" s="2">
        <v>1</v>
      </c>
      <c r="G1006" s="2" t="s">
        <v>2713</v>
      </c>
      <c r="H1006" s="2" t="s">
        <v>2723</v>
      </c>
      <c r="I1006" s="2" t="s">
        <v>1050</v>
      </c>
      <c r="J1006" s="2" t="s">
        <v>3492</v>
      </c>
      <c r="K1006" s="2">
        <v>1</v>
      </c>
      <c r="L1006" s="2">
        <v>1855</v>
      </c>
      <c r="M1006" s="2">
        <v>1984</v>
      </c>
      <c r="N1006" s="2">
        <f>M1006-L1006</f>
        <v>129</v>
      </c>
      <c r="O1006" s="2" t="s">
        <v>2708</v>
      </c>
      <c r="P1006" s="2">
        <v>129</v>
      </c>
      <c r="Q1006" s="2">
        <v>143</v>
      </c>
      <c r="R1006" s="2">
        <v>1</v>
      </c>
      <c r="S1006" s="2">
        <v>0</v>
      </c>
      <c r="T1006" s="2">
        <v>0</v>
      </c>
      <c r="U1006" s="2">
        <v>0</v>
      </c>
      <c r="V1006" s="2">
        <v>0</v>
      </c>
      <c r="W1006" s="2">
        <v>0</v>
      </c>
      <c r="X1006" s="2">
        <v>0</v>
      </c>
      <c r="Y1006" s="2">
        <v>1</v>
      </c>
      <c r="Z1006" s="2">
        <v>1</v>
      </c>
      <c r="AA1006" s="2">
        <v>0</v>
      </c>
      <c r="AB1006" s="2">
        <v>1</v>
      </c>
      <c r="AC1006" s="2">
        <v>0</v>
      </c>
      <c r="AD1006" s="2">
        <v>0</v>
      </c>
      <c r="AE1006" s="2">
        <v>0.74299999999999999</v>
      </c>
      <c r="AF1006" s="2">
        <v>3</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c r="ME1006"/>
      <c r="MF1006"/>
      <c r="MG1006"/>
      <c r="MH1006"/>
      <c r="MI1006"/>
      <c r="MJ1006"/>
      <c r="MK1006"/>
      <c r="ML1006"/>
      <c r="MM1006"/>
      <c r="MN1006"/>
      <c r="MO1006"/>
      <c r="MP1006"/>
      <c r="MQ1006"/>
      <c r="MR1006"/>
      <c r="MS1006"/>
      <c r="MT1006"/>
      <c r="MU1006"/>
      <c r="MV1006"/>
      <c r="MW1006"/>
      <c r="MX1006"/>
      <c r="MY1006"/>
      <c r="MZ1006"/>
      <c r="NA1006"/>
      <c r="NB1006"/>
      <c r="NC1006"/>
      <c r="ND1006"/>
      <c r="NE1006"/>
      <c r="NF1006"/>
      <c r="NG1006"/>
      <c r="NH1006"/>
      <c r="NI1006"/>
      <c r="NJ1006"/>
      <c r="NK1006"/>
      <c r="NL1006"/>
      <c r="NM1006"/>
      <c r="NN1006"/>
      <c r="NO1006"/>
      <c r="NP1006"/>
      <c r="NQ1006"/>
      <c r="NR1006"/>
      <c r="NS1006"/>
      <c r="NT1006"/>
      <c r="NU1006"/>
      <c r="NV1006"/>
      <c r="NW1006"/>
      <c r="NX1006"/>
      <c r="NY1006"/>
      <c r="NZ1006"/>
      <c r="OA1006"/>
      <c r="OB1006"/>
      <c r="OC1006"/>
      <c r="OD1006"/>
      <c r="OE1006"/>
      <c r="OF1006"/>
      <c r="OG1006"/>
      <c r="OH1006"/>
      <c r="OI1006"/>
      <c r="OJ1006"/>
      <c r="OK1006"/>
      <c r="OL1006"/>
      <c r="OM1006"/>
      <c r="ON1006"/>
      <c r="OO1006"/>
      <c r="OP1006"/>
      <c r="OQ1006"/>
      <c r="OR1006"/>
      <c r="OS1006"/>
      <c r="OT1006"/>
      <c r="OU1006"/>
      <c r="OV1006"/>
      <c r="OW1006"/>
      <c r="OX1006"/>
      <c r="OY1006"/>
      <c r="OZ1006"/>
      <c r="PA1006"/>
      <c r="PB1006"/>
      <c r="PC1006"/>
      <c r="PD1006"/>
      <c r="PE1006"/>
      <c r="PF1006"/>
      <c r="PG1006"/>
      <c r="PH1006"/>
      <c r="PI1006"/>
      <c r="PJ1006"/>
      <c r="PK1006"/>
      <c r="PL1006"/>
      <c r="PM1006"/>
      <c r="PN1006"/>
      <c r="PO1006"/>
      <c r="PP1006"/>
      <c r="PQ1006"/>
      <c r="PR1006"/>
      <c r="PS1006"/>
      <c r="PT1006"/>
      <c r="PU1006"/>
      <c r="PV1006"/>
      <c r="PW1006"/>
      <c r="PX1006"/>
      <c r="PY1006"/>
      <c r="PZ1006"/>
      <c r="QA1006"/>
      <c r="QB1006"/>
      <c r="QC1006"/>
      <c r="QD1006"/>
      <c r="QE1006"/>
      <c r="QF1006"/>
      <c r="QG1006"/>
      <c r="QH1006"/>
      <c r="QI1006"/>
      <c r="QJ1006"/>
      <c r="QK1006"/>
      <c r="QL1006"/>
      <c r="QM1006"/>
      <c r="QN1006"/>
      <c r="QO1006"/>
      <c r="QP1006"/>
      <c r="QQ1006"/>
      <c r="QR1006"/>
      <c r="QS1006"/>
      <c r="QT1006"/>
      <c r="QU1006"/>
      <c r="QV1006"/>
      <c r="QW1006"/>
      <c r="QX1006"/>
      <c r="QY1006"/>
      <c r="QZ1006"/>
      <c r="RA1006"/>
      <c r="RB1006"/>
      <c r="RC1006"/>
      <c r="RD1006"/>
      <c r="RE1006"/>
      <c r="RF1006"/>
      <c r="RG1006"/>
      <c r="RH1006"/>
    </row>
    <row r="1007" spans="1:476" ht="50" customHeight="1" x14ac:dyDescent="0.2">
      <c r="A1007" s="2" t="s">
        <v>1752</v>
      </c>
      <c r="B1007" s="2" t="s">
        <v>1757</v>
      </c>
      <c r="C1007" s="2" t="s">
        <v>1958</v>
      </c>
      <c r="D1007" s="3" t="s">
        <v>1989</v>
      </c>
      <c r="E1007" s="3" t="s">
        <v>2709</v>
      </c>
      <c r="F1007" s="2">
        <v>0</v>
      </c>
      <c r="G1007" s="2" t="s">
        <v>2715</v>
      </c>
      <c r="H1007" s="2" t="s">
        <v>2725</v>
      </c>
      <c r="I1007" s="2" t="s">
        <v>568</v>
      </c>
      <c r="J1007" s="2" t="s">
        <v>2962</v>
      </c>
      <c r="K1007" s="2">
        <v>0</v>
      </c>
      <c r="L1007" s="2">
        <v>1993</v>
      </c>
      <c r="M1007" s="2" t="s">
        <v>2708</v>
      </c>
      <c r="N1007" s="2" t="s">
        <v>2708</v>
      </c>
      <c r="O1007" s="2">
        <f>2021-L1007</f>
        <v>28</v>
      </c>
      <c r="P1007" s="2">
        <v>28</v>
      </c>
      <c r="Q1007" s="2">
        <v>9.8000000000000007</v>
      </c>
      <c r="R1007" s="2">
        <v>1</v>
      </c>
      <c r="S1007" s="2">
        <v>0</v>
      </c>
      <c r="T1007" s="2">
        <v>0</v>
      </c>
      <c r="U1007" s="2">
        <v>0</v>
      </c>
      <c r="V1007" s="2">
        <v>0</v>
      </c>
      <c r="W1007" s="2">
        <v>0</v>
      </c>
      <c r="X1007" s="2">
        <v>0</v>
      </c>
      <c r="Y1007" s="2">
        <v>0</v>
      </c>
      <c r="Z1007" s="2">
        <v>0</v>
      </c>
      <c r="AA1007" s="2">
        <v>0</v>
      </c>
      <c r="AB1007" s="2">
        <v>0</v>
      </c>
      <c r="AC1007" s="2">
        <v>0</v>
      </c>
      <c r="AD1007" s="2">
        <v>0</v>
      </c>
      <c r="AE1007" s="2">
        <v>0.71799999999999997</v>
      </c>
      <c r="AF1007" s="2">
        <v>1</v>
      </c>
    </row>
    <row r="1008" spans="1:476" s="7" customFormat="1" ht="50" customHeight="1" x14ac:dyDescent="0.2">
      <c r="A1008" s="2" t="s">
        <v>1752</v>
      </c>
      <c r="B1008" s="2" t="s">
        <v>1757</v>
      </c>
      <c r="C1008" s="2" t="s">
        <v>1958</v>
      </c>
      <c r="D1008" s="3" t="s">
        <v>1990</v>
      </c>
      <c r="E1008" s="3" t="s">
        <v>2709</v>
      </c>
      <c r="F1008" s="2">
        <v>0</v>
      </c>
      <c r="G1008" s="2" t="s">
        <v>2715</v>
      </c>
      <c r="H1008" s="2" t="s">
        <v>2725</v>
      </c>
      <c r="I1008" s="2" t="s">
        <v>918</v>
      </c>
      <c r="J1008" s="3" t="s">
        <v>2735</v>
      </c>
      <c r="K1008" s="2">
        <v>0</v>
      </c>
      <c r="L1008" s="2">
        <v>2006</v>
      </c>
      <c r="M1008" s="2" t="s">
        <v>2708</v>
      </c>
      <c r="N1008" s="2" t="s">
        <v>2708</v>
      </c>
      <c r="O1008" s="2">
        <f>2021-L1008</f>
        <v>15</v>
      </c>
      <c r="P1008" s="2">
        <v>15</v>
      </c>
      <c r="Q1008" s="2">
        <v>12.6</v>
      </c>
      <c r="R1008" s="2">
        <v>1</v>
      </c>
      <c r="S1008" s="2">
        <v>0</v>
      </c>
      <c r="T1008" s="2">
        <v>0</v>
      </c>
      <c r="U1008" s="2">
        <v>0</v>
      </c>
      <c r="V1008" s="2">
        <v>0</v>
      </c>
      <c r="W1008" s="2">
        <v>0</v>
      </c>
      <c r="X1008" s="2">
        <v>0</v>
      </c>
      <c r="Y1008" s="2">
        <v>0</v>
      </c>
      <c r="Z1008" s="2">
        <v>0</v>
      </c>
      <c r="AA1008" s="2">
        <v>1</v>
      </c>
      <c r="AB1008" s="2">
        <v>1</v>
      </c>
      <c r="AC1008" s="2">
        <v>0</v>
      </c>
      <c r="AD1008" s="2">
        <v>0</v>
      </c>
      <c r="AE1008" s="2">
        <v>0.70399999999999996</v>
      </c>
      <c r="AF1008" s="2">
        <v>1</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c r="ME1008"/>
      <c r="MF1008"/>
      <c r="MG1008"/>
      <c r="MH1008"/>
      <c r="MI1008"/>
      <c r="MJ1008"/>
      <c r="MK1008"/>
      <c r="ML1008"/>
      <c r="MM1008"/>
      <c r="MN1008"/>
      <c r="MO1008"/>
      <c r="MP1008"/>
      <c r="MQ1008"/>
      <c r="MR1008"/>
      <c r="MS1008"/>
      <c r="MT1008"/>
      <c r="MU1008"/>
      <c r="MV1008"/>
      <c r="MW1008"/>
      <c r="MX1008"/>
      <c r="MY1008"/>
      <c r="MZ1008"/>
      <c r="NA1008"/>
      <c r="NB1008"/>
      <c r="NC1008"/>
      <c r="ND1008"/>
      <c r="NE1008"/>
      <c r="NF1008"/>
      <c r="NG1008"/>
      <c r="NH1008"/>
      <c r="NI1008"/>
      <c r="NJ1008"/>
      <c r="NK1008"/>
      <c r="NL1008"/>
      <c r="NM1008"/>
      <c r="NN1008"/>
      <c r="NO1008"/>
      <c r="NP1008"/>
      <c r="NQ1008"/>
      <c r="NR1008"/>
      <c r="NS1008"/>
      <c r="NT1008"/>
      <c r="NU1008"/>
      <c r="NV1008"/>
      <c r="NW1008"/>
      <c r="NX1008"/>
      <c r="NY1008"/>
      <c r="NZ1008"/>
      <c r="OA1008"/>
      <c r="OB1008"/>
      <c r="OC1008"/>
      <c r="OD1008"/>
      <c r="OE1008"/>
      <c r="OF1008"/>
      <c r="OG1008"/>
      <c r="OH1008"/>
      <c r="OI1008"/>
      <c r="OJ1008"/>
      <c r="OK1008"/>
      <c r="OL1008"/>
      <c r="OM1008"/>
      <c r="ON1008"/>
      <c r="OO1008"/>
      <c r="OP1008"/>
      <c r="OQ1008"/>
      <c r="OR1008"/>
      <c r="OS1008"/>
      <c r="OT1008"/>
      <c r="OU1008"/>
      <c r="OV1008"/>
      <c r="OW1008"/>
      <c r="OX1008"/>
      <c r="OY1008"/>
      <c r="OZ1008"/>
      <c r="PA1008"/>
      <c r="PB1008"/>
      <c r="PC1008"/>
      <c r="PD1008"/>
      <c r="PE1008"/>
      <c r="PF1008"/>
      <c r="PG1008"/>
      <c r="PH1008"/>
      <c r="PI1008"/>
      <c r="PJ1008"/>
      <c r="PK1008"/>
      <c r="PL1008"/>
      <c r="PM1008"/>
      <c r="PN1008"/>
      <c r="PO1008"/>
      <c r="PP1008"/>
      <c r="PQ1008"/>
      <c r="PR1008"/>
      <c r="PS1008"/>
      <c r="PT1008"/>
      <c r="PU1008"/>
      <c r="PV1008"/>
      <c r="PW1008"/>
      <c r="PX1008"/>
      <c r="PY1008"/>
      <c r="PZ1008"/>
      <c r="QA1008"/>
      <c r="QB1008"/>
      <c r="QC1008"/>
      <c r="QD1008"/>
      <c r="QE1008"/>
      <c r="QF1008"/>
      <c r="QG1008"/>
      <c r="QH1008"/>
      <c r="QI1008"/>
      <c r="QJ1008"/>
      <c r="QK1008"/>
      <c r="QL1008"/>
      <c r="QM1008"/>
      <c r="QN1008"/>
      <c r="QO1008"/>
      <c r="QP1008"/>
      <c r="QQ1008"/>
      <c r="QR1008"/>
      <c r="QS1008"/>
      <c r="QT1008"/>
      <c r="QU1008"/>
      <c r="QV1008"/>
      <c r="QW1008"/>
      <c r="QX1008"/>
      <c r="QY1008"/>
      <c r="QZ1008"/>
      <c r="RA1008"/>
      <c r="RB1008"/>
      <c r="RC1008"/>
      <c r="RD1008"/>
      <c r="RE1008"/>
      <c r="RF1008"/>
      <c r="RG1008"/>
      <c r="RH1008"/>
    </row>
    <row r="1009" spans="1:476" s="7" customFormat="1" ht="50" customHeight="1" x14ac:dyDescent="0.2">
      <c r="A1009" s="2" t="s">
        <v>20</v>
      </c>
      <c r="B1009" s="2" t="s">
        <v>690</v>
      </c>
      <c r="C1009" s="2" t="s">
        <v>697</v>
      </c>
      <c r="D1009" s="3" t="s">
        <v>728</v>
      </c>
      <c r="E1009" s="2" t="s">
        <v>729</v>
      </c>
      <c r="F1009" s="2">
        <v>0</v>
      </c>
      <c r="G1009" s="2" t="s">
        <v>2718</v>
      </c>
      <c r="H1009" s="2" t="s">
        <v>2722</v>
      </c>
      <c r="I1009" s="2" t="s">
        <v>482</v>
      </c>
      <c r="J1009" s="2" t="s">
        <v>3493</v>
      </c>
      <c r="K1009" s="2">
        <v>0</v>
      </c>
      <c r="L1009" s="2">
        <v>1976</v>
      </c>
      <c r="M1009" s="2" t="s">
        <v>2708</v>
      </c>
      <c r="N1009" s="2" t="s">
        <v>2708</v>
      </c>
      <c r="O1009" s="2">
        <f>2021-L1009</f>
        <v>45</v>
      </c>
      <c r="P1009" s="2">
        <v>45</v>
      </c>
      <c r="Q1009" s="2">
        <v>2.96</v>
      </c>
      <c r="R1009" s="2">
        <v>1</v>
      </c>
      <c r="S1009" s="2">
        <v>0</v>
      </c>
      <c r="T1009" s="2">
        <v>0</v>
      </c>
      <c r="U1009" s="2">
        <v>0</v>
      </c>
      <c r="V1009" s="2">
        <v>0</v>
      </c>
      <c r="W1009" s="2">
        <v>0</v>
      </c>
      <c r="X1009" s="2">
        <v>0</v>
      </c>
      <c r="Y1009" s="2">
        <v>0</v>
      </c>
      <c r="Z1009" s="2">
        <v>0</v>
      </c>
      <c r="AA1009" s="2">
        <v>1</v>
      </c>
      <c r="AB1009" s="2">
        <v>1</v>
      </c>
      <c r="AC1009" s="2">
        <v>0</v>
      </c>
      <c r="AD1009" s="2">
        <v>0</v>
      </c>
      <c r="AE1009" s="2">
        <v>0.76700000000000002</v>
      </c>
      <c r="AF1009" s="2">
        <v>3</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c r="ME1009"/>
      <c r="MF1009"/>
      <c r="MG1009"/>
      <c r="MH1009"/>
      <c r="MI1009"/>
      <c r="MJ1009"/>
      <c r="MK1009"/>
      <c r="ML1009"/>
      <c r="MM1009"/>
      <c r="MN1009"/>
      <c r="MO1009"/>
      <c r="MP1009"/>
      <c r="MQ1009"/>
      <c r="MR1009"/>
      <c r="MS1009"/>
      <c r="MT1009"/>
      <c r="MU1009"/>
      <c r="MV1009"/>
      <c r="MW1009"/>
      <c r="MX1009"/>
      <c r="MY1009"/>
      <c r="MZ1009"/>
      <c r="NA1009"/>
      <c r="NB1009"/>
      <c r="NC1009"/>
      <c r="ND1009"/>
      <c r="NE1009"/>
      <c r="NF1009"/>
      <c r="NG1009"/>
      <c r="NH1009"/>
      <c r="NI1009"/>
      <c r="NJ1009"/>
      <c r="NK1009"/>
      <c r="NL1009"/>
      <c r="NM1009"/>
      <c r="NN1009"/>
      <c r="NO1009"/>
      <c r="NP1009"/>
      <c r="NQ1009"/>
      <c r="NR1009"/>
      <c r="NS1009"/>
      <c r="NT1009"/>
      <c r="NU1009"/>
      <c r="NV1009"/>
      <c r="NW1009"/>
      <c r="NX1009"/>
      <c r="NY1009"/>
      <c r="NZ1009"/>
      <c r="OA1009"/>
      <c r="OB1009"/>
      <c r="OC1009"/>
      <c r="OD1009"/>
      <c r="OE1009"/>
      <c r="OF1009"/>
      <c r="OG1009"/>
      <c r="OH1009"/>
      <c r="OI1009"/>
      <c r="OJ1009"/>
      <c r="OK1009"/>
      <c r="OL1009"/>
      <c r="OM1009"/>
      <c r="ON1009"/>
      <c r="OO1009"/>
      <c r="OP1009"/>
      <c r="OQ1009"/>
      <c r="OR1009"/>
      <c r="OS1009"/>
      <c r="OT1009"/>
      <c r="OU1009"/>
      <c r="OV1009"/>
      <c r="OW1009"/>
      <c r="OX1009"/>
      <c r="OY1009"/>
      <c r="OZ1009"/>
      <c r="PA1009"/>
      <c r="PB1009"/>
      <c r="PC1009"/>
      <c r="PD1009"/>
      <c r="PE1009"/>
      <c r="PF1009"/>
      <c r="PG1009"/>
      <c r="PH1009"/>
      <c r="PI1009"/>
      <c r="PJ1009"/>
      <c r="PK1009"/>
      <c r="PL1009"/>
      <c r="PM1009"/>
      <c r="PN1009"/>
      <c r="PO1009"/>
      <c r="PP1009"/>
      <c r="PQ1009"/>
      <c r="PR1009"/>
      <c r="PS1009"/>
      <c r="PT1009"/>
      <c r="PU1009"/>
      <c r="PV1009"/>
      <c r="PW1009"/>
      <c r="PX1009"/>
      <c r="PY1009"/>
      <c r="PZ1009"/>
      <c r="QA1009"/>
      <c r="QB1009"/>
      <c r="QC1009"/>
      <c r="QD1009"/>
      <c r="QE1009"/>
      <c r="QF1009"/>
      <c r="QG1009"/>
      <c r="QH1009"/>
      <c r="QI1009"/>
      <c r="QJ1009"/>
      <c r="QK1009"/>
      <c r="QL1009"/>
      <c r="QM1009"/>
      <c r="QN1009"/>
      <c r="QO1009"/>
      <c r="QP1009"/>
      <c r="QQ1009"/>
      <c r="QR1009"/>
      <c r="QS1009"/>
      <c r="QT1009"/>
      <c r="QU1009"/>
      <c r="QV1009"/>
      <c r="QW1009"/>
      <c r="QX1009"/>
      <c r="QY1009"/>
      <c r="QZ1009"/>
      <c r="RA1009"/>
      <c r="RB1009"/>
      <c r="RC1009"/>
      <c r="RD1009"/>
      <c r="RE1009"/>
      <c r="RF1009"/>
      <c r="RG1009"/>
      <c r="RH1009"/>
    </row>
    <row r="1010" spans="1:476" s="7" customFormat="1" ht="50" customHeight="1" x14ac:dyDescent="0.2">
      <c r="A1010" s="2" t="s">
        <v>20</v>
      </c>
      <c r="B1010" s="2" t="s">
        <v>690</v>
      </c>
      <c r="C1010" s="2" t="s">
        <v>697</v>
      </c>
      <c r="D1010" s="3" t="s">
        <v>730</v>
      </c>
      <c r="E1010" s="2" t="s">
        <v>731</v>
      </c>
      <c r="F1010" s="2">
        <v>0</v>
      </c>
      <c r="G1010" s="2" t="s">
        <v>2718</v>
      </c>
      <c r="H1010" s="2" t="s">
        <v>2722</v>
      </c>
      <c r="I1010" s="2" t="s">
        <v>482</v>
      </c>
      <c r="J1010" s="2" t="s">
        <v>3494</v>
      </c>
      <c r="K1010" s="2">
        <v>0</v>
      </c>
      <c r="L1010" s="2">
        <v>1978</v>
      </c>
      <c r="M1010" s="2" t="s">
        <v>2708</v>
      </c>
      <c r="N1010" s="2" t="s">
        <v>2708</v>
      </c>
      <c r="O1010" s="2">
        <f>2021-L1010</f>
        <v>43</v>
      </c>
      <c r="P1010" s="2">
        <v>43</v>
      </c>
      <c r="Q1010" s="2">
        <v>7.32</v>
      </c>
      <c r="R1010" s="2">
        <v>1</v>
      </c>
      <c r="S1010" s="2">
        <v>0</v>
      </c>
      <c r="T1010" s="2">
        <v>0</v>
      </c>
      <c r="U1010" s="2">
        <v>0</v>
      </c>
      <c r="V1010" s="2">
        <v>1</v>
      </c>
      <c r="W1010" s="2">
        <v>0</v>
      </c>
      <c r="X1010" s="2">
        <v>0</v>
      </c>
      <c r="Y1010" s="2">
        <v>0</v>
      </c>
      <c r="Z1010" s="2">
        <v>1</v>
      </c>
      <c r="AA1010" s="2">
        <v>1</v>
      </c>
      <c r="AB1010" s="2">
        <v>1</v>
      </c>
      <c r="AC1010" s="2">
        <v>0</v>
      </c>
      <c r="AD1010" s="2">
        <v>0</v>
      </c>
      <c r="AE1010" s="2">
        <v>0.76700000000000002</v>
      </c>
      <c r="AF1010" s="2">
        <v>3</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c r="ME1010"/>
      <c r="MF1010"/>
      <c r="MG1010"/>
      <c r="MH1010"/>
      <c r="MI1010"/>
      <c r="MJ1010"/>
      <c r="MK1010"/>
      <c r="ML1010"/>
      <c r="MM1010"/>
      <c r="MN1010"/>
      <c r="MO1010"/>
      <c r="MP1010"/>
      <c r="MQ1010"/>
      <c r="MR1010"/>
      <c r="MS1010"/>
      <c r="MT1010"/>
      <c r="MU1010"/>
      <c r="MV1010"/>
      <c r="MW1010"/>
      <c r="MX1010"/>
      <c r="MY1010"/>
      <c r="MZ1010"/>
      <c r="NA1010"/>
      <c r="NB1010"/>
      <c r="NC1010"/>
      <c r="ND1010"/>
      <c r="NE1010"/>
      <c r="NF1010"/>
      <c r="NG1010"/>
      <c r="NH1010"/>
      <c r="NI1010"/>
      <c r="NJ1010"/>
      <c r="NK1010"/>
      <c r="NL1010"/>
      <c r="NM1010"/>
      <c r="NN1010"/>
      <c r="NO1010"/>
      <c r="NP1010"/>
      <c r="NQ1010"/>
      <c r="NR1010"/>
      <c r="NS1010"/>
      <c r="NT1010"/>
      <c r="NU1010"/>
      <c r="NV1010"/>
      <c r="NW1010"/>
      <c r="NX1010"/>
      <c r="NY1010"/>
      <c r="NZ1010"/>
      <c r="OA1010"/>
      <c r="OB1010"/>
      <c r="OC1010"/>
      <c r="OD1010"/>
      <c r="OE1010"/>
      <c r="OF1010"/>
      <c r="OG1010"/>
      <c r="OH1010"/>
      <c r="OI1010"/>
      <c r="OJ1010"/>
      <c r="OK1010"/>
      <c r="OL1010"/>
      <c r="OM1010"/>
      <c r="ON1010"/>
      <c r="OO1010"/>
      <c r="OP1010"/>
      <c r="OQ1010"/>
      <c r="OR1010"/>
      <c r="OS1010"/>
      <c r="OT1010"/>
      <c r="OU1010"/>
      <c r="OV1010"/>
      <c r="OW1010"/>
      <c r="OX1010"/>
      <c r="OY1010"/>
      <c r="OZ1010"/>
      <c r="PA1010"/>
      <c r="PB1010"/>
      <c r="PC1010"/>
      <c r="PD1010"/>
      <c r="PE1010"/>
      <c r="PF1010"/>
      <c r="PG1010"/>
      <c r="PH1010"/>
      <c r="PI1010"/>
      <c r="PJ1010"/>
      <c r="PK1010"/>
      <c r="PL1010"/>
      <c r="PM1010"/>
      <c r="PN1010"/>
      <c r="PO1010"/>
      <c r="PP1010"/>
      <c r="PQ1010"/>
      <c r="PR1010"/>
      <c r="PS1010"/>
      <c r="PT1010"/>
      <c r="PU1010"/>
      <c r="PV1010"/>
      <c r="PW1010"/>
      <c r="PX1010"/>
      <c r="PY1010"/>
      <c r="PZ1010"/>
      <c r="QA1010"/>
      <c r="QB1010"/>
      <c r="QC1010"/>
      <c r="QD1010"/>
      <c r="QE1010"/>
      <c r="QF1010"/>
      <c r="QG1010"/>
      <c r="QH1010"/>
      <c r="QI1010"/>
      <c r="QJ1010"/>
      <c r="QK1010"/>
      <c r="QL1010"/>
      <c r="QM1010"/>
      <c r="QN1010"/>
      <c r="QO1010"/>
      <c r="QP1010"/>
      <c r="QQ1010"/>
      <c r="QR1010"/>
      <c r="QS1010"/>
      <c r="QT1010"/>
      <c r="QU1010"/>
      <c r="QV1010"/>
      <c r="QW1010"/>
      <c r="QX1010"/>
      <c r="QY1010"/>
      <c r="QZ1010"/>
      <c r="RA1010"/>
      <c r="RB1010"/>
      <c r="RC1010"/>
      <c r="RD1010"/>
      <c r="RE1010"/>
      <c r="RF1010"/>
      <c r="RG1010"/>
      <c r="RH1010"/>
    </row>
    <row r="1011" spans="1:476" s="7" customFormat="1" ht="50" customHeight="1" x14ac:dyDescent="0.2">
      <c r="A1011" s="2" t="s">
        <v>20</v>
      </c>
      <c r="B1011" s="2" t="s">
        <v>690</v>
      </c>
      <c r="C1011" s="2" t="s">
        <v>697</v>
      </c>
      <c r="D1011" s="3" t="s">
        <v>732</v>
      </c>
      <c r="E1011" s="2" t="s">
        <v>733</v>
      </c>
      <c r="F1011" s="2">
        <v>0</v>
      </c>
      <c r="G1011" s="2" t="s">
        <v>2713</v>
      </c>
      <c r="H1011" s="2" t="s">
        <v>2722</v>
      </c>
      <c r="I1011" s="2" t="s">
        <v>705</v>
      </c>
      <c r="J1011" s="2" t="s">
        <v>3495</v>
      </c>
      <c r="K1011" s="2">
        <v>0</v>
      </c>
      <c r="L1011" s="2">
        <v>1980</v>
      </c>
      <c r="M1011" s="2" t="s">
        <v>2708</v>
      </c>
      <c r="N1011" s="2" t="s">
        <v>2708</v>
      </c>
      <c r="O1011" s="2">
        <f>2021-L1011</f>
        <v>41</v>
      </c>
      <c r="P1011" s="2">
        <v>41</v>
      </c>
      <c r="Q1011" s="2">
        <v>5.01</v>
      </c>
      <c r="R1011" s="2">
        <v>1</v>
      </c>
      <c r="S1011" s="2">
        <v>0</v>
      </c>
      <c r="T1011" s="2">
        <v>0</v>
      </c>
      <c r="U1011" s="2">
        <v>0</v>
      </c>
      <c r="V1011" s="2">
        <v>0</v>
      </c>
      <c r="W1011" s="2">
        <v>0</v>
      </c>
      <c r="X1011" s="2">
        <v>0</v>
      </c>
      <c r="Y1011" s="2">
        <v>0</v>
      </c>
      <c r="Z1011" s="2">
        <v>1</v>
      </c>
      <c r="AA1011" s="2">
        <v>1</v>
      </c>
      <c r="AB1011" s="2">
        <v>1</v>
      </c>
      <c r="AC1011" s="2">
        <v>0</v>
      </c>
      <c r="AD1011" s="2">
        <v>1</v>
      </c>
      <c r="AE1011" s="2">
        <v>0.76700000000000002</v>
      </c>
      <c r="AF1011" s="2">
        <v>2</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c r="ME1011"/>
      <c r="MF1011"/>
      <c r="MG1011"/>
      <c r="MH1011"/>
      <c r="MI1011"/>
      <c r="MJ1011"/>
      <c r="MK1011"/>
      <c r="ML1011"/>
      <c r="MM1011"/>
      <c r="MN1011"/>
      <c r="MO1011"/>
      <c r="MP1011"/>
      <c r="MQ1011"/>
      <c r="MR1011"/>
      <c r="MS1011"/>
      <c r="MT1011"/>
      <c r="MU1011"/>
      <c r="MV1011"/>
      <c r="MW1011"/>
      <c r="MX1011"/>
      <c r="MY1011"/>
      <c r="MZ1011"/>
      <c r="NA1011"/>
      <c r="NB1011"/>
      <c r="NC1011"/>
      <c r="ND1011"/>
      <c r="NE1011"/>
      <c r="NF1011"/>
      <c r="NG1011"/>
      <c r="NH1011"/>
      <c r="NI1011"/>
      <c r="NJ1011"/>
      <c r="NK1011"/>
      <c r="NL1011"/>
      <c r="NM1011"/>
      <c r="NN1011"/>
      <c r="NO1011"/>
      <c r="NP1011"/>
      <c r="NQ1011"/>
      <c r="NR1011"/>
      <c r="NS1011"/>
      <c r="NT1011"/>
      <c r="NU1011"/>
      <c r="NV1011"/>
      <c r="NW1011"/>
      <c r="NX1011"/>
      <c r="NY1011"/>
      <c r="NZ1011"/>
      <c r="OA1011"/>
      <c r="OB1011"/>
      <c r="OC1011"/>
      <c r="OD1011"/>
      <c r="OE1011"/>
      <c r="OF1011"/>
      <c r="OG1011"/>
      <c r="OH1011"/>
      <c r="OI1011"/>
      <c r="OJ1011"/>
      <c r="OK1011"/>
      <c r="OL1011"/>
      <c r="OM1011"/>
      <c r="ON1011"/>
      <c r="OO1011"/>
      <c r="OP1011"/>
      <c r="OQ1011"/>
      <c r="OR1011"/>
      <c r="OS1011"/>
      <c r="OT1011"/>
      <c r="OU1011"/>
      <c r="OV1011"/>
      <c r="OW1011"/>
      <c r="OX1011"/>
      <c r="OY1011"/>
      <c r="OZ1011"/>
      <c r="PA1011"/>
      <c r="PB1011"/>
      <c r="PC1011"/>
      <c r="PD1011"/>
      <c r="PE1011"/>
      <c r="PF1011"/>
      <c r="PG1011"/>
      <c r="PH1011"/>
      <c r="PI1011"/>
      <c r="PJ1011"/>
      <c r="PK1011"/>
      <c r="PL1011"/>
      <c r="PM1011"/>
      <c r="PN1011"/>
      <c r="PO1011"/>
      <c r="PP1011"/>
      <c r="PQ1011"/>
      <c r="PR1011"/>
      <c r="PS1011"/>
      <c r="PT1011"/>
      <c r="PU1011"/>
      <c r="PV1011"/>
      <c r="PW1011"/>
      <c r="PX1011"/>
      <c r="PY1011"/>
      <c r="PZ1011"/>
      <c r="QA1011"/>
      <c r="QB1011"/>
      <c r="QC1011"/>
      <c r="QD1011"/>
      <c r="QE1011"/>
      <c r="QF1011"/>
      <c r="QG1011"/>
      <c r="QH1011"/>
      <c r="QI1011"/>
      <c r="QJ1011"/>
      <c r="QK1011"/>
      <c r="QL1011"/>
      <c r="QM1011"/>
      <c r="QN1011"/>
      <c r="QO1011"/>
      <c r="QP1011"/>
      <c r="QQ1011"/>
      <c r="QR1011"/>
      <c r="QS1011"/>
      <c r="QT1011"/>
      <c r="QU1011"/>
      <c r="QV1011"/>
      <c r="QW1011"/>
      <c r="QX1011"/>
      <c r="QY1011"/>
      <c r="QZ1011"/>
      <c r="RA1011"/>
      <c r="RB1011"/>
      <c r="RC1011"/>
      <c r="RD1011"/>
      <c r="RE1011"/>
      <c r="RF1011"/>
      <c r="RG1011"/>
      <c r="RH1011"/>
    </row>
    <row r="1012" spans="1:476" s="7" customFormat="1" ht="50" customHeight="1" x14ac:dyDescent="0.2">
      <c r="A1012" s="2" t="s">
        <v>20</v>
      </c>
      <c r="B1012" s="2" t="s">
        <v>690</v>
      </c>
      <c r="C1012" s="2" t="s">
        <v>697</v>
      </c>
      <c r="D1012" s="3" t="s">
        <v>734</v>
      </c>
      <c r="E1012" s="2" t="s">
        <v>735</v>
      </c>
      <c r="F1012" s="2">
        <v>0</v>
      </c>
      <c r="G1012" s="2" t="s">
        <v>2720</v>
      </c>
      <c r="H1012" s="2" t="s">
        <v>2722</v>
      </c>
      <c r="I1012" s="2" t="s">
        <v>289</v>
      </c>
      <c r="J1012" s="2" t="s">
        <v>3496</v>
      </c>
      <c r="K1012" s="2">
        <v>0</v>
      </c>
      <c r="L1012" s="2">
        <v>1976</v>
      </c>
      <c r="M1012" s="2" t="s">
        <v>2708</v>
      </c>
      <c r="N1012" s="2" t="s">
        <v>2708</v>
      </c>
      <c r="O1012" s="2">
        <f>2021-L1012</f>
        <v>45</v>
      </c>
      <c r="P1012" s="2">
        <v>45</v>
      </c>
      <c r="Q1012" s="2">
        <v>5.0599999999999996</v>
      </c>
      <c r="R1012" s="2">
        <v>1</v>
      </c>
      <c r="S1012" s="2">
        <v>0</v>
      </c>
      <c r="T1012" s="2">
        <v>0</v>
      </c>
      <c r="U1012" s="2">
        <v>0</v>
      </c>
      <c r="V1012" s="2">
        <v>0</v>
      </c>
      <c r="W1012" s="2">
        <v>0</v>
      </c>
      <c r="X1012" s="2">
        <v>1</v>
      </c>
      <c r="Y1012" s="2">
        <v>0</v>
      </c>
      <c r="Z1012" s="2">
        <v>0</v>
      </c>
      <c r="AA1012" s="2">
        <v>1</v>
      </c>
      <c r="AB1012" s="2">
        <v>1</v>
      </c>
      <c r="AC1012" s="2">
        <v>0</v>
      </c>
      <c r="AD1012" s="2">
        <v>0</v>
      </c>
      <c r="AE1012" s="2">
        <v>0.65100000000000002</v>
      </c>
      <c r="AF1012" s="2">
        <v>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c r="ME1012"/>
      <c r="MF1012"/>
      <c r="MG1012"/>
      <c r="MH1012"/>
      <c r="MI1012"/>
      <c r="MJ1012"/>
      <c r="MK1012"/>
      <c r="ML1012"/>
      <c r="MM1012"/>
      <c r="MN1012"/>
      <c r="MO1012"/>
      <c r="MP1012"/>
      <c r="MQ1012"/>
      <c r="MR1012"/>
      <c r="MS1012"/>
      <c r="MT1012"/>
      <c r="MU1012"/>
      <c r="MV1012"/>
      <c r="MW1012"/>
      <c r="MX1012"/>
      <c r="MY1012"/>
      <c r="MZ1012"/>
      <c r="NA1012"/>
      <c r="NB1012"/>
      <c r="NC1012"/>
      <c r="ND1012"/>
      <c r="NE1012"/>
      <c r="NF1012"/>
      <c r="NG1012"/>
      <c r="NH1012"/>
      <c r="NI1012"/>
      <c r="NJ1012"/>
      <c r="NK1012"/>
      <c r="NL1012"/>
      <c r="NM1012"/>
      <c r="NN1012"/>
      <c r="NO1012"/>
      <c r="NP1012"/>
      <c r="NQ1012"/>
      <c r="NR1012"/>
      <c r="NS1012"/>
      <c r="NT1012"/>
      <c r="NU1012"/>
      <c r="NV1012"/>
      <c r="NW1012"/>
      <c r="NX1012"/>
      <c r="NY1012"/>
      <c r="NZ1012"/>
      <c r="OA1012"/>
      <c r="OB1012"/>
      <c r="OC1012"/>
      <c r="OD1012"/>
      <c r="OE1012"/>
      <c r="OF1012"/>
      <c r="OG1012"/>
      <c r="OH1012"/>
      <c r="OI1012"/>
      <c r="OJ1012"/>
      <c r="OK1012"/>
      <c r="OL1012"/>
      <c r="OM1012"/>
      <c r="ON1012"/>
      <c r="OO1012"/>
      <c r="OP1012"/>
      <c r="OQ1012"/>
      <c r="OR1012"/>
      <c r="OS1012"/>
      <c r="OT1012"/>
      <c r="OU1012"/>
      <c r="OV1012"/>
      <c r="OW1012"/>
      <c r="OX1012"/>
      <c r="OY1012"/>
      <c r="OZ1012"/>
      <c r="PA1012"/>
      <c r="PB1012"/>
      <c r="PC1012"/>
      <c r="PD1012"/>
      <c r="PE1012"/>
      <c r="PF1012"/>
      <c r="PG1012"/>
      <c r="PH1012"/>
      <c r="PI1012"/>
      <c r="PJ1012"/>
      <c r="PK1012"/>
      <c r="PL1012"/>
      <c r="PM1012"/>
      <c r="PN1012"/>
      <c r="PO1012"/>
      <c r="PP1012"/>
      <c r="PQ1012"/>
      <c r="PR1012"/>
      <c r="PS1012"/>
      <c r="PT1012"/>
      <c r="PU1012"/>
      <c r="PV1012"/>
      <c r="PW1012"/>
      <c r="PX1012"/>
      <c r="PY1012"/>
      <c r="PZ1012"/>
      <c r="QA1012"/>
      <c r="QB1012"/>
      <c r="QC1012"/>
      <c r="QD1012"/>
      <c r="QE1012"/>
      <c r="QF1012"/>
      <c r="QG1012"/>
      <c r="QH1012"/>
      <c r="QI1012"/>
      <c r="QJ1012"/>
      <c r="QK1012"/>
      <c r="QL1012"/>
      <c r="QM1012"/>
      <c r="QN1012"/>
      <c r="QO1012"/>
      <c r="QP1012"/>
      <c r="QQ1012"/>
      <c r="QR1012"/>
      <c r="QS1012"/>
      <c r="QT1012"/>
      <c r="QU1012"/>
      <c r="QV1012"/>
      <c r="QW1012"/>
      <c r="QX1012"/>
      <c r="QY1012"/>
      <c r="QZ1012"/>
      <c r="RA1012"/>
      <c r="RB1012"/>
      <c r="RC1012"/>
      <c r="RD1012"/>
      <c r="RE1012"/>
      <c r="RF1012"/>
      <c r="RG1012"/>
      <c r="RH1012"/>
    </row>
    <row r="1013" spans="1:476" s="7" customFormat="1" ht="50" customHeight="1" x14ac:dyDescent="0.2">
      <c r="A1013" s="2" t="s">
        <v>20</v>
      </c>
      <c r="B1013" s="2" t="s">
        <v>690</v>
      </c>
      <c r="C1013" s="2" t="s">
        <v>697</v>
      </c>
      <c r="D1013" s="3" t="s">
        <v>736</v>
      </c>
      <c r="E1013" s="2" t="s">
        <v>737</v>
      </c>
      <c r="F1013" s="2">
        <v>0</v>
      </c>
      <c r="G1013" s="2" t="s">
        <v>2718</v>
      </c>
      <c r="H1013" s="2" t="s">
        <v>2722</v>
      </c>
      <c r="I1013" s="2" t="s">
        <v>289</v>
      </c>
      <c r="J1013" s="2" t="s">
        <v>3497</v>
      </c>
      <c r="K1013" s="2">
        <v>0</v>
      </c>
      <c r="L1013" s="2">
        <v>2006</v>
      </c>
      <c r="M1013" s="2" t="s">
        <v>2708</v>
      </c>
      <c r="N1013" s="2" t="s">
        <v>2708</v>
      </c>
      <c r="O1013" s="2">
        <f>2021-L1013</f>
        <v>15</v>
      </c>
      <c r="P1013" s="2">
        <v>15</v>
      </c>
      <c r="Q1013" s="2">
        <v>5.0599999999999996</v>
      </c>
      <c r="R1013" s="2">
        <v>1</v>
      </c>
      <c r="S1013" s="2">
        <v>0</v>
      </c>
      <c r="T1013" s="2">
        <v>0</v>
      </c>
      <c r="U1013" s="2">
        <v>0</v>
      </c>
      <c r="V1013" s="2">
        <v>0</v>
      </c>
      <c r="W1013" s="2">
        <v>0</v>
      </c>
      <c r="X1013" s="2">
        <v>0</v>
      </c>
      <c r="Y1013" s="2">
        <v>0</v>
      </c>
      <c r="Z1013" s="2">
        <v>1</v>
      </c>
      <c r="AA1013" s="2">
        <v>1</v>
      </c>
      <c r="AB1013" s="2">
        <v>1</v>
      </c>
      <c r="AC1013" s="2">
        <v>0</v>
      </c>
      <c r="AD1013" s="2">
        <v>1</v>
      </c>
      <c r="AE1013" s="2">
        <v>0.65100000000000002</v>
      </c>
      <c r="AF1013" s="2">
        <v>2</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c r="ME1013"/>
      <c r="MF1013"/>
      <c r="MG1013"/>
      <c r="MH1013"/>
      <c r="MI1013"/>
      <c r="MJ1013"/>
      <c r="MK1013"/>
      <c r="ML1013"/>
      <c r="MM1013"/>
      <c r="MN1013"/>
      <c r="MO1013"/>
      <c r="MP1013"/>
      <c r="MQ1013"/>
      <c r="MR1013"/>
      <c r="MS1013"/>
      <c r="MT1013"/>
      <c r="MU1013"/>
      <c r="MV1013"/>
      <c r="MW1013"/>
      <c r="MX1013"/>
      <c r="MY1013"/>
      <c r="MZ1013"/>
      <c r="NA1013"/>
      <c r="NB1013"/>
      <c r="NC1013"/>
      <c r="ND1013"/>
      <c r="NE1013"/>
      <c r="NF1013"/>
      <c r="NG1013"/>
      <c r="NH1013"/>
      <c r="NI1013"/>
      <c r="NJ1013"/>
      <c r="NK1013"/>
      <c r="NL1013"/>
      <c r="NM1013"/>
      <c r="NN1013"/>
      <c r="NO1013"/>
      <c r="NP1013"/>
      <c r="NQ1013"/>
      <c r="NR1013"/>
      <c r="NS1013"/>
      <c r="NT1013"/>
      <c r="NU1013"/>
      <c r="NV1013"/>
      <c r="NW1013"/>
      <c r="NX1013"/>
      <c r="NY1013"/>
      <c r="NZ1013"/>
      <c r="OA1013"/>
      <c r="OB1013"/>
      <c r="OC1013"/>
      <c r="OD1013"/>
      <c r="OE1013"/>
      <c r="OF1013"/>
      <c r="OG1013"/>
      <c r="OH1013"/>
      <c r="OI1013"/>
      <c r="OJ1013"/>
      <c r="OK1013"/>
      <c r="OL1013"/>
      <c r="OM1013"/>
      <c r="ON1013"/>
      <c r="OO1013"/>
      <c r="OP1013"/>
      <c r="OQ1013"/>
      <c r="OR1013"/>
      <c r="OS1013"/>
      <c r="OT1013"/>
      <c r="OU1013"/>
      <c r="OV1013"/>
      <c r="OW1013"/>
      <c r="OX1013"/>
      <c r="OY1013"/>
      <c r="OZ1013"/>
      <c r="PA1013"/>
      <c r="PB1013"/>
      <c r="PC1013"/>
      <c r="PD1013"/>
      <c r="PE1013"/>
      <c r="PF1013"/>
      <c r="PG1013"/>
      <c r="PH1013"/>
      <c r="PI1013"/>
      <c r="PJ1013"/>
      <c r="PK1013"/>
      <c r="PL1013"/>
      <c r="PM1013"/>
      <c r="PN1013"/>
      <c r="PO1013"/>
      <c r="PP1013"/>
      <c r="PQ1013"/>
      <c r="PR1013"/>
      <c r="PS1013"/>
      <c r="PT1013"/>
      <c r="PU1013"/>
      <c r="PV1013"/>
      <c r="PW1013"/>
      <c r="PX1013"/>
      <c r="PY1013"/>
      <c r="PZ1013"/>
      <c r="QA1013"/>
      <c r="QB1013"/>
      <c r="QC1013"/>
      <c r="QD1013"/>
      <c r="QE1013"/>
      <c r="QF1013"/>
      <c r="QG1013"/>
      <c r="QH1013"/>
      <c r="QI1013"/>
      <c r="QJ1013"/>
      <c r="QK1013"/>
      <c r="QL1013"/>
      <c r="QM1013"/>
      <c r="QN1013"/>
      <c r="QO1013"/>
      <c r="QP1013"/>
      <c r="QQ1013"/>
      <c r="QR1013"/>
      <c r="QS1013"/>
      <c r="QT1013"/>
      <c r="QU1013"/>
      <c r="QV1013"/>
      <c r="QW1013"/>
      <c r="QX1013"/>
      <c r="QY1013"/>
      <c r="QZ1013"/>
      <c r="RA1013"/>
      <c r="RB1013"/>
      <c r="RC1013"/>
      <c r="RD1013"/>
      <c r="RE1013"/>
      <c r="RF1013"/>
      <c r="RG1013"/>
      <c r="RH1013"/>
    </row>
    <row r="1014" spans="1:476" s="7" customFormat="1" ht="50" customHeight="1" x14ac:dyDescent="0.2">
      <c r="A1014" s="2" t="s">
        <v>20</v>
      </c>
      <c r="B1014" s="2" t="s">
        <v>690</v>
      </c>
      <c r="C1014" s="2" t="s">
        <v>697</v>
      </c>
      <c r="D1014" s="3" t="s">
        <v>738</v>
      </c>
      <c r="E1014" s="2" t="s">
        <v>739</v>
      </c>
      <c r="F1014" s="2">
        <v>0</v>
      </c>
      <c r="G1014" s="2" t="s">
        <v>2713</v>
      </c>
      <c r="H1014" s="2" t="s">
        <v>2722</v>
      </c>
      <c r="I1014" s="2" t="s">
        <v>482</v>
      </c>
      <c r="J1014" s="2" t="s">
        <v>3498</v>
      </c>
      <c r="K1014" s="2">
        <v>0</v>
      </c>
      <c r="L1014" s="2">
        <v>1977.5</v>
      </c>
      <c r="M1014" s="2" t="s">
        <v>2708</v>
      </c>
      <c r="N1014" s="2" t="s">
        <v>2708</v>
      </c>
      <c r="O1014" s="2">
        <f>2021-L1014</f>
        <v>43.5</v>
      </c>
      <c r="P1014" s="2">
        <v>43.5</v>
      </c>
      <c r="Q1014" s="2">
        <v>3.44</v>
      </c>
      <c r="R1014" s="2">
        <v>1</v>
      </c>
      <c r="S1014" s="2">
        <v>0</v>
      </c>
      <c r="T1014" s="2">
        <v>0</v>
      </c>
      <c r="U1014" s="2">
        <v>0</v>
      </c>
      <c r="V1014" s="2">
        <v>0</v>
      </c>
      <c r="W1014" s="2">
        <v>0</v>
      </c>
      <c r="X1014" s="2">
        <v>0</v>
      </c>
      <c r="Y1014" s="2">
        <v>0</v>
      </c>
      <c r="Z1014" s="2">
        <v>0</v>
      </c>
      <c r="AA1014" s="2">
        <v>1</v>
      </c>
      <c r="AB1014" s="2">
        <v>1</v>
      </c>
      <c r="AC1014" s="2">
        <v>0</v>
      </c>
      <c r="AD1014" s="2">
        <v>0</v>
      </c>
      <c r="AE1014" s="2">
        <v>0.76700000000000002</v>
      </c>
      <c r="AF1014" s="2">
        <v>2</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c r="ME1014"/>
      <c r="MF1014"/>
      <c r="MG1014"/>
      <c r="MH1014"/>
      <c r="MI1014"/>
      <c r="MJ1014"/>
      <c r="MK1014"/>
      <c r="ML1014"/>
      <c r="MM1014"/>
      <c r="MN1014"/>
      <c r="MO1014"/>
      <c r="MP1014"/>
      <c r="MQ1014"/>
      <c r="MR1014"/>
      <c r="MS1014"/>
      <c r="MT1014"/>
      <c r="MU1014"/>
      <c r="MV1014"/>
      <c r="MW1014"/>
      <c r="MX1014"/>
      <c r="MY1014"/>
      <c r="MZ1014"/>
      <c r="NA1014"/>
      <c r="NB1014"/>
      <c r="NC1014"/>
      <c r="ND1014"/>
      <c r="NE1014"/>
      <c r="NF1014"/>
      <c r="NG1014"/>
      <c r="NH1014"/>
      <c r="NI1014"/>
      <c r="NJ1014"/>
      <c r="NK1014"/>
      <c r="NL1014"/>
      <c r="NM1014"/>
      <c r="NN1014"/>
      <c r="NO1014"/>
      <c r="NP1014"/>
      <c r="NQ1014"/>
      <c r="NR1014"/>
      <c r="NS1014"/>
      <c r="NT1014"/>
      <c r="NU1014"/>
      <c r="NV1014"/>
      <c r="NW1014"/>
      <c r="NX1014"/>
      <c r="NY1014"/>
      <c r="NZ1014"/>
      <c r="OA1014"/>
      <c r="OB1014"/>
      <c r="OC1014"/>
      <c r="OD1014"/>
      <c r="OE1014"/>
      <c r="OF1014"/>
      <c r="OG1014"/>
      <c r="OH1014"/>
      <c r="OI1014"/>
      <c r="OJ1014"/>
      <c r="OK1014"/>
      <c r="OL1014"/>
      <c r="OM1014"/>
      <c r="ON1014"/>
      <c r="OO1014"/>
      <c r="OP1014"/>
      <c r="OQ1014"/>
      <c r="OR1014"/>
      <c r="OS1014"/>
      <c r="OT1014"/>
      <c r="OU1014"/>
      <c r="OV1014"/>
      <c r="OW1014"/>
      <c r="OX1014"/>
      <c r="OY1014"/>
      <c r="OZ1014"/>
      <c r="PA1014"/>
      <c r="PB1014"/>
      <c r="PC1014"/>
      <c r="PD1014"/>
      <c r="PE1014"/>
      <c r="PF1014"/>
      <c r="PG1014"/>
      <c r="PH1014"/>
      <c r="PI1014"/>
      <c r="PJ1014"/>
      <c r="PK1014"/>
      <c r="PL1014"/>
      <c r="PM1014"/>
      <c r="PN1014"/>
      <c r="PO1014"/>
      <c r="PP1014"/>
      <c r="PQ1014"/>
      <c r="PR1014"/>
      <c r="PS1014"/>
      <c r="PT1014"/>
      <c r="PU1014"/>
      <c r="PV1014"/>
      <c r="PW1014"/>
      <c r="PX1014"/>
      <c r="PY1014"/>
      <c r="PZ1014"/>
      <c r="QA1014"/>
      <c r="QB1014"/>
      <c r="QC1014"/>
      <c r="QD1014"/>
      <c r="QE1014"/>
      <c r="QF1014"/>
      <c r="QG1014"/>
      <c r="QH1014"/>
      <c r="QI1014"/>
      <c r="QJ1014"/>
      <c r="QK1014"/>
      <c r="QL1014"/>
      <c r="QM1014"/>
      <c r="QN1014"/>
      <c r="QO1014"/>
      <c r="QP1014"/>
      <c r="QQ1014"/>
      <c r="QR1014"/>
      <c r="QS1014"/>
      <c r="QT1014"/>
      <c r="QU1014"/>
      <c r="QV1014"/>
      <c r="QW1014"/>
      <c r="QX1014"/>
      <c r="QY1014"/>
      <c r="QZ1014"/>
      <c r="RA1014"/>
      <c r="RB1014"/>
      <c r="RC1014"/>
      <c r="RD1014"/>
      <c r="RE1014"/>
      <c r="RF1014"/>
      <c r="RG1014"/>
      <c r="RH1014"/>
    </row>
    <row r="1015" spans="1:476" s="7" customFormat="1" ht="50" customHeight="1" x14ac:dyDescent="0.2">
      <c r="A1015" s="2" t="s">
        <v>20</v>
      </c>
      <c r="B1015" s="2" t="s">
        <v>690</v>
      </c>
      <c r="C1015" s="2" t="s">
        <v>697</v>
      </c>
      <c r="D1015" s="3" t="s">
        <v>740</v>
      </c>
      <c r="E1015" s="2" t="s">
        <v>741</v>
      </c>
      <c r="F1015" s="2">
        <v>1</v>
      </c>
      <c r="G1015" s="2" t="s">
        <v>2716</v>
      </c>
      <c r="H1015" s="2" t="s">
        <v>2722</v>
      </c>
      <c r="I1015" s="2" t="s">
        <v>482</v>
      </c>
      <c r="J1015" s="2" t="s">
        <v>3005</v>
      </c>
      <c r="K1015" s="2">
        <v>0</v>
      </c>
      <c r="L1015" s="2">
        <v>1985</v>
      </c>
      <c r="M1015" s="2">
        <v>2006</v>
      </c>
      <c r="N1015" s="2">
        <f>M1015-L1015</f>
        <v>21</v>
      </c>
      <c r="O1015" s="2" t="s">
        <v>2708</v>
      </c>
      <c r="P1015" s="2">
        <v>21</v>
      </c>
      <c r="Q1015" s="2">
        <v>18.12</v>
      </c>
      <c r="R1015" s="2">
        <v>1</v>
      </c>
      <c r="S1015" s="2">
        <v>0</v>
      </c>
      <c r="T1015" s="2">
        <v>0</v>
      </c>
      <c r="U1015" s="2">
        <v>0</v>
      </c>
      <c r="V1015" s="2">
        <v>0</v>
      </c>
      <c r="W1015" s="2">
        <v>0</v>
      </c>
      <c r="X1015" s="2">
        <v>0</v>
      </c>
      <c r="Y1015" s="2">
        <v>0</v>
      </c>
      <c r="Z1015" s="2">
        <v>0</v>
      </c>
      <c r="AA1015" s="2">
        <v>1</v>
      </c>
      <c r="AB1015" s="2">
        <v>1</v>
      </c>
      <c r="AC1015" s="2">
        <v>0</v>
      </c>
      <c r="AD1015" s="2">
        <v>0</v>
      </c>
      <c r="AE1015" s="2">
        <v>0.77900000000000003</v>
      </c>
      <c r="AF1015" s="2">
        <v>2</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c r="ME1015"/>
      <c r="MF1015"/>
      <c r="MG1015"/>
      <c r="MH1015"/>
      <c r="MI1015"/>
      <c r="MJ1015"/>
      <c r="MK1015"/>
      <c r="ML1015"/>
      <c r="MM1015"/>
      <c r="MN1015"/>
      <c r="MO1015"/>
      <c r="MP1015"/>
      <c r="MQ1015"/>
      <c r="MR1015"/>
      <c r="MS1015"/>
      <c r="MT1015"/>
      <c r="MU1015"/>
      <c r="MV1015"/>
      <c r="MW1015"/>
      <c r="MX1015"/>
      <c r="MY1015"/>
      <c r="MZ1015"/>
      <c r="NA1015"/>
      <c r="NB1015"/>
      <c r="NC1015"/>
      <c r="ND1015"/>
      <c r="NE1015"/>
      <c r="NF1015"/>
      <c r="NG1015"/>
      <c r="NH1015"/>
      <c r="NI1015"/>
      <c r="NJ1015"/>
      <c r="NK1015"/>
      <c r="NL1015"/>
      <c r="NM1015"/>
      <c r="NN1015"/>
      <c r="NO1015"/>
      <c r="NP1015"/>
      <c r="NQ1015"/>
      <c r="NR1015"/>
      <c r="NS1015"/>
      <c r="NT1015"/>
      <c r="NU1015"/>
      <c r="NV1015"/>
      <c r="NW1015"/>
      <c r="NX1015"/>
      <c r="NY1015"/>
      <c r="NZ1015"/>
      <c r="OA1015"/>
      <c r="OB1015"/>
      <c r="OC1015"/>
      <c r="OD1015"/>
      <c r="OE1015"/>
      <c r="OF1015"/>
      <c r="OG1015"/>
      <c r="OH1015"/>
      <c r="OI1015"/>
      <c r="OJ1015"/>
      <c r="OK1015"/>
      <c r="OL1015"/>
      <c r="OM1015"/>
      <c r="ON1015"/>
      <c r="OO1015"/>
      <c r="OP1015"/>
      <c r="OQ1015"/>
      <c r="OR1015"/>
      <c r="OS1015"/>
      <c r="OT1015"/>
      <c r="OU1015"/>
      <c r="OV1015"/>
      <c r="OW1015"/>
      <c r="OX1015"/>
      <c r="OY1015"/>
      <c r="OZ1015"/>
      <c r="PA1015"/>
      <c r="PB1015"/>
      <c r="PC1015"/>
      <c r="PD1015"/>
      <c r="PE1015"/>
      <c r="PF1015"/>
      <c r="PG1015"/>
      <c r="PH1015"/>
      <c r="PI1015"/>
      <c r="PJ1015"/>
      <c r="PK1015"/>
      <c r="PL1015"/>
      <c r="PM1015"/>
      <c r="PN1015"/>
      <c r="PO1015"/>
      <c r="PP1015"/>
      <c r="PQ1015"/>
      <c r="PR1015"/>
      <c r="PS1015"/>
      <c r="PT1015"/>
      <c r="PU1015"/>
      <c r="PV1015"/>
      <c r="PW1015"/>
      <c r="PX1015"/>
      <c r="PY1015"/>
      <c r="PZ1015"/>
      <c r="QA1015"/>
      <c r="QB1015"/>
      <c r="QC1015"/>
      <c r="QD1015"/>
      <c r="QE1015"/>
      <c r="QF1015"/>
      <c r="QG1015"/>
      <c r="QH1015"/>
      <c r="QI1015"/>
      <c r="QJ1015"/>
      <c r="QK1015"/>
      <c r="QL1015"/>
      <c r="QM1015"/>
      <c r="QN1015"/>
      <c r="QO1015"/>
      <c r="QP1015"/>
      <c r="QQ1015"/>
      <c r="QR1015"/>
      <c r="QS1015"/>
      <c r="QT1015"/>
      <c r="QU1015"/>
      <c r="QV1015"/>
      <c r="QW1015"/>
      <c r="QX1015"/>
      <c r="QY1015"/>
      <c r="QZ1015"/>
      <c r="RA1015"/>
      <c r="RB1015"/>
      <c r="RC1015"/>
      <c r="RD1015"/>
      <c r="RE1015"/>
      <c r="RF1015"/>
      <c r="RG1015"/>
      <c r="RH1015"/>
    </row>
    <row r="1016" spans="1:476" s="7" customFormat="1" ht="50" customHeight="1" x14ac:dyDescent="0.2">
      <c r="A1016" s="2" t="s">
        <v>20</v>
      </c>
      <c r="B1016" s="2" t="s">
        <v>690</v>
      </c>
      <c r="C1016" s="2" t="s">
        <v>697</v>
      </c>
      <c r="D1016" s="3" t="s">
        <v>742</v>
      </c>
      <c r="E1016" s="2" t="s">
        <v>743</v>
      </c>
      <c r="F1016" s="2">
        <v>0</v>
      </c>
      <c r="G1016" s="2" t="s">
        <v>2718</v>
      </c>
      <c r="H1016" s="2" t="s">
        <v>2722</v>
      </c>
      <c r="I1016" s="2" t="s">
        <v>482</v>
      </c>
      <c r="J1016" s="2" t="s">
        <v>3499</v>
      </c>
      <c r="K1016" s="2">
        <v>0</v>
      </c>
      <c r="L1016" s="2">
        <v>1964</v>
      </c>
      <c r="M1016" s="2" t="s">
        <v>2708</v>
      </c>
      <c r="N1016" s="2" t="s">
        <v>2708</v>
      </c>
      <c r="O1016" s="2">
        <f>2021-L1016</f>
        <v>57</v>
      </c>
      <c r="P1016" s="2">
        <v>57</v>
      </c>
      <c r="Q1016" s="2">
        <v>5.56</v>
      </c>
      <c r="R1016" s="2">
        <v>1</v>
      </c>
      <c r="S1016" s="2">
        <v>0</v>
      </c>
      <c r="T1016" s="2">
        <v>0</v>
      </c>
      <c r="U1016" s="2">
        <v>0</v>
      </c>
      <c r="V1016" s="2">
        <v>0</v>
      </c>
      <c r="W1016" s="2">
        <v>0</v>
      </c>
      <c r="X1016" s="2">
        <v>0</v>
      </c>
      <c r="Y1016" s="2">
        <v>0</v>
      </c>
      <c r="Z1016" s="2">
        <v>0</v>
      </c>
      <c r="AA1016" s="2">
        <v>1</v>
      </c>
      <c r="AB1016" s="2">
        <v>1</v>
      </c>
      <c r="AC1016" s="2">
        <v>0</v>
      </c>
      <c r="AD1016" s="2">
        <v>0</v>
      </c>
      <c r="AE1016" s="2">
        <v>0.76700000000000002</v>
      </c>
      <c r="AF1016" s="2">
        <v>3</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c r="ME1016"/>
      <c r="MF1016"/>
      <c r="MG1016"/>
      <c r="MH1016"/>
      <c r="MI1016"/>
      <c r="MJ1016"/>
      <c r="MK1016"/>
      <c r="ML1016"/>
      <c r="MM1016"/>
      <c r="MN1016"/>
      <c r="MO1016"/>
      <c r="MP1016"/>
      <c r="MQ1016"/>
      <c r="MR1016"/>
      <c r="MS1016"/>
      <c r="MT1016"/>
      <c r="MU1016"/>
      <c r="MV1016"/>
      <c r="MW1016"/>
      <c r="MX1016"/>
      <c r="MY1016"/>
      <c r="MZ1016"/>
      <c r="NA1016"/>
      <c r="NB1016"/>
      <c r="NC1016"/>
      <c r="ND1016"/>
      <c r="NE1016"/>
      <c r="NF1016"/>
      <c r="NG1016"/>
      <c r="NH1016"/>
      <c r="NI1016"/>
      <c r="NJ1016"/>
      <c r="NK1016"/>
      <c r="NL1016"/>
      <c r="NM1016"/>
      <c r="NN1016"/>
      <c r="NO1016"/>
      <c r="NP1016"/>
      <c r="NQ1016"/>
      <c r="NR1016"/>
      <c r="NS1016"/>
      <c r="NT1016"/>
      <c r="NU1016"/>
      <c r="NV1016"/>
      <c r="NW1016"/>
      <c r="NX1016"/>
      <c r="NY1016"/>
      <c r="NZ1016"/>
      <c r="OA1016"/>
      <c r="OB1016"/>
      <c r="OC1016"/>
      <c r="OD1016"/>
      <c r="OE1016"/>
      <c r="OF1016"/>
      <c r="OG1016"/>
      <c r="OH1016"/>
      <c r="OI1016"/>
      <c r="OJ1016"/>
      <c r="OK1016"/>
      <c r="OL1016"/>
      <c r="OM1016"/>
      <c r="ON1016"/>
      <c r="OO1016"/>
      <c r="OP1016"/>
      <c r="OQ1016"/>
      <c r="OR1016"/>
      <c r="OS1016"/>
      <c r="OT1016"/>
      <c r="OU1016"/>
      <c r="OV1016"/>
      <c r="OW1016"/>
      <c r="OX1016"/>
      <c r="OY1016"/>
      <c r="OZ1016"/>
      <c r="PA1016"/>
      <c r="PB1016"/>
      <c r="PC1016"/>
      <c r="PD1016"/>
      <c r="PE1016"/>
      <c r="PF1016"/>
      <c r="PG1016"/>
      <c r="PH1016"/>
      <c r="PI1016"/>
      <c r="PJ1016"/>
      <c r="PK1016"/>
      <c r="PL1016"/>
      <c r="PM1016"/>
      <c r="PN1016"/>
      <c r="PO1016"/>
      <c r="PP1016"/>
      <c r="PQ1016"/>
      <c r="PR1016"/>
      <c r="PS1016"/>
      <c r="PT1016"/>
      <c r="PU1016"/>
      <c r="PV1016"/>
      <c r="PW1016"/>
      <c r="PX1016"/>
      <c r="PY1016"/>
      <c r="PZ1016"/>
      <c r="QA1016"/>
      <c r="QB1016"/>
      <c r="QC1016"/>
      <c r="QD1016"/>
      <c r="QE1016"/>
      <c r="QF1016"/>
      <c r="QG1016"/>
      <c r="QH1016"/>
      <c r="QI1016"/>
      <c r="QJ1016"/>
      <c r="QK1016"/>
      <c r="QL1016"/>
      <c r="QM1016"/>
      <c r="QN1016"/>
      <c r="QO1016"/>
      <c r="QP1016"/>
      <c r="QQ1016"/>
      <c r="QR1016"/>
      <c r="QS1016"/>
      <c r="QT1016"/>
      <c r="QU1016"/>
      <c r="QV1016"/>
      <c r="QW1016"/>
      <c r="QX1016"/>
      <c r="QY1016"/>
      <c r="QZ1016"/>
      <c r="RA1016"/>
      <c r="RB1016"/>
      <c r="RC1016"/>
      <c r="RD1016"/>
      <c r="RE1016"/>
      <c r="RF1016"/>
      <c r="RG1016"/>
      <c r="RH1016"/>
    </row>
    <row r="1017" spans="1:476" s="7" customFormat="1" ht="50" customHeight="1" x14ac:dyDescent="0.2">
      <c r="A1017" s="2" t="s">
        <v>20</v>
      </c>
      <c r="B1017" s="2" t="s">
        <v>690</v>
      </c>
      <c r="C1017" s="2" t="s">
        <v>697</v>
      </c>
      <c r="D1017" s="3" t="s">
        <v>744</v>
      </c>
      <c r="E1017" s="2" t="s">
        <v>745</v>
      </c>
      <c r="F1017" s="2">
        <v>0</v>
      </c>
      <c r="G1017" s="2" t="s">
        <v>2718</v>
      </c>
      <c r="H1017" s="2" t="s">
        <v>2722</v>
      </c>
      <c r="I1017" s="2" t="s">
        <v>482</v>
      </c>
      <c r="J1017" s="2" t="s">
        <v>3500</v>
      </c>
      <c r="K1017" s="2">
        <v>0</v>
      </c>
      <c r="L1017" s="2">
        <v>1976</v>
      </c>
      <c r="M1017" s="2" t="s">
        <v>2708</v>
      </c>
      <c r="N1017" s="2" t="s">
        <v>2708</v>
      </c>
      <c r="O1017" s="2">
        <f>2021-L1017</f>
        <v>45</v>
      </c>
      <c r="P1017" s="2">
        <v>45</v>
      </c>
      <c r="Q1017" s="2">
        <v>6.09</v>
      </c>
      <c r="R1017" s="2">
        <v>1</v>
      </c>
      <c r="S1017" s="2">
        <v>0</v>
      </c>
      <c r="T1017" s="2">
        <v>0</v>
      </c>
      <c r="U1017" s="2">
        <v>0</v>
      </c>
      <c r="V1017" s="2">
        <v>0</v>
      </c>
      <c r="W1017" s="2">
        <v>0</v>
      </c>
      <c r="X1017" s="2">
        <v>0</v>
      </c>
      <c r="Y1017" s="2">
        <v>0</v>
      </c>
      <c r="Z1017" s="2">
        <v>1</v>
      </c>
      <c r="AA1017" s="2">
        <v>1</v>
      </c>
      <c r="AB1017" s="2">
        <v>1</v>
      </c>
      <c r="AC1017" s="2">
        <v>0</v>
      </c>
      <c r="AD1017" s="2">
        <v>0</v>
      </c>
      <c r="AE1017" s="2">
        <v>0.76700000000000002</v>
      </c>
      <c r="AF1017" s="2">
        <v>1</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c r="ME1017"/>
      <c r="MF1017"/>
      <c r="MG1017"/>
      <c r="MH1017"/>
      <c r="MI1017"/>
      <c r="MJ1017"/>
      <c r="MK1017"/>
      <c r="ML1017"/>
      <c r="MM1017"/>
      <c r="MN1017"/>
      <c r="MO1017"/>
      <c r="MP1017"/>
      <c r="MQ1017"/>
      <c r="MR1017"/>
      <c r="MS1017"/>
      <c r="MT1017"/>
      <c r="MU1017"/>
      <c r="MV1017"/>
      <c r="MW1017"/>
      <c r="MX1017"/>
      <c r="MY1017"/>
      <c r="MZ1017"/>
      <c r="NA1017"/>
      <c r="NB1017"/>
      <c r="NC1017"/>
      <c r="ND1017"/>
      <c r="NE1017"/>
      <c r="NF1017"/>
      <c r="NG1017"/>
      <c r="NH1017"/>
      <c r="NI1017"/>
      <c r="NJ1017"/>
      <c r="NK1017"/>
      <c r="NL1017"/>
      <c r="NM1017"/>
      <c r="NN1017"/>
      <c r="NO1017"/>
      <c r="NP1017"/>
      <c r="NQ1017"/>
      <c r="NR1017"/>
      <c r="NS1017"/>
      <c r="NT1017"/>
      <c r="NU1017"/>
      <c r="NV1017"/>
      <c r="NW1017"/>
      <c r="NX1017"/>
      <c r="NY1017"/>
      <c r="NZ1017"/>
      <c r="OA1017"/>
      <c r="OB1017"/>
      <c r="OC1017"/>
      <c r="OD1017"/>
      <c r="OE1017"/>
      <c r="OF1017"/>
      <c r="OG1017"/>
      <c r="OH1017"/>
      <c r="OI1017"/>
      <c r="OJ1017"/>
      <c r="OK1017"/>
      <c r="OL1017"/>
      <c r="OM1017"/>
      <c r="ON1017"/>
      <c r="OO1017"/>
      <c r="OP1017"/>
      <c r="OQ1017"/>
      <c r="OR1017"/>
      <c r="OS1017"/>
      <c r="OT1017"/>
      <c r="OU1017"/>
      <c r="OV1017"/>
      <c r="OW1017"/>
      <c r="OX1017"/>
      <c r="OY1017"/>
      <c r="OZ1017"/>
      <c r="PA1017"/>
      <c r="PB1017"/>
      <c r="PC1017"/>
      <c r="PD1017"/>
      <c r="PE1017"/>
      <c r="PF1017"/>
      <c r="PG1017"/>
      <c r="PH1017"/>
      <c r="PI1017"/>
      <c r="PJ1017"/>
      <c r="PK1017"/>
      <c r="PL1017"/>
      <c r="PM1017"/>
      <c r="PN1017"/>
      <c r="PO1017"/>
      <c r="PP1017"/>
      <c r="PQ1017"/>
      <c r="PR1017"/>
      <c r="PS1017"/>
      <c r="PT1017"/>
      <c r="PU1017"/>
      <c r="PV1017"/>
      <c r="PW1017"/>
      <c r="PX1017"/>
      <c r="PY1017"/>
      <c r="PZ1017"/>
      <c r="QA1017"/>
      <c r="QB1017"/>
      <c r="QC1017"/>
      <c r="QD1017"/>
      <c r="QE1017"/>
      <c r="QF1017"/>
      <c r="QG1017"/>
      <c r="QH1017"/>
      <c r="QI1017"/>
      <c r="QJ1017"/>
      <c r="QK1017"/>
      <c r="QL1017"/>
      <c r="QM1017"/>
      <c r="QN1017"/>
      <c r="QO1017"/>
      <c r="QP1017"/>
      <c r="QQ1017"/>
      <c r="QR1017"/>
      <c r="QS1017"/>
      <c r="QT1017"/>
      <c r="QU1017"/>
      <c r="QV1017"/>
      <c r="QW1017"/>
      <c r="QX1017"/>
      <c r="QY1017"/>
      <c r="QZ1017"/>
      <c r="RA1017"/>
      <c r="RB1017"/>
      <c r="RC1017"/>
      <c r="RD1017"/>
      <c r="RE1017"/>
      <c r="RF1017"/>
      <c r="RG1017"/>
      <c r="RH1017"/>
    </row>
    <row r="1018" spans="1:476" s="7" customFormat="1" ht="50" customHeight="1" x14ac:dyDescent="0.2">
      <c r="A1018" s="2" t="s">
        <v>780</v>
      </c>
      <c r="B1018" s="2" t="s">
        <v>945</v>
      </c>
      <c r="C1018" s="2" t="s">
        <v>986</v>
      </c>
      <c r="D1018" s="3" t="s">
        <v>1002</v>
      </c>
      <c r="E1018" s="2" t="s">
        <v>1003</v>
      </c>
      <c r="F1018" s="2">
        <v>1</v>
      </c>
      <c r="G1018" s="2" t="s">
        <v>2713</v>
      </c>
      <c r="H1018" s="2" t="s">
        <v>2722</v>
      </c>
      <c r="I1018" s="2" t="s">
        <v>991</v>
      </c>
      <c r="J1018" s="2" t="s">
        <v>3501</v>
      </c>
      <c r="K1018" s="2">
        <v>1</v>
      </c>
      <c r="L1018" s="2">
        <v>1895</v>
      </c>
      <c r="M1018" s="2">
        <v>1950</v>
      </c>
      <c r="N1018" s="2">
        <f>M1018-L1018</f>
        <v>55</v>
      </c>
      <c r="O1018" s="2" t="s">
        <v>2708</v>
      </c>
      <c r="P1018" s="2">
        <v>55</v>
      </c>
      <c r="Q1018" s="2">
        <v>22.25</v>
      </c>
      <c r="R1018" s="2">
        <v>1</v>
      </c>
      <c r="S1018" s="2">
        <v>0</v>
      </c>
      <c r="T1018" s="2">
        <v>0</v>
      </c>
      <c r="U1018" s="2">
        <v>0</v>
      </c>
      <c r="V1018" s="2">
        <v>0</v>
      </c>
      <c r="W1018" s="2">
        <v>0</v>
      </c>
      <c r="X1018" s="2">
        <v>0</v>
      </c>
      <c r="Y1018" s="2">
        <v>0</v>
      </c>
      <c r="Z1018" s="2">
        <v>1</v>
      </c>
      <c r="AA1018" s="2">
        <v>0</v>
      </c>
      <c r="AB1018" s="2">
        <v>0</v>
      </c>
      <c r="AC1018" s="2">
        <v>0</v>
      </c>
      <c r="AD1018" s="2">
        <v>0</v>
      </c>
      <c r="AE1018" s="2">
        <v>0.92600000000000005</v>
      </c>
      <c r="AF1018" s="2">
        <v>1</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c r="ME1018"/>
      <c r="MF1018"/>
      <c r="MG1018"/>
      <c r="MH1018"/>
      <c r="MI1018"/>
      <c r="MJ1018"/>
      <c r="MK1018"/>
      <c r="ML1018"/>
      <c r="MM1018"/>
      <c r="MN1018"/>
      <c r="MO1018"/>
      <c r="MP1018"/>
      <c r="MQ1018"/>
      <c r="MR1018"/>
      <c r="MS1018"/>
      <c r="MT1018"/>
      <c r="MU1018"/>
      <c r="MV1018"/>
      <c r="MW1018"/>
      <c r="MX1018"/>
      <c r="MY1018"/>
      <c r="MZ1018"/>
      <c r="NA1018"/>
      <c r="NB1018"/>
      <c r="NC1018"/>
      <c r="ND1018"/>
      <c r="NE1018"/>
      <c r="NF1018"/>
      <c r="NG1018"/>
      <c r="NH1018"/>
      <c r="NI1018"/>
      <c r="NJ1018"/>
      <c r="NK1018"/>
      <c r="NL1018"/>
      <c r="NM1018"/>
      <c r="NN1018"/>
      <c r="NO1018"/>
      <c r="NP1018"/>
      <c r="NQ1018"/>
      <c r="NR1018"/>
      <c r="NS1018"/>
      <c r="NT1018"/>
      <c r="NU1018"/>
      <c r="NV1018"/>
      <c r="NW1018"/>
      <c r="NX1018"/>
      <c r="NY1018"/>
      <c r="NZ1018"/>
      <c r="OA1018"/>
      <c r="OB1018"/>
      <c r="OC1018"/>
      <c r="OD1018"/>
      <c r="OE1018"/>
      <c r="OF1018"/>
      <c r="OG1018"/>
      <c r="OH1018"/>
      <c r="OI1018"/>
      <c r="OJ1018"/>
      <c r="OK1018"/>
      <c r="OL1018"/>
      <c r="OM1018"/>
      <c r="ON1018"/>
      <c r="OO1018"/>
      <c r="OP1018"/>
      <c r="OQ1018"/>
      <c r="OR1018"/>
      <c r="OS1018"/>
      <c r="OT1018"/>
      <c r="OU1018"/>
      <c r="OV1018"/>
      <c r="OW1018"/>
      <c r="OX1018"/>
      <c r="OY1018"/>
      <c r="OZ1018"/>
      <c r="PA1018"/>
      <c r="PB1018"/>
      <c r="PC1018"/>
      <c r="PD1018"/>
      <c r="PE1018"/>
      <c r="PF1018"/>
      <c r="PG1018"/>
      <c r="PH1018"/>
      <c r="PI1018"/>
      <c r="PJ1018"/>
      <c r="PK1018"/>
      <c r="PL1018"/>
      <c r="PM1018"/>
      <c r="PN1018"/>
      <c r="PO1018"/>
      <c r="PP1018"/>
      <c r="PQ1018"/>
      <c r="PR1018"/>
      <c r="PS1018"/>
      <c r="PT1018"/>
      <c r="PU1018"/>
      <c r="PV1018"/>
      <c r="PW1018"/>
      <c r="PX1018"/>
      <c r="PY1018"/>
      <c r="PZ1018"/>
      <c r="QA1018"/>
      <c r="QB1018"/>
      <c r="QC1018"/>
      <c r="QD1018"/>
      <c r="QE1018"/>
      <c r="QF1018"/>
      <c r="QG1018"/>
      <c r="QH1018"/>
      <c r="QI1018"/>
      <c r="QJ1018"/>
      <c r="QK1018"/>
      <c r="QL1018"/>
      <c r="QM1018"/>
      <c r="QN1018"/>
      <c r="QO1018"/>
      <c r="QP1018"/>
      <c r="QQ1018"/>
      <c r="QR1018"/>
      <c r="QS1018"/>
      <c r="QT1018"/>
      <c r="QU1018"/>
      <c r="QV1018"/>
      <c r="QW1018"/>
      <c r="QX1018"/>
      <c r="QY1018"/>
      <c r="QZ1018"/>
      <c r="RA1018"/>
      <c r="RB1018"/>
      <c r="RC1018"/>
      <c r="RD1018"/>
      <c r="RE1018"/>
      <c r="RF1018"/>
      <c r="RG1018"/>
      <c r="RH1018"/>
    </row>
    <row r="1019" spans="1:476" s="7" customFormat="1" ht="50" customHeight="1" x14ac:dyDescent="0.2">
      <c r="A1019" s="2" t="s">
        <v>20</v>
      </c>
      <c r="B1019" s="2" t="s">
        <v>21</v>
      </c>
      <c r="C1019" s="2" t="s">
        <v>628</v>
      </c>
      <c r="D1019" s="3" t="s">
        <v>645</v>
      </c>
      <c r="E1019" s="3" t="s">
        <v>2709</v>
      </c>
      <c r="F1019" s="2">
        <v>1</v>
      </c>
      <c r="G1019" s="2" t="s">
        <v>2716</v>
      </c>
      <c r="H1019" s="2" t="s">
        <v>2725</v>
      </c>
      <c r="I1019" s="2" t="s">
        <v>87</v>
      </c>
      <c r="J1019" s="2" t="s">
        <v>3502</v>
      </c>
      <c r="K1019" s="2">
        <v>0</v>
      </c>
      <c r="L1019" s="2">
        <v>1876</v>
      </c>
      <c r="M1019" s="2">
        <v>2010</v>
      </c>
      <c r="N1019" s="2">
        <f>M1019-L1019</f>
        <v>134</v>
      </c>
      <c r="O1019" s="2" t="s">
        <v>2708</v>
      </c>
      <c r="P1019" s="2">
        <v>134</v>
      </c>
      <c r="Q1019" s="2">
        <v>12.4</v>
      </c>
      <c r="R1019" s="2">
        <v>1</v>
      </c>
      <c r="S1019" s="2">
        <v>0</v>
      </c>
      <c r="T1019" s="2">
        <v>0</v>
      </c>
      <c r="U1019" s="2">
        <v>0</v>
      </c>
      <c r="V1019" s="2">
        <v>0</v>
      </c>
      <c r="W1019" s="2">
        <v>0</v>
      </c>
      <c r="X1019" s="2">
        <v>0</v>
      </c>
      <c r="Y1019" s="2">
        <v>0</v>
      </c>
      <c r="Z1019" s="2">
        <v>0</v>
      </c>
      <c r="AA1019" s="2">
        <v>1</v>
      </c>
      <c r="AB1019" s="2">
        <v>1</v>
      </c>
      <c r="AC1019" s="2">
        <v>1</v>
      </c>
      <c r="AD1019" s="2">
        <v>1</v>
      </c>
      <c r="AE1019" s="2">
        <v>0.78200000000000003</v>
      </c>
      <c r="AF1019" s="2">
        <v>2</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c r="ME1019"/>
      <c r="MF1019"/>
      <c r="MG1019"/>
      <c r="MH1019"/>
      <c r="MI1019"/>
      <c r="MJ1019"/>
      <c r="MK1019"/>
      <c r="ML1019"/>
      <c r="MM1019"/>
      <c r="MN1019"/>
      <c r="MO1019"/>
      <c r="MP1019"/>
      <c r="MQ1019"/>
      <c r="MR1019"/>
      <c r="MS1019"/>
      <c r="MT1019"/>
      <c r="MU1019"/>
      <c r="MV1019"/>
      <c r="MW1019"/>
      <c r="MX1019"/>
      <c r="MY1019"/>
      <c r="MZ1019"/>
      <c r="NA1019"/>
      <c r="NB1019"/>
      <c r="NC1019"/>
      <c r="ND1019"/>
      <c r="NE1019"/>
      <c r="NF1019"/>
      <c r="NG1019"/>
      <c r="NH1019"/>
      <c r="NI1019"/>
      <c r="NJ1019"/>
      <c r="NK1019"/>
      <c r="NL1019"/>
      <c r="NM1019"/>
      <c r="NN1019"/>
      <c r="NO1019"/>
      <c r="NP1019"/>
      <c r="NQ1019"/>
      <c r="NR1019"/>
      <c r="NS1019"/>
      <c r="NT1019"/>
      <c r="NU1019"/>
      <c r="NV1019"/>
      <c r="NW1019"/>
      <c r="NX1019"/>
      <c r="NY1019"/>
      <c r="NZ1019"/>
      <c r="OA1019"/>
      <c r="OB1019"/>
      <c r="OC1019"/>
      <c r="OD1019"/>
      <c r="OE1019"/>
      <c r="OF1019"/>
      <c r="OG1019"/>
      <c r="OH1019"/>
      <c r="OI1019"/>
      <c r="OJ1019"/>
      <c r="OK1019"/>
      <c r="OL1019"/>
      <c r="OM1019"/>
      <c r="ON1019"/>
      <c r="OO1019"/>
      <c r="OP1019"/>
      <c r="OQ1019"/>
      <c r="OR1019"/>
      <c r="OS1019"/>
      <c r="OT1019"/>
      <c r="OU1019"/>
      <c r="OV1019"/>
      <c r="OW1019"/>
      <c r="OX1019"/>
      <c r="OY1019"/>
      <c r="OZ1019"/>
      <c r="PA1019"/>
      <c r="PB1019"/>
      <c r="PC1019"/>
      <c r="PD1019"/>
      <c r="PE1019"/>
      <c r="PF1019"/>
      <c r="PG1019"/>
      <c r="PH1019"/>
      <c r="PI1019"/>
      <c r="PJ1019"/>
      <c r="PK1019"/>
      <c r="PL1019"/>
      <c r="PM1019"/>
      <c r="PN1019"/>
      <c r="PO1019"/>
      <c r="PP1019"/>
      <c r="PQ1019"/>
      <c r="PR1019"/>
      <c r="PS1019"/>
      <c r="PT1019"/>
      <c r="PU1019"/>
      <c r="PV1019"/>
      <c r="PW1019"/>
      <c r="PX1019"/>
      <c r="PY1019"/>
      <c r="PZ1019"/>
      <c r="QA1019"/>
      <c r="QB1019"/>
      <c r="QC1019"/>
      <c r="QD1019"/>
      <c r="QE1019"/>
      <c r="QF1019"/>
      <c r="QG1019"/>
      <c r="QH1019"/>
      <c r="QI1019"/>
      <c r="QJ1019"/>
      <c r="QK1019"/>
      <c r="QL1019"/>
      <c r="QM1019"/>
      <c r="QN1019"/>
      <c r="QO1019"/>
      <c r="QP1019"/>
      <c r="QQ1019"/>
      <c r="QR1019"/>
      <c r="QS1019"/>
      <c r="QT1019"/>
      <c r="QU1019"/>
      <c r="QV1019"/>
      <c r="QW1019"/>
      <c r="QX1019"/>
      <c r="QY1019"/>
      <c r="QZ1019"/>
      <c r="RA1019"/>
      <c r="RB1019"/>
      <c r="RC1019"/>
      <c r="RD1019"/>
      <c r="RE1019"/>
      <c r="RF1019"/>
      <c r="RG1019"/>
      <c r="RH1019"/>
    </row>
    <row r="1020" spans="1:476" s="7" customFormat="1" ht="50" customHeight="1" x14ac:dyDescent="0.2">
      <c r="A1020" s="2" t="s">
        <v>20</v>
      </c>
      <c r="B1020" s="2" t="s">
        <v>21</v>
      </c>
      <c r="C1020" s="2" t="s">
        <v>628</v>
      </c>
      <c r="D1020" s="3" t="s">
        <v>646</v>
      </c>
      <c r="E1020" s="3" t="s">
        <v>2709</v>
      </c>
      <c r="F1020" s="2">
        <v>1</v>
      </c>
      <c r="G1020" s="2" t="s">
        <v>2713</v>
      </c>
      <c r="H1020" s="2" t="s">
        <v>2725</v>
      </c>
      <c r="I1020" s="2" t="s">
        <v>87</v>
      </c>
      <c r="J1020" s="2" t="s">
        <v>3503</v>
      </c>
      <c r="K1020" s="2">
        <v>0</v>
      </c>
      <c r="L1020" s="2">
        <v>1853</v>
      </c>
      <c r="M1020" s="2">
        <v>2013</v>
      </c>
      <c r="N1020" s="2">
        <f>M1020-L1020</f>
        <v>160</v>
      </c>
      <c r="O1020" s="2" t="s">
        <v>2708</v>
      </c>
      <c r="P1020" s="2">
        <v>160</v>
      </c>
      <c r="Q1020" s="2">
        <v>12.4</v>
      </c>
      <c r="R1020" s="2">
        <v>1</v>
      </c>
      <c r="S1020" s="2">
        <v>0</v>
      </c>
      <c r="T1020" s="2">
        <v>0</v>
      </c>
      <c r="U1020" s="2">
        <v>0</v>
      </c>
      <c r="V1020" s="2">
        <v>0</v>
      </c>
      <c r="W1020" s="2">
        <v>0</v>
      </c>
      <c r="X1020" s="2">
        <v>0</v>
      </c>
      <c r="Y1020" s="2">
        <v>0</v>
      </c>
      <c r="Z1020" s="2">
        <v>0</v>
      </c>
      <c r="AA1020" s="2">
        <v>1</v>
      </c>
      <c r="AB1020" s="2">
        <v>1</v>
      </c>
      <c r="AC1020" s="2">
        <v>1</v>
      </c>
      <c r="AD1020" s="2">
        <v>1</v>
      </c>
      <c r="AE1020" s="2">
        <v>0.78200000000000003</v>
      </c>
      <c r="AF1020" s="2">
        <v>2</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c r="ME1020"/>
      <c r="MF1020"/>
      <c r="MG1020"/>
      <c r="MH1020"/>
      <c r="MI1020"/>
      <c r="MJ1020"/>
      <c r="MK1020"/>
      <c r="ML1020"/>
      <c r="MM1020"/>
      <c r="MN1020"/>
      <c r="MO1020"/>
      <c r="MP1020"/>
      <c r="MQ1020"/>
      <c r="MR1020"/>
      <c r="MS1020"/>
      <c r="MT1020"/>
      <c r="MU1020"/>
      <c r="MV1020"/>
      <c r="MW1020"/>
      <c r="MX1020"/>
      <c r="MY1020"/>
      <c r="MZ1020"/>
      <c r="NA1020"/>
      <c r="NB1020"/>
      <c r="NC1020"/>
      <c r="ND1020"/>
      <c r="NE1020"/>
      <c r="NF1020"/>
      <c r="NG1020"/>
      <c r="NH1020"/>
      <c r="NI1020"/>
      <c r="NJ1020"/>
      <c r="NK1020"/>
      <c r="NL1020"/>
      <c r="NM1020"/>
      <c r="NN1020"/>
      <c r="NO1020"/>
      <c r="NP1020"/>
      <c r="NQ1020"/>
      <c r="NR1020"/>
      <c r="NS1020"/>
      <c r="NT1020"/>
      <c r="NU1020"/>
      <c r="NV1020"/>
      <c r="NW1020"/>
      <c r="NX1020"/>
      <c r="NY1020"/>
      <c r="NZ1020"/>
      <c r="OA1020"/>
      <c r="OB1020"/>
      <c r="OC1020"/>
      <c r="OD1020"/>
      <c r="OE1020"/>
      <c r="OF1020"/>
      <c r="OG1020"/>
      <c r="OH1020"/>
      <c r="OI1020"/>
      <c r="OJ1020"/>
      <c r="OK1020"/>
      <c r="OL1020"/>
      <c r="OM1020"/>
      <c r="ON1020"/>
      <c r="OO1020"/>
      <c r="OP1020"/>
      <c r="OQ1020"/>
      <c r="OR1020"/>
      <c r="OS1020"/>
      <c r="OT1020"/>
      <c r="OU1020"/>
      <c r="OV1020"/>
      <c r="OW1020"/>
      <c r="OX1020"/>
      <c r="OY1020"/>
      <c r="OZ1020"/>
      <c r="PA1020"/>
      <c r="PB1020"/>
      <c r="PC1020"/>
      <c r="PD1020"/>
      <c r="PE1020"/>
      <c r="PF1020"/>
      <c r="PG1020"/>
      <c r="PH1020"/>
      <c r="PI1020"/>
      <c r="PJ1020"/>
      <c r="PK1020"/>
      <c r="PL1020"/>
      <c r="PM1020"/>
      <c r="PN1020"/>
      <c r="PO1020"/>
      <c r="PP1020"/>
      <c r="PQ1020"/>
      <c r="PR1020"/>
      <c r="PS1020"/>
      <c r="PT1020"/>
      <c r="PU1020"/>
      <c r="PV1020"/>
      <c r="PW1020"/>
      <c r="PX1020"/>
      <c r="PY1020"/>
      <c r="PZ1020"/>
      <c r="QA1020"/>
      <c r="QB1020"/>
      <c r="QC1020"/>
      <c r="QD1020"/>
      <c r="QE1020"/>
      <c r="QF1020"/>
      <c r="QG1020"/>
      <c r="QH1020"/>
      <c r="QI1020"/>
      <c r="QJ1020"/>
      <c r="QK1020"/>
      <c r="QL1020"/>
      <c r="QM1020"/>
      <c r="QN1020"/>
      <c r="QO1020"/>
      <c r="QP1020"/>
      <c r="QQ1020"/>
      <c r="QR1020"/>
      <c r="QS1020"/>
      <c r="QT1020"/>
      <c r="QU1020"/>
      <c r="QV1020"/>
      <c r="QW1020"/>
      <c r="QX1020"/>
      <c r="QY1020"/>
      <c r="QZ1020"/>
      <c r="RA1020"/>
      <c r="RB1020"/>
      <c r="RC1020"/>
      <c r="RD1020"/>
      <c r="RE1020"/>
      <c r="RF1020"/>
      <c r="RG1020"/>
      <c r="RH1020"/>
    </row>
    <row r="1021" spans="1:476" s="7" customFormat="1" ht="50" customHeight="1" x14ac:dyDescent="0.2">
      <c r="A1021" s="2" t="s">
        <v>780</v>
      </c>
      <c r="B1021" s="2" t="s">
        <v>945</v>
      </c>
      <c r="C1021" s="2" t="s">
        <v>986</v>
      </c>
      <c r="D1021" s="3" t="s">
        <v>1004</v>
      </c>
      <c r="E1021" s="2" t="s">
        <v>1005</v>
      </c>
      <c r="F1021" s="2">
        <v>0</v>
      </c>
      <c r="G1021" s="2" t="s">
        <v>2718</v>
      </c>
      <c r="H1021" s="2" t="s">
        <v>2723</v>
      </c>
      <c r="I1021" s="2" t="s">
        <v>991</v>
      </c>
      <c r="J1021" s="2" t="s">
        <v>3504</v>
      </c>
      <c r="K1021" s="2">
        <v>1</v>
      </c>
      <c r="L1021" s="2">
        <v>1989</v>
      </c>
      <c r="M1021" s="2" t="s">
        <v>2708</v>
      </c>
      <c r="N1021" s="2" t="s">
        <v>2708</v>
      </c>
      <c r="O1021" s="2">
        <f>2021-L1021</f>
        <v>32</v>
      </c>
      <c r="P1021" s="2">
        <v>32</v>
      </c>
      <c r="Q1021" s="2">
        <v>37.85</v>
      </c>
      <c r="R1021" s="2">
        <v>1</v>
      </c>
      <c r="S1021" s="2">
        <v>0</v>
      </c>
      <c r="T1021" s="2">
        <v>0</v>
      </c>
      <c r="U1021" s="2">
        <v>0</v>
      </c>
      <c r="V1021" s="2">
        <v>0</v>
      </c>
      <c r="W1021" s="2">
        <v>0</v>
      </c>
      <c r="X1021" s="2">
        <v>0</v>
      </c>
      <c r="Y1021" s="2">
        <v>0</v>
      </c>
      <c r="Z1021" s="2">
        <v>1</v>
      </c>
      <c r="AA1021" s="2">
        <v>1</v>
      </c>
      <c r="AB1021" s="2">
        <v>1</v>
      </c>
      <c r="AC1021" s="2">
        <v>0</v>
      </c>
      <c r="AD1021" s="2">
        <v>1</v>
      </c>
      <c r="AE1021" s="2">
        <v>0.94499999999999995</v>
      </c>
      <c r="AF1021" s="2">
        <v>3</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c r="ME1021"/>
      <c r="MF1021"/>
      <c r="MG1021"/>
      <c r="MH1021"/>
      <c r="MI1021"/>
      <c r="MJ1021"/>
      <c r="MK1021"/>
      <c r="ML1021"/>
      <c r="MM1021"/>
      <c r="MN1021"/>
      <c r="MO1021"/>
      <c r="MP1021"/>
      <c r="MQ1021"/>
      <c r="MR1021"/>
      <c r="MS1021"/>
      <c r="MT1021"/>
      <c r="MU1021"/>
      <c r="MV1021"/>
      <c r="MW1021"/>
      <c r="MX1021"/>
      <c r="MY1021"/>
      <c r="MZ1021"/>
      <c r="NA1021"/>
      <c r="NB1021"/>
      <c r="NC1021"/>
      <c r="ND1021"/>
      <c r="NE1021"/>
      <c r="NF1021"/>
      <c r="NG1021"/>
      <c r="NH1021"/>
      <c r="NI1021"/>
      <c r="NJ1021"/>
      <c r="NK1021"/>
      <c r="NL1021"/>
      <c r="NM1021"/>
      <c r="NN1021"/>
      <c r="NO1021"/>
      <c r="NP1021"/>
      <c r="NQ1021"/>
      <c r="NR1021"/>
      <c r="NS1021"/>
      <c r="NT1021"/>
      <c r="NU1021"/>
      <c r="NV1021"/>
      <c r="NW1021"/>
      <c r="NX1021"/>
      <c r="NY1021"/>
      <c r="NZ1021"/>
      <c r="OA1021"/>
      <c r="OB1021"/>
      <c r="OC1021"/>
      <c r="OD1021"/>
      <c r="OE1021"/>
      <c r="OF1021"/>
      <c r="OG1021"/>
      <c r="OH1021"/>
      <c r="OI1021"/>
      <c r="OJ1021"/>
      <c r="OK1021"/>
      <c r="OL1021"/>
      <c r="OM1021"/>
      <c r="ON1021"/>
      <c r="OO1021"/>
      <c r="OP1021"/>
      <c r="OQ1021"/>
      <c r="OR1021"/>
      <c r="OS1021"/>
      <c r="OT1021"/>
      <c r="OU1021"/>
      <c r="OV1021"/>
      <c r="OW1021"/>
      <c r="OX1021"/>
      <c r="OY1021"/>
      <c r="OZ1021"/>
      <c r="PA1021"/>
      <c r="PB1021"/>
      <c r="PC1021"/>
      <c r="PD1021"/>
      <c r="PE1021"/>
      <c r="PF1021"/>
      <c r="PG1021"/>
      <c r="PH1021"/>
      <c r="PI1021"/>
      <c r="PJ1021"/>
      <c r="PK1021"/>
      <c r="PL1021"/>
      <c r="PM1021"/>
      <c r="PN1021"/>
      <c r="PO1021"/>
      <c r="PP1021"/>
      <c r="PQ1021"/>
      <c r="PR1021"/>
      <c r="PS1021"/>
      <c r="PT1021"/>
      <c r="PU1021"/>
      <c r="PV1021"/>
      <c r="PW1021"/>
      <c r="PX1021"/>
      <c r="PY1021"/>
      <c r="PZ1021"/>
      <c r="QA1021"/>
      <c r="QB1021"/>
      <c r="QC1021"/>
      <c r="QD1021"/>
      <c r="QE1021"/>
      <c r="QF1021"/>
      <c r="QG1021"/>
      <c r="QH1021"/>
      <c r="QI1021"/>
      <c r="QJ1021"/>
      <c r="QK1021"/>
      <c r="QL1021"/>
      <c r="QM1021"/>
      <c r="QN1021"/>
      <c r="QO1021"/>
      <c r="QP1021"/>
      <c r="QQ1021"/>
      <c r="QR1021"/>
      <c r="QS1021"/>
      <c r="QT1021"/>
      <c r="QU1021"/>
      <c r="QV1021"/>
      <c r="QW1021"/>
      <c r="QX1021"/>
      <c r="QY1021"/>
      <c r="QZ1021"/>
      <c r="RA1021"/>
      <c r="RB1021"/>
      <c r="RC1021"/>
      <c r="RD1021"/>
      <c r="RE1021"/>
      <c r="RF1021"/>
      <c r="RG1021"/>
      <c r="RH1021"/>
    </row>
    <row r="1022" spans="1:476" s="7" customFormat="1" ht="50" customHeight="1" x14ac:dyDescent="0.2">
      <c r="A1022" s="2" t="s">
        <v>1340</v>
      </c>
      <c r="B1022" s="2" t="s">
        <v>1401</v>
      </c>
      <c r="C1022" s="2" t="s">
        <v>1432</v>
      </c>
      <c r="D1022" s="3" t="s">
        <v>1445</v>
      </c>
      <c r="E1022" s="2" t="s">
        <v>1446</v>
      </c>
      <c r="F1022" s="2">
        <v>1</v>
      </c>
      <c r="G1022" s="2" t="s">
        <v>2716</v>
      </c>
      <c r="H1022" s="2" t="s">
        <v>2723</v>
      </c>
      <c r="I1022" s="2" t="s">
        <v>1267</v>
      </c>
      <c r="J1022" s="2" t="s">
        <v>3505</v>
      </c>
      <c r="K1022" s="2">
        <v>0</v>
      </c>
      <c r="L1022" s="2">
        <v>1925</v>
      </c>
      <c r="M1022" s="2">
        <v>1995</v>
      </c>
      <c r="N1022" s="2">
        <f>M1022-L1022</f>
        <v>70</v>
      </c>
      <c r="O1022" s="2" t="s">
        <v>2708</v>
      </c>
      <c r="P1022" s="2">
        <v>70</v>
      </c>
      <c r="Q1022" s="2">
        <v>532.77499999999998</v>
      </c>
      <c r="R1022" s="2">
        <v>1</v>
      </c>
      <c r="S1022" s="2">
        <v>0</v>
      </c>
      <c r="T1022" s="2">
        <v>0</v>
      </c>
      <c r="U1022" s="2">
        <v>0</v>
      </c>
      <c r="V1022" s="2">
        <v>0</v>
      </c>
      <c r="W1022" s="2">
        <v>0</v>
      </c>
      <c r="X1022" s="2">
        <v>0</v>
      </c>
      <c r="Y1022" s="2">
        <v>0</v>
      </c>
      <c r="Z1022" s="2">
        <v>0</v>
      </c>
      <c r="AA1022" s="2">
        <v>1</v>
      </c>
      <c r="AB1022" s="2">
        <v>1</v>
      </c>
      <c r="AC1022" s="2">
        <v>0</v>
      </c>
      <c r="AD1022" s="2">
        <v>0</v>
      </c>
      <c r="AE1022" s="2">
        <v>0.56699999999999995</v>
      </c>
      <c r="AF1022" s="2">
        <v>2</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c r="MD1022"/>
      <c r="ME1022"/>
      <c r="MF1022"/>
      <c r="MG1022"/>
      <c r="MH1022"/>
      <c r="MI1022"/>
      <c r="MJ1022"/>
      <c r="MK1022"/>
      <c r="ML1022"/>
      <c r="MM1022"/>
      <c r="MN1022"/>
      <c r="MO1022"/>
      <c r="MP1022"/>
      <c r="MQ1022"/>
      <c r="MR1022"/>
      <c r="MS1022"/>
      <c r="MT1022"/>
      <c r="MU1022"/>
      <c r="MV1022"/>
      <c r="MW1022"/>
      <c r="MX1022"/>
      <c r="MY1022"/>
      <c r="MZ1022"/>
      <c r="NA1022"/>
      <c r="NB1022"/>
      <c r="NC1022"/>
      <c r="ND1022"/>
      <c r="NE1022"/>
      <c r="NF1022"/>
      <c r="NG1022"/>
      <c r="NH1022"/>
      <c r="NI1022"/>
      <c r="NJ1022"/>
      <c r="NK1022"/>
      <c r="NL1022"/>
      <c r="NM1022"/>
      <c r="NN1022"/>
      <c r="NO1022"/>
      <c r="NP1022"/>
      <c r="NQ1022"/>
      <c r="NR1022"/>
      <c r="NS1022"/>
      <c r="NT1022"/>
      <c r="NU1022"/>
      <c r="NV1022"/>
      <c r="NW1022"/>
      <c r="NX1022"/>
      <c r="NY1022"/>
      <c r="NZ1022"/>
      <c r="OA1022"/>
      <c r="OB1022"/>
      <c r="OC1022"/>
      <c r="OD1022"/>
      <c r="OE1022"/>
      <c r="OF1022"/>
      <c r="OG1022"/>
      <c r="OH1022"/>
      <c r="OI1022"/>
      <c r="OJ1022"/>
      <c r="OK1022"/>
      <c r="OL1022"/>
      <c r="OM1022"/>
      <c r="ON1022"/>
      <c r="OO1022"/>
      <c r="OP1022"/>
      <c r="OQ1022"/>
      <c r="OR1022"/>
      <c r="OS1022"/>
      <c r="OT1022"/>
      <c r="OU1022"/>
      <c r="OV1022"/>
      <c r="OW1022"/>
      <c r="OX1022"/>
      <c r="OY1022"/>
      <c r="OZ1022"/>
      <c r="PA1022"/>
      <c r="PB1022"/>
      <c r="PC1022"/>
      <c r="PD1022"/>
      <c r="PE1022"/>
      <c r="PF1022"/>
      <c r="PG1022"/>
      <c r="PH1022"/>
      <c r="PI1022"/>
      <c r="PJ1022"/>
      <c r="PK1022"/>
      <c r="PL1022"/>
      <c r="PM1022"/>
      <c r="PN1022"/>
      <c r="PO1022"/>
      <c r="PP1022"/>
      <c r="PQ1022"/>
      <c r="PR1022"/>
      <c r="PS1022"/>
      <c r="PT1022"/>
      <c r="PU1022"/>
      <c r="PV1022"/>
      <c r="PW1022"/>
      <c r="PX1022"/>
      <c r="PY1022"/>
      <c r="PZ1022"/>
      <c r="QA1022"/>
      <c r="QB1022"/>
      <c r="QC1022"/>
      <c r="QD1022"/>
      <c r="QE1022"/>
      <c r="QF1022"/>
      <c r="QG1022"/>
      <c r="QH1022"/>
      <c r="QI1022"/>
      <c r="QJ1022"/>
      <c r="QK1022"/>
      <c r="QL1022"/>
      <c r="QM1022"/>
      <c r="QN1022"/>
      <c r="QO1022"/>
      <c r="QP1022"/>
      <c r="QQ1022"/>
      <c r="QR1022"/>
      <c r="QS1022"/>
      <c r="QT1022"/>
      <c r="QU1022"/>
      <c r="QV1022"/>
      <c r="QW1022"/>
      <c r="QX1022"/>
      <c r="QY1022"/>
      <c r="QZ1022"/>
      <c r="RA1022"/>
      <c r="RB1022"/>
      <c r="RC1022"/>
      <c r="RD1022"/>
      <c r="RE1022"/>
      <c r="RF1022"/>
      <c r="RG1022"/>
      <c r="RH1022"/>
    </row>
    <row r="1023" spans="1:476" s="7" customFormat="1" ht="50" customHeight="1" x14ac:dyDescent="0.2">
      <c r="A1023" s="2" t="s">
        <v>1340</v>
      </c>
      <c r="B1023" s="2" t="s">
        <v>1401</v>
      </c>
      <c r="C1023" s="2" t="s">
        <v>1432</v>
      </c>
      <c r="D1023" s="3" t="s">
        <v>1447</v>
      </c>
      <c r="E1023" s="2" t="s">
        <v>1448</v>
      </c>
      <c r="F1023" s="2">
        <v>0</v>
      </c>
      <c r="G1023" s="2" t="s">
        <v>2713</v>
      </c>
      <c r="H1023" s="2" t="s">
        <v>2723</v>
      </c>
      <c r="I1023" s="2" t="s">
        <v>1267</v>
      </c>
      <c r="J1023" s="2" t="s">
        <v>3506</v>
      </c>
      <c r="K1023" s="2">
        <v>0</v>
      </c>
      <c r="L1023" s="2">
        <v>2000</v>
      </c>
      <c r="M1023" s="2" t="s">
        <v>2708</v>
      </c>
      <c r="N1023" s="2" t="s">
        <v>2708</v>
      </c>
      <c r="O1023" s="2">
        <f>2021-L1023</f>
        <v>21</v>
      </c>
      <c r="P1023" s="2">
        <v>21</v>
      </c>
      <c r="Q1023" s="2">
        <v>393.06</v>
      </c>
      <c r="R1023" s="2">
        <v>1</v>
      </c>
      <c r="S1023" s="2">
        <v>0</v>
      </c>
      <c r="T1023" s="2">
        <v>0</v>
      </c>
      <c r="U1023" s="2">
        <v>0</v>
      </c>
      <c r="V1023" s="2">
        <v>0</v>
      </c>
      <c r="W1023" s="2">
        <v>0</v>
      </c>
      <c r="X1023" s="2">
        <v>0</v>
      </c>
      <c r="Y1023" s="2">
        <v>0</v>
      </c>
      <c r="Z1023" s="2">
        <v>0</v>
      </c>
      <c r="AA1023" s="2">
        <v>0</v>
      </c>
      <c r="AB1023" s="2">
        <v>1</v>
      </c>
      <c r="AC1023" s="2">
        <v>0</v>
      </c>
      <c r="AD1023" s="2">
        <v>0</v>
      </c>
      <c r="AE1023" s="2">
        <v>0.55700000000000005</v>
      </c>
      <c r="AF1023" s="2">
        <v>3</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c r="ME1023"/>
      <c r="MF1023"/>
      <c r="MG1023"/>
      <c r="MH1023"/>
      <c r="MI1023"/>
      <c r="MJ1023"/>
      <c r="MK1023"/>
      <c r="ML1023"/>
      <c r="MM1023"/>
      <c r="MN1023"/>
      <c r="MO1023"/>
      <c r="MP1023"/>
      <c r="MQ1023"/>
      <c r="MR1023"/>
      <c r="MS1023"/>
      <c r="MT1023"/>
      <c r="MU1023"/>
      <c r="MV1023"/>
      <c r="MW1023"/>
      <c r="MX1023"/>
      <c r="MY1023"/>
      <c r="MZ1023"/>
      <c r="NA1023"/>
      <c r="NB1023"/>
      <c r="NC1023"/>
      <c r="ND1023"/>
      <c r="NE1023"/>
      <c r="NF1023"/>
      <c r="NG1023"/>
      <c r="NH1023"/>
      <c r="NI1023"/>
      <c r="NJ1023"/>
      <c r="NK1023"/>
      <c r="NL1023"/>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c r="PL1023"/>
      <c r="PM1023"/>
      <c r="PN1023"/>
      <c r="PO1023"/>
      <c r="PP1023"/>
      <c r="PQ1023"/>
      <c r="PR1023"/>
      <c r="PS1023"/>
      <c r="PT1023"/>
      <c r="PU1023"/>
      <c r="PV1023"/>
      <c r="PW1023"/>
      <c r="PX1023"/>
      <c r="PY1023"/>
      <c r="PZ1023"/>
      <c r="QA1023"/>
      <c r="QB1023"/>
      <c r="QC1023"/>
      <c r="QD1023"/>
      <c r="QE1023"/>
      <c r="QF1023"/>
      <c r="QG1023"/>
      <c r="QH1023"/>
      <c r="QI1023"/>
      <c r="QJ1023"/>
      <c r="QK1023"/>
      <c r="QL1023"/>
      <c r="QM1023"/>
      <c r="QN1023"/>
      <c r="QO1023"/>
      <c r="QP1023"/>
      <c r="QQ1023"/>
      <c r="QR1023"/>
      <c r="QS1023"/>
      <c r="QT1023"/>
      <c r="QU1023"/>
      <c r="QV1023"/>
      <c r="QW1023"/>
      <c r="QX1023"/>
      <c r="QY1023"/>
      <c r="QZ1023"/>
      <c r="RA1023"/>
      <c r="RB1023"/>
      <c r="RC1023"/>
      <c r="RD1023"/>
      <c r="RE1023"/>
      <c r="RF1023"/>
      <c r="RG1023"/>
      <c r="RH1023"/>
    </row>
    <row r="1024" spans="1:476" s="7" customFormat="1" ht="50" customHeight="1" x14ac:dyDescent="0.2">
      <c r="A1024" s="2" t="s">
        <v>1340</v>
      </c>
      <c r="B1024" s="2" t="s">
        <v>1401</v>
      </c>
      <c r="C1024" s="2" t="s">
        <v>1432</v>
      </c>
      <c r="D1024" s="3" t="s">
        <v>1449</v>
      </c>
      <c r="E1024" s="2" t="s">
        <v>1450</v>
      </c>
      <c r="F1024" s="2">
        <v>0</v>
      </c>
      <c r="G1024" s="2" t="s">
        <v>2718</v>
      </c>
      <c r="H1024" s="2" t="s">
        <v>2723</v>
      </c>
      <c r="I1024" s="2" t="s">
        <v>875</v>
      </c>
      <c r="J1024" s="2" t="s">
        <v>3507</v>
      </c>
      <c r="K1024" s="2">
        <v>1</v>
      </c>
      <c r="L1024" s="2">
        <v>1990</v>
      </c>
      <c r="M1024" s="2" t="s">
        <v>2708</v>
      </c>
      <c r="N1024" s="2" t="s">
        <v>2708</v>
      </c>
      <c r="O1024" s="2">
        <f>2021-L1024</f>
        <v>31</v>
      </c>
      <c r="P1024" s="2">
        <v>31</v>
      </c>
      <c r="Q1024" s="2">
        <v>291.14999999999998</v>
      </c>
      <c r="R1024" s="2">
        <v>1</v>
      </c>
      <c r="S1024" s="2">
        <v>0</v>
      </c>
      <c r="T1024" s="2">
        <v>0</v>
      </c>
      <c r="U1024" s="2">
        <v>0</v>
      </c>
      <c r="V1024" s="2">
        <v>0</v>
      </c>
      <c r="W1024" s="2">
        <v>0</v>
      </c>
      <c r="X1024" s="2">
        <v>0</v>
      </c>
      <c r="Y1024" s="2">
        <v>0</v>
      </c>
      <c r="Z1024" s="2">
        <v>0</v>
      </c>
      <c r="AA1024" s="2">
        <v>0</v>
      </c>
      <c r="AB1024" s="2">
        <v>0</v>
      </c>
      <c r="AC1024" s="2">
        <v>0</v>
      </c>
      <c r="AD1024" s="2">
        <v>0</v>
      </c>
      <c r="AE1024" s="2">
        <v>0.55700000000000005</v>
      </c>
      <c r="AF1024" s="2">
        <v>1</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c r="ME1024"/>
      <c r="MF1024"/>
      <c r="MG1024"/>
      <c r="MH1024"/>
      <c r="MI1024"/>
      <c r="MJ1024"/>
      <c r="MK1024"/>
      <c r="ML1024"/>
      <c r="MM1024"/>
      <c r="MN1024"/>
      <c r="MO1024"/>
      <c r="MP1024"/>
      <c r="MQ1024"/>
      <c r="MR1024"/>
      <c r="MS1024"/>
      <c r="MT1024"/>
      <c r="MU1024"/>
      <c r="MV1024"/>
      <c r="MW1024"/>
      <c r="MX1024"/>
      <c r="MY1024"/>
      <c r="MZ1024"/>
      <c r="NA1024"/>
      <c r="NB1024"/>
      <c r="NC1024"/>
      <c r="ND1024"/>
      <c r="NE1024"/>
      <c r="NF1024"/>
      <c r="NG1024"/>
      <c r="NH1024"/>
      <c r="NI1024"/>
      <c r="NJ1024"/>
      <c r="NK1024"/>
      <c r="NL1024"/>
      <c r="NM1024"/>
      <c r="NN1024"/>
      <c r="NO1024"/>
      <c r="NP1024"/>
      <c r="NQ1024"/>
      <c r="NR1024"/>
      <c r="NS1024"/>
      <c r="NT1024"/>
      <c r="NU1024"/>
      <c r="NV1024"/>
      <c r="NW1024"/>
      <c r="NX1024"/>
      <c r="NY1024"/>
      <c r="NZ1024"/>
      <c r="OA1024"/>
      <c r="OB1024"/>
      <c r="OC1024"/>
      <c r="OD1024"/>
      <c r="OE1024"/>
      <c r="OF1024"/>
      <c r="OG1024"/>
      <c r="OH1024"/>
      <c r="OI1024"/>
      <c r="OJ1024"/>
      <c r="OK1024"/>
      <c r="OL1024"/>
      <c r="OM1024"/>
      <c r="ON1024"/>
      <c r="OO1024"/>
      <c r="OP1024"/>
      <c r="OQ1024"/>
      <c r="OR1024"/>
      <c r="OS1024"/>
      <c r="OT1024"/>
      <c r="OU1024"/>
      <c r="OV1024"/>
      <c r="OW1024"/>
      <c r="OX1024"/>
      <c r="OY1024"/>
      <c r="OZ1024"/>
      <c r="PA1024"/>
      <c r="PB1024"/>
      <c r="PC1024"/>
      <c r="PD1024"/>
      <c r="PE1024"/>
      <c r="PF1024"/>
      <c r="PG1024"/>
      <c r="PH1024"/>
      <c r="PI1024"/>
      <c r="PJ1024"/>
      <c r="PK1024"/>
      <c r="PL1024"/>
      <c r="PM1024"/>
      <c r="PN1024"/>
      <c r="PO1024"/>
      <c r="PP1024"/>
      <c r="PQ1024"/>
      <c r="PR1024"/>
      <c r="PS1024"/>
      <c r="PT1024"/>
      <c r="PU1024"/>
      <c r="PV1024"/>
      <c r="PW1024"/>
      <c r="PX1024"/>
      <c r="PY1024"/>
      <c r="PZ1024"/>
      <c r="QA1024"/>
      <c r="QB1024"/>
      <c r="QC1024"/>
      <c r="QD1024"/>
      <c r="QE1024"/>
      <c r="QF1024"/>
      <c r="QG1024"/>
      <c r="QH1024"/>
      <c r="QI1024"/>
      <c r="QJ1024"/>
      <c r="QK1024"/>
      <c r="QL1024"/>
      <c r="QM1024"/>
      <c r="QN1024"/>
      <c r="QO1024"/>
      <c r="QP1024"/>
      <c r="QQ1024"/>
      <c r="QR1024"/>
      <c r="QS1024"/>
      <c r="QT1024"/>
      <c r="QU1024"/>
      <c r="QV1024"/>
      <c r="QW1024"/>
      <c r="QX1024"/>
      <c r="QY1024"/>
      <c r="QZ1024"/>
      <c r="RA1024"/>
      <c r="RB1024"/>
      <c r="RC1024"/>
      <c r="RD1024"/>
      <c r="RE1024"/>
      <c r="RF1024"/>
      <c r="RG1024"/>
      <c r="RH1024"/>
    </row>
    <row r="1025" spans="1:476" s="7" customFormat="1" ht="50" customHeight="1" x14ac:dyDescent="0.2">
      <c r="A1025" s="2" t="s">
        <v>780</v>
      </c>
      <c r="B1025" s="2" t="s">
        <v>1304</v>
      </c>
      <c r="C1025" s="2" t="s">
        <v>1305</v>
      </c>
      <c r="D1025" s="3" t="s">
        <v>1306</v>
      </c>
      <c r="E1025" s="2" t="s">
        <v>1307</v>
      </c>
      <c r="F1025" s="2">
        <v>1</v>
      </c>
      <c r="G1025" s="2" t="s">
        <v>2715</v>
      </c>
      <c r="H1025" s="2" t="s">
        <v>2724</v>
      </c>
      <c r="I1025" s="2" t="s">
        <v>1308</v>
      </c>
      <c r="J1025" s="2" t="s">
        <v>3508</v>
      </c>
      <c r="K1025" s="2">
        <v>0</v>
      </c>
      <c r="L1025" s="2">
        <v>1979</v>
      </c>
      <c r="M1025" s="2">
        <v>2012</v>
      </c>
      <c r="N1025" s="2">
        <f>M1025-L1025</f>
        <v>33</v>
      </c>
      <c r="O1025" s="2" t="s">
        <v>2708</v>
      </c>
      <c r="P1025" s="2">
        <v>33</v>
      </c>
      <c r="Q1025" s="2">
        <v>192</v>
      </c>
      <c r="R1025" s="2">
        <v>0</v>
      </c>
      <c r="S1025" s="2">
        <v>0</v>
      </c>
      <c r="T1025" s="2">
        <v>1</v>
      </c>
      <c r="U1025" s="2">
        <v>1</v>
      </c>
      <c r="V1025" s="2">
        <v>0</v>
      </c>
      <c r="W1025" s="2">
        <v>1</v>
      </c>
      <c r="X1025" s="2">
        <v>1</v>
      </c>
      <c r="Y1025" s="2">
        <v>0</v>
      </c>
      <c r="Z1025" s="2">
        <v>0</v>
      </c>
      <c r="AA1025" s="2">
        <v>0</v>
      </c>
      <c r="AB1025" s="2">
        <v>0</v>
      </c>
      <c r="AC1025" s="2">
        <v>0</v>
      </c>
      <c r="AD1025" s="2">
        <v>0</v>
      </c>
      <c r="AE1025" s="2">
        <v>0.70699999999999996</v>
      </c>
      <c r="AF1025" s="2">
        <v>1</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c r="ME1025"/>
      <c r="MF1025"/>
      <c r="MG1025"/>
      <c r="MH1025"/>
      <c r="MI1025"/>
      <c r="MJ1025"/>
      <c r="MK1025"/>
      <c r="ML1025"/>
      <c r="MM1025"/>
      <c r="MN1025"/>
      <c r="MO1025"/>
      <c r="MP1025"/>
      <c r="MQ1025"/>
      <c r="MR1025"/>
      <c r="MS1025"/>
      <c r="MT1025"/>
      <c r="MU1025"/>
      <c r="MV1025"/>
      <c r="MW1025"/>
      <c r="MX1025"/>
      <c r="MY1025"/>
      <c r="MZ1025"/>
      <c r="NA1025"/>
      <c r="NB1025"/>
      <c r="NC1025"/>
      <c r="ND1025"/>
      <c r="NE1025"/>
      <c r="NF1025"/>
      <c r="NG1025"/>
      <c r="NH1025"/>
      <c r="NI1025"/>
      <c r="NJ1025"/>
      <c r="NK1025"/>
      <c r="NL1025"/>
      <c r="NM1025"/>
      <c r="NN1025"/>
      <c r="NO1025"/>
      <c r="NP1025"/>
      <c r="NQ1025"/>
      <c r="NR1025"/>
      <c r="NS1025"/>
      <c r="NT1025"/>
      <c r="NU1025"/>
      <c r="NV1025"/>
      <c r="NW1025"/>
      <c r="NX1025"/>
      <c r="NY1025"/>
      <c r="NZ1025"/>
      <c r="OA1025"/>
      <c r="OB1025"/>
      <c r="OC1025"/>
      <c r="OD1025"/>
      <c r="OE1025"/>
      <c r="OF1025"/>
      <c r="OG1025"/>
      <c r="OH1025"/>
      <c r="OI1025"/>
      <c r="OJ1025"/>
      <c r="OK1025"/>
      <c r="OL1025"/>
      <c r="OM1025"/>
      <c r="ON1025"/>
      <c r="OO1025"/>
      <c r="OP1025"/>
      <c r="OQ1025"/>
      <c r="OR1025"/>
      <c r="OS1025"/>
      <c r="OT1025"/>
      <c r="OU1025"/>
      <c r="OV1025"/>
      <c r="OW1025"/>
      <c r="OX1025"/>
      <c r="OY1025"/>
      <c r="OZ1025"/>
      <c r="PA1025"/>
      <c r="PB1025"/>
      <c r="PC1025"/>
      <c r="PD1025"/>
      <c r="PE1025"/>
      <c r="PF1025"/>
      <c r="PG1025"/>
      <c r="PH1025"/>
      <c r="PI1025"/>
      <c r="PJ1025"/>
      <c r="PK1025"/>
      <c r="PL1025"/>
      <c r="PM1025"/>
      <c r="PN1025"/>
      <c r="PO1025"/>
      <c r="PP1025"/>
      <c r="PQ1025"/>
      <c r="PR1025"/>
      <c r="PS1025"/>
      <c r="PT1025"/>
      <c r="PU1025"/>
      <c r="PV1025"/>
      <c r="PW1025"/>
      <c r="PX1025"/>
      <c r="PY1025"/>
      <c r="PZ1025"/>
      <c r="QA1025"/>
      <c r="QB1025"/>
      <c r="QC1025"/>
      <c r="QD1025"/>
      <c r="QE1025"/>
      <c r="QF1025"/>
      <c r="QG1025"/>
      <c r="QH1025"/>
      <c r="QI1025"/>
      <c r="QJ1025"/>
      <c r="QK1025"/>
      <c r="QL1025"/>
      <c r="QM1025"/>
      <c r="QN1025"/>
      <c r="QO1025"/>
      <c r="QP1025"/>
      <c r="QQ1025"/>
      <c r="QR1025"/>
      <c r="QS1025"/>
      <c r="QT1025"/>
      <c r="QU1025"/>
      <c r="QV1025"/>
      <c r="QW1025"/>
      <c r="QX1025"/>
      <c r="QY1025"/>
      <c r="QZ1025"/>
      <c r="RA1025"/>
      <c r="RB1025"/>
      <c r="RC1025"/>
      <c r="RD1025"/>
      <c r="RE1025"/>
      <c r="RF1025"/>
      <c r="RG1025"/>
      <c r="RH1025"/>
    </row>
    <row r="1026" spans="1:476" s="7" customFormat="1" ht="50" customHeight="1" x14ac:dyDescent="0.2">
      <c r="A1026" s="2" t="s">
        <v>780</v>
      </c>
      <c r="B1026" s="2" t="s">
        <v>1253</v>
      </c>
      <c r="C1026" s="2" t="s">
        <v>1261</v>
      </c>
      <c r="D1026" s="3" t="s">
        <v>1270</v>
      </c>
      <c r="E1026" s="2" t="s">
        <v>1271</v>
      </c>
      <c r="F1026" s="2">
        <v>1</v>
      </c>
      <c r="G1026" s="2" t="s">
        <v>2716</v>
      </c>
      <c r="H1026" s="2" t="s">
        <v>2730</v>
      </c>
      <c r="I1026" s="2" t="s">
        <v>1272</v>
      </c>
      <c r="J1026" s="2" t="s">
        <v>1272</v>
      </c>
      <c r="K1026" s="2">
        <v>1</v>
      </c>
      <c r="L1026" s="2">
        <v>1620</v>
      </c>
      <c r="M1026" s="2">
        <v>1951</v>
      </c>
      <c r="N1026" s="2">
        <f>M1026-L1026</f>
        <v>331</v>
      </c>
      <c r="O1026" s="2" t="s">
        <v>2708</v>
      </c>
      <c r="P1026" s="2">
        <v>331</v>
      </c>
      <c r="Q1026" s="2">
        <v>246</v>
      </c>
      <c r="R1026" s="2">
        <v>0</v>
      </c>
      <c r="S1026" s="2">
        <v>0</v>
      </c>
      <c r="T1026" s="2">
        <v>0</v>
      </c>
      <c r="U1026" s="2">
        <v>0</v>
      </c>
      <c r="V1026" s="2">
        <v>0</v>
      </c>
      <c r="W1026" s="2">
        <v>0</v>
      </c>
      <c r="X1026" s="2">
        <v>0</v>
      </c>
      <c r="Y1026" s="2">
        <v>1</v>
      </c>
      <c r="Z1026" s="2">
        <v>1</v>
      </c>
      <c r="AA1026" s="2">
        <v>1</v>
      </c>
      <c r="AB1026" s="2">
        <v>1</v>
      </c>
      <c r="AC1026" s="2">
        <v>1</v>
      </c>
      <c r="AD1026" s="2">
        <v>0</v>
      </c>
      <c r="AE1026" s="2">
        <v>0.98099999999999998</v>
      </c>
      <c r="AF1026" s="2">
        <v>1</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c r="ME1026"/>
      <c r="MF1026"/>
      <c r="MG1026"/>
      <c r="MH1026"/>
      <c r="MI1026"/>
      <c r="MJ1026"/>
      <c r="MK1026"/>
      <c r="ML1026"/>
      <c r="MM1026"/>
      <c r="MN1026"/>
      <c r="MO1026"/>
      <c r="MP1026"/>
      <c r="MQ1026"/>
      <c r="MR1026"/>
      <c r="MS1026"/>
      <c r="MT1026"/>
      <c r="MU1026"/>
      <c r="MV1026"/>
      <c r="MW1026"/>
      <c r="MX1026"/>
      <c r="MY1026"/>
      <c r="MZ1026"/>
      <c r="NA1026"/>
      <c r="NB1026"/>
      <c r="NC1026"/>
      <c r="ND1026"/>
      <c r="NE1026"/>
      <c r="NF1026"/>
      <c r="NG1026"/>
      <c r="NH1026"/>
      <c r="NI1026"/>
      <c r="NJ1026"/>
      <c r="NK1026"/>
      <c r="NL1026"/>
      <c r="NM1026"/>
      <c r="NN1026"/>
      <c r="NO1026"/>
      <c r="NP1026"/>
      <c r="NQ1026"/>
      <c r="NR1026"/>
      <c r="NS1026"/>
      <c r="NT1026"/>
      <c r="NU1026"/>
      <c r="NV1026"/>
      <c r="NW1026"/>
      <c r="NX1026"/>
      <c r="NY1026"/>
      <c r="NZ1026"/>
      <c r="OA1026"/>
      <c r="OB1026"/>
      <c r="OC1026"/>
      <c r="OD1026"/>
      <c r="OE1026"/>
      <c r="OF1026"/>
      <c r="OG1026"/>
      <c r="OH1026"/>
      <c r="OI1026"/>
      <c r="OJ1026"/>
      <c r="OK1026"/>
      <c r="OL1026"/>
      <c r="OM1026"/>
      <c r="ON1026"/>
      <c r="OO1026"/>
      <c r="OP1026"/>
      <c r="OQ1026"/>
      <c r="OR1026"/>
      <c r="OS1026"/>
      <c r="OT1026"/>
      <c r="OU1026"/>
      <c r="OV1026"/>
      <c r="OW1026"/>
      <c r="OX1026"/>
      <c r="OY1026"/>
      <c r="OZ1026"/>
      <c r="PA1026"/>
      <c r="PB1026"/>
      <c r="PC1026"/>
      <c r="PD1026"/>
      <c r="PE1026"/>
      <c r="PF1026"/>
      <c r="PG1026"/>
      <c r="PH1026"/>
      <c r="PI1026"/>
      <c r="PJ1026"/>
      <c r="PK1026"/>
      <c r="PL1026"/>
      <c r="PM1026"/>
      <c r="PN1026"/>
      <c r="PO1026"/>
      <c r="PP1026"/>
      <c r="PQ1026"/>
      <c r="PR1026"/>
      <c r="PS1026"/>
      <c r="PT1026"/>
      <c r="PU1026"/>
      <c r="PV1026"/>
      <c r="PW1026"/>
      <c r="PX1026"/>
      <c r="PY1026"/>
      <c r="PZ1026"/>
      <c r="QA1026"/>
      <c r="QB1026"/>
      <c r="QC1026"/>
      <c r="QD1026"/>
      <c r="QE1026"/>
      <c r="QF1026"/>
      <c r="QG1026"/>
      <c r="QH1026"/>
      <c r="QI1026"/>
      <c r="QJ1026"/>
      <c r="QK1026"/>
      <c r="QL1026"/>
      <c r="QM1026"/>
      <c r="QN1026"/>
      <c r="QO1026"/>
      <c r="QP1026"/>
      <c r="QQ1026"/>
      <c r="QR1026"/>
      <c r="QS1026"/>
      <c r="QT1026"/>
      <c r="QU1026"/>
      <c r="QV1026"/>
      <c r="QW1026"/>
      <c r="QX1026"/>
      <c r="QY1026"/>
      <c r="QZ1026"/>
      <c r="RA1026"/>
      <c r="RB1026"/>
      <c r="RC1026"/>
      <c r="RD1026"/>
      <c r="RE1026"/>
      <c r="RF1026"/>
      <c r="RG1026"/>
      <c r="RH1026"/>
    </row>
    <row r="1027" spans="1:476" s="7" customFormat="1" ht="50" customHeight="1" x14ac:dyDescent="0.2">
      <c r="A1027" s="2" t="s">
        <v>780</v>
      </c>
      <c r="B1027" s="2" t="s">
        <v>1253</v>
      </c>
      <c r="C1027" s="2" t="s">
        <v>1261</v>
      </c>
      <c r="D1027" s="3" t="s">
        <v>1273</v>
      </c>
      <c r="E1027" s="2" t="s">
        <v>1274</v>
      </c>
      <c r="F1027" s="2">
        <v>0</v>
      </c>
      <c r="G1027" s="2" t="s">
        <v>2718</v>
      </c>
      <c r="H1027" s="2" t="s">
        <v>2722</v>
      </c>
      <c r="I1027" s="2" t="s">
        <v>1275</v>
      </c>
      <c r="J1027" s="2" t="s">
        <v>1275</v>
      </c>
      <c r="K1027" s="2">
        <v>1</v>
      </c>
      <c r="L1027" s="2">
        <v>1879</v>
      </c>
      <c r="M1027" s="2" t="s">
        <v>2708</v>
      </c>
      <c r="N1027" s="2" t="s">
        <v>2708</v>
      </c>
      <c r="O1027" s="2">
        <f>2021-L1027</f>
        <v>142</v>
      </c>
      <c r="P1027" s="2">
        <v>142</v>
      </c>
      <c r="Q1027" s="2">
        <v>278</v>
      </c>
      <c r="R1027" s="2">
        <v>1</v>
      </c>
      <c r="S1027" s="2">
        <v>0</v>
      </c>
      <c r="T1027" s="2">
        <v>0</v>
      </c>
      <c r="U1027" s="2">
        <v>0</v>
      </c>
      <c r="V1027" s="2">
        <v>0</v>
      </c>
      <c r="W1027" s="2">
        <v>0</v>
      </c>
      <c r="X1027" s="2">
        <v>0</v>
      </c>
      <c r="Y1027" s="2">
        <v>1</v>
      </c>
      <c r="Z1027" s="2">
        <v>1</v>
      </c>
      <c r="AA1027" s="2">
        <v>0</v>
      </c>
      <c r="AB1027" s="2">
        <v>1</v>
      </c>
      <c r="AC1027" s="2">
        <v>0</v>
      </c>
      <c r="AD1027" s="2">
        <v>0</v>
      </c>
      <c r="AE1027" s="2">
        <v>0.85299999999999998</v>
      </c>
      <c r="AF1027" s="2">
        <v>3</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c r="ME1027"/>
      <c r="MF1027"/>
      <c r="MG1027"/>
      <c r="MH1027"/>
      <c r="MI1027"/>
      <c r="MJ1027"/>
      <c r="MK1027"/>
      <c r="ML1027"/>
      <c r="MM1027"/>
      <c r="MN1027"/>
      <c r="MO1027"/>
      <c r="MP1027"/>
      <c r="MQ1027"/>
      <c r="MR1027"/>
      <c r="MS1027"/>
      <c r="MT1027"/>
      <c r="MU1027"/>
      <c r="MV1027"/>
      <c r="MW1027"/>
      <c r="MX1027"/>
      <c r="MY1027"/>
      <c r="MZ1027"/>
      <c r="NA1027"/>
      <c r="NB1027"/>
      <c r="NC1027"/>
      <c r="ND1027"/>
      <c r="NE1027"/>
      <c r="NF1027"/>
      <c r="NG1027"/>
      <c r="NH1027"/>
      <c r="NI1027"/>
      <c r="NJ1027"/>
      <c r="NK1027"/>
      <c r="NL1027"/>
      <c r="NM1027"/>
      <c r="NN1027"/>
      <c r="NO1027"/>
      <c r="NP1027"/>
      <c r="NQ1027"/>
      <c r="NR1027"/>
      <c r="NS1027"/>
      <c r="NT1027"/>
      <c r="NU1027"/>
      <c r="NV1027"/>
      <c r="NW1027"/>
      <c r="NX1027"/>
      <c r="NY1027"/>
      <c r="NZ1027"/>
      <c r="OA1027"/>
      <c r="OB1027"/>
      <c r="OC1027"/>
      <c r="OD1027"/>
      <c r="OE1027"/>
      <c r="OF1027"/>
      <c r="OG1027"/>
      <c r="OH1027"/>
      <c r="OI1027"/>
      <c r="OJ1027"/>
      <c r="OK1027"/>
      <c r="OL1027"/>
      <c r="OM1027"/>
      <c r="ON1027"/>
      <c r="OO1027"/>
      <c r="OP1027"/>
      <c r="OQ1027"/>
      <c r="OR1027"/>
      <c r="OS1027"/>
      <c r="OT1027"/>
      <c r="OU1027"/>
      <c r="OV1027"/>
      <c r="OW1027"/>
      <c r="OX1027"/>
      <c r="OY1027"/>
      <c r="OZ1027"/>
      <c r="PA1027"/>
      <c r="PB1027"/>
      <c r="PC1027"/>
      <c r="PD1027"/>
      <c r="PE1027"/>
      <c r="PF1027"/>
      <c r="PG1027"/>
      <c r="PH1027"/>
      <c r="PI1027"/>
      <c r="PJ1027"/>
      <c r="PK1027"/>
      <c r="PL1027"/>
      <c r="PM1027"/>
      <c r="PN1027"/>
      <c r="PO1027"/>
      <c r="PP1027"/>
      <c r="PQ1027"/>
      <c r="PR1027"/>
      <c r="PS1027"/>
      <c r="PT1027"/>
      <c r="PU1027"/>
      <c r="PV1027"/>
      <c r="PW1027"/>
      <c r="PX1027"/>
      <c r="PY1027"/>
      <c r="PZ1027"/>
      <c r="QA1027"/>
      <c r="QB1027"/>
      <c r="QC1027"/>
      <c r="QD1027"/>
      <c r="QE1027"/>
      <c r="QF1027"/>
      <c r="QG1027"/>
      <c r="QH1027"/>
      <c r="QI1027"/>
      <c r="QJ1027"/>
      <c r="QK1027"/>
      <c r="QL1027"/>
      <c r="QM1027"/>
      <c r="QN1027"/>
      <c r="QO1027"/>
      <c r="QP1027"/>
      <c r="QQ1027"/>
      <c r="QR1027"/>
      <c r="QS1027"/>
      <c r="QT1027"/>
      <c r="QU1027"/>
      <c r="QV1027"/>
      <c r="QW1027"/>
      <c r="QX1027"/>
      <c r="QY1027"/>
      <c r="QZ1027"/>
      <c r="RA1027"/>
      <c r="RB1027"/>
      <c r="RC1027"/>
      <c r="RD1027"/>
      <c r="RE1027"/>
      <c r="RF1027"/>
      <c r="RG1027"/>
      <c r="RH1027"/>
    </row>
    <row r="1028" spans="1:476" s="7" customFormat="1" ht="50" customHeight="1" x14ac:dyDescent="0.2">
      <c r="A1028" s="2" t="s">
        <v>780</v>
      </c>
      <c r="B1028" s="2" t="s">
        <v>1253</v>
      </c>
      <c r="C1028" s="2" t="s">
        <v>1261</v>
      </c>
      <c r="D1028" s="3" t="s">
        <v>1276</v>
      </c>
      <c r="E1028" s="2" t="s">
        <v>1277</v>
      </c>
      <c r="F1028" s="2">
        <v>1</v>
      </c>
      <c r="G1028" s="2" t="s">
        <v>2713</v>
      </c>
      <c r="H1028" s="2" t="s">
        <v>2723</v>
      </c>
      <c r="I1028" s="2" t="s">
        <v>1278</v>
      </c>
      <c r="J1028" s="2" t="s">
        <v>3509</v>
      </c>
      <c r="K1028" s="2">
        <v>1</v>
      </c>
      <c r="L1028" s="2">
        <v>1869</v>
      </c>
      <c r="M1028" s="2">
        <v>1978</v>
      </c>
      <c r="N1028" s="2">
        <f>M1028-L1028</f>
        <v>109</v>
      </c>
      <c r="O1028" s="2" t="s">
        <v>2708</v>
      </c>
      <c r="P1028" s="2">
        <v>109</v>
      </c>
      <c r="Q1028" s="2">
        <v>465</v>
      </c>
      <c r="R1028" s="2">
        <v>1</v>
      </c>
      <c r="S1028" s="2">
        <v>0</v>
      </c>
      <c r="T1028" s="2">
        <v>0</v>
      </c>
      <c r="U1028" s="2">
        <v>0</v>
      </c>
      <c r="V1028" s="2">
        <v>0</v>
      </c>
      <c r="W1028" s="2">
        <v>0</v>
      </c>
      <c r="X1028" s="2">
        <v>0</v>
      </c>
      <c r="Y1028" s="2">
        <v>1</v>
      </c>
      <c r="Z1028" s="2">
        <v>1</v>
      </c>
      <c r="AA1028" s="2">
        <v>0</v>
      </c>
      <c r="AB1028" s="2">
        <v>1</v>
      </c>
      <c r="AC1028" s="2">
        <v>0</v>
      </c>
      <c r="AD1028" s="2">
        <v>0</v>
      </c>
      <c r="AE1028" s="2">
        <v>0.93100000000000005</v>
      </c>
      <c r="AF1028" s="2">
        <v>3</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c r="ME1028"/>
      <c r="MF1028"/>
      <c r="MG1028"/>
      <c r="MH1028"/>
      <c r="MI1028"/>
      <c r="MJ1028"/>
      <c r="MK1028"/>
      <c r="ML1028"/>
      <c r="MM1028"/>
      <c r="MN1028"/>
      <c r="MO1028"/>
      <c r="MP1028"/>
      <c r="MQ1028"/>
      <c r="MR1028"/>
      <c r="MS1028"/>
      <c r="MT1028"/>
      <c r="MU1028"/>
      <c r="MV1028"/>
      <c r="MW1028"/>
      <c r="MX1028"/>
      <c r="MY1028"/>
      <c r="MZ1028"/>
      <c r="NA1028"/>
      <c r="NB1028"/>
      <c r="NC1028"/>
      <c r="ND1028"/>
      <c r="NE1028"/>
      <c r="NF1028"/>
      <c r="NG1028"/>
      <c r="NH1028"/>
      <c r="NI1028"/>
      <c r="NJ1028"/>
      <c r="NK1028"/>
      <c r="NL1028"/>
      <c r="NM1028"/>
      <c r="NN1028"/>
      <c r="NO1028"/>
      <c r="NP1028"/>
      <c r="NQ1028"/>
      <c r="NR1028"/>
      <c r="NS1028"/>
      <c r="NT1028"/>
      <c r="NU1028"/>
      <c r="NV1028"/>
      <c r="NW1028"/>
      <c r="NX1028"/>
      <c r="NY1028"/>
      <c r="NZ1028"/>
      <c r="OA1028"/>
      <c r="OB1028"/>
      <c r="OC1028"/>
      <c r="OD1028"/>
      <c r="OE1028"/>
      <c r="OF1028"/>
      <c r="OG1028"/>
      <c r="OH1028"/>
      <c r="OI1028"/>
      <c r="OJ1028"/>
      <c r="OK1028"/>
      <c r="OL1028"/>
      <c r="OM1028"/>
      <c r="ON1028"/>
      <c r="OO1028"/>
      <c r="OP1028"/>
      <c r="OQ1028"/>
      <c r="OR1028"/>
      <c r="OS1028"/>
      <c r="OT1028"/>
      <c r="OU1028"/>
      <c r="OV1028"/>
      <c r="OW1028"/>
      <c r="OX1028"/>
      <c r="OY1028"/>
      <c r="OZ1028"/>
      <c r="PA1028"/>
      <c r="PB1028"/>
      <c r="PC1028"/>
      <c r="PD1028"/>
      <c r="PE1028"/>
      <c r="PF1028"/>
      <c r="PG1028"/>
      <c r="PH1028"/>
      <c r="PI1028"/>
      <c r="PJ1028"/>
      <c r="PK1028"/>
      <c r="PL1028"/>
      <c r="PM1028"/>
      <c r="PN1028"/>
      <c r="PO1028"/>
      <c r="PP1028"/>
      <c r="PQ1028"/>
      <c r="PR1028"/>
      <c r="PS1028"/>
      <c r="PT1028"/>
      <c r="PU1028"/>
      <c r="PV1028"/>
      <c r="PW1028"/>
      <c r="PX1028"/>
      <c r="PY1028"/>
      <c r="PZ1028"/>
      <c r="QA1028"/>
      <c r="QB1028"/>
      <c r="QC1028"/>
      <c r="QD1028"/>
      <c r="QE1028"/>
      <c r="QF1028"/>
      <c r="QG1028"/>
      <c r="QH1028"/>
      <c r="QI1028"/>
      <c r="QJ1028"/>
      <c r="QK1028"/>
      <c r="QL1028"/>
      <c r="QM1028"/>
      <c r="QN1028"/>
      <c r="QO1028"/>
      <c r="QP1028"/>
      <c r="QQ1028"/>
      <c r="QR1028"/>
      <c r="QS1028"/>
      <c r="QT1028"/>
      <c r="QU1028"/>
      <c r="QV1028"/>
      <c r="QW1028"/>
      <c r="QX1028"/>
      <c r="QY1028"/>
      <c r="QZ1028"/>
      <c r="RA1028"/>
      <c r="RB1028"/>
      <c r="RC1028"/>
      <c r="RD1028"/>
      <c r="RE1028"/>
      <c r="RF1028"/>
      <c r="RG1028"/>
      <c r="RH1028"/>
    </row>
    <row r="1029" spans="1:476" s="7" customFormat="1" ht="50" customHeight="1" x14ac:dyDescent="0.2">
      <c r="A1029" s="2" t="s">
        <v>1340</v>
      </c>
      <c r="B1029" s="2" t="s">
        <v>1401</v>
      </c>
      <c r="C1029" s="2" t="s">
        <v>1432</v>
      </c>
      <c r="D1029" s="3" t="s">
        <v>1451</v>
      </c>
      <c r="E1029" s="2" t="s">
        <v>1452</v>
      </c>
      <c r="F1029" s="2">
        <v>0</v>
      </c>
      <c r="G1029" s="2" t="s">
        <v>2718</v>
      </c>
      <c r="H1029" s="2" t="s">
        <v>2725</v>
      </c>
      <c r="I1029" s="2" t="s">
        <v>79</v>
      </c>
      <c r="J1029" s="2" t="s">
        <v>3510</v>
      </c>
      <c r="K1029" s="2">
        <v>1</v>
      </c>
      <c r="L1029" s="2">
        <v>1992</v>
      </c>
      <c r="M1029" s="2" t="s">
        <v>2708</v>
      </c>
      <c r="N1029" s="2" t="s">
        <v>2708</v>
      </c>
      <c r="O1029" s="2">
        <f>2021-L1029</f>
        <v>29</v>
      </c>
      <c r="P1029" s="2">
        <v>29</v>
      </c>
      <c r="Q1029" s="2">
        <v>874.94</v>
      </c>
      <c r="R1029" s="2">
        <v>1</v>
      </c>
      <c r="S1029" s="2">
        <v>0</v>
      </c>
      <c r="T1029" s="2">
        <v>0</v>
      </c>
      <c r="U1029" s="2">
        <v>0</v>
      </c>
      <c r="V1029" s="2">
        <v>0</v>
      </c>
      <c r="W1029" s="2">
        <v>0</v>
      </c>
      <c r="X1029" s="2">
        <v>0</v>
      </c>
      <c r="Y1029" s="2">
        <v>0</v>
      </c>
      <c r="Z1029" s="2">
        <v>0</v>
      </c>
      <c r="AA1029" s="2">
        <v>0</v>
      </c>
      <c r="AB1029" s="2">
        <v>0</v>
      </c>
      <c r="AC1029" s="2">
        <v>0</v>
      </c>
      <c r="AD1029" s="2">
        <v>0</v>
      </c>
      <c r="AE1029" s="2">
        <v>0.70699999999999996</v>
      </c>
      <c r="AF1029" s="2">
        <v>1</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c r="ME1029"/>
      <c r="MF1029"/>
      <c r="MG1029"/>
      <c r="MH1029"/>
      <c r="MI1029"/>
      <c r="MJ1029"/>
      <c r="MK1029"/>
      <c r="ML1029"/>
      <c r="MM1029"/>
      <c r="MN1029"/>
      <c r="MO1029"/>
      <c r="MP1029"/>
      <c r="MQ1029"/>
      <c r="MR1029"/>
      <c r="MS1029"/>
      <c r="MT1029"/>
      <c r="MU1029"/>
      <c r="MV1029"/>
      <c r="MW1029"/>
      <c r="MX1029"/>
      <c r="MY1029"/>
      <c r="MZ1029"/>
      <c r="NA1029"/>
      <c r="NB1029"/>
      <c r="NC1029"/>
      <c r="ND1029"/>
      <c r="NE1029"/>
      <c r="NF1029"/>
      <c r="NG1029"/>
      <c r="NH1029"/>
      <c r="NI1029"/>
      <c r="NJ1029"/>
      <c r="NK1029"/>
      <c r="NL1029"/>
      <c r="NM1029"/>
      <c r="NN1029"/>
      <c r="NO1029"/>
      <c r="NP1029"/>
      <c r="NQ1029"/>
      <c r="NR1029"/>
      <c r="NS1029"/>
      <c r="NT1029"/>
      <c r="NU1029"/>
      <c r="NV1029"/>
      <c r="NW1029"/>
      <c r="NX1029"/>
      <c r="NY1029"/>
      <c r="NZ1029"/>
      <c r="OA1029"/>
      <c r="OB1029"/>
      <c r="OC1029"/>
      <c r="OD1029"/>
      <c r="OE1029"/>
      <c r="OF1029"/>
      <c r="OG1029"/>
      <c r="OH1029"/>
      <c r="OI1029"/>
      <c r="OJ1029"/>
      <c r="OK1029"/>
      <c r="OL1029"/>
      <c r="OM1029"/>
      <c r="ON1029"/>
      <c r="OO1029"/>
      <c r="OP1029"/>
      <c r="OQ1029"/>
      <c r="OR1029"/>
      <c r="OS1029"/>
      <c r="OT1029"/>
      <c r="OU1029"/>
      <c r="OV1029"/>
      <c r="OW1029"/>
      <c r="OX1029"/>
      <c r="OY1029"/>
      <c r="OZ1029"/>
      <c r="PA1029"/>
      <c r="PB1029"/>
      <c r="PC1029"/>
      <c r="PD1029"/>
      <c r="PE1029"/>
      <c r="PF1029"/>
      <c r="PG1029"/>
      <c r="PH1029"/>
      <c r="PI1029"/>
      <c r="PJ1029"/>
      <c r="PK1029"/>
      <c r="PL1029"/>
      <c r="PM1029"/>
      <c r="PN1029"/>
      <c r="PO1029"/>
      <c r="PP1029"/>
      <c r="PQ1029"/>
      <c r="PR1029"/>
      <c r="PS1029"/>
      <c r="PT1029"/>
      <c r="PU1029"/>
      <c r="PV1029"/>
      <c r="PW1029"/>
      <c r="PX1029"/>
      <c r="PY1029"/>
      <c r="PZ1029"/>
      <c r="QA1029"/>
      <c r="QB1029"/>
      <c r="QC1029"/>
      <c r="QD1029"/>
      <c r="QE1029"/>
      <c r="QF1029"/>
      <c r="QG1029"/>
      <c r="QH1029"/>
      <c r="QI1029"/>
      <c r="QJ1029"/>
      <c r="QK1029"/>
      <c r="QL1029"/>
      <c r="QM1029"/>
      <c r="QN1029"/>
      <c r="QO1029"/>
      <c r="QP1029"/>
      <c r="QQ1029"/>
      <c r="QR1029"/>
      <c r="QS1029"/>
      <c r="QT1029"/>
      <c r="QU1029"/>
      <c r="QV1029"/>
      <c r="QW1029"/>
      <c r="QX1029"/>
      <c r="QY1029"/>
      <c r="QZ1029"/>
      <c r="RA1029"/>
      <c r="RB1029"/>
      <c r="RC1029"/>
      <c r="RD1029"/>
      <c r="RE1029"/>
      <c r="RF1029"/>
      <c r="RG1029"/>
      <c r="RH1029"/>
    </row>
    <row r="1030" spans="1:476" s="7" customFormat="1" ht="50" customHeight="1" x14ac:dyDescent="0.2">
      <c r="A1030" s="2" t="s">
        <v>1340</v>
      </c>
      <c r="B1030" s="2" t="s">
        <v>1401</v>
      </c>
      <c r="C1030" s="2" t="s">
        <v>1432</v>
      </c>
      <c r="D1030" s="3" t="s">
        <v>1453</v>
      </c>
      <c r="E1030" s="2" t="s">
        <v>1454</v>
      </c>
      <c r="F1030" s="2">
        <v>1</v>
      </c>
      <c r="G1030" s="2" t="s">
        <v>2712</v>
      </c>
      <c r="H1030" s="2" t="s">
        <v>2723</v>
      </c>
      <c r="I1030" s="2" t="s">
        <v>561</v>
      </c>
      <c r="J1030" s="2" t="s">
        <v>3511</v>
      </c>
      <c r="K1030" s="2">
        <v>0</v>
      </c>
      <c r="L1030" s="2">
        <v>1959</v>
      </c>
      <c r="M1030" s="2">
        <v>1994</v>
      </c>
      <c r="N1030" s="2">
        <f>M1030-L1030</f>
        <v>35</v>
      </c>
      <c r="O1030" s="2" t="s">
        <v>2708</v>
      </c>
      <c r="P1030" s="2">
        <v>35</v>
      </c>
      <c r="Q1030" s="2">
        <v>406.94</v>
      </c>
      <c r="R1030" s="5">
        <v>1</v>
      </c>
      <c r="S1030" s="2">
        <v>0</v>
      </c>
      <c r="T1030" s="2">
        <v>0</v>
      </c>
      <c r="U1030" s="2">
        <v>0</v>
      </c>
      <c r="V1030" s="2">
        <v>0</v>
      </c>
      <c r="W1030" s="2">
        <v>0</v>
      </c>
      <c r="X1030" s="2">
        <v>0</v>
      </c>
      <c r="Y1030" s="2">
        <v>0</v>
      </c>
      <c r="Z1030" s="2">
        <v>0</v>
      </c>
      <c r="AA1030" s="2">
        <v>1</v>
      </c>
      <c r="AB1030" s="2">
        <v>1</v>
      </c>
      <c r="AC1030" s="2">
        <v>0</v>
      </c>
      <c r="AD1030" s="2">
        <v>1</v>
      </c>
      <c r="AE1030" s="2">
        <v>0.55500000000000005</v>
      </c>
      <c r="AF1030" s="2">
        <v>1</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c r="ME1030"/>
      <c r="MF1030"/>
      <c r="MG1030"/>
      <c r="MH1030"/>
      <c r="MI1030"/>
      <c r="MJ1030"/>
      <c r="MK1030"/>
      <c r="ML1030"/>
      <c r="MM1030"/>
      <c r="MN1030"/>
      <c r="MO1030"/>
      <c r="MP1030"/>
      <c r="MQ1030"/>
      <c r="MR1030"/>
      <c r="MS1030"/>
      <c r="MT1030"/>
      <c r="MU1030"/>
      <c r="MV1030"/>
      <c r="MW1030"/>
      <c r="MX1030"/>
      <c r="MY1030"/>
      <c r="MZ1030"/>
      <c r="NA1030"/>
      <c r="NB1030"/>
      <c r="NC1030"/>
      <c r="ND1030"/>
      <c r="NE1030"/>
      <c r="NF1030"/>
      <c r="NG1030"/>
      <c r="NH1030"/>
      <c r="NI1030"/>
      <c r="NJ1030"/>
      <c r="NK1030"/>
      <c r="NL1030"/>
      <c r="NM1030"/>
      <c r="NN1030"/>
      <c r="NO1030"/>
      <c r="NP1030"/>
      <c r="NQ1030"/>
      <c r="NR1030"/>
      <c r="NS1030"/>
      <c r="NT1030"/>
      <c r="NU1030"/>
      <c r="NV1030"/>
      <c r="NW1030"/>
      <c r="NX1030"/>
      <c r="NY1030"/>
      <c r="NZ1030"/>
      <c r="OA1030"/>
      <c r="OB1030"/>
      <c r="OC1030"/>
      <c r="OD1030"/>
      <c r="OE1030"/>
      <c r="OF1030"/>
      <c r="OG1030"/>
      <c r="OH1030"/>
      <c r="OI1030"/>
      <c r="OJ1030"/>
      <c r="OK1030"/>
      <c r="OL1030"/>
      <c r="OM1030"/>
      <c r="ON1030"/>
      <c r="OO1030"/>
      <c r="OP1030"/>
      <c r="OQ1030"/>
      <c r="OR1030"/>
      <c r="OS1030"/>
      <c r="OT1030"/>
      <c r="OU1030"/>
      <c r="OV1030"/>
      <c r="OW1030"/>
      <c r="OX1030"/>
      <c r="OY1030"/>
      <c r="OZ1030"/>
      <c r="PA1030"/>
      <c r="PB1030"/>
      <c r="PC1030"/>
      <c r="PD1030"/>
      <c r="PE1030"/>
      <c r="PF1030"/>
      <c r="PG1030"/>
      <c r="PH1030"/>
      <c r="PI1030"/>
      <c r="PJ1030"/>
      <c r="PK1030"/>
      <c r="PL1030"/>
      <c r="PM1030"/>
      <c r="PN1030"/>
      <c r="PO1030"/>
      <c r="PP1030"/>
      <c r="PQ1030"/>
      <c r="PR1030"/>
      <c r="PS1030"/>
      <c r="PT1030"/>
      <c r="PU1030"/>
      <c r="PV1030"/>
      <c r="PW1030"/>
      <c r="PX1030"/>
      <c r="PY1030"/>
      <c r="PZ1030"/>
      <c r="QA1030"/>
      <c r="QB1030"/>
      <c r="QC1030"/>
      <c r="QD1030"/>
      <c r="QE1030"/>
      <c r="QF1030"/>
      <c r="QG1030"/>
      <c r="QH1030"/>
      <c r="QI1030"/>
      <c r="QJ1030"/>
      <c r="QK1030"/>
      <c r="QL1030"/>
      <c r="QM1030"/>
      <c r="QN1030"/>
      <c r="QO1030"/>
      <c r="QP1030"/>
      <c r="QQ1030"/>
      <c r="QR1030"/>
      <c r="QS1030"/>
      <c r="QT1030"/>
      <c r="QU1030"/>
      <c r="QV1030"/>
      <c r="QW1030"/>
      <c r="QX1030"/>
      <c r="QY1030"/>
      <c r="QZ1030"/>
      <c r="RA1030"/>
      <c r="RB1030"/>
      <c r="RC1030"/>
      <c r="RD1030"/>
      <c r="RE1030"/>
      <c r="RF1030"/>
      <c r="RG1030"/>
      <c r="RH1030"/>
    </row>
    <row r="1031" spans="1:476" s="7" customFormat="1" ht="50" customHeight="1" x14ac:dyDescent="0.2">
      <c r="A1031" s="2" t="s">
        <v>1340</v>
      </c>
      <c r="B1031" s="2" t="s">
        <v>1401</v>
      </c>
      <c r="C1031" s="2" t="s">
        <v>1432</v>
      </c>
      <c r="D1031" s="3" t="s">
        <v>1455</v>
      </c>
      <c r="E1031" s="2" t="s">
        <v>1456</v>
      </c>
      <c r="F1031" s="2">
        <v>1</v>
      </c>
      <c r="G1031" s="2" t="s">
        <v>2716</v>
      </c>
      <c r="H1031" s="2" t="s">
        <v>2723</v>
      </c>
      <c r="I1031" s="2" t="s">
        <v>875</v>
      </c>
      <c r="J1031" s="2" t="s">
        <v>3512</v>
      </c>
      <c r="K1031" s="2">
        <v>1</v>
      </c>
      <c r="L1031" s="2">
        <v>1926</v>
      </c>
      <c r="M1031" s="2">
        <v>1990</v>
      </c>
      <c r="N1031" s="2">
        <f>M1031-L1031</f>
        <v>64</v>
      </c>
      <c r="O1031" s="2" t="s">
        <v>2708</v>
      </c>
      <c r="P1031" s="2">
        <v>64</v>
      </c>
      <c r="Q1031" s="2">
        <v>275.56</v>
      </c>
      <c r="R1031" s="2">
        <v>1</v>
      </c>
      <c r="S1031" s="2">
        <v>0</v>
      </c>
      <c r="T1031" s="2">
        <v>0</v>
      </c>
      <c r="U1031" s="2">
        <v>0</v>
      </c>
      <c r="V1031" s="2">
        <v>0</v>
      </c>
      <c r="W1031" s="2">
        <v>0</v>
      </c>
      <c r="X1031" s="2">
        <v>1</v>
      </c>
      <c r="Y1031" s="2">
        <v>0</v>
      </c>
      <c r="Z1031" s="2">
        <v>0</v>
      </c>
      <c r="AA1031" s="2">
        <v>1</v>
      </c>
      <c r="AB1031" s="2">
        <v>1</v>
      </c>
      <c r="AC1031" s="2">
        <v>0</v>
      </c>
      <c r="AD1031" s="2">
        <v>1</v>
      </c>
      <c r="AE1031" s="2">
        <v>0.56699999999999995</v>
      </c>
      <c r="AF1031" s="2">
        <v>2</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c r="ME1031"/>
      <c r="MF1031"/>
      <c r="MG1031"/>
      <c r="MH1031"/>
      <c r="MI1031"/>
      <c r="MJ1031"/>
      <c r="MK1031"/>
      <c r="ML1031"/>
      <c r="MM1031"/>
      <c r="MN1031"/>
      <c r="MO1031"/>
      <c r="MP1031"/>
      <c r="MQ1031"/>
      <c r="MR1031"/>
      <c r="MS1031"/>
      <c r="MT1031"/>
      <c r="MU1031"/>
      <c r="MV1031"/>
      <c r="MW1031"/>
      <c r="MX1031"/>
      <c r="MY1031"/>
      <c r="MZ1031"/>
      <c r="NA1031"/>
      <c r="NB1031"/>
      <c r="NC1031"/>
      <c r="ND1031"/>
      <c r="NE1031"/>
      <c r="NF1031"/>
      <c r="NG1031"/>
      <c r="NH1031"/>
      <c r="NI1031"/>
      <c r="NJ1031"/>
      <c r="NK1031"/>
      <c r="NL1031"/>
      <c r="NM1031"/>
      <c r="NN1031"/>
      <c r="NO1031"/>
      <c r="NP1031"/>
      <c r="NQ1031"/>
      <c r="NR1031"/>
      <c r="NS1031"/>
      <c r="NT1031"/>
      <c r="NU1031"/>
      <c r="NV1031"/>
      <c r="NW1031"/>
      <c r="NX1031"/>
      <c r="NY1031"/>
      <c r="NZ1031"/>
      <c r="OA1031"/>
      <c r="OB1031"/>
      <c r="OC1031"/>
      <c r="OD1031"/>
      <c r="OE1031"/>
      <c r="OF1031"/>
      <c r="OG1031"/>
      <c r="OH1031"/>
      <c r="OI1031"/>
      <c r="OJ1031"/>
      <c r="OK1031"/>
      <c r="OL1031"/>
      <c r="OM1031"/>
      <c r="ON1031"/>
      <c r="OO1031"/>
      <c r="OP1031"/>
      <c r="OQ1031"/>
      <c r="OR1031"/>
      <c r="OS1031"/>
      <c r="OT1031"/>
      <c r="OU1031"/>
      <c r="OV1031"/>
      <c r="OW1031"/>
      <c r="OX1031"/>
      <c r="OY1031"/>
      <c r="OZ1031"/>
      <c r="PA1031"/>
      <c r="PB1031"/>
      <c r="PC1031"/>
      <c r="PD1031"/>
      <c r="PE1031"/>
      <c r="PF1031"/>
      <c r="PG1031"/>
      <c r="PH1031"/>
      <c r="PI1031"/>
      <c r="PJ1031"/>
      <c r="PK1031"/>
      <c r="PL1031"/>
      <c r="PM1031"/>
      <c r="PN1031"/>
      <c r="PO1031"/>
      <c r="PP1031"/>
      <c r="PQ1031"/>
      <c r="PR1031"/>
      <c r="PS1031"/>
      <c r="PT1031"/>
      <c r="PU1031"/>
      <c r="PV1031"/>
      <c r="PW1031"/>
      <c r="PX1031"/>
      <c r="PY1031"/>
      <c r="PZ1031"/>
      <c r="QA1031"/>
      <c r="QB1031"/>
      <c r="QC1031"/>
      <c r="QD1031"/>
      <c r="QE1031"/>
      <c r="QF1031"/>
      <c r="QG1031"/>
      <c r="QH1031"/>
      <c r="QI1031"/>
      <c r="QJ1031"/>
      <c r="QK1031"/>
      <c r="QL1031"/>
      <c r="QM1031"/>
      <c r="QN1031"/>
      <c r="QO1031"/>
      <c r="QP1031"/>
      <c r="QQ1031"/>
      <c r="QR1031"/>
      <c r="QS1031"/>
      <c r="QT1031"/>
      <c r="QU1031"/>
      <c r="QV1031"/>
      <c r="QW1031"/>
      <c r="QX1031"/>
      <c r="QY1031"/>
      <c r="QZ1031"/>
      <c r="RA1031"/>
      <c r="RB1031"/>
      <c r="RC1031"/>
      <c r="RD1031"/>
      <c r="RE1031"/>
      <c r="RF1031"/>
      <c r="RG1031"/>
      <c r="RH1031"/>
    </row>
    <row r="1032" spans="1:476" s="7" customFormat="1" ht="50" customHeight="1" x14ac:dyDescent="0.2">
      <c r="A1032" s="2" t="s">
        <v>780</v>
      </c>
      <c r="B1032" s="2" t="s">
        <v>871</v>
      </c>
      <c r="C1032" s="2" t="s">
        <v>872</v>
      </c>
      <c r="D1032" s="3" t="s">
        <v>889</v>
      </c>
      <c r="E1032" s="2" t="s">
        <v>890</v>
      </c>
      <c r="F1032" s="2">
        <v>0</v>
      </c>
      <c r="G1032" s="2" t="s">
        <v>2713</v>
      </c>
      <c r="H1032" s="2" t="s">
        <v>2725</v>
      </c>
      <c r="I1032" s="2" t="s">
        <v>76</v>
      </c>
      <c r="J1032" s="2" t="s">
        <v>3513</v>
      </c>
      <c r="K1032" s="2">
        <v>1</v>
      </c>
      <c r="L1032" s="2">
        <v>1953</v>
      </c>
      <c r="M1032" s="2" t="s">
        <v>2708</v>
      </c>
      <c r="N1032" s="2" t="s">
        <v>2708</v>
      </c>
      <c r="O1032" s="2">
        <f>2021-L1032</f>
        <v>68</v>
      </c>
      <c r="P1032" s="2">
        <v>68</v>
      </c>
      <c r="Q1032" s="2">
        <v>47</v>
      </c>
      <c r="R1032" s="2">
        <v>1</v>
      </c>
      <c r="S1032" s="2">
        <v>0</v>
      </c>
      <c r="T1032" s="2">
        <v>0</v>
      </c>
      <c r="U1032" s="2">
        <v>0</v>
      </c>
      <c r="V1032" s="2">
        <v>0</v>
      </c>
      <c r="W1032" s="2">
        <v>0</v>
      </c>
      <c r="X1032" s="2">
        <v>0</v>
      </c>
      <c r="Y1032" s="2">
        <v>0</v>
      </c>
      <c r="Z1032" s="2">
        <v>0</v>
      </c>
      <c r="AA1032" s="2">
        <v>1</v>
      </c>
      <c r="AB1032" s="2">
        <v>1</v>
      </c>
      <c r="AC1032" s="2">
        <v>0</v>
      </c>
      <c r="AD1032" s="2">
        <v>0</v>
      </c>
      <c r="AE1032" s="2">
        <v>0.71799999999999997</v>
      </c>
      <c r="AF1032" s="2">
        <v>3</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c r="ME1032"/>
      <c r="MF1032"/>
      <c r="MG1032"/>
      <c r="MH1032"/>
      <c r="MI1032"/>
      <c r="MJ1032"/>
      <c r="MK1032"/>
      <c r="ML1032"/>
      <c r="MM1032"/>
      <c r="MN1032"/>
      <c r="MO1032"/>
      <c r="MP1032"/>
      <c r="MQ1032"/>
      <c r="MR1032"/>
      <c r="MS1032"/>
      <c r="MT1032"/>
      <c r="MU1032"/>
      <c r="MV1032"/>
      <c r="MW1032"/>
      <c r="MX1032"/>
      <c r="MY1032"/>
      <c r="MZ1032"/>
      <c r="NA1032"/>
      <c r="NB1032"/>
      <c r="NC1032"/>
      <c r="ND1032"/>
      <c r="NE1032"/>
      <c r="NF1032"/>
      <c r="NG1032"/>
      <c r="NH1032"/>
      <c r="NI1032"/>
      <c r="NJ1032"/>
      <c r="NK1032"/>
      <c r="NL1032"/>
      <c r="NM1032"/>
      <c r="NN1032"/>
      <c r="NO1032"/>
      <c r="NP1032"/>
      <c r="NQ1032"/>
      <c r="NR1032"/>
      <c r="NS1032"/>
      <c r="NT1032"/>
      <c r="NU1032"/>
      <c r="NV1032"/>
      <c r="NW1032"/>
      <c r="NX1032"/>
      <c r="NY1032"/>
      <c r="NZ1032"/>
      <c r="OA1032"/>
      <c r="OB1032"/>
      <c r="OC1032"/>
      <c r="OD1032"/>
      <c r="OE1032"/>
      <c r="OF1032"/>
      <c r="OG1032"/>
      <c r="OH1032"/>
      <c r="OI1032"/>
      <c r="OJ1032"/>
      <c r="OK1032"/>
      <c r="OL1032"/>
      <c r="OM1032"/>
      <c r="ON1032"/>
      <c r="OO1032"/>
      <c r="OP1032"/>
      <c r="OQ1032"/>
      <c r="OR1032"/>
      <c r="OS1032"/>
      <c r="OT1032"/>
      <c r="OU1032"/>
      <c r="OV1032"/>
      <c r="OW1032"/>
      <c r="OX1032"/>
      <c r="OY1032"/>
      <c r="OZ1032"/>
      <c r="PA1032"/>
      <c r="PB1032"/>
      <c r="PC1032"/>
      <c r="PD1032"/>
      <c r="PE1032"/>
      <c r="PF1032"/>
      <c r="PG1032"/>
      <c r="PH1032"/>
      <c r="PI1032"/>
      <c r="PJ1032"/>
      <c r="PK1032"/>
      <c r="PL1032"/>
      <c r="PM1032"/>
      <c r="PN1032"/>
      <c r="PO1032"/>
      <c r="PP1032"/>
      <c r="PQ1032"/>
      <c r="PR1032"/>
      <c r="PS1032"/>
      <c r="PT1032"/>
      <c r="PU1032"/>
      <c r="PV1032"/>
      <c r="PW1032"/>
      <c r="PX1032"/>
      <c r="PY1032"/>
      <c r="PZ1032"/>
      <c r="QA1032"/>
      <c r="QB1032"/>
      <c r="QC1032"/>
      <c r="QD1032"/>
      <c r="QE1032"/>
      <c r="QF1032"/>
      <c r="QG1032"/>
      <c r="QH1032"/>
      <c r="QI1032"/>
      <c r="QJ1032"/>
      <c r="QK1032"/>
      <c r="QL1032"/>
      <c r="QM1032"/>
      <c r="QN1032"/>
      <c r="QO1032"/>
      <c r="QP1032"/>
      <c r="QQ1032"/>
      <c r="QR1032"/>
      <c r="QS1032"/>
      <c r="QT1032"/>
      <c r="QU1032"/>
      <c r="QV1032"/>
      <c r="QW1032"/>
      <c r="QX1032"/>
      <c r="QY1032"/>
      <c r="QZ1032"/>
      <c r="RA1032"/>
      <c r="RB1032"/>
      <c r="RC1032"/>
      <c r="RD1032"/>
      <c r="RE1032"/>
      <c r="RF1032"/>
      <c r="RG1032"/>
      <c r="RH1032"/>
    </row>
    <row r="1033" spans="1:476" s="7" customFormat="1" ht="50" customHeight="1" x14ac:dyDescent="0.2">
      <c r="A1033" s="2" t="s">
        <v>1752</v>
      </c>
      <c r="B1033" s="2" t="s">
        <v>1757</v>
      </c>
      <c r="C1033" s="2" t="s">
        <v>2114</v>
      </c>
      <c r="D1033" s="3" t="s">
        <v>2136</v>
      </c>
      <c r="E1033" s="2" t="s">
        <v>2137</v>
      </c>
      <c r="F1033" s="2">
        <v>0</v>
      </c>
      <c r="G1033" s="2" t="s">
        <v>2719</v>
      </c>
      <c r="H1033" s="2" t="s">
        <v>2726</v>
      </c>
      <c r="I1033" s="2" t="s">
        <v>40</v>
      </c>
      <c r="J1033" s="3" t="s">
        <v>2735</v>
      </c>
      <c r="K1033" s="2">
        <v>0</v>
      </c>
      <c r="L1033" s="2">
        <v>1984</v>
      </c>
      <c r="M1033" s="2" t="s">
        <v>2708</v>
      </c>
      <c r="N1033" s="2" t="s">
        <v>2708</v>
      </c>
      <c r="O1033" s="2">
        <f>2021-L1033</f>
        <v>37</v>
      </c>
      <c r="P1033" s="2">
        <v>37</v>
      </c>
      <c r="Q1033" s="2">
        <v>1.8</v>
      </c>
      <c r="R1033" s="2">
        <v>1</v>
      </c>
      <c r="S1033" s="2">
        <v>0</v>
      </c>
      <c r="T1033" s="2">
        <v>0</v>
      </c>
      <c r="U1033" s="2">
        <v>0</v>
      </c>
      <c r="V1033" s="2">
        <v>0</v>
      </c>
      <c r="W1033" s="2">
        <v>0</v>
      </c>
      <c r="X1033" s="2">
        <v>0</v>
      </c>
      <c r="Y1033" s="2">
        <v>0</v>
      </c>
      <c r="Z1033" s="2">
        <v>0</v>
      </c>
      <c r="AA1033" s="2">
        <v>1</v>
      </c>
      <c r="AB1033" s="2">
        <v>0</v>
      </c>
      <c r="AC1033" s="2">
        <v>0</v>
      </c>
      <c r="AD1033" s="2">
        <v>0</v>
      </c>
      <c r="AE1033" s="2">
        <v>0.76700000000000002</v>
      </c>
      <c r="AF1033" s="2">
        <v>1</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c r="ME1033"/>
      <c r="MF1033"/>
      <c r="MG1033"/>
      <c r="MH1033"/>
      <c r="MI1033"/>
      <c r="MJ1033"/>
      <c r="MK1033"/>
      <c r="ML1033"/>
      <c r="MM1033"/>
      <c r="MN1033"/>
      <c r="MO1033"/>
      <c r="MP1033"/>
      <c r="MQ1033"/>
      <c r="MR1033"/>
      <c r="MS1033"/>
      <c r="MT1033"/>
      <c r="MU1033"/>
      <c r="MV1033"/>
      <c r="MW1033"/>
      <c r="MX1033"/>
      <c r="MY1033"/>
      <c r="MZ1033"/>
      <c r="NA1033"/>
      <c r="NB1033"/>
      <c r="NC1033"/>
      <c r="ND1033"/>
      <c r="NE1033"/>
      <c r="NF1033"/>
      <c r="NG1033"/>
      <c r="NH1033"/>
      <c r="NI1033"/>
      <c r="NJ1033"/>
      <c r="NK1033"/>
      <c r="NL1033"/>
      <c r="NM1033"/>
      <c r="NN1033"/>
      <c r="NO1033"/>
      <c r="NP1033"/>
      <c r="NQ1033"/>
      <c r="NR1033"/>
      <c r="NS1033"/>
      <c r="NT1033"/>
      <c r="NU1033"/>
      <c r="NV1033"/>
      <c r="NW1033"/>
      <c r="NX1033"/>
      <c r="NY1033"/>
      <c r="NZ1033"/>
      <c r="OA1033"/>
      <c r="OB1033"/>
      <c r="OC1033"/>
      <c r="OD1033"/>
      <c r="OE1033"/>
      <c r="OF1033"/>
      <c r="OG1033"/>
      <c r="OH1033"/>
      <c r="OI1033"/>
      <c r="OJ1033"/>
      <c r="OK1033"/>
      <c r="OL1033"/>
      <c r="OM1033"/>
      <c r="ON1033"/>
      <c r="OO1033"/>
      <c r="OP1033"/>
      <c r="OQ1033"/>
      <c r="OR1033"/>
      <c r="OS1033"/>
      <c r="OT1033"/>
      <c r="OU1033"/>
      <c r="OV1033"/>
      <c r="OW1033"/>
      <c r="OX1033"/>
      <c r="OY1033"/>
      <c r="OZ1033"/>
      <c r="PA1033"/>
      <c r="PB1033"/>
      <c r="PC1033"/>
      <c r="PD1033"/>
      <c r="PE1033"/>
      <c r="PF1033"/>
      <c r="PG1033"/>
      <c r="PH1033"/>
      <c r="PI1033"/>
      <c r="PJ1033"/>
      <c r="PK1033"/>
      <c r="PL1033"/>
      <c r="PM1033"/>
      <c r="PN1033"/>
      <c r="PO1033"/>
      <c r="PP1033"/>
      <c r="PQ1033"/>
      <c r="PR1033"/>
      <c r="PS1033"/>
      <c r="PT1033"/>
      <c r="PU1033"/>
      <c r="PV1033"/>
      <c r="PW1033"/>
      <c r="PX1033"/>
      <c r="PY1033"/>
      <c r="PZ1033"/>
      <c r="QA1033"/>
      <c r="QB1033"/>
      <c r="QC1033"/>
      <c r="QD1033"/>
      <c r="QE1033"/>
      <c r="QF1033"/>
      <c r="QG1033"/>
      <c r="QH1033"/>
      <c r="QI1033"/>
      <c r="QJ1033"/>
      <c r="QK1033"/>
      <c r="QL1033"/>
      <c r="QM1033"/>
      <c r="QN1033"/>
      <c r="QO1033"/>
      <c r="QP1033"/>
      <c r="QQ1033"/>
      <c r="QR1033"/>
      <c r="QS1033"/>
      <c r="QT1033"/>
      <c r="QU1033"/>
      <c r="QV1033"/>
      <c r="QW1033"/>
      <c r="QX1033"/>
      <c r="QY1033"/>
      <c r="QZ1033"/>
      <c r="RA1033"/>
      <c r="RB1033"/>
      <c r="RC1033"/>
      <c r="RD1033"/>
      <c r="RE1033"/>
      <c r="RF1033"/>
      <c r="RG1033"/>
      <c r="RH1033"/>
    </row>
    <row r="1034" spans="1:476" s="7" customFormat="1" ht="50" customHeight="1" x14ac:dyDescent="0.2">
      <c r="A1034" s="2" t="s">
        <v>1752</v>
      </c>
      <c r="B1034" s="2" t="s">
        <v>1757</v>
      </c>
      <c r="C1034" s="2" t="s">
        <v>2114</v>
      </c>
      <c r="D1034" s="3" t="s">
        <v>2138</v>
      </c>
      <c r="E1034" s="2" t="s">
        <v>2139</v>
      </c>
      <c r="F1034" s="2">
        <v>0</v>
      </c>
      <c r="G1034" s="2" t="s">
        <v>2715</v>
      </c>
      <c r="H1034" s="2" t="s">
        <v>2726</v>
      </c>
      <c r="I1034" s="2" t="s">
        <v>40</v>
      </c>
      <c r="J1034" s="3" t="s">
        <v>2735</v>
      </c>
      <c r="K1034" s="2">
        <v>0</v>
      </c>
      <c r="L1034" s="2">
        <v>1981</v>
      </c>
      <c r="M1034" s="2" t="s">
        <v>2708</v>
      </c>
      <c r="N1034" s="2" t="s">
        <v>2708</v>
      </c>
      <c r="O1034" s="2">
        <f>2021-L1034</f>
        <v>40</v>
      </c>
      <c r="P1034" s="2">
        <v>40</v>
      </c>
      <c r="Q1034" s="2">
        <v>1.8</v>
      </c>
      <c r="R1034" s="2">
        <v>1</v>
      </c>
      <c r="S1034" s="2">
        <v>0</v>
      </c>
      <c r="T1034" s="2">
        <v>0</v>
      </c>
      <c r="U1034" s="2">
        <v>0</v>
      </c>
      <c r="V1034" s="2">
        <v>0</v>
      </c>
      <c r="W1034" s="2">
        <v>0</v>
      </c>
      <c r="X1034" s="2">
        <v>0</v>
      </c>
      <c r="Y1034" s="2">
        <v>0</v>
      </c>
      <c r="Z1034" s="2">
        <v>0</v>
      </c>
      <c r="AA1034" s="2">
        <v>0</v>
      </c>
      <c r="AB1034" s="2">
        <v>0</v>
      </c>
      <c r="AC1034" s="2">
        <v>0</v>
      </c>
      <c r="AD1034" s="2">
        <v>0</v>
      </c>
      <c r="AE1034" s="2">
        <v>0.76700000000000002</v>
      </c>
      <c r="AF1034" s="2">
        <v>1</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c r="ME1034"/>
      <c r="MF1034"/>
      <c r="MG1034"/>
      <c r="MH1034"/>
      <c r="MI1034"/>
      <c r="MJ1034"/>
      <c r="MK1034"/>
      <c r="ML1034"/>
      <c r="MM1034"/>
      <c r="MN1034"/>
      <c r="MO1034"/>
      <c r="MP1034"/>
      <c r="MQ1034"/>
      <c r="MR1034"/>
      <c r="MS1034"/>
      <c r="MT1034"/>
      <c r="MU1034"/>
      <c r="MV1034"/>
      <c r="MW1034"/>
      <c r="MX1034"/>
      <c r="MY1034"/>
      <c r="MZ1034"/>
      <c r="NA1034"/>
      <c r="NB1034"/>
      <c r="NC1034"/>
      <c r="ND1034"/>
      <c r="NE1034"/>
      <c r="NF1034"/>
      <c r="NG1034"/>
      <c r="NH1034"/>
      <c r="NI1034"/>
      <c r="NJ1034"/>
      <c r="NK1034"/>
      <c r="NL1034"/>
      <c r="NM1034"/>
      <c r="NN1034"/>
      <c r="NO1034"/>
      <c r="NP1034"/>
      <c r="NQ1034"/>
      <c r="NR1034"/>
      <c r="NS1034"/>
      <c r="NT1034"/>
      <c r="NU1034"/>
      <c r="NV1034"/>
      <c r="NW1034"/>
      <c r="NX1034"/>
      <c r="NY1034"/>
      <c r="NZ1034"/>
      <c r="OA1034"/>
      <c r="OB1034"/>
      <c r="OC1034"/>
      <c r="OD1034"/>
      <c r="OE1034"/>
      <c r="OF1034"/>
      <c r="OG1034"/>
      <c r="OH1034"/>
      <c r="OI1034"/>
      <c r="OJ1034"/>
      <c r="OK1034"/>
      <c r="OL1034"/>
      <c r="OM1034"/>
      <c r="ON1034"/>
      <c r="OO1034"/>
      <c r="OP1034"/>
      <c r="OQ1034"/>
      <c r="OR1034"/>
      <c r="OS1034"/>
      <c r="OT1034"/>
      <c r="OU1034"/>
      <c r="OV1034"/>
      <c r="OW1034"/>
      <c r="OX1034"/>
      <c r="OY1034"/>
      <c r="OZ1034"/>
      <c r="PA1034"/>
      <c r="PB1034"/>
      <c r="PC1034"/>
      <c r="PD1034"/>
      <c r="PE1034"/>
      <c r="PF1034"/>
      <c r="PG1034"/>
      <c r="PH1034"/>
      <c r="PI1034"/>
      <c r="PJ1034"/>
      <c r="PK1034"/>
      <c r="PL1034"/>
      <c r="PM1034"/>
      <c r="PN1034"/>
      <c r="PO1034"/>
      <c r="PP1034"/>
      <c r="PQ1034"/>
      <c r="PR1034"/>
      <c r="PS1034"/>
      <c r="PT1034"/>
      <c r="PU1034"/>
      <c r="PV1034"/>
      <c r="PW1034"/>
      <c r="PX1034"/>
      <c r="PY1034"/>
      <c r="PZ1034"/>
      <c r="QA1034"/>
      <c r="QB1034"/>
      <c r="QC1034"/>
      <c r="QD1034"/>
      <c r="QE1034"/>
      <c r="QF1034"/>
      <c r="QG1034"/>
      <c r="QH1034"/>
      <c r="QI1034"/>
      <c r="QJ1034"/>
      <c r="QK1034"/>
      <c r="QL1034"/>
      <c r="QM1034"/>
      <c r="QN1034"/>
      <c r="QO1034"/>
      <c r="QP1034"/>
      <c r="QQ1034"/>
      <c r="QR1034"/>
      <c r="QS1034"/>
      <c r="QT1034"/>
      <c r="QU1034"/>
      <c r="QV1034"/>
      <c r="QW1034"/>
      <c r="QX1034"/>
      <c r="QY1034"/>
      <c r="QZ1034"/>
      <c r="RA1034"/>
      <c r="RB1034"/>
      <c r="RC1034"/>
      <c r="RD1034"/>
      <c r="RE1034"/>
      <c r="RF1034"/>
      <c r="RG1034"/>
      <c r="RH1034"/>
    </row>
    <row r="1035" spans="1:476" s="7" customFormat="1" ht="50" customHeight="1" x14ac:dyDescent="0.2">
      <c r="A1035" s="2" t="s">
        <v>20</v>
      </c>
      <c r="B1035" s="2" t="s">
        <v>21</v>
      </c>
      <c r="C1035" s="2" t="s">
        <v>469</v>
      </c>
      <c r="D1035" s="3" t="s">
        <v>504</v>
      </c>
      <c r="E1035" s="2" t="s">
        <v>505</v>
      </c>
      <c r="F1035" s="2">
        <v>0</v>
      </c>
      <c r="G1035" s="2" t="s">
        <v>2713</v>
      </c>
      <c r="H1035" s="2" t="s">
        <v>2722</v>
      </c>
      <c r="I1035" s="2" t="s">
        <v>289</v>
      </c>
      <c r="J1035" s="2" t="s">
        <v>3514</v>
      </c>
      <c r="K1035" s="2">
        <v>0</v>
      </c>
      <c r="L1035" s="2">
        <v>1998</v>
      </c>
      <c r="M1035" s="2" t="s">
        <v>2708</v>
      </c>
      <c r="N1035" s="2" t="s">
        <v>2708</v>
      </c>
      <c r="O1035" s="2">
        <f>2021-L1035</f>
        <v>23</v>
      </c>
      <c r="P1035" s="2">
        <v>23</v>
      </c>
      <c r="Q1035" s="2">
        <v>17.36</v>
      </c>
      <c r="R1035" s="2">
        <v>1</v>
      </c>
      <c r="S1035" s="2">
        <v>0</v>
      </c>
      <c r="T1035" s="2">
        <v>0</v>
      </c>
      <c r="U1035" s="2">
        <v>0</v>
      </c>
      <c r="V1035" s="2">
        <v>1</v>
      </c>
      <c r="W1035" s="2">
        <v>0</v>
      </c>
      <c r="X1035" s="2">
        <v>0</v>
      </c>
      <c r="Y1035" s="2">
        <v>0</v>
      </c>
      <c r="Z1035" s="2">
        <v>1</v>
      </c>
      <c r="AA1035" s="2">
        <v>1</v>
      </c>
      <c r="AB1035" s="2">
        <v>1</v>
      </c>
      <c r="AC1035" s="2">
        <v>0</v>
      </c>
      <c r="AD1035" s="2">
        <v>1</v>
      </c>
      <c r="AE1035" s="2">
        <v>0.65100000000000002</v>
      </c>
      <c r="AF1035" s="2">
        <v>2</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c r="LI1035"/>
      <c r="LJ1035"/>
      <c r="LK1035"/>
      <c r="LL1035"/>
      <c r="LM1035"/>
      <c r="LN1035"/>
      <c r="LO1035"/>
      <c r="LP1035"/>
      <c r="LQ1035"/>
      <c r="LR1035"/>
      <c r="LS1035"/>
      <c r="LT1035"/>
      <c r="LU1035"/>
      <c r="LV1035"/>
      <c r="LW1035"/>
      <c r="LX1035"/>
      <c r="LY1035"/>
      <c r="LZ1035"/>
      <c r="MA1035"/>
      <c r="MB1035"/>
      <c r="MC1035"/>
      <c r="MD1035"/>
      <c r="ME1035"/>
      <c r="MF1035"/>
      <c r="MG1035"/>
      <c r="MH1035"/>
      <c r="MI1035"/>
      <c r="MJ1035"/>
      <c r="MK1035"/>
      <c r="ML1035"/>
      <c r="MM1035"/>
      <c r="MN1035"/>
      <c r="MO1035"/>
      <c r="MP1035"/>
      <c r="MQ1035"/>
      <c r="MR1035"/>
      <c r="MS1035"/>
      <c r="MT1035"/>
      <c r="MU1035"/>
      <c r="MV1035"/>
      <c r="MW1035"/>
      <c r="MX1035"/>
      <c r="MY1035"/>
      <c r="MZ1035"/>
      <c r="NA1035"/>
      <c r="NB1035"/>
      <c r="NC1035"/>
      <c r="ND1035"/>
      <c r="NE1035"/>
      <c r="NF1035"/>
      <c r="NG1035"/>
      <c r="NH1035"/>
      <c r="NI1035"/>
      <c r="NJ1035"/>
      <c r="NK1035"/>
      <c r="NL1035"/>
      <c r="NM1035"/>
      <c r="NN1035"/>
      <c r="NO1035"/>
      <c r="NP1035"/>
      <c r="NQ1035"/>
      <c r="NR1035"/>
      <c r="NS1035"/>
      <c r="NT1035"/>
      <c r="NU1035"/>
      <c r="NV1035"/>
      <c r="NW1035"/>
      <c r="NX1035"/>
      <c r="NY1035"/>
      <c r="NZ1035"/>
      <c r="OA1035"/>
      <c r="OB1035"/>
      <c r="OC1035"/>
      <c r="OD1035"/>
      <c r="OE1035"/>
      <c r="OF1035"/>
      <c r="OG1035"/>
      <c r="OH1035"/>
      <c r="OI1035"/>
      <c r="OJ1035"/>
      <c r="OK1035"/>
      <c r="OL1035"/>
      <c r="OM1035"/>
      <c r="ON1035"/>
      <c r="OO1035"/>
      <c r="OP1035"/>
      <c r="OQ1035"/>
      <c r="OR1035"/>
      <c r="OS1035"/>
      <c r="OT1035"/>
      <c r="OU1035"/>
      <c r="OV1035"/>
      <c r="OW1035"/>
      <c r="OX1035"/>
      <c r="OY1035"/>
      <c r="OZ1035"/>
      <c r="PA1035"/>
      <c r="PB1035"/>
      <c r="PC1035"/>
      <c r="PD1035"/>
      <c r="PE1035"/>
      <c r="PF1035"/>
      <c r="PG1035"/>
      <c r="PH1035"/>
      <c r="PI1035"/>
      <c r="PJ1035"/>
      <c r="PK1035"/>
      <c r="PL1035"/>
      <c r="PM1035"/>
      <c r="PN1035"/>
      <c r="PO1035"/>
      <c r="PP1035"/>
      <c r="PQ1035"/>
      <c r="PR1035"/>
      <c r="PS1035"/>
      <c r="PT1035"/>
      <c r="PU1035"/>
      <c r="PV1035"/>
      <c r="PW1035"/>
      <c r="PX1035"/>
      <c r="PY1035"/>
      <c r="PZ1035"/>
      <c r="QA1035"/>
      <c r="QB1035"/>
      <c r="QC1035"/>
      <c r="QD1035"/>
      <c r="QE1035"/>
      <c r="QF1035"/>
      <c r="QG1035"/>
      <c r="QH1035"/>
      <c r="QI1035"/>
      <c r="QJ1035"/>
      <c r="QK1035"/>
      <c r="QL1035"/>
      <c r="QM1035"/>
      <c r="QN1035"/>
      <c r="QO1035"/>
      <c r="QP1035"/>
      <c r="QQ1035"/>
      <c r="QR1035"/>
      <c r="QS1035"/>
      <c r="QT1035"/>
      <c r="QU1035"/>
      <c r="QV1035"/>
      <c r="QW1035"/>
      <c r="QX1035"/>
      <c r="QY1035"/>
      <c r="QZ1035"/>
      <c r="RA1035"/>
      <c r="RB1035"/>
      <c r="RC1035"/>
      <c r="RD1035"/>
      <c r="RE1035"/>
      <c r="RF1035"/>
      <c r="RG1035"/>
      <c r="RH1035"/>
    </row>
    <row r="1036" spans="1:476" s="7" customFormat="1" ht="50" customHeight="1" x14ac:dyDescent="0.2">
      <c r="A1036" s="2" t="s">
        <v>1752</v>
      </c>
      <c r="B1036" s="2" t="s">
        <v>1757</v>
      </c>
      <c r="C1036" s="2" t="s">
        <v>1917</v>
      </c>
      <c r="D1036" s="3" t="s">
        <v>1924</v>
      </c>
      <c r="E1036" s="2" t="s">
        <v>1925</v>
      </c>
      <c r="F1036" s="2">
        <v>0</v>
      </c>
      <c r="G1036" s="2" t="s">
        <v>2715</v>
      </c>
      <c r="H1036" s="2" t="s">
        <v>2725</v>
      </c>
      <c r="I1036" s="2" t="s">
        <v>1741</v>
      </c>
      <c r="J1036" s="3" t="s">
        <v>2735</v>
      </c>
      <c r="K1036" s="2">
        <v>0</v>
      </c>
      <c r="L1036" s="2">
        <v>1876</v>
      </c>
      <c r="M1036" s="2" t="s">
        <v>2708</v>
      </c>
      <c r="N1036" s="2" t="s">
        <v>2708</v>
      </c>
      <c r="O1036" s="2">
        <f>2021-L1036</f>
        <v>145</v>
      </c>
      <c r="P1036" s="2">
        <v>145</v>
      </c>
      <c r="Q1036" s="2">
        <v>8.9</v>
      </c>
      <c r="R1036" s="2">
        <v>0</v>
      </c>
      <c r="S1036" s="2">
        <v>0</v>
      </c>
      <c r="T1036" s="2">
        <v>0</v>
      </c>
      <c r="U1036" s="2">
        <v>0</v>
      </c>
      <c r="V1036" s="2">
        <v>0</v>
      </c>
      <c r="W1036" s="2">
        <v>0</v>
      </c>
      <c r="X1036" s="2">
        <v>0</v>
      </c>
      <c r="Y1036" s="2">
        <v>0</v>
      </c>
      <c r="Z1036" s="2">
        <v>0</v>
      </c>
      <c r="AA1036" s="2">
        <v>0</v>
      </c>
      <c r="AB1036" s="2">
        <v>0</v>
      </c>
      <c r="AC1036" s="2">
        <v>0</v>
      </c>
      <c r="AD1036" s="2">
        <v>0</v>
      </c>
      <c r="AE1036" s="2">
        <v>0.55700000000000005</v>
      </c>
      <c r="AF1036" s="2">
        <v>1</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c r="ME1036"/>
      <c r="MF1036"/>
      <c r="MG1036"/>
      <c r="MH1036"/>
      <c r="MI1036"/>
      <c r="MJ1036"/>
      <c r="MK1036"/>
      <c r="ML1036"/>
      <c r="MM1036"/>
      <c r="MN1036"/>
      <c r="MO1036"/>
      <c r="MP1036"/>
      <c r="MQ1036"/>
      <c r="MR1036"/>
      <c r="MS1036"/>
      <c r="MT1036"/>
      <c r="MU1036"/>
      <c r="MV1036"/>
      <c r="MW1036"/>
      <c r="MX1036"/>
      <c r="MY1036"/>
      <c r="MZ1036"/>
      <c r="NA1036"/>
      <c r="NB1036"/>
      <c r="NC1036"/>
      <c r="ND1036"/>
      <c r="NE1036"/>
      <c r="NF1036"/>
      <c r="NG1036"/>
      <c r="NH1036"/>
      <c r="NI1036"/>
      <c r="NJ1036"/>
      <c r="NK1036"/>
      <c r="NL1036"/>
      <c r="NM1036"/>
      <c r="NN1036"/>
      <c r="NO1036"/>
      <c r="NP1036"/>
      <c r="NQ1036"/>
      <c r="NR1036"/>
      <c r="NS1036"/>
      <c r="NT1036"/>
      <c r="NU1036"/>
      <c r="NV1036"/>
      <c r="NW1036"/>
      <c r="NX1036"/>
      <c r="NY1036"/>
      <c r="NZ1036"/>
      <c r="OA1036"/>
      <c r="OB1036"/>
      <c r="OC1036"/>
      <c r="OD1036"/>
      <c r="OE1036"/>
      <c r="OF1036"/>
      <c r="OG1036"/>
      <c r="OH1036"/>
      <c r="OI1036"/>
      <c r="OJ1036"/>
      <c r="OK1036"/>
      <c r="OL1036"/>
      <c r="OM1036"/>
      <c r="ON1036"/>
      <c r="OO1036"/>
      <c r="OP1036"/>
      <c r="OQ1036"/>
      <c r="OR1036"/>
      <c r="OS1036"/>
      <c r="OT1036"/>
      <c r="OU1036"/>
      <c r="OV1036"/>
      <c r="OW1036"/>
      <c r="OX1036"/>
      <c r="OY1036"/>
      <c r="OZ1036"/>
      <c r="PA1036"/>
      <c r="PB1036"/>
      <c r="PC1036"/>
      <c r="PD1036"/>
      <c r="PE1036"/>
      <c r="PF1036"/>
      <c r="PG1036"/>
      <c r="PH1036"/>
      <c r="PI1036"/>
      <c r="PJ1036"/>
      <c r="PK1036"/>
      <c r="PL1036"/>
      <c r="PM1036"/>
      <c r="PN1036"/>
      <c r="PO1036"/>
      <c r="PP1036"/>
      <c r="PQ1036"/>
      <c r="PR1036"/>
      <c r="PS1036"/>
      <c r="PT1036"/>
      <c r="PU1036"/>
      <c r="PV1036"/>
      <c r="PW1036"/>
      <c r="PX1036"/>
      <c r="PY1036"/>
      <c r="PZ1036"/>
      <c r="QA1036"/>
      <c r="QB1036"/>
      <c r="QC1036"/>
      <c r="QD1036"/>
      <c r="QE1036"/>
      <c r="QF1036"/>
      <c r="QG1036"/>
      <c r="QH1036"/>
      <c r="QI1036"/>
      <c r="QJ1036"/>
      <c r="QK1036"/>
      <c r="QL1036"/>
      <c r="QM1036"/>
      <c r="QN1036"/>
      <c r="QO1036"/>
      <c r="QP1036"/>
      <c r="QQ1036"/>
      <c r="QR1036"/>
      <c r="QS1036"/>
      <c r="QT1036"/>
      <c r="QU1036"/>
      <c r="QV1036"/>
      <c r="QW1036"/>
      <c r="QX1036"/>
      <c r="QY1036"/>
      <c r="QZ1036"/>
      <c r="RA1036"/>
      <c r="RB1036"/>
      <c r="RC1036"/>
      <c r="RD1036"/>
      <c r="RE1036"/>
      <c r="RF1036"/>
      <c r="RG1036"/>
      <c r="RH1036"/>
    </row>
    <row r="1037" spans="1:476" s="7" customFormat="1" ht="50" customHeight="1" x14ac:dyDescent="0.2">
      <c r="A1037" s="2" t="s">
        <v>20</v>
      </c>
      <c r="B1037" s="2" t="s">
        <v>21</v>
      </c>
      <c r="C1037" s="2" t="s">
        <v>602</v>
      </c>
      <c r="D1037" s="3" t="s">
        <v>620</v>
      </c>
      <c r="E1037" s="2" t="s">
        <v>621</v>
      </c>
      <c r="F1037" s="2">
        <v>1</v>
      </c>
      <c r="G1037" s="2" t="s">
        <v>2714</v>
      </c>
      <c r="H1037" s="2" t="s">
        <v>2725</v>
      </c>
      <c r="I1037" s="2" t="s">
        <v>76</v>
      </c>
      <c r="J1037" s="2" t="s">
        <v>3515</v>
      </c>
      <c r="K1037" s="2">
        <v>0</v>
      </c>
      <c r="L1037" s="2">
        <v>1993</v>
      </c>
      <c r="M1037" s="2">
        <v>2020</v>
      </c>
      <c r="N1037" s="2">
        <f>M1037-L1037</f>
        <v>27</v>
      </c>
      <c r="O1037" s="2" t="s">
        <v>2708</v>
      </c>
      <c r="P1037" s="2">
        <v>27</v>
      </c>
      <c r="Q1037" s="2">
        <v>41.3</v>
      </c>
      <c r="R1037" s="2">
        <v>1</v>
      </c>
      <c r="S1037" s="2">
        <v>0</v>
      </c>
      <c r="T1037" s="2">
        <v>0</v>
      </c>
      <c r="U1037" s="2">
        <v>0</v>
      </c>
      <c r="V1037" s="2">
        <v>0</v>
      </c>
      <c r="W1037" s="2">
        <v>0</v>
      </c>
      <c r="X1037" s="2">
        <v>0</v>
      </c>
      <c r="Y1037" s="2">
        <v>0</v>
      </c>
      <c r="Z1037" s="2">
        <v>0</v>
      </c>
      <c r="AA1037" s="2">
        <v>1</v>
      </c>
      <c r="AB1037" s="2">
        <v>1</v>
      </c>
      <c r="AC1037" s="2">
        <v>0</v>
      </c>
      <c r="AD1037" s="2">
        <v>0</v>
      </c>
      <c r="AE1037" s="2">
        <v>0.71799999999999997</v>
      </c>
      <c r="AF1037" s="2">
        <v>2</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c r="ME1037"/>
      <c r="MF1037"/>
      <c r="MG1037"/>
      <c r="MH1037"/>
      <c r="MI1037"/>
      <c r="MJ1037"/>
      <c r="MK1037"/>
      <c r="ML1037"/>
      <c r="MM1037"/>
      <c r="MN1037"/>
      <c r="MO1037"/>
      <c r="MP1037"/>
      <c r="MQ1037"/>
      <c r="MR1037"/>
      <c r="MS1037"/>
      <c r="MT1037"/>
      <c r="MU1037"/>
      <c r="MV1037"/>
      <c r="MW1037"/>
      <c r="MX1037"/>
      <c r="MY1037"/>
      <c r="MZ1037"/>
      <c r="NA1037"/>
      <c r="NB1037"/>
      <c r="NC1037"/>
      <c r="ND1037"/>
      <c r="NE1037"/>
      <c r="NF1037"/>
      <c r="NG1037"/>
      <c r="NH1037"/>
      <c r="NI1037"/>
      <c r="NJ1037"/>
      <c r="NK1037"/>
      <c r="NL1037"/>
      <c r="NM1037"/>
      <c r="NN1037"/>
      <c r="NO1037"/>
      <c r="NP1037"/>
      <c r="NQ1037"/>
      <c r="NR1037"/>
      <c r="NS1037"/>
      <c r="NT1037"/>
      <c r="NU1037"/>
      <c r="NV1037"/>
      <c r="NW1037"/>
      <c r="NX1037"/>
      <c r="NY1037"/>
      <c r="NZ1037"/>
      <c r="OA1037"/>
      <c r="OB1037"/>
      <c r="OC1037"/>
      <c r="OD1037"/>
      <c r="OE1037"/>
      <c r="OF1037"/>
      <c r="OG1037"/>
      <c r="OH1037"/>
      <c r="OI1037"/>
      <c r="OJ1037"/>
      <c r="OK1037"/>
      <c r="OL1037"/>
      <c r="OM1037"/>
      <c r="ON1037"/>
      <c r="OO1037"/>
      <c r="OP1037"/>
      <c r="OQ1037"/>
      <c r="OR1037"/>
      <c r="OS1037"/>
      <c r="OT1037"/>
      <c r="OU1037"/>
      <c r="OV1037"/>
      <c r="OW1037"/>
      <c r="OX1037"/>
      <c r="OY1037"/>
      <c r="OZ1037"/>
      <c r="PA1037"/>
      <c r="PB1037"/>
      <c r="PC1037"/>
      <c r="PD1037"/>
      <c r="PE1037"/>
      <c r="PF1037"/>
      <c r="PG1037"/>
      <c r="PH1037"/>
      <c r="PI1037"/>
      <c r="PJ1037"/>
      <c r="PK1037"/>
      <c r="PL1037"/>
      <c r="PM1037"/>
      <c r="PN1037"/>
      <c r="PO1037"/>
      <c r="PP1037"/>
      <c r="PQ1037"/>
      <c r="PR1037"/>
      <c r="PS1037"/>
      <c r="PT1037"/>
      <c r="PU1037"/>
      <c r="PV1037"/>
      <c r="PW1037"/>
      <c r="PX1037"/>
      <c r="PY1037"/>
      <c r="PZ1037"/>
      <c r="QA1037"/>
      <c r="QB1037"/>
      <c r="QC1037"/>
      <c r="QD1037"/>
      <c r="QE1037"/>
      <c r="QF1037"/>
      <c r="QG1037"/>
      <c r="QH1037"/>
      <c r="QI1037"/>
      <c r="QJ1037"/>
      <c r="QK1037"/>
      <c r="QL1037"/>
      <c r="QM1037"/>
      <c r="QN1037"/>
      <c r="QO1037"/>
      <c r="QP1037"/>
      <c r="QQ1037"/>
      <c r="QR1037"/>
      <c r="QS1037"/>
      <c r="QT1037"/>
      <c r="QU1037"/>
      <c r="QV1037"/>
      <c r="QW1037"/>
      <c r="QX1037"/>
      <c r="QY1037"/>
      <c r="QZ1037"/>
      <c r="RA1037"/>
      <c r="RB1037"/>
      <c r="RC1037"/>
      <c r="RD1037"/>
      <c r="RE1037"/>
      <c r="RF1037"/>
      <c r="RG1037"/>
      <c r="RH1037"/>
    </row>
    <row r="1038" spans="1:476" s="7" customFormat="1" ht="50" customHeight="1" x14ac:dyDescent="0.2">
      <c r="A1038" s="2" t="s">
        <v>20</v>
      </c>
      <c r="B1038" s="2" t="s">
        <v>21</v>
      </c>
      <c r="C1038" s="2" t="s">
        <v>602</v>
      </c>
      <c r="D1038" s="3" t="s">
        <v>622</v>
      </c>
      <c r="E1038" s="2" t="s">
        <v>623</v>
      </c>
      <c r="F1038" s="2">
        <v>1</v>
      </c>
      <c r="G1038" s="2" t="s">
        <v>2714</v>
      </c>
      <c r="H1038" s="2" t="s">
        <v>2725</v>
      </c>
      <c r="I1038" s="2" t="s">
        <v>76</v>
      </c>
      <c r="J1038" s="2" t="s">
        <v>3516</v>
      </c>
      <c r="K1038" s="2">
        <v>1</v>
      </c>
      <c r="L1038" s="2">
        <v>1920</v>
      </c>
      <c r="M1038" s="2">
        <v>2004</v>
      </c>
      <c r="N1038" s="2">
        <f>M1038-L1038</f>
        <v>84</v>
      </c>
      <c r="O1038" s="2" t="s">
        <v>2708</v>
      </c>
      <c r="P1038" s="2">
        <v>84</v>
      </c>
      <c r="Q1038" s="2">
        <v>41.3</v>
      </c>
      <c r="R1038" s="2">
        <v>1</v>
      </c>
      <c r="S1038" s="2">
        <v>0</v>
      </c>
      <c r="T1038" s="2">
        <v>0</v>
      </c>
      <c r="U1038" s="2">
        <v>0</v>
      </c>
      <c r="V1038" s="2">
        <v>1</v>
      </c>
      <c r="W1038" s="2">
        <v>0</v>
      </c>
      <c r="X1038" s="2">
        <v>0</v>
      </c>
      <c r="Y1038" s="2">
        <v>0</v>
      </c>
      <c r="Z1038" s="2">
        <v>0</v>
      </c>
      <c r="AA1038" s="2">
        <v>1</v>
      </c>
      <c r="AB1038" s="2">
        <v>1</v>
      </c>
      <c r="AC1038" s="2">
        <v>0</v>
      </c>
      <c r="AD1038" s="2">
        <v>0</v>
      </c>
      <c r="AE1038" s="2">
        <v>0.71799999999999997</v>
      </c>
      <c r="AF1038" s="2">
        <v>1</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c r="ME1038"/>
      <c r="MF1038"/>
      <c r="MG1038"/>
      <c r="MH1038"/>
      <c r="MI1038"/>
      <c r="MJ1038"/>
      <c r="MK1038"/>
      <c r="ML1038"/>
      <c r="MM1038"/>
      <c r="MN1038"/>
      <c r="MO1038"/>
      <c r="MP1038"/>
      <c r="MQ1038"/>
      <c r="MR1038"/>
      <c r="MS1038"/>
      <c r="MT1038"/>
      <c r="MU1038"/>
      <c r="MV1038"/>
      <c r="MW1038"/>
      <c r="MX1038"/>
      <c r="MY1038"/>
      <c r="MZ1038"/>
      <c r="NA1038"/>
      <c r="NB1038"/>
      <c r="NC1038"/>
      <c r="ND1038"/>
      <c r="NE1038"/>
      <c r="NF1038"/>
      <c r="NG1038"/>
      <c r="NH1038"/>
      <c r="NI1038"/>
      <c r="NJ1038"/>
      <c r="NK1038"/>
      <c r="NL1038"/>
      <c r="NM1038"/>
      <c r="NN1038"/>
      <c r="NO1038"/>
      <c r="NP1038"/>
      <c r="NQ1038"/>
      <c r="NR1038"/>
      <c r="NS1038"/>
      <c r="NT1038"/>
      <c r="NU1038"/>
      <c r="NV1038"/>
      <c r="NW1038"/>
      <c r="NX1038"/>
      <c r="NY1038"/>
      <c r="NZ1038"/>
      <c r="OA1038"/>
      <c r="OB1038"/>
      <c r="OC1038"/>
      <c r="OD1038"/>
      <c r="OE1038"/>
      <c r="OF1038"/>
      <c r="OG1038"/>
      <c r="OH1038"/>
      <c r="OI1038"/>
      <c r="OJ1038"/>
      <c r="OK1038"/>
      <c r="OL1038"/>
      <c r="OM1038"/>
      <c r="ON1038"/>
      <c r="OO1038"/>
      <c r="OP1038"/>
      <c r="OQ1038"/>
      <c r="OR1038"/>
      <c r="OS1038"/>
      <c r="OT1038"/>
      <c r="OU1038"/>
      <c r="OV1038"/>
      <c r="OW1038"/>
      <c r="OX1038"/>
      <c r="OY1038"/>
      <c r="OZ1038"/>
      <c r="PA1038"/>
      <c r="PB1038"/>
      <c r="PC1038"/>
      <c r="PD1038"/>
      <c r="PE1038"/>
      <c r="PF1038"/>
      <c r="PG1038"/>
      <c r="PH1038"/>
      <c r="PI1038"/>
      <c r="PJ1038"/>
      <c r="PK1038"/>
      <c r="PL1038"/>
      <c r="PM1038"/>
      <c r="PN1038"/>
      <c r="PO1038"/>
      <c r="PP1038"/>
      <c r="PQ1038"/>
      <c r="PR1038"/>
      <c r="PS1038"/>
      <c r="PT1038"/>
      <c r="PU1038"/>
      <c r="PV1038"/>
      <c r="PW1038"/>
      <c r="PX1038"/>
      <c r="PY1038"/>
      <c r="PZ1038"/>
      <c r="QA1038"/>
      <c r="QB1038"/>
      <c r="QC1038"/>
      <c r="QD1038"/>
      <c r="QE1038"/>
      <c r="QF1038"/>
      <c r="QG1038"/>
      <c r="QH1038"/>
      <c r="QI1038"/>
      <c r="QJ1038"/>
      <c r="QK1038"/>
      <c r="QL1038"/>
      <c r="QM1038"/>
      <c r="QN1038"/>
      <c r="QO1038"/>
      <c r="QP1038"/>
      <c r="QQ1038"/>
      <c r="QR1038"/>
      <c r="QS1038"/>
      <c r="QT1038"/>
      <c r="QU1038"/>
      <c r="QV1038"/>
      <c r="QW1038"/>
      <c r="QX1038"/>
      <c r="QY1038"/>
      <c r="QZ1038"/>
      <c r="RA1038"/>
      <c r="RB1038"/>
      <c r="RC1038"/>
      <c r="RD1038"/>
      <c r="RE1038"/>
      <c r="RF1038"/>
      <c r="RG1038"/>
      <c r="RH1038"/>
    </row>
    <row r="1039" spans="1:476" s="7" customFormat="1" ht="50" customHeight="1" x14ac:dyDescent="0.2">
      <c r="A1039" s="2" t="s">
        <v>780</v>
      </c>
      <c r="B1039" s="2" t="s">
        <v>945</v>
      </c>
      <c r="C1039" s="2" t="s">
        <v>1133</v>
      </c>
      <c r="D1039" s="3" t="s">
        <v>1136</v>
      </c>
      <c r="E1039" s="2" t="s">
        <v>1137</v>
      </c>
      <c r="F1039" s="2">
        <v>1</v>
      </c>
      <c r="G1039" s="2" t="s">
        <v>2714</v>
      </c>
      <c r="H1039" s="2" t="s">
        <v>2725</v>
      </c>
      <c r="I1039" s="2" t="s">
        <v>1138</v>
      </c>
      <c r="J1039" s="2" t="s">
        <v>3517</v>
      </c>
      <c r="K1039" s="2">
        <v>0</v>
      </c>
      <c r="L1039" s="2">
        <v>1937</v>
      </c>
      <c r="M1039" s="2">
        <v>1992</v>
      </c>
      <c r="N1039" s="2">
        <f>M1039-L1039</f>
        <v>55</v>
      </c>
      <c r="O1039" s="2" t="s">
        <v>2708</v>
      </c>
      <c r="P1039" s="2">
        <v>55</v>
      </c>
      <c r="Q1039" s="2">
        <v>33.36</v>
      </c>
      <c r="R1039" s="2">
        <v>1</v>
      </c>
      <c r="S1039" s="2">
        <v>0</v>
      </c>
      <c r="T1039" s="2">
        <v>1</v>
      </c>
      <c r="U1039" s="2">
        <v>0</v>
      </c>
      <c r="V1039" s="2">
        <v>1</v>
      </c>
      <c r="W1039" s="2">
        <v>0</v>
      </c>
      <c r="X1039" s="2">
        <v>0</v>
      </c>
      <c r="Y1039" s="2">
        <v>0</v>
      </c>
      <c r="Z1039" s="2">
        <v>0</v>
      </c>
      <c r="AA1039" s="2">
        <v>0</v>
      </c>
      <c r="AB1039" s="2">
        <v>0</v>
      </c>
      <c r="AC1039" s="2">
        <v>0</v>
      </c>
      <c r="AD1039" s="2">
        <v>0</v>
      </c>
      <c r="AE1039" s="2">
        <v>0.83799999999999997</v>
      </c>
      <c r="AF1039" s="2">
        <v>1</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c r="ME1039"/>
      <c r="MF1039"/>
      <c r="MG1039"/>
      <c r="MH1039"/>
      <c r="MI1039"/>
      <c r="MJ1039"/>
      <c r="MK1039"/>
      <c r="ML1039"/>
      <c r="MM1039"/>
      <c r="MN1039"/>
      <c r="MO1039"/>
      <c r="MP1039"/>
      <c r="MQ1039"/>
      <c r="MR1039"/>
      <c r="MS1039"/>
      <c r="MT1039"/>
      <c r="MU1039"/>
      <c r="MV1039"/>
      <c r="MW1039"/>
      <c r="MX1039"/>
      <c r="MY1039"/>
      <c r="MZ1039"/>
      <c r="NA1039"/>
      <c r="NB1039"/>
      <c r="NC1039"/>
      <c r="ND1039"/>
      <c r="NE1039"/>
      <c r="NF1039"/>
      <c r="NG1039"/>
      <c r="NH1039"/>
      <c r="NI1039"/>
      <c r="NJ1039"/>
      <c r="NK1039"/>
      <c r="NL1039"/>
      <c r="NM1039"/>
      <c r="NN1039"/>
      <c r="NO1039"/>
      <c r="NP1039"/>
      <c r="NQ1039"/>
      <c r="NR1039"/>
      <c r="NS1039"/>
      <c r="NT1039"/>
      <c r="NU1039"/>
      <c r="NV1039"/>
      <c r="NW1039"/>
      <c r="NX1039"/>
      <c r="NY1039"/>
      <c r="NZ1039"/>
      <c r="OA1039"/>
      <c r="OB1039"/>
      <c r="OC1039"/>
      <c r="OD1039"/>
      <c r="OE1039"/>
      <c r="OF1039"/>
      <c r="OG1039"/>
      <c r="OH1039"/>
      <c r="OI1039"/>
      <c r="OJ1039"/>
      <c r="OK1039"/>
      <c r="OL1039"/>
      <c r="OM1039"/>
      <c r="ON1039"/>
      <c r="OO1039"/>
      <c r="OP1039"/>
      <c r="OQ1039"/>
      <c r="OR1039"/>
      <c r="OS1039"/>
      <c r="OT1039"/>
      <c r="OU1039"/>
      <c r="OV1039"/>
      <c r="OW1039"/>
      <c r="OX1039"/>
      <c r="OY1039"/>
      <c r="OZ1039"/>
      <c r="PA1039"/>
      <c r="PB1039"/>
      <c r="PC1039"/>
      <c r="PD1039"/>
      <c r="PE1039"/>
      <c r="PF1039"/>
      <c r="PG1039"/>
      <c r="PH1039"/>
      <c r="PI1039"/>
      <c r="PJ1039"/>
      <c r="PK1039"/>
      <c r="PL1039"/>
      <c r="PM1039"/>
      <c r="PN1039"/>
      <c r="PO1039"/>
      <c r="PP1039"/>
      <c r="PQ1039"/>
      <c r="PR1039"/>
      <c r="PS1039"/>
      <c r="PT1039"/>
      <c r="PU1039"/>
      <c r="PV1039"/>
      <c r="PW1039"/>
      <c r="PX1039"/>
      <c r="PY1039"/>
      <c r="PZ1039"/>
      <c r="QA1039"/>
      <c r="QB1039"/>
      <c r="QC1039"/>
      <c r="QD1039"/>
      <c r="QE1039"/>
      <c r="QF1039"/>
      <c r="QG1039"/>
      <c r="QH1039"/>
      <c r="QI1039"/>
      <c r="QJ1039"/>
      <c r="QK1039"/>
      <c r="QL1039"/>
      <c r="QM1039"/>
      <c r="QN1039"/>
      <c r="QO1039"/>
      <c r="QP1039"/>
      <c r="QQ1039"/>
      <c r="QR1039"/>
      <c r="QS1039"/>
      <c r="QT1039"/>
      <c r="QU1039"/>
      <c r="QV1039"/>
      <c r="QW1039"/>
      <c r="QX1039"/>
      <c r="QY1039"/>
      <c r="QZ1039"/>
      <c r="RA1039"/>
      <c r="RB1039"/>
      <c r="RC1039"/>
      <c r="RD1039"/>
      <c r="RE1039"/>
      <c r="RF1039"/>
      <c r="RG1039"/>
      <c r="RH1039"/>
    </row>
    <row r="1040" spans="1:476" ht="50" customHeight="1" x14ac:dyDescent="0.2">
      <c r="A1040" s="2" t="s">
        <v>780</v>
      </c>
      <c r="B1040" s="2" t="s">
        <v>945</v>
      </c>
      <c r="C1040" s="2" t="s">
        <v>986</v>
      </c>
      <c r="D1040" s="3" t="s">
        <v>1006</v>
      </c>
      <c r="E1040" s="2" t="s">
        <v>1007</v>
      </c>
      <c r="F1040" s="2">
        <v>1</v>
      </c>
      <c r="G1040" s="2" t="s">
        <v>2712</v>
      </c>
      <c r="H1040" s="2" t="s">
        <v>2728</v>
      </c>
      <c r="I1040" s="2" t="s">
        <v>1008</v>
      </c>
      <c r="J1040" s="2" t="s">
        <v>3518</v>
      </c>
      <c r="K1040" s="2">
        <v>1</v>
      </c>
      <c r="L1040" s="2">
        <v>1932</v>
      </c>
      <c r="M1040" s="2">
        <v>1967</v>
      </c>
      <c r="N1040" s="2">
        <f>M1040-L1040</f>
        <v>35</v>
      </c>
      <c r="O1040" s="2" t="s">
        <v>2708</v>
      </c>
      <c r="P1040" s="2">
        <v>35</v>
      </c>
      <c r="Q1040" s="2">
        <v>27</v>
      </c>
      <c r="R1040" s="2">
        <v>1</v>
      </c>
      <c r="S1040" s="2">
        <v>0</v>
      </c>
      <c r="T1040" s="2">
        <v>1</v>
      </c>
      <c r="U1040" s="2">
        <v>0</v>
      </c>
      <c r="V1040" s="2">
        <v>0</v>
      </c>
      <c r="W1040" s="2">
        <v>0</v>
      </c>
      <c r="X1040" s="2">
        <v>1</v>
      </c>
      <c r="Y1040" s="2">
        <v>0</v>
      </c>
      <c r="Z1040" s="2">
        <v>1</v>
      </c>
      <c r="AA1040" s="2">
        <v>1</v>
      </c>
      <c r="AB1040" s="2">
        <v>1</v>
      </c>
      <c r="AC1040" s="2">
        <v>0</v>
      </c>
      <c r="AD1040" s="2">
        <v>0</v>
      </c>
      <c r="AE1040" s="2">
        <v>0.86399999999999999</v>
      </c>
      <c r="AF1040" s="2">
        <v>1</v>
      </c>
    </row>
    <row r="1041" spans="1:476" s="7" customFormat="1" ht="50" customHeight="1" x14ac:dyDescent="0.2">
      <c r="A1041" s="2" t="s">
        <v>780</v>
      </c>
      <c r="B1041" s="2" t="s">
        <v>1279</v>
      </c>
      <c r="C1041" s="2" t="s">
        <v>1280</v>
      </c>
      <c r="D1041" s="3" t="s">
        <v>1300</v>
      </c>
      <c r="E1041" s="2" t="s">
        <v>1301</v>
      </c>
      <c r="F1041" s="2">
        <v>0</v>
      </c>
      <c r="G1041" s="2" t="s">
        <v>2718</v>
      </c>
      <c r="H1041" s="2" t="s">
        <v>2726</v>
      </c>
      <c r="I1041" s="2" t="s">
        <v>40</v>
      </c>
      <c r="J1041" s="2" t="s">
        <v>3519</v>
      </c>
      <c r="K1041" s="2">
        <v>0</v>
      </c>
      <c r="L1041" s="2">
        <v>1949</v>
      </c>
      <c r="M1041" s="2" t="s">
        <v>2708</v>
      </c>
      <c r="N1041" s="2" t="s">
        <v>2708</v>
      </c>
      <c r="O1041" s="2">
        <f>2021-L1041</f>
        <v>72</v>
      </c>
      <c r="P1041" s="2">
        <v>72</v>
      </c>
      <c r="Q1041" s="2">
        <v>71.62</v>
      </c>
      <c r="R1041" s="2">
        <v>1</v>
      </c>
      <c r="S1041" s="2">
        <v>0</v>
      </c>
      <c r="T1041" s="2">
        <v>0</v>
      </c>
      <c r="U1041" s="2">
        <v>0</v>
      </c>
      <c r="V1041" s="2">
        <v>0</v>
      </c>
      <c r="W1041" s="2">
        <v>0</v>
      </c>
      <c r="X1041" s="2">
        <v>1</v>
      </c>
      <c r="Y1041" s="2">
        <v>0</v>
      </c>
      <c r="Z1041" s="2">
        <v>0</v>
      </c>
      <c r="AA1041" s="2">
        <v>1</v>
      </c>
      <c r="AB1041" s="2">
        <v>0</v>
      </c>
      <c r="AC1041" s="2">
        <v>0</v>
      </c>
      <c r="AD1041" s="2">
        <v>0</v>
      </c>
      <c r="AE1041" s="2">
        <v>0.76700000000000002</v>
      </c>
      <c r="AF1041" s="2">
        <v>3</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c r="ME1041"/>
      <c r="MF1041"/>
      <c r="MG1041"/>
      <c r="MH1041"/>
      <c r="MI1041"/>
      <c r="MJ1041"/>
      <c r="MK1041"/>
      <c r="ML1041"/>
      <c r="MM1041"/>
      <c r="MN1041"/>
      <c r="MO1041"/>
      <c r="MP1041"/>
      <c r="MQ1041"/>
      <c r="MR1041"/>
      <c r="MS1041"/>
      <c r="MT1041"/>
      <c r="MU1041"/>
      <c r="MV1041"/>
      <c r="MW1041"/>
      <c r="MX1041"/>
      <c r="MY1041"/>
      <c r="MZ1041"/>
      <c r="NA1041"/>
      <c r="NB1041"/>
      <c r="NC1041"/>
      <c r="ND1041"/>
      <c r="NE1041"/>
      <c r="NF1041"/>
      <c r="NG1041"/>
      <c r="NH1041"/>
      <c r="NI1041"/>
      <c r="NJ1041"/>
      <c r="NK1041"/>
      <c r="NL1041"/>
      <c r="NM1041"/>
      <c r="NN1041"/>
      <c r="NO1041"/>
      <c r="NP1041"/>
      <c r="NQ1041"/>
      <c r="NR1041"/>
      <c r="NS1041"/>
      <c r="NT1041"/>
      <c r="NU1041"/>
      <c r="NV1041"/>
      <c r="NW1041"/>
      <c r="NX1041"/>
      <c r="NY1041"/>
      <c r="NZ1041"/>
      <c r="OA1041"/>
      <c r="OB1041"/>
      <c r="OC1041"/>
      <c r="OD1041"/>
      <c r="OE1041"/>
      <c r="OF1041"/>
      <c r="OG1041"/>
      <c r="OH1041"/>
      <c r="OI1041"/>
      <c r="OJ1041"/>
      <c r="OK1041"/>
      <c r="OL1041"/>
      <c r="OM1041"/>
      <c r="ON1041"/>
      <c r="OO1041"/>
      <c r="OP1041"/>
      <c r="OQ1041"/>
      <c r="OR1041"/>
      <c r="OS1041"/>
      <c r="OT1041"/>
      <c r="OU1041"/>
      <c r="OV1041"/>
      <c r="OW1041"/>
      <c r="OX1041"/>
      <c r="OY1041"/>
      <c r="OZ1041"/>
      <c r="PA1041"/>
      <c r="PB1041"/>
      <c r="PC1041"/>
      <c r="PD1041"/>
      <c r="PE1041"/>
      <c r="PF1041"/>
      <c r="PG1041"/>
      <c r="PH1041"/>
      <c r="PI1041"/>
      <c r="PJ1041"/>
      <c r="PK1041"/>
      <c r="PL1041"/>
      <c r="PM1041"/>
      <c r="PN1041"/>
      <c r="PO1041"/>
      <c r="PP1041"/>
      <c r="PQ1041"/>
      <c r="PR1041"/>
      <c r="PS1041"/>
      <c r="PT1041"/>
      <c r="PU1041"/>
      <c r="PV1041"/>
      <c r="PW1041"/>
      <c r="PX1041"/>
      <c r="PY1041"/>
      <c r="PZ1041"/>
      <c r="QA1041"/>
      <c r="QB1041"/>
      <c r="QC1041"/>
      <c r="QD1041"/>
      <c r="QE1041"/>
      <c r="QF1041"/>
      <c r="QG1041"/>
      <c r="QH1041"/>
      <c r="QI1041"/>
      <c r="QJ1041"/>
      <c r="QK1041"/>
      <c r="QL1041"/>
      <c r="QM1041"/>
      <c r="QN1041"/>
      <c r="QO1041"/>
      <c r="QP1041"/>
      <c r="QQ1041"/>
      <c r="QR1041"/>
      <c r="QS1041"/>
      <c r="QT1041"/>
      <c r="QU1041"/>
      <c r="QV1041"/>
      <c r="QW1041"/>
      <c r="QX1041"/>
      <c r="QY1041"/>
      <c r="QZ1041"/>
      <c r="RA1041"/>
      <c r="RB1041"/>
      <c r="RC1041"/>
      <c r="RD1041"/>
      <c r="RE1041"/>
      <c r="RF1041"/>
      <c r="RG1041"/>
      <c r="RH1041"/>
    </row>
    <row r="1042" spans="1:476" s="7" customFormat="1" ht="50" customHeight="1" x14ac:dyDescent="0.2">
      <c r="A1042" s="2" t="s">
        <v>1752</v>
      </c>
      <c r="B1042" s="2" t="s">
        <v>1757</v>
      </c>
      <c r="C1042" s="2" t="s">
        <v>2623</v>
      </c>
      <c r="D1042" s="3" t="s">
        <v>2624</v>
      </c>
      <c r="E1042" s="3" t="s">
        <v>2709</v>
      </c>
      <c r="F1042" s="2">
        <v>0</v>
      </c>
      <c r="G1042" s="2" t="s">
        <v>2712</v>
      </c>
      <c r="H1042" s="2" t="s">
        <v>2725</v>
      </c>
      <c r="I1042" s="2" t="s">
        <v>604</v>
      </c>
      <c r="J1042" s="2" t="s">
        <v>3520</v>
      </c>
      <c r="K1042" s="2">
        <v>0</v>
      </c>
      <c r="L1042" s="2">
        <v>2003</v>
      </c>
      <c r="M1042" s="2" t="s">
        <v>2708</v>
      </c>
      <c r="N1042" s="2" t="s">
        <v>2708</v>
      </c>
      <c r="O1042" s="2">
        <f>2021-L1042</f>
        <v>18</v>
      </c>
      <c r="P1042" s="2">
        <v>18</v>
      </c>
      <c r="Q1042" s="2">
        <v>26686.25</v>
      </c>
      <c r="R1042" s="2">
        <v>1</v>
      </c>
      <c r="S1042" s="2">
        <v>0</v>
      </c>
      <c r="T1042" s="2">
        <v>0</v>
      </c>
      <c r="U1042" s="2">
        <v>0</v>
      </c>
      <c r="V1042" s="2">
        <v>0</v>
      </c>
      <c r="W1042" s="2">
        <v>0</v>
      </c>
      <c r="X1042" s="2">
        <v>1</v>
      </c>
      <c r="Y1042" s="2">
        <v>0</v>
      </c>
      <c r="Z1042" s="2">
        <v>0</v>
      </c>
      <c r="AA1042" s="2">
        <v>0</v>
      </c>
      <c r="AB1042" s="2">
        <v>0</v>
      </c>
      <c r="AC1042" s="2">
        <v>0</v>
      </c>
      <c r="AD1042" s="2">
        <v>0</v>
      </c>
      <c r="AE1042" s="2">
        <v>0.58299999999999996</v>
      </c>
      <c r="AF1042" s="2">
        <v>3</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c r="ME1042"/>
      <c r="MF1042"/>
      <c r="MG1042"/>
      <c r="MH1042"/>
      <c r="MI1042"/>
      <c r="MJ1042"/>
      <c r="MK1042"/>
      <c r="ML1042"/>
      <c r="MM1042"/>
      <c r="MN1042"/>
      <c r="MO1042"/>
      <c r="MP1042"/>
      <c r="MQ1042"/>
      <c r="MR1042"/>
      <c r="MS1042"/>
      <c r="MT1042"/>
      <c r="MU1042"/>
      <c r="MV1042"/>
      <c r="MW1042"/>
      <c r="MX1042"/>
      <c r="MY1042"/>
      <c r="MZ1042"/>
      <c r="NA1042"/>
      <c r="NB1042"/>
      <c r="NC1042"/>
      <c r="ND1042"/>
      <c r="NE1042"/>
      <c r="NF1042"/>
      <c r="NG1042"/>
      <c r="NH1042"/>
      <c r="NI1042"/>
      <c r="NJ1042"/>
      <c r="NK1042"/>
      <c r="NL1042"/>
      <c r="NM1042"/>
      <c r="NN1042"/>
      <c r="NO1042"/>
      <c r="NP1042"/>
      <c r="NQ1042"/>
      <c r="NR1042"/>
      <c r="NS1042"/>
      <c r="NT1042"/>
      <c r="NU1042"/>
      <c r="NV1042"/>
      <c r="NW1042"/>
      <c r="NX1042"/>
      <c r="NY1042"/>
      <c r="NZ1042"/>
      <c r="OA1042"/>
      <c r="OB1042"/>
      <c r="OC1042"/>
      <c r="OD1042"/>
      <c r="OE1042"/>
      <c r="OF1042"/>
      <c r="OG1042"/>
      <c r="OH1042"/>
      <c r="OI1042"/>
      <c r="OJ1042"/>
      <c r="OK1042"/>
      <c r="OL1042"/>
      <c r="OM1042"/>
      <c r="ON1042"/>
      <c r="OO1042"/>
      <c r="OP1042"/>
      <c r="OQ1042"/>
      <c r="OR1042"/>
      <c r="OS1042"/>
      <c r="OT1042"/>
      <c r="OU1042"/>
      <c r="OV1042"/>
      <c r="OW1042"/>
      <c r="OX1042"/>
      <c r="OY1042"/>
      <c r="OZ1042"/>
      <c r="PA1042"/>
      <c r="PB1042"/>
      <c r="PC1042"/>
      <c r="PD1042"/>
      <c r="PE1042"/>
      <c r="PF1042"/>
      <c r="PG1042"/>
      <c r="PH1042"/>
      <c r="PI1042"/>
      <c r="PJ1042"/>
      <c r="PK1042"/>
      <c r="PL1042"/>
      <c r="PM1042"/>
      <c r="PN1042"/>
      <c r="PO1042"/>
      <c r="PP1042"/>
      <c r="PQ1042"/>
      <c r="PR1042"/>
      <c r="PS1042"/>
      <c r="PT1042"/>
      <c r="PU1042"/>
      <c r="PV1042"/>
      <c r="PW1042"/>
      <c r="PX1042"/>
      <c r="PY1042"/>
      <c r="PZ1042"/>
      <c r="QA1042"/>
      <c r="QB1042"/>
      <c r="QC1042"/>
      <c r="QD1042"/>
      <c r="QE1042"/>
      <c r="QF1042"/>
      <c r="QG1042"/>
      <c r="QH1042"/>
      <c r="QI1042"/>
      <c r="QJ1042"/>
      <c r="QK1042"/>
      <c r="QL1042"/>
      <c r="QM1042"/>
      <c r="QN1042"/>
      <c r="QO1042"/>
      <c r="QP1042"/>
      <c r="QQ1042"/>
      <c r="QR1042"/>
      <c r="QS1042"/>
      <c r="QT1042"/>
      <c r="QU1042"/>
      <c r="QV1042"/>
      <c r="QW1042"/>
      <c r="QX1042"/>
      <c r="QY1042"/>
      <c r="QZ1042"/>
      <c r="RA1042"/>
      <c r="RB1042"/>
      <c r="RC1042"/>
      <c r="RD1042"/>
      <c r="RE1042"/>
      <c r="RF1042"/>
      <c r="RG1042"/>
      <c r="RH1042"/>
    </row>
    <row r="1043" spans="1:476" s="7" customFormat="1" ht="50" customHeight="1" x14ac:dyDescent="0.2">
      <c r="A1043" s="2" t="s">
        <v>1752</v>
      </c>
      <c r="B1043" s="2" t="s">
        <v>1757</v>
      </c>
      <c r="C1043" s="2" t="s">
        <v>2592</v>
      </c>
      <c r="D1043" s="3" t="s">
        <v>2593</v>
      </c>
      <c r="E1043" s="2" t="s">
        <v>2594</v>
      </c>
      <c r="F1043" s="2">
        <v>1</v>
      </c>
      <c r="G1043" s="2" t="s">
        <v>2714</v>
      </c>
      <c r="H1043" s="2" t="s">
        <v>2725</v>
      </c>
      <c r="I1043" s="2" t="s">
        <v>2595</v>
      </c>
      <c r="J1043" s="2" t="s">
        <v>3521</v>
      </c>
      <c r="K1043" s="2">
        <v>0</v>
      </c>
      <c r="L1043" s="2">
        <v>1995</v>
      </c>
      <c r="M1043" s="2">
        <v>2014</v>
      </c>
      <c r="N1043" s="2">
        <f>M1043-L1043</f>
        <v>19</v>
      </c>
      <c r="O1043" s="2" t="s">
        <v>2708</v>
      </c>
      <c r="P1043" s="2">
        <v>19</v>
      </c>
      <c r="Q1043" s="2">
        <v>256.5</v>
      </c>
      <c r="R1043" s="2">
        <v>1</v>
      </c>
      <c r="S1043" s="2">
        <v>0</v>
      </c>
      <c r="T1043" s="2">
        <v>0</v>
      </c>
      <c r="U1043" s="2">
        <v>0</v>
      </c>
      <c r="V1043" s="2">
        <v>1</v>
      </c>
      <c r="W1043" s="2">
        <v>0</v>
      </c>
      <c r="X1043" s="2">
        <v>0</v>
      </c>
      <c r="Y1043" s="2">
        <v>0</v>
      </c>
      <c r="Z1043" s="2">
        <v>0</v>
      </c>
      <c r="AA1043" s="2">
        <v>0</v>
      </c>
      <c r="AB1043" s="2">
        <v>0</v>
      </c>
      <c r="AC1043" s="2">
        <v>0</v>
      </c>
      <c r="AD1043" s="2">
        <v>0</v>
      </c>
      <c r="AE1043" s="2">
        <v>0.93799999999999994</v>
      </c>
      <c r="AF1043" s="2">
        <v>1</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c r="ME1043"/>
      <c r="MF1043"/>
      <c r="MG1043"/>
      <c r="MH1043"/>
      <c r="MI1043"/>
      <c r="MJ1043"/>
      <c r="MK1043"/>
      <c r="ML1043"/>
      <c r="MM1043"/>
      <c r="MN1043"/>
      <c r="MO1043"/>
      <c r="MP1043"/>
      <c r="MQ1043"/>
      <c r="MR1043"/>
      <c r="MS1043"/>
      <c r="MT1043"/>
      <c r="MU1043"/>
      <c r="MV1043"/>
      <c r="MW1043"/>
      <c r="MX1043"/>
      <c r="MY1043"/>
      <c r="MZ1043"/>
      <c r="NA1043"/>
      <c r="NB1043"/>
      <c r="NC1043"/>
      <c r="ND1043"/>
      <c r="NE1043"/>
      <c r="NF1043"/>
      <c r="NG1043"/>
      <c r="NH1043"/>
      <c r="NI1043"/>
      <c r="NJ1043"/>
      <c r="NK1043"/>
      <c r="NL1043"/>
      <c r="NM1043"/>
      <c r="NN1043"/>
      <c r="NO1043"/>
      <c r="NP1043"/>
      <c r="NQ1043"/>
      <c r="NR1043"/>
      <c r="NS1043"/>
      <c r="NT1043"/>
      <c r="NU1043"/>
      <c r="NV1043"/>
      <c r="NW1043"/>
      <c r="NX1043"/>
      <c r="NY1043"/>
      <c r="NZ1043"/>
      <c r="OA1043"/>
      <c r="OB1043"/>
      <c r="OC1043"/>
      <c r="OD1043"/>
      <c r="OE1043"/>
      <c r="OF1043"/>
      <c r="OG1043"/>
      <c r="OH1043"/>
      <c r="OI1043"/>
      <c r="OJ1043"/>
      <c r="OK1043"/>
      <c r="OL1043"/>
      <c r="OM1043"/>
      <c r="ON1043"/>
      <c r="OO1043"/>
      <c r="OP1043"/>
      <c r="OQ1043"/>
      <c r="OR1043"/>
      <c r="OS1043"/>
      <c r="OT1043"/>
      <c r="OU1043"/>
      <c r="OV1043"/>
      <c r="OW1043"/>
      <c r="OX1043"/>
      <c r="OY1043"/>
      <c r="OZ1043"/>
      <c r="PA1043"/>
      <c r="PB1043"/>
      <c r="PC1043"/>
      <c r="PD1043"/>
      <c r="PE1043"/>
      <c r="PF1043"/>
      <c r="PG1043"/>
      <c r="PH1043"/>
      <c r="PI1043"/>
      <c r="PJ1043"/>
      <c r="PK1043"/>
      <c r="PL1043"/>
      <c r="PM1043"/>
      <c r="PN1043"/>
      <c r="PO1043"/>
      <c r="PP1043"/>
      <c r="PQ1043"/>
      <c r="PR1043"/>
      <c r="PS1043"/>
      <c r="PT1043"/>
      <c r="PU1043"/>
      <c r="PV1043"/>
      <c r="PW1043"/>
      <c r="PX1043"/>
      <c r="PY1043"/>
      <c r="PZ1043"/>
      <c r="QA1043"/>
      <c r="QB1043"/>
      <c r="QC1043"/>
      <c r="QD1043"/>
      <c r="QE1043"/>
      <c r="QF1043"/>
      <c r="QG1043"/>
      <c r="QH1043"/>
      <c r="QI1043"/>
      <c r="QJ1043"/>
      <c r="QK1043"/>
      <c r="QL1043"/>
      <c r="QM1043"/>
      <c r="QN1043"/>
      <c r="QO1043"/>
      <c r="QP1043"/>
      <c r="QQ1043"/>
      <c r="QR1043"/>
      <c r="QS1043"/>
      <c r="QT1043"/>
      <c r="QU1043"/>
      <c r="QV1043"/>
      <c r="QW1043"/>
      <c r="QX1043"/>
      <c r="QY1043"/>
      <c r="QZ1043"/>
      <c r="RA1043"/>
      <c r="RB1043"/>
      <c r="RC1043"/>
      <c r="RD1043"/>
      <c r="RE1043"/>
      <c r="RF1043"/>
      <c r="RG1043"/>
      <c r="RH1043"/>
    </row>
    <row r="1044" spans="1:476" s="7" customFormat="1" ht="50" customHeight="1" x14ac:dyDescent="0.2">
      <c r="A1044" s="2" t="s">
        <v>1752</v>
      </c>
      <c r="B1044" s="2" t="s">
        <v>2651</v>
      </c>
      <c r="C1044" s="2" t="s">
        <v>2676</v>
      </c>
      <c r="D1044" s="3" t="s">
        <v>2677</v>
      </c>
      <c r="E1044" s="2" t="s">
        <v>2678</v>
      </c>
      <c r="F1044" s="2">
        <v>1</v>
      </c>
      <c r="G1044" s="2" t="s">
        <v>2713</v>
      </c>
      <c r="H1044" s="2" t="s">
        <v>2725</v>
      </c>
      <c r="I1044" s="2" t="s">
        <v>554</v>
      </c>
      <c r="J1044" s="2" t="s">
        <v>3522</v>
      </c>
      <c r="K1044" s="2">
        <v>0</v>
      </c>
      <c r="L1044" s="2">
        <v>1995</v>
      </c>
      <c r="M1044" s="2">
        <v>2020</v>
      </c>
      <c r="N1044" s="2">
        <f>M1044-L1044</f>
        <v>25</v>
      </c>
      <c r="O1044" s="2" t="s">
        <v>2708</v>
      </c>
      <c r="P1044" s="2">
        <v>25</v>
      </c>
      <c r="Q1044" s="2">
        <v>17604</v>
      </c>
      <c r="R1044" s="2">
        <v>0</v>
      </c>
      <c r="S1044" s="2">
        <v>0</v>
      </c>
      <c r="T1044" s="2">
        <v>0</v>
      </c>
      <c r="U1044" s="2">
        <v>0</v>
      </c>
      <c r="V1044" s="2">
        <v>1</v>
      </c>
      <c r="W1044" s="2">
        <v>0</v>
      </c>
      <c r="X1044" s="2">
        <v>0</v>
      </c>
      <c r="Y1044" s="2">
        <v>0</v>
      </c>
      <c r="Z1044" s="2">
        <v>0</v>
      </c>
      <c r="AA1044" s="2">
        <v>1</v>
      </c>
      <c r="AB1044" s="2">
        <v>1</v>
      </c>
      <c r="AC1044" s="2">
        <v>1</v>
      </c>
      <c r="AD1044" s="2">
        <v>1</v>
      </c>
      <c r="AE1044" s="2">
        <v>0.76100000000000001</v>
      </c>
      <c r="AF1044" s="2">
        <v>4</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c r="ME1044"/>
      <c r="MF1044"/>
      <c r="MG1044"/>
      <c r="MH1044"/>
      <c r="MI1044"/>
      <c r="MJ1044"/>
      <c r="MK1044"/>
      <c r="ML1044"/>
      <c r="MM1044"/>
      <c r="MN1044"/>
      <c r="MO1044"/>
      <c r="MP1044"/>
      <c r="MQ1044"/>
      <c r="MR1044"/>
      <c r="MS1044"/>
      <c r="MT1044"/>
      <c r="MU1044"/>
      <c r="MV1044"/>
      <c r="MW1044"/>
      <c r="MX1044"/>
      <c r="MY1044"/>
      <c r="MZ1044"/>
      <c r="NA1044"/>
      <c r="NB1044"/>
      <c r="NC1044"/>
      <c r="ND1044"/>
      <c r="NE1044"/>
      <c r="NF1044"/>
      <c r="NG1044"/>
      <c r="NH1044"/>
      <c r="NI1044"/>
      <c r="NJ1044"/>
      <c r="NK1044"/>
      <c r="NL1044"/>
      <c r="NM1044"/>
      <c r="NN1044"/>
      <c r="NO1044"/>
      <c r="NP1044"/>
      <c r="NQ1044"/>
      <c r="NR1044"/>
      <c r="NS1044"/>
      <c r="NT1044"/>
      <c r="NU1044"/>
      <c r="NV1044"/>
      <c r="NW1044"/>
      <c r="NX1044"/>
      <c r="NY1044"/>
      <c r="NZ1044"/>
      <c r="OA1044"/>
      <c r="OB1044"/>
      <c r="OC1044"/>
      <c r="OD1044"/>
      <c r="OE1044"/>
      <c r="OF1044"/>
      <c r="OG1044"/>
      <c r="OH1044"/>
      <c r="OI1044"/>
      <c r="OJ1044"/>
      <c r="OK1044"/>
      <c r="OL1044"/>
      <c r="OM1044"/>
      <c r="ON1044"/>
      <c r="OO1044"/>
      <c r="OP1044"/>
      <c r="OQ1044"/>
      <c r="OR1044"/>
      <c r="OS1044"/>
      <c r="OT1044"/>
      <c r="OU1044"/>
      <c r="OV1044"/>
      <c r="OW1044"/>
      <c r="OX1044"/>
      <c r="OY1044"/>
      <c r="OZ1044"/>
      <c r="PA1044"/>
      <c r="PB1044"/>
      <c r="PC1044"/>
      <c r="PD1044"/>
      <c r="PE1044"/>
      <c r="PF1044"/>
      <c r="PG1044"/>
      <c r="PH1044"/>
      <c r="PI1044"/>
      <c r="PJ1044"/>
      <c r="PK1044"/>
      <c r="PL1044"/>
      <c r="PM1044"/>
      <c r="PN1044"/>
      <c r="PO1044"/>
      <c r="PP1044"/>
      <c r="PQ1044"/>
      <c r="PR1044"/>
      <c r="PS1044"/>
      <c r="PT1044"/>
      <c r="PU1044"/>
      <c r="PV1044"/>
      <c r="PW1044"/>
      <c r="PX1044"/>
      <c r="PY1044"/>
      <c r="PZ1044"/>
      <c r="QA1044"/>
      <c r="QB1044"/>
      <c r="QC1044"/>
      <c r="QD1044"/>
      <c r="QE1044"/>
      <c r="QF1044"/>
      <c r="QG1044"/>
      <c r="QH1044"/>
      <c r="QI1044"/>
      <c r="QJ1044"/>
      <c r="QK1044"/>
      <c r="QL1044"/>
      <c r="QM1044"/>
      <c r="QN1044"/>
      <c r="QO1044"/>
      <c r="QP1044"/>
      <c r="QQ1044"/>
      <c r="QR1044"/>
      <c r="QS1044"/>
      <c r="QT1044"/>
      <c r="QU1044"/>
      <c r="QV1044"/>
      <c r="QW1044"/>
      <c r="QX1044"/>
      <c r="QY1044"/>
      <c r="QZ1044"/>
      <c r="RA1044"/>
      <c r="RB1044"/>
      <c r="RC1044"/>
      <c r="RD1044"/>
      <c r="RE1044"/>
      <c r="RF1044"/>
      <c r="RG1044"/>
      <c r="RH1044"/>
    </row>
    <row r="1045" spans="1:476" s="7" customFormat="1" ht="50" customHeight="1" x14ac:dyDescent="0.2">
      <c r="A1045" s="2" t="s">
        <v>780</v>
      </c>
      <c r="B1045" s="2" t="s">
        <v>923</v>
      </c>
      <c r="C1045" s="2" t="s">
        <v>924</v>
      </c>
      <c r="D1045" s="3" t="s">
        <v>940</v>
      </c>
      <c r="E1045" s="2" t="s">
        <v>941</v>
      </c>
      <c r="F1045" s="2">
        <v>1</v>
      </c>
      <c r="G1045" s="2" t="s">
        <v>2712</v>
      </c>
      <c r="H1045" s="2" t="s">
        <v>2726</v>
      </c>
      <c r="I1045" s="2" t="s">
        <v>942</v>
      </c>
      <c r="J1045" s="2" t="s">
        <v>3523</v>
      </c>
      <c r="K1045" s="2">
        <v>0</v>
      </c>
      <c r="L1045" s="2">
        <v>1959</v>
      </c>
      <c r="M1045" s="2">
        <v>1998</v>
      </c>
      <c r="N1045" s="2">
        <f>M1045-L1045</f>
        <v>39</v>
      </c>
      <c r="O1045" s="2" t="s">
        <v>2708</v>
      </c>
      <c r="P1045" s="2">
        <v>39</v>
      </c>
      <c r="Q1045" s="2">
        <v>82.57</v>
      </c>
      <c r="R1045" s="2">
        <v>0</v>
      </c>
      <c r="S1045" s="2">
        <v>0</v>
      </c>
      <c r="T1045" s="2">
        <v>0</v>
      </c>
      <c r="U1045" s="2">
        <v>0</v>
      </c>
      <c r="V1045" s="2">
        <v>1</v>
      </c>
      <c r="W1045" s="2">
        <v>0</v>
      </c>
      <c r="X1045" s="2">
        <v>0</v>
      </c>
      <c r="Y1045" s="2">
        <v>0</v>
      </c>
      <c r="Z1045" s="2">
        <v>0</v>
      </c>
      <c r="AA1045" s="2">
        <v>1</v>
      </c>
      <c r="AB1045" s="2">
        <v>1</v>
      </c>
      <c r="AC1045" s="2">
        <v>0</v>
      </c>
      <c r="AD1045" s="2">
        <v>0</v>
      </c>
      <c r="AE1045" s="2">
        <v>0.85099999999999998</v>
      </c>
      <c r="AF1045" s="2">
        <v>1</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c r="ME1045"/>
      <c r="MF1045"/>
      <c r="MG1045"/>
      <c r="MH1045"/>
      <c r="MI1045"/>
      <c r="MJ1045"/>
      <c r="MK1045"/>
      <c r="ML1045"/>
      <c r="MM1045"/>
      <c r="MN1045"/>
      <c r="MO1045"/>
      <c r="MP1045"/>
      <c r="MQ1045"/>
      <c r="MR1045"/>
      <c r="MS1045"/>
      <c r="MT1045"/>
      <c r="MU1045"/>
      <c r="MV1045"/>
      <c r="MW1045"/>
      <c r="MX1045"/>
      <c r="MY1045"/>
      <c r="MZ1045"/>
      <c r="NA1045"/>
      <c r="NB1045"/>
      <c r="NC1045"/>
      <c r="ND1045"/>
      <c r="NE1045"/>
      <c r="NF1045"/>
      <c r="NG1045"/>
      <c r="NH1045"/>
      <c r="NI1045"/>
      <c r="NJ1045"/>
      <c r="NK1045"/>
      <c r="NL1045"/>
      <c r="NM1045"/>
      <c r="NN1045"/>
      <c r="NO1045"/>
      <c r="NP1045"/>
      <c r="NQ1045"/>
      <c r="NR1045"/>
      <c r="NS1045"/>
      <c r="NT1045"/>
      <c r="NU1045"/>
      <c r="NV1045"/>
      <c r="NW1045"/>
      <c r="NX1045"/>
      <c r="NY1045"/>
      <c r="NZ1045"/>
      <c r="OA1045"/>
      <c r="OB1045"/>
      <c r="OC1045"/>
      <c r="OD1045"/>
      <c r="OE1045"/>
      <c r="OF1045"/>
      <c r="OG1045"/>
      <c r="OH1045"/>
      <c r="OI1045"/>
      <c r="OJ1045"/>
      <c r="OK1045"/>
      <c r="OL1045"/>
      <c r="OM1045"/>
      <c r="ON1045"/>
      <c r="OO1045"/>
      <c r="OP1045"/>
      <c r="OQ1045"/>
      <c r="OR1045"/>
      <c r="OS1045"/>
      <c r="OT1045"/>
      <c r="OU1045"/>
      <c r="OV1045"/>
      <c r="OW1045"/>
      <c r="OX1045"/>
      <c r="OY1045"/>
      <c r="OZ1045"/>
      <c r="PA1045"/>
      <c r="PB1045"/>
      <c r="PC1045"/>
      <c r="PD1045"/>
      <c r="PE1045"/>
      <c r="PF1045"/>
      <c r="PG1045"/>
      <c r="PH1045"/>
      <c r="PI1045"/>
      <c r="PJ1045"/>
      <c r="PK1045"/>
      <c r="PL1045"/>
      <c r="PM1045"/>
      <c r="PN1045"/>
      <c r="PO1045"/>
      <c r="PP1045"/>
      <c r="PQ1045"/>
      <c r="PR1045"/>
      <c r="PS1045"/>
      <c r="PT1045"/>
      <c r="PU1045"/>
      <c r="PV1045"/>
      <c r="PW1045"/>
      <c r="PX1045"/>
      <c r="PY1045"/>
      <c r="PZ1045"/>
      <c r="QA1045"/>
      <c r="QB1045"/>
      <c r="QC1045"/>
      <c r="QD1045"/>
      <c r="QE1045"/>
      <c r="QF1045"/>
      <c r="QG1045"/>
      <c r="QH1045"/>
      <c r="QI1045"/>
      <c r="QJ1045"/>
      <c r="QK1045"/>
      <c r="QL1045"/>
      <c r="QM1045"/>
      <c r="QN1045"/>
      <c r="QO1045"/>
      <c r="QP1045"/>
      <c r="QQ1045"/>
      <c r="QR1045"/>
      <c r="QS1045"/>
      <c r="QT1045"/>
      <c r="QU1045"/>
      <c r="QV1045"/>
      <c r="QW1045"/>
      <c r="QX1045"/>
      <c r="QY1045"/>
      <c r="QZ1045"/>
      <c r="RA1045"/>
      <c r="RB1045"/>
      <c r="RC1045"/>
      <c r="RD1045"/>
      <c r="RE1045"/>
      <c r="RF1045"/>
      <c r="RG1045"/>
      <c r="RH1045"/>
    </row>
    <row r="1046" spans="1:476" s="7" customFormat="1" ht="50" customHeight="1" x14ac:dyDescent="0.2">
      <c r="A1046" s="2" t="s">
        <v>1752</v>
      </c>
      <c r="B1046" s="2" t="s">
        <v>1757</v>
      </c>
      <c r="C1046" s="2" t="s">
        <v>2630</v>
      </c>
      <c r="D1046" s="3" t="s">
        <v>2641</v>
      </c>
      <c r="E1046" s="3" t="s">
        <v>2709</v>
      </c>
      <c r="F1046" s="2">
        <v>1</v>
      </c>
      <c r="G1046" s="2" t="s">
        <v>2714</v>
      </c>
      <c r="H1046" s="2" t="s">
        <v>2723</v>
      </c>
      <c r="I1046" s="2" t="s">
        <v>1050</v>
      </c>
      <c r="J1046" s="2" t="s">
        <v>3524</v>
      </c>
      <c r="K1046" s="2">
        <v>1</v>
      </c>
      <c r="L1046" s="2">
        <v>1887</v>
      </c>
      <c r="M1046" s="2">
        <v>2003</v>
      </c>
      <c r="N1046" s="2">
        <f>M1046-L1046</f>
        <v>116</v>
      </c>
      <c r="O1046" s="2" t="s">
        <v>2708</v>
      </c>
      <c r="P1046" s="2">
        <v>116</v>
      </c>
      <c r="Q1046" s="2">
        <v>7</v>
      </c>
      <c r="R1046" s="2">
        <v>1</v>
      </c>
      <c r="S1046" s="2">
        <v>0</v>
      </c>
      <c r="T1046" s="2">
        <v>0</v>
      </c>
      <c r="U1046" s="2">
        <v>0</v>
      </c>
      <c r="V1046" s="2">
        <v>0</v>
      </c>
      <c r="W1046" s="2">
        <v>0</v>
      </c>
      <c r="X1046" s="2">
        <v>0</v>
      </c>
      <c r="Y1046" s="2">
        <v>0</v>
      </c>
      <c r="Z1046" s="2">
        <v>0</v>
      </c>
      <c r="AA1046" s="2">
        <v>0</v>
      </c>
      <c r="AB1046" s="2">
        <v>0</v>
      </c>
      <c r="AC1046" s="2">
        <v>0</v>
      </c>
      <c r="AD1046" s="2">
        <v>0</v>
      </c>
      <c r="AE1046" s="2">
        <v>0.74299999999999999</v>
      </c>
      <c r="AF1046" s="2">
        <v>3</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c r="ME1046"/>
      <c r="MF1046"/>
      <c r="MG1046"/>
      <c r="MH1046"/>
      <c r="MI1046"/>
      <c r="MJ1046"/>
      <c r="MK1046"/>
      <c r="ML1046"/>
      <c r="MM1046"/>
      <c r="MN1046"/>
      <c r="MO1046"/>
      <c r="MP1046"/>
      <c r="MQ1046"/>
      <c r="MR1046"/>
      <c r="MS1046"/>
      <c r="MT1046"/>
      <c r="MU1046"/>
      <c r="MV1046"/>
      <c r="MW1046"/>
      <c r="MX1046"/>
      <c r="MY1046"/>
      <c r="MZ1046"/>
      <c r="NA1046"/>
      <c r="NB1046"/>
      <c r="NC1046"/>
      <c r="ND1046"/>
      <c r="NE1046"/>
      <c r="NF1046"/>
      <c r="NG1046"/>
      <c r="NH1046"/>
      <c r="NI1046"/>
      <c r="NJ1046"/>
      <c r="NK1046"/>
      <c r="NL1046"/>
      <c r="NM1046"/>
      <c r="NN1046"/>
      <c r="NO1046"/>
      <c r="NP1046"/>
      <c r="NQ1046"/>
      <c r="NR1046"/>
      <c r="NS1046"/>
      <c r="NT1046"/>
      <c r="NU1046"/>
      <c r="NV1046"/>
      <c r="NW1046"/>
      <c r="NX1046"/>
      <c r="NY1046"/>
      <c r="NZ1046"/>
      <c r="OA1046"/>
      <c r="OB1046"/>
      <c r="OC1046"/>
      <c r="OD1046"/>
      <c r="OE1046"/>
      <c r="OF1046"/>
      <c r="OG1046"/>
      <c r="OH1046"/>
      <c r="OI1046"/>
      <c r="OJ1046"/>
      <c r="OK1046"/>
      <c r="OL1046"/>
      <c r="OM1046"/>
      <c r="ON1046"/>
      <c r="OO1046"/>
      <c r="OP1046"/>
      <c r="OQ1046"/>
      <c r="OR1046"/>
      <c r="OS1046"/>
      <c r="OT1046"/>
      <c r="OU1046"/>
      <c r="OV1046"/>
      <c r="OW1046"/>
      <c r="OX1046"/>
      <c r="OY1046"/>
      <c r="OZ1046"/>
      <c r="PA1046"/>
      <c r="PB1046"/>
      <c r="PC1046"/>
      <c r="PD1046"/>
      <c r="PE1046"/>
      <c r="PF1046"/>
      <c r="PG1046"/>
      <c r="PH1046"/>
      <c r="PI1046"/>
      <c r="PJ1046"/>
      <c r="PK1046"/>
      <c r="PL1046"/>
      <c r="PM1046"/>
      <c r="PN1046"/>
      <c r="PO1046"/>
      <c r="PP1046"/>
      <c r="PQ1046"/>
      <c r="PR1046"/>
      <c r="PS1046"/>
      <c r="PT1046"/>
      <c r="PU1046"/>
      <c r="PV1046"/>
      <c r="PW1046"/>
      <c r="PX1046"/>
      <c r="PY1046"/>
      <c r="PZ1046"/>
      <c r="QA1046"/>
      <c r="QB1046"/>
      <c r="QC1046"/>
      <c r="QD1046"/>
      <c r="QE1046"/>
      <c r="QF1046"/>
      <c r="QG1046"/>
      <c r="QH1046"/>
      <c r="QI1046"/>
      <c r="QJ1046"/>
      <c r="QK1046"/>
      <c r="QL1046"/>
      <c r="QM1046"/>
      <c r="QN1046"/>
      <c r="QO1046"/>
      <c r="QP1046"/>
      <c r="QQ1046"/>
      <c r="QR1046"/>
      <c r="QS1046"/>
      <c r="QT1046"/>
      <c r="QU1046"/>
      <c r="QV1046"/>
      <c r="QW1046"/>
      <c r="QX1046"/>
      <c r="QY1046"/>
      <c r="QZ1046"/>
      <c r="RA1046"/>
      <c r="RB1046"/>
      <c r="RC1046"/>
      <c r="RD1046"/>
      <c r="RE1046"/>
      <c r="RF1046"/>
      <c r="RG1046"/>
      <c r="RH1046"/>
    </row>
    <row r="1047" spans="1:476" s="7" customFormat="1" ht="50" customHeight="1" x14ac:dyDescent="0.2">
      <c r="A1047" s="2" t="s">
        <v>20</v>
      </c>
      <c r="B1047" s="2" t="s">
        <v>21</v>
      </c>
      <c r="C1047" s="2" t="s">
        <v>602</v>
      </c>
      <c r="D1047" s="3" t="s">
        <v>624</v>
      </c>
      <c r="E1047" s="2" t="s">
        <v>625</v>
      </c>
      <c r="F1047" s="2">
        <v>0</v>
      </c>
      <c r="G1047" s="2" t="s">
        <v>2718</v>
      </c>
      <c r="H1047" s="2" t="s">
        <v>2725</v>
      </c>
      <c r="I1047" s="2" t="s">
        <v>554</v>
      </c>
      <c r="J1047" s="2" t="s">
        <v>3525</v>
      </c>
      <c r="K1047" s="2">
        <v>0</v>
      </c>
      <c r="L1047" s="2">
        <v>1983</v>
      </c>
      <c r="M1047" s="2" t="s">
        <v>2708</v>
      </c>
      <c r="N1047" s="2" t="s">
        <v>2708</v>
      </c>
      <c r="O1047" s="2">
        <f>2021-L1047</f>
        <v>38</v>
      </c>
      <c r="P1047" s="2">
        <v>38</v>
      </c>
      <c r="Q1047" s="2">
        <v>10.7</v>
      </c>
      <c r="R1047" s="2">
        <v>1</v>
      </c>
      <c r="S1047" s="2">
        <v>0</v>
      </c>
      <c r="T1047" s="2">
        <v>0</v>
      </c>
      <c r="U1047" s="2">
        <v>0</v>
      </c>
      <c r="V1047" s="2">
        <v>1</v>
      </c>
      <c r="W1047" s="2">
        <v>0</v>
      </c>
      <c r="X1047" s="2">
        <v>0</v>
      </c>
      <c r="Y1047" s="2">
        <v>0</v>
      </c>
      <c r="Z1047" s="2">
        <v>0</v>
      </c>
      <c r="AA1047" s="2">
        <v>1</v>
      </c>
      <c r="AB1047" s="2">
        <v>0</v>
      </c>
      <c r="AC1047" s="2">
        <v>1</v>
      </c>
      <c r="AD1047" s="2">
        <v>0</v>
      </c>
      <c r="AE1047" s="2">
        <v>0.76100000000000001</v>
      </c>
      <c r="AF1047" s="2">
        <v>2</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c r="ME1047"/>
      <c r="MF1047"/>
      <c r="MG1047"/>
      <c r="MH1047"/>
      <c r="MI1047"/>
      <c r="MJ1047"/>
      <c r="MK1047"/>
      <c r="ML1047"/>
      <c r="MM1047"/>
      <c r="MN1047"/>
      <c r="MO1047"/>
      <c r="MP1047"/>
      <c r="MQ1047"/>
      <c r="MR1047"/>
      <c r="MS1047"/>
      <c r="MT1047"/>
      <c r="MU1047"/>
      <c r="MV1047"/>
      <c r="MW1047"/>
      <c r="MX1047"/>
      <c r="MY1047"/>
      <c r="MZ1047"/>
      <c r="NA1047"/>
      <c r="NB1047"/>
      <c r="NC1047"/>
      <c r="ND1047"/>
      <c r="NE1047"/>
      <c r="NF1047"/>
      <c r="NG1047"/>
      <c r="NH1047"/>
      <c r="NI1047"/>
      <c r="NJ1047"/>
      <c r="NK1047"/>
      <c r="NL1047"/>
      <c r="NM1047"/>
      <c r="NN1047"/>
      <c r="NO1047"/>
      <c r="NP1047"/>
      <c r="NQ1047"/>
      <c r="NR1047"/>
      <c r="NS1047"/>
      <c r="NT1047"/>
      <c r="NU1047"/>
      <c r="NV1047"/>
      <c r="NW1047"/>
      <c r="NX1047"/>
      <c r="NY1047"/>
      <c r="NZ1047"/>
      <c r="OA1047"/>
      <c r="OB1047"/>
      <c r="OC1047"/>
      <c r="OD1047"/>
      <c r="OE1047"/>
      <c r="OF1047"/>
      <c r="OG1047"/>
      <c r="OH1047"/>
      <c r="OI1047"/>
      <c r="OJ1047"/>
      <c r="OK1047"/>
      <c r="OL1047"/>
      <c r="OM1047"/>
      <c r="ON1047"/>
      <c r="OO1047"/>
      <c r="OP1047"/>
      <c r="OQ1047"/>
      <c r="OR1047"/>
      <c r="OS1047"/>
      <c r="OT1047"/>
      <c r="OU1047"/>
      <c r="OV1047"/>
      <c r="OW1047"/>
      <c r="OX1047"/>
      <c r="OY1047"/>
      <c r="OZ1047"/>
      <c r="PA1047"/>
      <c r="PB1047"/>
      <c r="PC1047"/>
      <c r="PD1047"/>
      <c r="PE1047"/>
      <c r="PF1047"/>
      <c r="PG1047"/>
      <c r="PH1047"/>
      <c r="PI1047"/>
      <c r="PJ1047"/>
      <c r="PK1047"/>
      <c r="PL1047"/>
      <c r="PM1047"/>
      <c r="PN1047"/>
      <c r="PO1047"/>
      <c r="PP1047"/>
      <c r="PQ1047"/>
      <c r="PR1047"/>
      <c r="PS1047"/>
      <c r="PT1047"/>
      <c r="PU1047"/>
      <c r="PV1047"/>
      <c r="PW1047"/>
      <c r="PX1047"/>
      <c r="PY1047"/>
      <c r="PZ1047"/>
      <c r="QA1047"/>
      <c r="QB1047"/>
      <c r="QC1047"/>
      <c r="QD1047"/>
      <c r="QE1047"/>
      <c r="QF1047"/>
      <c r="QG1047"/>
      <c r="QH1047"/>
      <c r="QI1047"/>
      <c r="QJ1047"/>
      <c r="QK1047"/>
      <c r="QL1047"/>
      <c r="QM1047"/>
      <c r="QN1047"/>
      <c r="QO1047"/>
      <c r="QP1047"/>
      <c r="QQ1047"/>
      <c r="QR1047"/>
      <c r="QS1047"/>
      <c r="QT1047"/>
      <c r="QU1047"/>
      <c r="QV1047"/>
      <c r="QW1047"/>
      <c r="QX1047"/>
      <c r="QY1047"/>
      <c r="QZ1047"/>
      <c r="RA1047"/>
      <c r="RB1047"/>
      <c r="RC1047"/>
      <c r="RD1047"/>
      <c r="RE1047"/>
      <c r="RF1047"/>
      <c r="RG1047"/>
      <c r="RH1047"/>
    </row>
    <row r="1048" spans="1:476" s="7" customFormat="1" ht="50" customHeight="1" x14ac:dyDescent="0.2">
      <c r="A1048" s="2" t="s">
        <v>20</v>
      </c>
      <c r="B1048" s="2" t="s">
        <v>21</v>
      </c>
      <c r="C1048" s="2" t="s">
        <v>628</v>
      </c>
      <c r="D1048" s="3" t="s">
        <v>647</v>
      </c>
      <c r="E1048" s="2" t="s">
        <v>648</v>
      </c>
      <c r="F1048" s="2">
        <v>1</v>
      </c>
      <c r="G1048" s="2" t="s">
        <v>2713</v>
      </c>
      <c r="H1048" s="2" t="s">
        <v>2725</v>
      </c>
      <c r="I1048" s="2" t="s">
        <v>103</v>
      </c>
      <c r="J1048" s="2" t="s">
        <v>3526</v>
      </c>
      <c r="K1048" s="2">
        <v>0</v>
      </c>
      <c r="L1048" s="2">
        <v>1878</v>
      </c>
      <c r="M1048" s="2">
        <v>2003</v>
      </c>
      <c r="N1048" s="2">
        <f>M1048-L1048</f>
        <v>125</v>
      </c>
      <c r="O1048" s="2" t="s">
        <v>2708</v>
      </c>
      <c r="P1048" s="2">
        <v>125</v>
      </c>
      <c r="Q1048" s="2">
        <v>12.4</v>
      </c>
      <c r="R1048" s="2">
        <v>1</v>
      </c>
      <c r="S1048" s="2">
        <v>0</v>
      </c>
      <c r="T1048" s="2">
        <v>0</v>
      </c>
      <c r="U1048" s="2">
        <v>0</v>
      </c>
      <c r="V1048" s="2">
        <v>0</v>
      </c>
      <c r="W1048" s="2">
        <v>0</v>
      </c>
      <c r="X1048" s="2">
        <v>1</v>
      </c>
      <c r="Y1048" s="2">
        <v>0</v>
      </c>
      <c r="Z1048" s="2">
        <v>0</v>
      </c>
      <c r="AA1048" s="2">
        <v>1</v>
      </c>
      <c r="AB1048" s="2">
        <v>0</v>
      </c>
      <c r="AC1048" s="2">
        <v>0</v>
      </c>
      <c r="AD1048" s="2">
        <v>0</v>
      </c>
      <c r="AE1048" s="2">
        <v>0.64500000000000002</v>
      </c>
      <c r="AF1048" s="2">
        <v>1</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c r="ME1048"/>
      <c r="MF1048"/>
      <c r="MG1048"/>
      <c r="MH1048"/>
      <c r="MI1048"/>
      <c r="MJ1048"/>
      <c r="MK1048"/>
      <c r="ML1048"/>
      <c r="MM1048"/>
      <c r="MN1048"/>
      <c r="MO1048"/>
      <c r="MP1048"/>
      <c r="MQ1048"/>
      <c r="MR1048"/>
      <c r="MS1048"/>
      <c r="MT1048"/>
      <c r="MU1048"/>
      <c r="MV1048"/>
      <c r="MW1048"/>
      <c r="MX1048"/>
      <c r="MY1048"/>
      <c r="MZ1048"/>
      <c r="NA1048"/>
      <c r="NB1048"/>
      <c r="NC1048"/>
      <c r="ND1048"/>
      <c r="NE1048"/>
      <c r="NF1048"/>
      <c r="NG1048"/>
      <c r="NH1048"/>
      <c r="NI1048"/>
      <c r="NJ1048"/>
      <c r="NK1048"/>
      <c r="NL1048"/>
      <c r="NM1048"/>
      <c r="NN1048"/>
      <c r="NO1048"/>
      <c r="NP1048"/>
      <c r="NQ1048"/>
      <c r="NR1048"/>
      <c r="NS1048"/>
      <c r="NT1048"/>
      <c r="NU1048"/>
      <c r="NV1048"/>
      <c r="NW1048"/>
      <c r="NX1048"/>
      <c r="NY1048"/>
      <c r="NZ1048"/>
      <c r="OA1048"/>
      <c r="OB1048"/>
      <c r="OC1048"/>
      <c r="OD1048"/>
      <c r="OE1048"/>
      <c r="OF1048"/>
      <c r="OG1048"/>
      <c r="OH1048"/>
      <c r="OI1048"/>
      <c r="OJ1048"/>
      <c r="OK1048"/>
      <c r="OL1048"/>
      <c r="OM1048"/>
      <c r="ON1048"/>
      <c r="OO1048"/>
      <c r="OP1048"/>
      <c r="OQ1048"/>
      <c r="OR1048"/>
      <c r="OS1048"/>
      <c r="OT1048"/>
      <c r="OU1048"/>
      <c r="OV1048"/>
      <c r="OW1048"/>
      <c r="OX1048"/>
      <c r="OY1048"/>
      <c r="OZ1048"/>
      <c r="PA1048"/>
      <c r="PB1048"/>
      <c r="PC1048"/>
      <c r="PD1048"/>
      <c r="PE1048"/>
      <c r="PF1048"/>
      <c r="PG1048"/>
      <c r="PH1048"/>
      <c r="PI1048"/>
      <c r="PJ1048"/>
      <c r="PK1048"/>
      <c r="PL1048"/>
      <c r="PM1048"/>
      <c r="PN1048"/>
      <c r="PO1048"/>
      <c r="PP1048"/>
      <c r="PQ1048"/>
      <c r="PR1048"/>
      <c r="PS1048"/>
      <c r="PT1048"/>
      <c r="PU1048"/>
      <c r="PV1048"/>
      <c r="PW1048"/>
      <c r="PX1048"/>
      <c r="PY1048"/>
      <c r="PZ1048"/>
      <c r="QA1048"/>
      <c r="QB1048"/>
      <c r="QC1048"/>
      <c r="QD1048"/>
      <c r="QE1048"/>
      <c r="QF1048"/>
      <c r="QG1048"/>
      <c r="QH1048"/>
      <c r="QI1048"/>
      <c r="QJ1048"/>
      <c r="QK1048"/>
      <c r="QL1048"/>
      <c r="QM1048"/>
      <c r="QN1048"/>
      <c r="QO1048"/>
      <c r="QP1048"/>
      <c r="QQ1048"/>
      <c r="QR1048"/>
      <c r="QS1048"/>
      <c r="QT1048"/>
      <c r="QU1048"/>
      <c r="QV1048"/>
      <c r="QW1048"/>
      <c r="QX1048"/>
      <c r="QY1048"/>
      <c r="QZ1048"/>
      <c r="RA1048"/>
      <c r="RB1048"/>
      <c r="RC1048"/>
      <c r="RD1048"/>
      <c r="RE1048"/>
      <c r="RF1048"/>
      <c r="RG1048"/>
      <c r="RH1048"/>
    </row>
    <row r="1049" spans="1:476" s="7" customFormat="1" ht="50" customHeight="1" x14ac:dyDescent="0.2">
      <c r="A1049" s="2" t="s">
        <v>20</v>
      </c>
      <c r="B1049" s="2" t="s">
        <v>21</v>
      </c>
      <c r="C1049" s="2" t="s">
        <v>628</v>
      </c>
      <c r="D1049" s="3" t="s">
        <v>649</v>
      </c>
      <c r="E1049" s="2" t="s">
        <v>650</v>
      </c>
      <c r="F1049" s="2">
        <v>1</v>
      </c>
      <c r="G1049" s="2" t="s">
        <v>2713</v>
      </c>
      <c r="H1049" s="2" t="s">
        <v>2725</v>
      </c>
      <c r="I1049" s="2" t="s">
        <v>103</v>
      </c>
      <c r="J1049" s="2" t="s">
        <v>3527</v>
      </c>
      <c r="K1049" s="2">
        <v>0</v>
      </c>
      <c r="L1049" s="2">
        <f>2017-54</f>
        <v>1963</v>
      </c>
      <c r="M1049" s="2">
        <v>2017</v>
      </c>
      <c r="N1049" s="2">
        <f>M1049-L1049</f>
        <v>54</v>
      </c>
      <c r="O1049" s="2" t="s">
        <v>2708</v>
      </c>
      <c r="P1049" s="2">
        <v>54</v>
      </c>
      <c r="Q1049" s="2">
        <v>12.4</v>
      </c>
      <c r="R1049" s="2">
        <v>1</v>
      </c>
      <c r="S1049" s="2">
        <v>0</v>
      </c>
      <c r="T1049" s="2">
        <v>0</v>
      </c>
      <c r="U1049" s="2">
        <v>0</v>
      </c>
      <c r="V1049" s="2">
        <v>0</v>
      </c>
      <c r="W1049" s="2">
        <v>0</v>
      </c>
      <c r="X1049" s="2">
        <v>0</v>
      </c>
      <c r="Y1049" s="2">
        <v>0</v>
      </c>
      <c r="Z1049" s="2">
        <v>0</v>
      </c>
      <c r="AA1049" s="2">
        <v>1</v>
      </c>
      <c r="AB1049" s="2">
        <v>1</v>
      </c>
      <c r="AC1049" s="2">
        <v>0</v>
      </c>
      <c r="AD1049" s="2">
        <v>0</v>
      </c>
      <c r="AE1049" s="2">
        <v>0.64500000000000002</v>
      </c>
      <c r="AF1049" s="2">
        <v>1</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c r="ME1049"/>
      <c r="MF1049"/>
      <c r="MG1049"/>
      <c r="MH1049"/>
      <c r="MI1049"/>
      <c r="MJ1049"/>
      <c r="MK1049"/>
      <c r="ML1049"/>
      <c r="MM1049"/>
      <c r="MN1049"/>
      <c r="MO1049"/>
      <c r="MP1049"/>
      <c r="MQ1049"/>
      <c r="MR1049"/>
      <c r="MS1049"/>
      <c r="MT1049"/>
      <c r="MU1049"/>
      <c r="MV1049"/>
      <c r="MW1049"/>
      <c r="MX1049"/>
      <c r="MY1049"/>
      <c r="MZ1049"/>
      <c r="NA1049"/>
      <c r="NB1049"/>
      <c r="NC1049"/>
      <c r="ND1049"/>
      <c r="NE1049"/>
      <c r="NF1049"/>
      <c r="NG1049"/>
      <c r="NH1049"/>
      <c r="NI1049"/>
      <c r="NJ1049"/>
      <c r="NK1049"/>
      <c r="NL1049"/>
      <c r="NM1049"/>
      <c r="NN1049"/>
      <c r="NO1049"/>
      <c r="NP1049"/>
      <c r="NQ1049"/>
      <c r="NR1049"/>
      <c r="NS1049"/>
      <c r="NT1049"/>
      <c r="NU1049"/>
      <c r="NV1049"/>
      <c r="NW1049"/>
      <c r="NX1049"/>
      <c r="NY1049"/>
      <c r="NZ1049"/>
      <c r="OA1049"/>
      <c r="OB1049"/>
      <c r="OC1049"/>
      <c r="OD1049"/>
      <c r="OE1049"/>
      <c r="OF1049"/>
      <c r="OG1049"/>
      <c r="OH1049"/>
      <c r="OI1049"/>
      <c r="OJ1049"/>
      <c r="OK1049"/>
      <c r="OL1049"/>
      <c r="OM1049"/>
      <c r="ON1049"/>
      <c r="OO1049"/>
      <c r="OP1049"/>
      <c r="OQ1049"/>
      <c r="OR1049"/>
      <c r="OS1049"/>
      <c r="OT1049"/>
      <c r="OU1049"/>
      <c r="OV1049"/>
      <c r="OW1049"/>
      <c r="OX1049"/>
      <c r="OY1049"/>
      <c r="OZ1049"/>
      <c r="PA1049"/>
      <c r="PB1049"/>
      <c r="PC1049"/>
      <c r="PD1049"/>
      <c r="PE1049"/>
      <c r="PF1049"/>
      <c r="PG1049"/>
      <c r="PH1049"/>
      <c r="PI1049"/>
      <c r="PJ1049"/>
      <c r="PK1049"/>
      <c r="PL1049"/>
      <c r="PM1049"/>
      <c r="PN1049"/>
      <c r="PO1049"/>
      <c r="PP1049"/>
      <c r="PQ1049"/>
      <c r="PR1049"/>
      <c r="PS1049"/>
      <c r="PT1049"/>
      <c r="PU1049"/>
      <c r="PV1049"/>
      <c r="PW1049"/>
      <c r="PX1049"/>
      <c r="PY1049"/>
      <c r="PZ1049"/>
      <c r="QA1049"/>
      <c r="QB1049"/>
      <c r="QC1049"/>
      <c r="QD1049"/>
      <c r="QE1049"/>
      <c r="QF1049"/>
      <c r="QG1049"/>
      <c r="QH1049"/>
      <c r="QI1049"/>
      <c r="QJ1049"/>
      <c r="QK1049"/>
      <c r="QL1049"/>
      <c r="QM1049"/>
      <c r="QN1049"/>
      <c r="QO1049"/>
      <c r="QP1049"/>
      <c r="QQ1049"/>
      <c r="QR1049"/>
      <c r="QS1049"/>
      <c r="QT1049"/>
      <c r="QU1049"/>
      <c r="QV1049"/>
      <c r="QW1049"/>
      <c r="QX1049"/>
      <c r="QY1049"/>
      <c r="QZ1049"/>
      <c r="RA1049"/>
      <c r="RB1049"/>
      <c r="RC1049"/>
      <c r="RD1049"/>
      <c r="RE1049"/>
      <c r="RF1049"/>
      <c r="RG1049"/>
      <c r="RH1049"/>
    </row>
    <row r="1050" spans="1:476" s="7" customFormat="1" ht="50" customHeight="1" x14ac:dyDescent="0.2">
      <c r="A1050" s="2" t="s">
        <v>20</v>
      </c>
      <c r="B1050" s="2" t="s">
        <v>21</v>
      </c>
      <c r="C1050" s="2" t="s">
        <v>628</v>
      </c>
      <c r="D1050" s="3" t="s">
        <v>651</v>
      </c>
      <c r="E1050" s="2" t="s">
        <v>652</v>
      </c>
      <c r="F1050" s="2">
        <v>1</v>
      </c>
      <c r="G1050" s="2" t="s">
        <v>2716</v>
      </c>
      <c r="H1050" s="2" t="s">
        <v>2725</v>
      </c>
      <c r="I1050" s="2" t="s">
        <v>103</v>
      </c>
      <c r="J1050" s="2" t="s">
        <v>3528</v>
      </c>
      <c r="K1050" s="2">
        <v>0</v>
      </c>
      <c r="L1050" s="2">
        <v>1853</v>
      </c>
      <c r="M1050" s="2">
        <v>2010</v>
      </c>
      <c r="N1050" s="2">
        <f>M1050-L1050</f>
        <v>157</v>
      </c>
      <c r="O1050" s="2" t="s">
        <v>2708</v>
      </c>
      <c r="P1050" s="2">
        <v>157</v>
      </c>
      <c r="Q1050" s="2">
        <v>12.4</v>
      </c>
      <c r="R1050" s="2">
        <v>1</v>
      </c>
      <c r="S1050" s="2">
        <v>0</v>
      </c>
      <c r="T1050" s="2">
        <v>1</v>
      </c>
      <c r="U1050" s="2">
        <v>0</v>
      </c>
      <c r="V1050" s="2">
        <v>0</v>
      </c>
      <c r="W1050" s="2">
        <v>0</v>
      </c>
      <c r="X1050" s="2">
        <v>1</v>
      </c>
      <c r="Y1050" s="2">
        <v>0</v>
      </c>
      <c r="Z1050" s="2">
        <v>0</v>
      </c>
      <c r="AA1050" s="2">
        <v>1</v>
      </c>
      <c r="AB1050" s="2">
        <v>0</v>
      </c>
      <c r="AC1050" s="2">
        <v>0</v>
      </c>
      <c r="AD1050" s="2">
        <v>0</v>
      </c>
      <c r="AE1050" s="2">
        <v>0.64500000000000002</v>
      </c>
      <c r="AF1050" s="2">
        <v>4</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c r="ME1050"/>
      <c r="MF1050"/>
      <c r="MG1050"/>
      <c r="MH1050"/>
      <c r="MI1050"/>
      <c r="MJ1050"/>
      <c r="MK1050"/>
      <c r="ML1050"/>
      <c r="MM1050"/>
      <c r="MN1050"/>
      <c r="MO1050"/>
      <c r="MP1050"/>
      <c r="MQ1050"/>
      <c r="MR1050"/>
      <c r="MS1050"/>
      <c r="MT1050"/>
      <c r="MU1050"/>
      <c r="MV1050"/>
      <c r="MW1050"/>
      <c r="MX1050"/>
      <c r="MY1050"/>
      <c r="MZ1050"/>
      <c r="NA1050"/>
      <c r="NB1050"/>
      <c r="NC1050"/>
      <c r="ND1050"/>
      <c r="NE1050"/>
      <c r="NF1050"/>
      <c r="NG1050"/>
      <c r="NH1050"/>
      <c r="NI1050"/>
      <c r="NJ1050"/>
      <c r="NK1050"/>
      <c r="NL1050"/>
      <c r="NM1050"/>
      <c r="NN1050"/>
      <c r="NO1050"/>
      <c r="NP1050"/>
      <c r="NQ1050"/>
      <c r="NR1050"/>
      <c r="NS1050"/>
      <c r="NT1050"/>
      <c r="NU1050"/>
      <c r="NV1050"/>
      <c r="NW1050"/>
      <c r="NX1050"/>
      <c r="NY1050"/>
      <c r="NZ1050"/>
      <c r="OA1050"/>
      <c r="OB1050"/>
      <c r="OC1050"/>
      <c r="OD1050"/>
      <c r="OE1050"/>
      <c r="OF1050"/>
      <c r="OG1050"/>
      <c r="OH1050"/>
      <c r="OI1050"/>
      <c r="OJ1050"/>
      <c r="OK1050"/>
      <c r="OL1050"/>
      <c r="OM1050"/>
      <c r="ON1050"/>
      <c r="OO1050"/>
      <c r="OP1050"/>
      <c r="OQ1050"/>
      <c r="OR1050"/>
      <c r="OS1050"/>
      <c r="OT1050"/>
      <c r="OU1050"/>
      <c r="OV1050"/>
      <c r="OW1050"/>
      <c r="OX1050"/>
      <c r="OY1050"/>
      <c r="OZ1050"/>
      <c r="PA1050"/>
      <c r="PB1050"/>
      <c r="PC1050"/>
      <c r="PD1050"/>
      <c r="PE1050"/>
      <c r="PF1050"/>
      <c r="PG1050"/>
      <c r="PH1050"/>
      <c r="PI1050"/>
      <c r="PJ1050"/>
      <c r="PK1050"/>
      <c r="PL1050"/>
      <c r="PM1050"/>
      <c r="PN1050"/>
      <c r="PO1050"/>
      <c r="PP1050"/>
      <c r="PQ1050"/>
      <c r="PR1050"/>
      <c r="PS1050"/>
      <c r="PT1050"/>
      <c r="PU1050"/>
      <c r="PV1050"/>
      <c r="PW1050"/>
      <c r="PX1050"/>
      <c r="PY1050"/>
      <c r="PZ1050"/>
      <c r="QA1050"/>
      <c r="QB1050"/>
      <c r="QC1050"/>
      <c r="QD1050"/>
      <c r="QE1050"/>
      <c r="QF1050"/>
      <c r="QG1050"/>
      <c r="QH1050"/>
      <c r="QI1050"/>
      <c r="QJ1050"/>
      <c r="QK1050"/>
      <c r="QL1050"/>
      <c r="QM1050"/>
      <c r="QN1050"/>
      <c r="QO1050"/>
      <c r="QP1050"/>
      <c r="QQ1050"/>
      <c r="QR1050"/>
      <c r="QS1050"/>
      <c r="QT1050"/>
      <c r="QU1050"/>
      <c r="QV1050"/>
      <c r="QW1050"/>
      <c r="QX1050"/>
      <c r="QY1050"/>
      <c r="QZ1050"/>
      <c r="RA1050"/>
      <c r="RB1050"/>
      <c r="RC1050"/>
      <c r="RD1050"/>
      <c r="RE1050"/>
      <c r="RF1050"/>
      <c r="RG1050"/>
      <c r="RH1050"/>
    </row>
    <row r="1051" spans="1:476" s="7" customFormat="1" ht="50" customHeight="1" x14ac:dyDescent="0.2">
      <c r="A1051" s="2" t="s">
        <v>1340</v>
      </c>
      <c r="B1051" s="2" t="s">
        <v>1632</v>
      </c>
      <c r="C1051" s="2" t="s">
        <v>1687</v>
      </c>
      <c r="D1051" s="3" t="s">
        <v>1711</v>
      </c>
      <c r="E1051" s="2" t="s">
        <v>1712</v>
      </c>
      <c r="F1051" s="2">
        <v>1</v>
      </c>
      <c r="G1051" s="2" t="s">
        <v>2717</v>
      </c>
      <c r="H1051" s="2" t="s">
        <v>2723</v>
      </c>
      <c r="I1051" s="2" t="s">
        <v>561</v>
      </c>
      <c r="J1051" s="2" t="s">
        <v>3529</v>
      </c>
      <c r="K1051" s="2">
        <v>0</v>
      </c>
      <c r="L1051" s="2">
        <v>1983</v>
      </c>
      <c r="M1051" s="2">
        <v>2005</v>
      </c>
      <c r="N1051" s="2">
        <f>M1051-L1051</f>
        <v>22</v>
      </c>
      <c r="O1051" s="2" t="s">
        <v>2708</v>
      </c>
      <c r="P1051" s="2">
        <v>22</v>
      </c>
      <c r="Q1051" s="2">
        <v>101.11</v>
      </c>
      <c r="R1051" s="2">
        <v>1</v>
      </c>
      <c r="S1051" s="2">
        <v>0</v>
      </c>
      <c r="T1051" s="2">
        <v>0</v>
      </c>
      <c r="U1051" s="2">
        <v>1</v>
      </c>
      <c r="V1051" s="2">
        <v>0</v>
      </c>
      <c r="W1051" s="2">
        <v>0</v>
      </c>
      <c r="X1051" s="2">
        <v>0</v>
      </c>
      <c r="Y1051" s="2">
        <v>0</v>
      </c>
      <c r="Z1051" s="2">
        <v>0</v>
      </c>
      <c r="AA1051" s="2">
        <v>0</v>
      </c>
      <c r="AB1051" s="2">
        <v>0</v>
      </c>
      <c r="AC1051" s="2">
        <v>0</v>
      </c>
      <c r="AD1051" s="2">
        <v>0</v>
      </c>
      <c r="AE1051" s="2">
        <v>0.55500000000000005</v>
      </c>
      <c r="AF1051" s="2">
        <v>1</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c r="LI1051"/>
      <c r="LJ1051"/>
      <c r="LK1051"/>
      <c r="LL1051"/>
      <c r="LM1051"/>
      <c r="LN1051"/>
      <c r="LO1051"/>
      <c r="LP1051"/>
      <c r="LQ1051"/>
      <c r="LR1051"/>
      <c r="LS1051"/>
      <c r="LT1051"/>
      <c r="LU1051"/>
      <c r="LV1051"/>
      <c r="LW1051"/>
      <c r="LX1051"/>
      <c r="LY1051"/>
      <c r="LZ1051"/>
      <c r="MA1051"/>
      <c r="MB1051"/>
      <c r="MC1051"/>
      <c r="MD1051"/>
      <c r="ME1051"/>
      <c r="MF1051"/>
      <c r="MG1051"/>
      <c r="MH1051"/>
      <c r="MI1051"/>
      <c r="MJ1051"/>
      <c r="MK1051"/>
      <c r="ML1051"/>
      <c r="MM1051"/>
      <c r="MN1051"/>
      <c r="MO1051"/>
      <c r="MP1051"/>
      <c r="MQ1051"/>
      <c r="MR1051"/>
      <c r="MS1051"/>
      <c r="MT1051"/>
      <c r="MU1051"/>
      <c r="MV1051"/>
      <c r="MW1051"/>
      <c r="MX1051"/>
      <c r="MY1051"/>
      <c r="MZ1051"/>
      <c r="NA1051"/>
      <c r="NB1051"/>
      <c r="NC1051"/>
      <c r="ND1051"/>
      <c r="NE1051"/>
      <c r="NF1051"/>
      <c r="NG1051"/>
      <c r="NH1051"/>
      <c r="NI1051"/>
      <c r="NJ1051"/>
      <c r="NK1051"/>
      <c r="NL1051"/>
      <c r="NM1051"/>
      <c r="NN1051"/>
      <c r="NO1051"/>
      <c r="NP1051"/>
      <c r="NQ1051"/>
      <c r="NR1051"/>
      <c r="NS1051"/>
      <c r="NT1051"/>
      <c r="NU1051"/>
      <c r="NV1051"/>
      <c r="NW1051"/>
      <c r="NX1051"/>
      <c r="NY1051"/>
      <c r="NZ1051"/>
      <c r="OA1051"/>
      <c r="OB1051"/>
      <c r="OC1051"/>
      <c r="OD1051"/>
      <c r="OE1051"/>
      <c r="OF1051"/>
      <c r="OG1051"/>
      <c r="OH1051"/>
      <c r="OI1051"/>
      <c r="OJ1051"/>
      <c r="OK1051"/>
      <c r="OL1051"/>
      <c r="OM1051"/>
      <c r="ON1051"/>
      <c r="OO1051"/>
      <c r="OP1051"/>
      <c r="OQ1051"/>
      <c r="OR1051"/>
      <c r="OS1051"/>
      <c r="OT1051"/>
      <c r="OU1051"/>
      <c r="OV1051"/>
      <c r="OW1051"/>
      <c r="OX1051"/>
      <c r="OY1051"/>
      <c r="OZ1051"/>
      <c r="PA1051"/>
      <c r="PB1051"/>
      <c r="PC1051"/>
      <c r="PD1051"/>
      <c r="PE1051"/>
      <c r="PF1051"/>
      <c r="PG1051"/>
      <c r="PH1051"/>
      <c r="PI1051"/>
      <c r="PJ1051"/>
      <c r="PK1051"/>
      <c r="PL1051"/>
      <c r="PM1051"/>
      <c r="PN1051"/>
      <c r="PO1051"/>
      <c r="PP1051"/>
      <c r="PQ1051"/>
      <c r="PR1051"/>
      <c r="PS1051"/>
      <c r="PT1051"/>
      <c r="PU1051"/>
      <c r="PV1051"/>
      <c r="PW1051"/>
      <c r="PX1051"/>
      <c r="PY1051"/>
      <c r="PZ1051"/>
      <c r="QA1051"/>
      <c r="QB1051"/>
      <c r="QC1051"/>
      <c r="QD1051"/>
      <c r="QE1051"/>
      <c r="QF1051"/>
      <c r="QG1051"/>
      <c r="QH1051"/>
      <c r="QI1051"/>
      <c r="QJ1051"/>
      <c r="QK1051"/>
      <c r="QL1051"/>
      <c r="QM1051"/>
      <c r="QN1051"/>
      <c r="QO1051"/>
      <c r="QP1051"/>
      <c r="QQ1051"/>
      <c r="QR1051"/>
      <c r="QS1051"/>
      <c r="QT1051"/>
      <c r="QU1051"/>
      <c r="QV1051"/>
      <c r="QW1051"/>
      <c r="QX1051"/>
      <c r="QY1051"/>
      <c r="QZ1051"/>
      <c r="RA1051"/>
      <c r="RB1051"/>
      <c r="RC1051"/>
      <c r="RD1051"/>
      <c r="RE1051"/>
      <c r="RF1051"/>
      <c r="RG1051"/>
      <c r="RH1051"/>
    </row>
    <row r="1052" spans="1:476" s="7" customFormat="1" ht="50" customHeight="1" x14ac:dyDescent="0.2">
      <c r="A1052" s="2" t="s">
        <v>20</v>
      </c>
      <c r="B1052" s="2" t="s">
        <v>21</v>
      </c>
      <c r="C1052" s="2" t="s">
        <v>628</v>
      </c>
      <c r="D1052" s="3" t="s">
        <v>653</v>
      </c>
      <c r="E1052" s="2" t="s">
        <v>654</v>
      </c>
      <c r="F1052" s="2">
        <v>1</v>
      </c>
      <c r="G1052" s="2" t="s">
        <v>2717</v>
      </c>
      <c r="H1052" s="2" t="s">
        <v>2725</v>
      </c>
      <c r="I1052" s="2" t="s">
        <v>79</v>
      </c>
      <c r="J1052" s="2" t="s">
        <v>3530</v>
      </c>
      <c r="K1052" s="2">
        <v>0</v>
      </c>
      <c r="L1052" s="2">
        <v>1926</v>
      </c>
      <c r="M1052" s="2">
        <v>2006</v>
      </c>
      <c r="N1052" s="2">
        <f>M1052-L1052</f>
        <v>80</v>
      </c>
      <c r="O1052" s="2" t="s">
        <v>2708</v>
      </c>
      <c r="P1052" s="2">
        <v>80</v>
      </c>
      <c r="Q1052" s="2">
        <v>8.4499999999999993</v>
      </c>
      <c r="R1052" s="2">
        <v>1</v>
      </c>
      <c r="S1052" s="2">
        <v>0</v>
      </c>
      <c r="T1052" s="2">
        <v>0</v>
      </c>
      <c r="U1052" s="2">
        <v>0</v>
      </c>
      <c r="V1052" s="2">
        <v>1</v>
      </c>
      <c r="W1052" s="2">
        <v>0</v>
      </c>
      <c r="X1052" s="2">
        <v>0</v>
      </c>
      <c r="Y1052" s="2">
        <v>0</v>
      </c>
      <c r="Z1052" s="2">
        <v>0</v>
      </c>
      <c r="AA1052" s="2">
        <v>1</v>
      </c>
      <c r="AB1052" s="2">
        <v>1</v>
      </c>
      <c r="AC1052" s="2">
        <v>0</v>
      </c>
      <c r="AD1052" s="2">
        <v>0</v>
      </c>
      <c r="AE1052" s="2">
        <v>0.71799999999999997</v>
      </c>
      <c r="AF1052" s="2">
        <v>1</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c r="LI1052"/>
      <c r="LJ1052"/>
      <c r="LK1052"/>
      <c r="LL1052"/>
      <c r="LM1052"/>
      <c r="LN1052"/>
      <c r="LO1052"/>
      <c r="LP1052"/>
      <c r="LQ1052"/>
      <c r="LR1052"/>
      <c r="LS1052"/>
      <c r="LT1052"/>
      <c r="LU1052"/>
      <c r="LV1052"/>
      <c r="LW1052"/>
      <c r="LX1052"/>
      <c r="LY1052"/>
      <c r="LZ1052"/>
      <c r="MA1052"/>
      <c r="MB1052"/>
      <c r="MC1052"/>
      <c r="MD1052"/>
      <c r="ME1052"/>
      <c r="MF1052"/>
      <c r="MG1052"/>
      <c r="MH1052"/>
      <c r="MI1052"/>
      <c r="MJ1052"/>
      <c r="MK1052"/>
      <c r="ML1052"/>
      <c r="MM1052"/>
      <c r="MN1052"/>
      <c r="MO1052"/>
      <c r="MP1052"/>
      <c r="MQ1052"/>
      <c r="MR1052"/>
      <c r="MS1052"/>
      <c r="MT1052"/>
      <c r="MU1052"/>
      <c r="MV1052"/>
      <c r="MW1052"/>
      <c r="MX1052"/>
      <c r="MY1052"/>
      <c r="MZ1052"/>
      <c r="NA1052"/>
      <c r="NB1052"/>
      <c r="NC1052"/>
      <c r="ND1052"/>
      <c r="NE1052"/>
      <c r="NF1052"/>
      <c r="NG1052"/>
      <c r="NH1052"/>
      <c r="NI1052"/>
      <c r="NJ1052"/>
      <c r="NK1052"/>
      <c r="NL1052"/>
      <c r="NM1052"/>
      <c r="NN1052"/>
      <c r="NO1052"/>
      <c r="NP1052"/>
      <c r="NQ1052"/>
      <c r="NR1052"/>
      <c r="NS1052"/>
      <c r="NT1052"/>
      <c r="NU1052"/>
      <c r="NV1052"/>
      <c r="NW1052"/>
      <c r="NX1052"/>
      <c r="NY1052"/>
      <c r="NZ1052"/>
      <c r="OA1052"/>
      <c r="OB1052"/>
      <c r="OC1052"/>
      <c r="OD1052"/>
      <c r="OE1052"/>
      <c r="OF1052"/>
      <c r="OG1052"/>
      <c r="OH1052"/>
      <c r="OI1052"/>
      <c r="OJ1052"/>
      <c r="OK1052"/>
      <c r="OL1052"/>
      <c r="OM1052"/>
      <c r="ON1052"/>
      <c r="OO1052"/>
      <c r="OP1052"/>
      <c r="OQ1052"/>
      <c r="OR1052"/>
      <c r="OS1052"/>
      <c r="OT1052"/>
      <c r="OU1052"/>
      <c r="OV1052"/>
      <c r="OW1052"/>
      <c r="OX1052"/>
      <c r="OY1052"/>
      <c r="OZ1052"/>
      <c r="PA1052"/>
      <c r="PB1052"/>
      <c r="PC1052"/>
      <c r="PD1052"/>
      <c r="PE1052"/>
      <c r="PF1052"/>
      <c r="PG1052"/>
      <c r="PH1052"/>
      <c r="PI1052"/>
      <c r="PJ1052"/>
      <c r="PK1052"/>
      <c r="PL1052"/>
      <c r="PM1052"/>
      <c r="PN1052"/>
      <c r="PO1052"/>
      <c r="PP1052"/>
      <c r="PQ1052"/>
      <c r="PR1052"/>
      <c r="PS1052"/>
      <c r="PT1052"/>
      <c r="PU1052"/>
      <c r="PV1052"/>
      <c r="PW1052"/>
      <c r="PX1052"/>
      <c r="PY1052"/>
      <c r="PZ1052"/>
      <c r="QA1052"/>
      <c r="QB1052"/>
      <c r="QC1052"/>
      <c r="QD1052"/>
      <c r="QE1052"/>
      <c r="QF1052"/>
      <c r="QG1052"/>
      <c r="QH1052"/>
      <c r="QI1052"/>
      <c r="QJ1052"/>
      <c r="QK1052"/>
      <c r="QL1052"/>
      <c r="QM1052"/>
      <c r="QN1052"/>
      <c r="QO1052"/>
      <c r="QP1052"/>
      <c r="QQ1052"/>
      <c r="QR1052"/>
      <c r="QS1052"/>
      <c r="QT1052"/>
      <c r="QU1052"/>
      <c r="QV1052"/>
      <c r="QW1052"/>
      <c r="QX1052"/>
      <c r="QY1052"/>
      <c r="QZ1052"/>
      <c r="RA1052"/>
      <c r="RB1052"/>
      <c r="RC1052"/>
      <c r="RD1052"/>
      <c r="RE1052"/>
      <c r="RF1052"/>
      <c r="RG1052"/>
      <c r="RH1052"/>
    </row>
    <row r="1053" spans="1:476" s="7" customFormat="1" ht="50" customHeight="1" x14ac:dyDescent="0.2">
      <c r="A1053" s="2" t="s">
        <v>20</v>
      </c>
      <c r="B1053" s="2" t="s">
        <v>21</v>
      </c>
      <c r="C1053" s="2" t="s">
        <v>628</v>
      </c>
      <c r="D1053" s="3" t="s">
        <v>655</v>
      </c>
      <c r="E1053" s="2" t="s">
        <v>656</v>
      </c>
      <c r="F1053" s="2">
        <v>1</v>
      </c>
      <c r="G1053" s="2" t="s">
        <v>2716</v>
      </c>
      <c r="H1053" s="2" t="s">
        <v>2725</v>
      </c>
      <c r="I1053" s="2" t="s">
        <v>103</v>
      </c>
      <c r="J1053" s="2" t="s">
        <v>3531</v>
      </c>
      <c r="K1053" s="2">
        <v>0</v>
      </c>
      <c r="L1053" s="2">
        <v>1883</v>
      </c>
      <c r="M1053" s="2">
        <v>2000</v>
      </c>
      <c r="N1053" s="2">
        <f>M1053-L1053</f>
        <v>117</v>
      </c>
      <c r="O1053" s="2" t="s">
        <v>2708</v>
      </c>
      <c r="P1053" s="2">
        <v>117</v>
      </c>
      <c r="Q1053" s="2">
        <v>8.4499999999999993</v>
      </c>
      <c r="R1053" s="2">
        <v>1</v>
      </c>
      <c r="S1053" s="2">
        <v>0</v>
      </c>
      <c r="T1053" s="2">
        <v>0</v>
      </c>
      <c r="U1053" s="2">
        <v>0</v>
      </c>
      <c r="V1053" s="2">
        <v>1</v>
      </c>
      <c r="W1053" s="2">
        <v>0</v>
      </c>
      <c r="X1053" s="2">
        <v>1</v>
      </c>
      <c r="Y1053" s="2">
        <v>0</v>
      </c>
      <c r="Z1053" s="2">
        <v>0</v>
      </c>
      <c r="AA1053" s="2">
        <v>1</v>
      </c>
      <c r="AB1053" s="2">
        <v>0</v>
      </c>
      <c r="AC1053" s="2">
        <v>0</v>
      </c>
      <c r="AD1053" s="2">
        <v>0</v>
      </c>
      <c r="AE1053" s="2">
        <v>0.64500000000000002</v>
      </c>
      <c r="AF1053" s="2">
        <v>1</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c r="LI1053"/>
      <c r="LJ1053"/>
      <c r="LK1053"/>
      <c r="LL1053"/>
      <c r="LM1053"/>
      <c r="LN1053"/>
      <c r="LO1053"/>
      <c r="LP1053"/>
      <c r="LQ1053"/>
      <c r="LR1053"/>
      <c r="LS1053"/>
      <c r="LT1053"/>
      <c r="LU1053"/>
      <c r="LV1053"/>
      <c r="LW1053"/>
      <c r="LX1053"/>
      <c r="LY1053"/>
      <c r="LZ1053"/>
      <c r="MA1053"/>
      <c r="MB1053"/>
      <c r="MC1053"/>
      <c r="MD1053"/>
      <c r="ME1053"/>
      <c r="MF1053"/>
      <c r="MG1053"/>
      <c r="MH1053"/>
      <c r="MI1053"/>
      <c r="MJ1053"/>
      <c r="MK1053"/>
      <c r="ML1053"/>
      <c r="MM1053"/>
      <c r="MN1053"/>
      <c r="MO1053"/>
      <c r="MP1053"/>
      <c r="MQ1053"/>
      <c r="MR1053"/>
      <c r="MS1053"/>
      <c r="MT1053"/>
      <c r="MU1053"/>
      <c r="MV1053"/>
      <c r="MW1053"/>
      <c r="MX1053"/>
      <c r="MY1053"/>
      <c r="MZ1053"/>
      <c r="NA1053"/>
      <c r="NB1053"/>
      <c r="NC1053"/>
      <c r="ND1053"/>
      <c r="NE1053"/>
      <c r="NF1053"/>
      <c r="NG1053"/>
      <c r="NH1053"/>
      <c r="NI1053"/>
      <c r="NJ1053"/>
      <c r="NK1053"/>
      <c r="NL1053"/>
      <c r="NM1053"/>
      <c r="NN1053"/>
      <c r="NO1053"/>
      <c r="NP1053"/>
      <c r="NQ1053"/>
      <c r="NR1053"/>
      <c r="NS1053"/>
      <c r="NT1053"/>
      <c r="NU1053"/>
      <c r="NV1053"/>
      <c r="NW1053"/>
      <c r="NX1053"/>
      <c r="NY1053"/>
      <c r="NZ1053"/>
      <c r="OA1053"/>
      <c r="OB1053"/>
      <c r="OC1053"/>
      <c r="OD1053"/>
      <c r="OE1053"/>
      <c r="OF1053"/>
      <c r="OG1053"/>
      <c r="OH1053"/>
      <c r="OI1053"/>
      <c r="OJ1053"/>
      <c r="OK1053"/>
      <c r="OL1053"/>
      <c r="OM1053"/>
      <c r="ON1053"/>
      <c r="OO1053"/>
      <c r="OP1053"/>
      <c r="OQ1053"/>
      <c r="OR1053"/>
      <c r="OS1053"/>
      <c r="OT1053"/>
      <c r="OU1053"/>
      <c r="OV1053"/>
      <c r="OW1053"/>
      <c r="OX1053"/>
      <c r="OY1053"/>
      <c r="OZ1053"/>
      <c r="PA1053"/>
      <c r="PB1053"/>
      <c r="PC1053"/>
      <c r="PD1053"/>
      <c r="PE1053"/>
      <c r="PF1053"/>
      <c r="PG1053"/>
      <c r="PH1053"/>
      <c r="PI1053"/>
      <c r="PJ1053"/>
      <c r="PK1053"/>
      <c r="PL1053"/>
      <c r="PM1053"/>
      <c r="PN1053"/>
      <c r="PO1053"/>
      <c r="PP1053"/>
      <c r="PQ1053"/>
      <c r="PR1053"/>
      <c r="PS1053"/>
      <c r="PT1053"/>
      <c r="PU1053"/>
      <c r="PV1053"/>
      <c r="PW1053"/>
      <c r="PX1053"/>
      <c r="PY1053"/>
      <c r="PZ1053"/>
      <c r="QA1053"/>
      <c r="QB1053"/>
      <c r="QC1053"/>
      <c r="QD1053"/>
      <c r="QE1053"/>
      <c r="QF1053"/>
      <c r="QG1053"/>
      <c r="QH1053"/>
      <c r="QI1053"/>
      <c r="QJ1053"/>
      <c r="QK1053"/>
      <c r="QL1053"/>
      <c r="QM1053"/>
      <c r="QN1053"/>
      <c r="QO1053"/>
      <c r="QP1053"/>
      <c r="QQ1053"/>
      <c r="QR1053"/>
      <c r="QS1053"/>
      <c r="QT1053"/>
      <c r="QU1053"/>
      <c r="QV1053"/>
      <c r="QW1053"/>
      <c r="QX1053"/>
      <c r="QY1053"/>
      <c r="QZ1053"/>
      <c r="RA1053"/>
      <c r="RB1053"/>
      <c r="RC1053"/>
      <c r="RD1053"/>
      <c r="RE1053"/>
      <c r="RF1053"/>
      <c r="RG1053"/>
      <c r="RH1053"/>
    </row>
    <row r="1054" spans="1:476" s="7" customFormat="1" ht="50" customHeight="1" x14ac:dyDescent="0.2">
      <c r="A1054" s="2" t="s">
        <v>20</v>
      </c>
      <c r="B1054" s="2" t="s">
        <v>21</v>
      </c>
      <c r="C1054" s="2" t="s">
        <v>628</v>
      </c>
      <c r="D1054" s="3" t="s">
        <v>657</v>
      </c>
      <c r="E1054" s="2" t="s">
        <v>658</v>
      </c>
      <c r="F1054" s="2">
        <v>1</v>
      </c>
      <c r="G1054" s="2" t="s">
        <v>2717</v>
      </c>
      <c r="H1054" s="2" t="s">
        <v>2725</v>
      </c>
      <c r="I1054" s="2" t="s">
        <v>79</v>
      </c>
      <c r="J1054" s="2" t="s">
        <v>2912</v>
      </c>
      <c r="K1054" s="2">
        <v>0</v>
      </c>
      <c r="L1054" s="2">
        <v>1920</v>
      </c>
      <c r="M1054" s="2">
        <v>2000</v>
      </c>
      <c r="N1054" s="2">
        <f>M1054-L1054</f>
        <v>80</v>
      </c>
      <c r="O1054" s="2" t="s">
        <v>2708</v>
      </c>
      <c r="P1054" s="2">
        <v>80</v>
      </c>
      <c r="Q1054" s="2">
        <v>8.4499999999999993</v>
      </c>
      <c r="R1054" s="2">
        <v>1</v>
      </c>
      <c r="S1054" s="2">
        <v>0</v>
      </c>
      <c r="T1054" s="2">
        <v>0</v>
      </c>
      <c r="U1054" s="2">
        <v>0</v>
      </c>
      <c r="V1054" s="2">
        <v>1</v>
      </c>
      <c r="W1054" s="2">
        <v>0</v>
      </c>
      <c r="X1054" s="2">
        <v>1</v>
      </c>
      <c r="Y1054" s="2">
        <v>0</v>
      </c>
      <c r="Z1054" s="2">
        <v>0</v>
      </c>
      <c r="AA1054" s="2">
        <v>1</v>
      </c>
      <c r="AB1054" s="2">
        <v>1</v>
      </c>
      <c r="AC1054" s="2">
        <v>0</v>
      </c>
      <c r="AD1054" s="2">
        <v>0</v>
      </c>
      <c r="AE1054" s="2">
        <v>0.71799999999999997</v>
      </c>
      <c r="AF1054" s="2">
        <v>1</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c r="LI1054"/>
      <c r="LJ1054"/>
      <c r="LK1054"/>
      <c r="LL1054"/>
      <c r="LM1054"/>
      <c r="LN1054"/>
      <c r="LO1054"/>
      <c r="LP1054"/>
      <c r="LQ1054"/>
      <c r="LR1054"/>
      <c r="LS1054"/>
      <c r="LT1054"/>
      <c r="LU1054"/>
      <c r="LV1054"/>
      <c r="LW1054"/>
      <c r="LX1054"/>
      <c r="LY1054"/>
      <c r="LZ1054"/>
      <c r="MA1054"/>
      <c r="MB1054"/>
      <c r="MC1054"/>
      <c r="MD1054"/>
      <c r="ME1054"/>
      <c r="MF1054"/>
      <c r="MG1054"/>
      <c r="MH1054"/>
      <c r="MI1054"/>
      <c r="MJ1054"/>
      <c r="MK1054"/>
      <c r="ML1054"/>
      <c r="MM1054"/>
      <c r="MN1054"/>
      <c r="MO1054"/>
      <c r="MP1054"/>
      <c r="MQ1054"/>
      <c r="MR1054"/>
      <c r="MS1054"/>
      <c r="MT1054"/>
      <c r="MU1054"/>
      <c r="MV1054"/>
      <c r="MW1054"/>
      <c r="MX1054"/>
      <c r="MY1054"/>
      <c r="MZ1054"/>
      <c r="NA1054"/>
      <c r="NB1054"/>
      <c r="NC1054"/>
      <c r="ND1054"/>
      <c r="NE1054"/>
      <c r="NF1054"/>
      <c r="NG1054"/>
      <c r="NH1054"/>
      <c r="NI1054"/>
      <c r="NJ1054"/>
      <c r="NK1054"/>
      <c r="NL1054"/>
      <c r="NM1054"/>
      <c r="NN1054"/>
      <c r="NO1054"/>
      <c r="NP1054"/>
      <c r="NQ1054"/>
      <c r="NR1054"/>
      <c r="NS1054"/>
      <c r="NT1054"/>
      <c r="NU1054"/>
      <c r="NV1054"/>
      <c r="NW1054"/>
      <c r="NX1054"/>
      <c r="NY1054"/>
      <c r="NZ1054"/>
      <c r="OA1054"/>
      <c r="OB1054"/>
      <c r="OC1054"/>
      <c r="OD1054"/>
      <c r="OE1054"/>
      <c r="OF1054"/>
      <c r="OG1054"/>
      <c r="OH1054"/>
      <c r="OI1054"/>
      <c r="OJ1054"/>
      <c r="OK1054"/>
      <c r="OL1054"/>
      <c r="OM1054"/>
      <c r="ON1054"/>
      <c r="OO1054"/>
      <c r="OP1054"/>
      <c r="OQ1054"/>
      <c r="OR1054"/>
      <c r="OS1054"/>
      <c r="OT1054"/>
      <c r="OU1054"/>
      <c r="OV1054"/>
      <c r="OW1054"/>
      <c r="OX1054"/>
      <c r="OY1054"/>
      <c r="OZ1054"/>
      <c r="PA1054"/>
      <c r="PB1054"/>
      <c r="PC1054"/>
      <c r="PD1054"/>
      <c r="PE1054"/>
      <c r="PF1054"/>
      <c r="PG1054"/>
      <c r="PH1054"/>
      <c r="PI1054"/>
      <c r="PJ1054"/>
      <c r="PK1054"/>
      <c r="PL1054"/>
      <c r="PM1054"/>
      <c r="PN1054"/>
      <c r="PO1054"/>
      <c r="PP1054"/>
      <c r="PQ1054"/>
      <c r="PR1054"/>
      <c r="PS1054"/>
      <c r="PT1054"/>
      <c r="PU1054"/>
      <c r="PV1054"/>
      <c r="PW1054"/>
      <c r="PX1054"/>
      <c r="PY1054"/>
      <c r="PZ1054"/>
      <c r="QA1054"/>
      <c r="QB1054"/>
      <c r="QC1054"/>
      <c r="QD1054"/>
      <c r="QE1054"/>
      <c r="QF1054"/>
      <c r="QG1054"/>
      <c r="QH1054"/>
      <c r="QI1054"/>
      <c r="QJ1054"/>
      <c r="QK1054"/>
      <c r="QL1054"/>
      <c r="QM1054"/>
      <c r="QN1054"/>
      <c r="QO1054"/>
      <c r="QP1054"/>
      <c r="QQ1054"/>
      <c r="QR1054"/>
      <c r="QS1054"/>
      <c r="QT1054"/>
      <c r="QU1054"/>
      <c r="QV1054"/>
      <c r="QW1054"/>
      <c r="QX1054"/>
      <c r="QY1054"/>
      <c r="QZ1054"/>
      <c r="RA1054"/>
      <c r="RB1054"/>
      <c r="RC1054"/>
      <c r="RD1054"/>
      <c r="RE1054"/>
      <c r="RF1054"/>
      <c r="RG1054"/>
      <c r="RH1054"/>
    </row>
    <row r="1055" spans="1:476" s="7" customFormat="1" ht="50" customHeight="1" x14ac:dyDescent="0.2">
      <c r="A1055" s="2" t="s">
        <v>1340</v>
      </c>
      <c r="B1055" s="2" t="s">
        <v>1632</v>
      </c>
      <c r="C1055" s="2" t="s">
        <v>1651</v>
      </c>
      <c r="D1055" s="3" t="s">
        <v>1671</v>
      </c>
      <c r="E1055" s="2" t="s">
        <v>1672</v>
      </c>
      <c r="F1055" s="2">
        <v>1</v>
      </c>
      <c r="G1055" s="2" t="s">
        <v>2712</v>
      </c>
      <c r="H1055" s="2" t="s">
        <v>2726</v>
      </c>
      <c r="I1055" s="2" t="s">
        <v>82</v>
      </c>
      <c r="J1055" s="2" t="s">
        <v>3532</v>
      </c>
      <c r="K1055" s="2">
        <v>0</v>
      </c>
      <c r="L1055" s="2">
        <v>1917</v>
      </c>
      <c r="M1055" s="2">
        <v>2003</v>
      </c>
      <c r="N1055" s="2">
        <f>M1055-L1055</f>
        <v>86</v>
      </c>
      <c r="O1055" s="2" t="s">
        <v>2708</v>
      </c>
      <c r="P1055" s="2">
        <v>86</v>
      </c>
      <c r="Q1055" s="2">
        <v>21.2</v>
      </c>
      <c r="R1055" s="2">
        <v>1</v>
      </c>
      <c r="S1055" s="2">
        <v>0</v>
      </c>
      <c r="T1055" s="2">
        <v>0</v>
      </c>
      <c r="U1055" s="2">
        <v>0</v>
      </c>
      <c r="V1055" s="2">
        <v>0</v>
      </c>
      <c r="W1055" s="2">
        <v>0</v>
      </c>
      <c r="X1055" s="2">
        <v>0</v>
      </c>
      <c r="Y1055" s="2">
        <v>0</v>
      </c>
      <c r="Z1055" s="2">
        <v>0</v>
      </c>
      <c r="AA1055" s="2">
        <v>1</v>
      </c>
      <c r="AB1055" s="2">
        <v>1</v>
      </c>
      <c r="AC1055" s="2">
        <v>0</v>
      </c>
      <c r="AD1055" s="2">
        <v>0</v>
      </c>
      <c r="AE1055" s="2">
        <v>0.76500000000000001</v>
      </c>
      <c r="AF1055" s="2">
        <v>1</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c r="LI1055"/>
      <c r="LJ1055"/>
      <c r="LK1055"/>
      <c r="LL1055"/>
      <c r="LM1055"/>
      <c r="LN1055"/>
      <c r="LO1055"/>
      <c r="LP1055"/>
      <c r="LQ1055"/>
      <c r="LR1055"/>
      <c r="LS1055"/>
      <c r="LT1055"/>
      <c r="LU1055"/>
      <c r="LV1055"/>
      <c r="LW1055"/>
      <c r="LX1055"/>
      <c r="LY1055"/>
      <c r="LZ1055"/>
      <c r="MA1055"/>
      <c r="MB1055"/>
      <c r="MC1055"/>
      <c r="MD1055"/>
      <c r="ME1055"/>
      <c r="MF1055"/>
      <c r="MG1055"/>
      <c r="MH1055"/>
      <c r="MI1055"/>
      <c r="MJ1055"/>
      <c r="MK1055"/>
      <c r="ML1055"/>
      <c r="MM1055"/>
      <c r="MN1055"/>
      <c r="MO1055"/>
      <c r="MP1055"/>
      <c r="MQ1055"/>
      <c r="MR1055"/>
      <c r="MS1055"/>
      <c r="MT1055"/>
      <c r="MU1055"/>
      <c r="MV1055"/>
      <c r="MW1055"/>
      <c r="MX1055"/>
      <c r="MY1055"/>
      <c r="MZ1055"/>
      <c r="NA1055"/>
      <c r="NB1055"/>
      <c r="NC1055"/>
      <c r="ND1055"/>
      <c r="NE1055"/>
      <c r="NF1055"/>
      <c r="NG1055"/>
      <c r="NH1055"/>
      <c r="NI1055"/>
      <c r="NJ1055"/>
      <c r="NK1055"/>
      <c r="NL1055"/>
      <c r="NM1055"/>
      <c r="NN1055"/>
      <c r="NO1055"/>
      <c r="NP1055"/>
      <c r="NQ1055"/>
      <c r="NR1055"/>
      <c r="NS1055"/>
      <c r="NT1055"/>
      <c r="NU1055"/>
      <c r="NV1055"/>
      <c r="NW1055"/>
      <c r="NX1055"/>
      <c r="NY1055"/>
      <c r="NZ1055"/>
      <c r="OA1055"/>
      <c r="OB1055"/>
      <c r="OC1055"/>
      <c r="OD1055"/>
      <c r="OE1055"/>
      <c r="OF1055"/>
      <c r="OG1055"/>
      <c r="OH1055"/>
      <c r="OI1055"/>
      <c r="OJ1055"/>
      <c r="OK1055"/>
      <c r="OL1055"/>
      <c r="OM1055"/>
      <c r="ON1055"/>
      <c r="OO1055"/>
      <c r="OP1055"/>
      <c r="OQ1055"/>
      <c r="OR1055"/>
      <c r="OS1055"/>
      <c r="OT1055"/>
      <c r="OU1055"/>
      <c r="OV1055"/>
      <c r="OW1055"/>
      <c r="OX1055"/>
      <c r="OY1055"/>
      <c r="OZ1055"/>
      <c r="PA1055"/>
      <c r="PB1055"/>
      <c r="PC1055"/>
      <c r="PD1055"/>
      <c r="PE1055"/>
      <c r="PF1055"/>
      <c r="PG1055"/>
      <c r="PH1055"/>
      <c r="PI1055"/>
      <c r="PJ1055"/>
      <c r="PK1055"/>
      <c r="PL1055"/>
      <c r="PM1055"/>
      <c r="PN1055"/>
      <c r="PO1055"/>
      <c r="PP1055"/>
      <c r="PQ1055"/>
      <c r="PR1055"/>
      <c r="PS1055"/>
      <c r="PT1055"/>
      <c r="PU1055"/>
      <c r="PV1055"/>
      <c r="PW1055"/>
      <c r="PX1055"/>
      <c r="PY1055"/>
      <c r="PZ1055"/>
      <c r="QA1055"/>
      <c r="QB1055"/>
      <c r="QC1055"/>
      <c r="QD1055"/>
      <c r="QE1055"/>
      <c r="QF1055"/>
      <c r="QG1055"/>
      <c r="QH1055"/>
      <c r="QI1055"/>
      <c r="QJ1055"/>
      <c r="QK1055"/>
      <c r="QL1055"/>
      <c r="QM1055"/>
      <c r="QN1055"/>
      <c r="QO1055"/>
      <c r="QP1055"/>
      <c r="QQ1055"/>
      <c r="QR1055"/>
      <c r="QS1055"/>
      <c r="QT1055"/>
      <c r="QU1055"/>
      <c r="QV1055"/>
      <c r="QW1055"/>
      <c r="QX1055"/>
      <c r="QY1055"/>
      <c r="QZ1055"/>
      <c r="RA1055"/>
      <c r="RB1055"/>
      <c r="RC1055"/>
      <c r="RD1055"/>
      <c r="RE1055"/>
      <c r="RF1055"/>
      <c r="RG1055"/>
      <c r="RH1055"/>
    </row>
    <row r="1056" spans="1:476" s="7" customFormat="1" ht="50" customHeight="1" x14ac:dyDescent="0.2">
      <c r="A1056" s="2" t="s">
        <v>20</v>
      </c>
      <c r="B1056" s="2" t="s">
        <v>21</v>
      </c>
      <c r="C1056" s="2" t="s">
        <v>85</v>
      </c>
      <c r="D1056" s="3" t="s">
        <v>253</v>
      </c>
      <c r="E1056" s="3" t="s">
        <v>2709</v>
      </c>
      <c r="F1056" s="2">
        <v>0</v>
      </c>
      <c r="G1056" s="2" t="s">
        <v>2713</v>
      </c>
      <c r="H1056" s="2" t="s">
        <v>2726</v>
      </c>
      <c r="I1056" s="2" t="s">
        <v>97</v>
      </c>
      <c r="J1056" s="2" t="s">
        <v>3533</v>
      </c>
      <c r="K1056" s="2">
        <v>0</v>
      </c>
      <c r="L1056" s="2">
        <v>1968</v>
      </c>
      <c r="M1056" s="2" t="s">
        <v>2708</v>
      </c>
      <c r="N1056" s="2" t="s">
        <v>2708</v>
      </c>
      <c r="O1056" s="2">
        <f>2021-L1056</f>
        <v>53</v>
      </c>
      <c r="P1056" s="2">
        <v>53</v>
      </c>
      <c r="Q1056" s="2">
        <v>39.93</v>
      </c>
      <c r="R1056" s="2">
        <v>0</v>
      </c>
      <c r="S1056" s="2">
        <v>0</v>
      </c>
      <c r="T1056" s="2">
        <v>0</v>
      </c>
      <c r="U1056" s="2">
        <v>0</v>
      </c>
      <c r="V1056" s="2">
        <v>1</v>
      </c>
      <c r="W1056" s="2">
        <v>0</v>
      </c>
      <c r="X1056" s="2">
        <v>0</v>
      </c>
      <c r="Y1056" s="2">
        <v>0</v>
      </c>
      <c r="Z1056" s="2">
        <v>1</v>
      </c>
      <c r="AA1056" s="2">
        <v>1</v>
      </c>
      <c r="AB1056" s="2">
        <v>0</v>
      </c>
      <c r="AC1056" s="2">
        <v>0</v>
      </c>
      <c r="AD1056" s="2">
        <v>0</v>
      </c>
      <c r="AE1056" s="2">
        <v>0.75900000000000001</v>
      </c>
      <c r="AF1056" s="2">
        <v>2</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c r="LI1056"/>
      <c r="LJ1056"/>
      <c r="LK1056"/>
      <c r="LL1056"/>
      <c r="LM1056"/>
      <c r="LN1056"/>
      <c r="LO1056"/>
      <c r="LP1056"/>
      <c r="LQ1056"/>
      <c r="LR1056"/>
      <c r="LS1056"/>
      <c r="LT1056"/>
      <c r="LU1056"/>
      <c r="LV1056"/>
      <c r="LW1056"/>
      <c r="LX1056"/>
      <c r="LY1056"/>
      <c r="LZ1056"/>
      <c r="MA1056"/>
      <c r="MB1056"/>
      <c r="MC1056"/>
      <c r="MD1056"/>
      <c r="ME1056"/>
      <c r="MF1056"/>
      <c r="MG1056"/>
      <c r="MH1056"/>
      <c r="MI1056"/>
      <c r="MJ1056"/>
      <c r="MK1056"/>
      <c r="ML1056"/>
      <c r="MM1056"/>
      <c r="MN1056"/>
      <c r="MO1056"/>
      <c r="MP1056"/>
      <c r="MQ1056"/>
      <c r="MR1056"/>
      <c r="MS1056"/>
      <c r="MT1056"/>
      <c r="MU1056"/>
      <c r="MV1056"/>
      <c r="MW1056"/>
      <c r="MX1056"/>
      <c r="MY1056"/>
      <c r="MZ1056"/>
      <c r="NA1056"/>
      <c r="NB1056"/>
      <c r="NC1056"/>
      <c r="ND1056"/>
      <c r="NE1056"/>
      <c r="NF1056"/>
      <c r="NG1056"/>
      <c r="NH1056"/>
      <c r="NI1056"/>
      <c r="NJ1056"/>
      <c r="NK1056"/>
      <c r="NL1056"/>
      <c r="NM1056"/>
      <c r="NN1056"/>
      <c r="NO1056"/>
      <c r="NP1056"/>
      <c r="NQ1056"/>
      <c r="NR1056"/>
      <c r="NS1056"/>
      <c r="NT1056"/>
      <c r="NU1056"/>
      <c r="NV1056"/>
      <c r="NW1056"/>
      <c r="NX1056"/>
      <c r="NY1056"/>
      <c r="NZ1056"/>
      <c r="OA1056"/>
      <c r="OB1056"/>
      <c r="OC1056"/>
      <c r="OD1056"/>
      <c r="OE1056"/>
      <c r="OF1056"/>
      <c r="OG1056"/>
      <c r="OH1056"/>
      <c r="OI1056"/>
      <c r="OJ1056"/>
      <c r="OK1056"/>
      <c r="OL1056"/>
      <c r="OM1056"/>
      <c r="ON1056"/>
      <c r="OO1056"/>
      <c r="OP1056"/>
      <c r="OQ1056"/>
      <c r="OR1056"/>
      <c r="OS1056"/>
      <c r="OT1056"/>
      <c r="OU1056"/>
      <c r="OV1056"/>
      <c r="OW1056"/>
      <c r="OX1056"/>
      <c r="OY1056"/>
      <c r="OZ1056"/>
      <c r="PA1056"/>
      <c r="PB1056"/>
      <c r="PC1056"/>
      <c r="PD1056"/>
      <c r="PE1056"/>
      <c r="PF1056"/>
      <c r="PG1056"/>
      <c r="PH1056"/>
      <c r="PI1056"/>
      <c r="PJ1056"/>
      <c r="PK1056"/>
      <c r="PL1056"/>
      <c r="PM1056"/>
      <c r="PN1056"/>
      <c r="PO1056"/>
      <c r="PP1056"/>
      <c r="PQ1056"/>
      <c r="PR1056"/>
      <c r="PS1056"/>
      <c r="PT1056"/>
      <c r="PU1056"/>
      <c r="PV1056"/>
      <c r="PW1056"/>
      <c r="PX1056"/>
      <c r="PY1056"/>
      <c r="PZ1056"/>
      <c r="QA1056"/>
      <c r="QB1056"/>
      <c r="QC1056"/>
      <c r="QD1056"/>
      <c r="QE1056"/>
      <c r="QF1056"/>
      <c r="QG1056"/>
      <c r="QH1056"/>
      <c r="QI1056"/>
      <c r="QJ1056"/>
      <c r="QK1056"/>
      <c r="QL1056"/>
      <c r="QM1056"/>
      <c r="QN1056"/>
      <c r="QO1056"/>
      <c r="QP1056"/>
      <c r="QQ1056"/>
      <c r="QR1056"/>
      <c r="QS1056"/>
      <c r="QT1056"/>
      <c r="QU1056"/>
      <c r="QV1056"/>
      <c r="QW1056"/>
      <c r="QX1056"/>
      <c r="QY1056"/>
      <c r="QZ1056"/>
      <c r="RA1056"/>
      <c r="RB1056"/>
      <c r="RC1056"/>
      <c r="RD1056"/>
      <c r="RE1056"/>
      <c r="RF1056"/>
      <c r="RG1056"/>
      <c r="RH1056"/>
    </row>
    <row r="1057" spans="1:476" s="7" customFormat="1" ht="50" customHeight="1" x14ac:dyDescent="0.2">
      <c r="A1057" s="2" t="s">
        <v>20</v>
      </c>
      <c r="B1057" s="2" t="s">
        <v>21</v>
      </c>
      <c r="C1057" s="2" t="s">
        <v>85</v>
      </c>
      <c r="D1057" s="3" t="s">
        <v>254</v>
      </c>
      <c r="E1057" s="3" t="s">
        <v>2709</v>
      </c>
      <c r="F1057" s="2">
        <v>0</v>
      </c>
      <c r="G1057" s="2" t="s">
        <v>2718</v>
      </c>
      <c r="H1057" s="2" t="s">
        <v>2722</v>
      </c>
      <c r="I1057" s="2" t="s">
        <v>255</v>
      </c>
      <c r="J1057" s="2" t="s">
        <v>3534</v>
      </c>
      <c r="K1057" s="2">
        <v>0</v>
      </c>
      <c r="L1057" s="2">
        <v>1996</v>
      </c>
      <c r="M1057" s="2" t="s">
        <v>2708</v>
      </c>
      <c r="N1057" s="2" t="s">
        <v>2708</v>
      </c>
      <c r="O1057" s="2">
        <f>2021-L1057</f>
        <v>25</v>
      </c>
      <c r="P1057" s="2">
        <v>25</v>
      </c>
      <c r="Q1057" s="2">
        <v>39.93</v>
      </c>
      <c r="R1057" s="2">
        <v>1</v>
      </c>
      <c r="S1057" s="2">
        <v>0</v>
      </c>
      <c r="T1057" s="2">
        <v>0</v>
      </c>
      <c r="U1057" s="2">
        <v>0</v>
      </c>
      <c r="V1057" s="2">
        <v>1</v>
      </c>
      <c r="W1057" s="2">
        <v>0</v>
      </c>
      <c r="X1057" s="2">
        <v>0</v>
      </c>
      <c r="Y1057" s="2">
        <v>0</v>
      </c>
      <c r="Z1057" s="2">
        <v>1</v>
      </c>
      <c r="AA1057" s="2">
        <v>1</v>
      </c>
      <c r="AB1057" s="2">
        <v>1</v>
      </c>
      <c r="AC1057" s="2">
        <v>1</v>
      </c>
      <c r="AD1057" s="2">
        <v>1</v>
      </c>
      <c r="AE1057" s="2">
        <v>0.623</v>
      </c>
      <c r="AF1057" s="2">
        <v>3</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c r="LI1057"/>
      <c r="LJ1057"/>
      <c r="LK1057"/>
      <c r="LL1057"/>
      <c r="LM1057"/>
      <c r="LN1057"/>
      <c r="LO1057"/>
      <c r="LP1057"/>
      <c r="LQ1057"/>
      <c r="LR1057"/>
      <c r="LS1057"/>
      <c r="LT1057"/>
      <c r="LU1057"/>
      <c r="LV1057"/>
      <c r="LW1057"/>
      <c r="LX1057"/>
      <c r="LY1057"/>
      <c r="LZ1057"/>
      <c r="MA1057"/>
      <c r="MB1057"/>
      <c r="MC1057"/>
      <c r="MD1057"/>
      <c r="ME1057"/>
      <c r="MF1057"/>
      <c r="MG1057"/>
      <c r="MH1057"/>
      <c r="MI1057"/>
      <c r="MJ1057"/>
      <c r="MK1057"/>
      <c r="ML1057"/>
      <c r="MM1057"/>
      <c r="MN1057"/>
      <c r="MO1057"/>
      <c r="MP1057"/>
      <c r="MQ1057"/>
      <c r="MR1057"/>
      <c r="MS1057"/>
      <c r="MT1057"/>
      <c r="MU1057"/>
      <c r="MV1057"/>
      <c r="MW1057"/>
      <c r="MX1057"/>
      <c r="MY1057"/>
      <c r="MZ1057"/>
      <c r="NA1057"/>
      <c r="NB1057"/>
      <c r="NC1057"/>
      <c r="ND1057"/>
      <c r="NE1057"/>
      <c r="NF1057"/>
      <c r="NG1057"/>
      <c r="NH1057"/>
      <c r="NI1057"/>
      <c r="NJ1057"/>
      <c r="NK1057"/>
      <c r="NL1057"/>
      <c r="NM1057"/>
      <c r="NN1057"/>
      <c r="NO1057"/>
      <c r="NP1057"/>
      <c r="NQ1057"/>
      <c r="NR1057"/>
      <c r="NS1057"/>
      <c r="NT1057"/>
      <c r="NU1057"/>
      <c r="NV1057"/>
      <c r="NW1057"/>
      <c r="NX1057"/>
      <c r="NY1057"/>
      <c r="NZ1057"/>
      <c r="OA1057"/>
      <c r="OB1057"/>
      <c r="OC1057"/>
      <c r="OD1057"/>
      <c r="OE1057"/>
      <c r="OF1057"/>
      <c r="OG1057"/>
      <c r="OH1057"/>
      <c r="OI1057"/>
      <c r="OJ1057"/>
      <c r="OK1057"/>
      <c r="OL1057"/>
      <c r="OM1057"/>
      <c r="ON1057"/>
      <c r="OO1057"/>
      <c r="OP1057"/>
      <c r="OQ1057"/>
      <c r="OR1057"/>
      <c r="OS1057"/>
      <c r="OT1057"/>
      <c r="OU1057"/>
      <c r="OV1057"/>
      <c r="OW1057"/>
      <c r="OX1057"/>
      <c r="OY1057"/>
      <c r="OZ1057"/>
      <c r="PA1057"/>
      <c r="PB1057"/>
      <c r="PC1057"/>
      <c r="PD1057"/>
      <c r="PE1057"/>
      <c r="PF1057"/>
      <c r="PG1057"/>
      <c r="PH1057"/>
      <c r="PI1057"/>
      <c r="PJ1057"/>
      <c r="PK1057"/>
      <c r="PL1057"/>
      <c r="PM1057"/>
      <c r="PN1057"/>
      <c r="PO1057"/>
      <c r="PP1057"/>
      <c r="PQ1057"/>
      <c r="PR1057"/>
      <c r="PS1057"/>
      <c r="PT1057"/>
      <c r="PU1057"/>
      <c r="PV1057"/>
      <c r="PW1057"/>
      <c r="PX1057"/>
      <c r="PY1057"/>
      <c r="PZ1057"/>
      <c r="QA1057"/>
      <c r="QB1057"/>
      <c r="QC1057"/>
      <c r="QD1057"/>
      <c r="QE1057"/>
      <c r="QF1057"/>
      <c r="QG1057"/>
      <c r="QH1057"/>
      <c r="QI1057"/>
      <c r="QJ1057"/>
      <c r="QK1057"/>
      <c r="QL1057"/>
      <c r="QM1057"/>
      <c r="QN1057"/>
      <c r="QO1057"/>
      <c r="QP1057"/>
      <c r="QQ1057"/>
      <c r="QR1057"/>
      <c r="QS1057"/>
      <c r="QT1057"/>
      <c r="QU1057"/>
      <c r="QV1057"/>
      <c r="QW1057"/>
      <c r="QX1057"/>
      <c r="QY1057"/>
      <c r="QZ1057"/>
      <c r="RA1057"/>
      <c r="RB1057"/>
      <c r="RC1057"/>
      <c r="RD1057"/>
      <c r="RE1057"/>
      <c r="RF1057"/>
      <c r="RG1057"/>
      <c r="RH1057"/>
    </row>
    <row r="1058" spans="1:476" s="7" customFormat="1" ht="50" customHeight="1" x14ac:dyDescent="0.2">
      <c r="A1058" s="2" t="s">
        <v>20</v>
      </c>
      <c r="B1058" s="2" t="s">
        <v>21</v>
      </c>
      <c r="C1058" s="2" t="s">
        <v>85</v>
      </c>
      <c r="D1058" s="3" t="s">
        <v>256</v>
      </c>
      <c r="E1058" s="3" t="s">
        <v>2709</v>
      </c>
      <c r="F1058" s="2">
        <v>1</v>
      </c>
      <c r="G1058" s="2" t="s">
        <v>2719</v>
      </c>
      <c r="H1058" s="2" t="s">
        <v>2726</v>
      </c>
      <c r="I1058" s="2" t="s">
        <v>37</v>
      </c>
      <c r="J1058" s="2" t="s">
        <v>3535</v>
      </c>
      <c r="K1058" s="2">
        <v>0</v>
      </c>
      <c r="L1058" s="2">
        <v>1912</v>
      </c>
      <c r="M1058" s="2">
        <v>2006</v>
      </c>
      <c r="N1058" s="2">
        <f>M1058-L1058</f>
        <v>94</v>
      </c>
      <c r="O1058" s="2" t="s">
        <v>2708</v>
      </c>
      <c r="P1058" s="2">
        <v>94</v>
      </c>
      <c r="Q1058" s="2">
        <v>88.5</v>
      </c>
      <c r="R1058" s="2">
        <v>1</v>
      </c>
      <c r="S1058" s="2">
        <v>0</v>
      </c>
      <c r="T1058" s="2">
        <v>0</v>
      </c>
      <c r="U1058" s="2">
        <v>0</v>
      </c>
      <c r="V1058" s="2">
        <v>1</v>
      </c>
      <c r="W1058" s="2">
        <v>0</v>
      </c>
      <c r="X1058" s="2">
        <v>0</v>
      </c>
      <c r="Y1058" s="2">
        <v>0</v>
      </c>
      <c r="Z1058" s="2">
        <v>1</v>
      </c>
      <c r="AA1058" s="2">
        <v>1</v>
      </c>
      <c r="AB1058" s="2">
        <v>0</v>
      </c>
      <c r="AC1058" s="2">
        <v>0</v>
      </c>
      <c r="AD1058" s="2">
        <v>0</v>
      </c>
      <c r="AE1058" s="2">
        <v>0.71799999999999997</v>
      </c>
      <c r="AF1058" s="2">
        <v>1</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c r="LI1058"/>
      <c r="LJ1058"/>
      <c r="LK1058"/>
      <c r="LL1058"/>
      <c r="LM1058"/>
      <c r="LN1058"/>
      <c r="LO1058"/>
      <c r="LP1058"/>
      <c r="LQ1058"/>
      <c r="LR1058"/>
      <c r="LS1058"/>
      <c r="LT1058"/>
      <c r="LU1058"/>
      <c r="LV1058"/>
      <c r="LW1058"/>
      <c r="LX1058"/>
      <c r="LY1058"/>
      <c r="LZ1058"/>
      <c r="MA1058"/>
      <c r="MB1058"/>
      <c r="MC1058"/>
      <c r="MD1058"/>
      <c r="ME1058"/>
      <c r="MF1058"/>
      <c r="MG1058"/>
      <c r="MH1058"/>
      <c r="MI1058"/>
      <c r="MJ1058"/>
      <c r="MK1058"/>
      <c r="ML1058"/>
      <c r="MM1058"/>
      <c r="MN1058"/>
      <c r="MO1058"/>
      <c r="MP1058"/>
      <c r="MQ1058"/>
      <c r="MR1058"/>
      <c r="MS1058"/>
      <c r="MT1058"/>
      <c r="MU1058"/>
      <c r="MV1058"/>
      <c r="MW1058"/>
      <c r="MX1058"/>
      <c r="MY1058"/>
      <c r="MZ1058"/>
      <c r="NA1058"/>
      <c r="NB1058"/>
      <c r="NC1058"/>
      <c r="ND1058"/>
      <c r="NE1058"/>
      <c r="NF1058"/>
      <c r="NG1058"/>
      <c r="NH1058"/>
      <c r="NI1058"/>
      <c r="NJ1058"/>
      <c r="NK1058"/>
      <c r="NL1058"/>
      <c r="NM1058"/>
      <c r="NN1058"/>
      <c r="NO1058"/>
      <c r="NP1058"/>
      <c r="NQ1058"/>
      <c r="NR1058"/>
      <c r="NS1058"/>
      <c r="NT1058"/>
      <c r="NU1058"/>
      <c r="NV1058"/>
      <c r="NW1058"/>
      <c r="NX1058"/>
      <c r="NY1058"/>
      <c r="NZ1058"/>
      <c r="OA1058"/>
      <c r="OB1058"/>
      <c r="OC1058"/>
      <c r="OD1058"/>
      <c r="OE1058"/>
      <c r="OF1058"/>
      <c r="OG1058"/>
      <c r="OH1058"/>
      <c r="OI1058"/>
      <c r="OJ1058"/>
      <c r="OK1058"/>
      <c r="OL1058"/>
      <c r="OM1058"/>
      <c r="ON1058"/>
      <c r="OO1058"/>
      <c r="OP1058"/>
      <c r="OQ1058"/>
      <c r="OR1058"/>
      <c r="OS1058"/>
      <c r="OT1058"/>
      <c r="OU1058"/>
      <c r="OV1058"/>
      <c r="OW1058"/>
      <c r="OX1058"/>
      <c r="OY1058"/>
      <c r="OZ1058"/>
      <c r="PA1058"/>
      <c r="PB1058"/>
      <c r="PC1058"/>
      <c r="PD1058"/>
      <c r="PE1058"/>
      <c r="PF1058"/>
      <c r="PG1058"/>
      <c r="PH1058"/>
      <c r="PI1058"/>
      <c r="PJ1058"/>
      <c r="PK1058"/>
      <c r="PL1058"/>
      <c r="PM1058"/>
      <c r="PN1058"/>
      <c r="PO1058"/>
      <c r="PP1058"/>
      <c r="PQ1058"/>
      <c r="PR1058"/>
      <c r="PS1058"/>
      <c r="PT1058"/>
      <c r="PU1058"/>
      <c r="PV1058"/>
      <c r="PW1058"/>
      <c r="PX1058"/>
      <c r="PY1058"/>
      <c r="PZ1058"/>
      <c r="QA1058"/>
      <c r="QB1058"/>
      <c r="QC1058"/>
      <c r="QD1058"/>
      <c r="QE1058"/>
      <c r="QF1058"/>
      <c r="QG1058"/>
      <c r="QH1058"/>
      <c r="QI1058"/>
      <c r="QJ1058"/>
      <c r="QK1058"/>
      <c r="QL1058"/>
      <c r="QM1058"/>
      <c r="QN1058"/>
      <c r="QO1058"/>
      <c r="QP1058"/>
      <c r="QQ1058"/>
      <c r="QR1058"/>
      <c r="QS1058"/>
      <c r="QT1058"/>
      <c r="QU1058"/>
      <c r="QV1058"/>
      <c r="QW1058"/>
      <c r="QX1058"/>
      <c r="QY1058"/>
      <c r="QZ1058"/>
      <c r="RA1058"/>
      <c r="RB1058"/>
      <c r="RC1058"/>
      <c r="RD1058"/>
      <c r="RE1058"/>
      <c r="RF1058"/>
      <c r="RG1058"/>
      <c r="RH1058"/>
    </row>
    <row r="1059" spans="1:476" s="7" customFormat="1" ht="50" customHeight="1" x14ac:dyDescent="0.2">
      <c r="A1059" s="2" t="s">
        <v>20</v>
      </c>
      <c r="B1059" s="2" t="s">
        <v>21</v>
      </c>
      <c r="C1059" s="2" t="s">
        <v>85</v>
      </c>
      <c r="D1059" s="3" t="s">
        <v>257</v>
      </c>
      <c r="E1059" s="2" t="s">
        <v>258</v>
      </c>
      <c r="F1059" s="2">
        <v>0</v>
      </c>
      <c r="G1059" s="2" t="s">
        <v>2718</v>
      </c>
      <c r="H1059" s="2" t="s">
        <v>2726</v>
      </c>
      <c r="I1059" s="2" t="s">
        <v>40</v>
      </c>
      <c r="J1059" s="2" t="s">
        <v>3536</v>
      </c>
      <c r="K1059" s="2">
        <v>0</v>
      </c>
      <c r="L1059" s="2">
        <v>1914</v>
      </c>
      <c r="M1059" s="2" t="s">
        <v>2708</v>
      </c>
      <c r="N1059" s="2" t="s">
        <v>2708</v>
      </c>
      <c r="O1059" s="2">
        <f>2021-L1059</f>
        <v>107</v>
      </c>
      <c r="P1059" s="2">
        <v>107</v>
      </c>
      <c r="Q1059" s="2">
        <v>39.93</v>
      </c>
      <c r="R1059" s="2">
        <v>1</v>
      </c>
      <c r="S1059" s="2">
        <v>0</v>
      </c>
      <c r="T1059" s="2">
        <v>0</v>
      </c>
      <c r="U1059" s="2">
        <v>0</v>
      </c>
      <c r="V1059" s="2">
        <v>0</v>
      </c>
      <c r="W1059" s="2">
        <v>0</v>
      </c>
      <c r="X1059" s="2">
        <v>0</v>
      </c>
      <c r="Y1059" s="2">
        <v>0</v>
      </c>
      <c r="Z1059" s="2">
        <v>0</v>
      </c>
      <c r="AA1059" s="2">
        <v>1</v>
      </c>
      <c r="AB1059" s="2">
        <v>0</v>
      </c>
      <c r="AC1059" s="2">
        <v>0</v>
      </c>
      <c r="AD1059" s="2">
        <v>0</v>
      </c>
      <c r="AE1059" s="2">
        <v>0.76700000000000002</v>
      </c>
      <c r="AF1059" s="2">
        <v>1</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c r="LI1059"/>
      <c r="LJ1059"/>
      <c r="LK1059"/>
      <c r="LL1059"/>
      <c r="LM1059"/>
      <c r="LN1059"/>
      <c r="LO1059"/>
      <c r="LP1059"/>
      <c r="LQ1059"/>
      <c r="LR1059"/>
      <c r="LS1059"/>
      <c r="LT1059"/>
      <c r="LU1059"/>
      <c r="LV1059"/>
      <c r="LW1059"/>
      <c r="LX1059"/>
      <c r="LY1059"/>
      <c r="LZ1059"/>
      <c r="MA1059"/>
      <c r="MB1059"/>
      <c r="MC1059"/>
      <c r="MD1059"/>
      <c r="ME1059"/>
      <c r="MF1059"/>
      <c r="MG1059"/>
      <c r="MH1059"/>
      <c r="MI1059"/>
      <c r="MJ1059"/>
      <c r="MK1059"/>
      <c r="ML1059"/>
      <c r="MM1059"/>
      <c r="MN1059"/>
      <c r="MO1059"/>
      <c r="MP1059"/>
      <c r="MQ1059"/>
      <c r="MR1059"/>
      <c r="MS1059"/>
      <c r="MT1059"/>
      <c r="MU1059"/>
      <c r="MV1059"/>
      <c r="MW1059"/>
      <c r="MX1059"/>
      <c r="MY1059"/>
      <c r="MZ1059"/>
      <c r="NA1059"/>
      <c r="NB1059"/>
      <c r="NC1059"/>
      <c r="ND1059"/>
      <c r="NE1059"/>
      <c r="NF1059"/>
      <c r="NG1059"/>
      <c r="NH1059"/>
      <c r="NI1059"/>
      <c r="NJ1059"/>
      <c r="NK1059"/>
      <c r="NL1059"/>
      <c r="NM1059"/>
      <c r="NN1059"/>
      <c r="NO1059"/>
      <c r="NP1059"/>
      <c r="NQ1059"/>
      <c r="NR1059"/>
      <c r="NS1059"/>
      <c r="NT1059"/>
      <c r="NU1059"/>
      <c r="NV1059"/>
      <c r="NW1059"/>
      <c r="NX1059"/>
      <c r="NY1059"/>
      <c r="NZ1059"/>
      <c r="OA1059"/>
      <c r="OB1059"/>
      <c r="OC1059"/>
      <c r="OD1059"/>
      <c r="OE1059"/>
      <c r="OF1059"/>
      <c r="OG1059"/>
      <c r="OH1059"/>
      <c r="OI1059"/>
      <c r="OJ1059"/>
      <c r="OK1059"/>
      <c r="OL1059"/>
      <c r="OM1059"/>
      <c r="ON1059"/>
      <c r="OO1059"/>
      <c r="OP1059"/>
      <c r="OQ1059"/>
      <c r="OR1059"/>
      <c r="OS1059"/>
      <c r="OT1059"/>
      <c r="OU1059"/>
      <c r="OV1059"/>
      <c r="OW1059"/>
      <c r="OX1059"/>
      <c r="OY1059"/>
      <c r="OZ1059"/>
      <c r="PA1059"/>
      <c r="PB1059"/>
      <c r="PC1059"/>
      <c r="PD1059"/>
      <c r="PE1059"/>
      <c r="PF1059"/>
      <c r="PG1059"/>
      <c r="PH1059"/>
      <c r="PI1059"/>
      <c r="PJ1059"/>
      <c r="PK1059"/>
      <c r="PL1059"/>
      <c r="PM1059"/>
      <c r="PN1059"/>
      <c r="PO1059"/>
      <c r="PP1059"/>
      <c r="PQ1059"/>
      <c r="PR1059"/>
      <c r="PS1059"/>
      <c r="PT1059"/>
      <c r="PU1059"/>
      <c r="PV1059"/>
      <c r="PW1059"/>
      <c r="PX1059"/>
      <c r="PY1059"/>
      <c r="PZ1059"/>
      <c r="QA1059"/>
      <c r="QB1059"/>
      <c r="QC1059"/>
      <c r="QD1059"/>
      <c r="QE1059"/>
      <c r="QF1059"/>
      <c r="QG1059"/>
      <c r="QH1059"/>
      <c r="QI1059"/>
      <c r="QJ1059"/>
      <c r="QK1059"/>
      <c r="QL1059"/>
      <c r="QM1059"/>
      <c r="QN1059"/>
      <c r="QO1059"/>
      <c r="QP1059"/>
      <c r="QQ1059"/>
      <c r="QR1059"/>
      <c r="QS1059"/>
      <c r="QT1059"/>
      <c r="QU1059"/>
      <c r="QV1059"/>
      <c r="QW1059"/>
      <c r="QX1059"/>
      <c r="QY1059"/>
      <c r="QZ1059"/>
      <c r="RA1059"/>
      <c r="RB1059"/>
      <c r="RC1059"/>
      <c r="RD1059"/>
      <c r="RE1059"/>
      <c r="RF1059"/>
      <c r="RG1059"/>
      <c r="RH1059"/>
    </row>
    <row r="1060" spans="1:476" s="7" customFormat="1" ht="50" customHeight="1" x14ac:dyDescent="0.2">
      <c r="A1060" s="2" t="s">
        <v>20</v>
      </c>
      <c r="B1060" s="2" t="s">
        <v>21</v>
      </c>
      <c r="C1060" s="2" t="s">
        <v>659</v>
      </c>
      <c r="D1060" s="3" t="s">
        <v>660</v>
      </c>
      <c r="E1060" s="2" t="s">
        <v>661</v>
      </c>
      <c r="F1060" s="2">
        <v>0</v>
      </c>
      <c r="G1060" s="2" t="s">
        <v>2718</v>
      </c>
      <c r="H1060" s="2" t="s">
        <v>2726</v>
      </c>
      <c r="I1060" s="2" t="s">
        <v>25</v>
      </c>
      <c r="J1060" s="2" t="s">
        <v>3537</v>
      </c>
      <c r="K1060" s="2">
        <v>0</v>
      </c>
      <c r="L1060" s="2">
        <v>1981</v>
      </c>
      <c r="M1060" s="2" t="s">
        <v>2708</v>
      </c>
      <c r="N1060" s="2" t="s">
        <v>2708</v>
      </c>
      <c r="O1060" s="2">
        <f>2021-L1060</f>
        <v>40</v>
      </c>
      <c r="P1060" s="2">
        <v>40</v>
      </c>
      <c r="Q1060" s="2">
        <v>30</v>
      </c>
      <c r="R1060" s="2">
        <v>1</v>
      </c>
      <c r="S1060" s="2">
        <v>0</v>
      </c>
      <c r="T1060" s="2">
        <v>0</v>
      </c>
      <c r="U1060" s="2">
        <v>0</v>
      </c>
      <c r="V1060" s="2">
        <v>1</v>
      </c>
      <c r="W1060" s="2">
        <v>0</v>
      </c>
      <c r="X1060" s="2">
        <v>0</v>
      </c>
      <c r="Y1060" s="2">
        <v>0</v>
      </c>
      <c r="Z1060" s="2">
        <v>1</v>
      </c>
      <c r="AA1060" s="2">
        <v>1</v>
      </c>
      <c r="AB1060" s="2">
        <v>0</v>
      </c>
      <c r="AC1060" s="2">
        <v>0</v>
      </c>
      <c r="AD1060" s="2">
        <v>1</v>
      </c>
      <c r="AE1060" s="2">
        <v>0.84699999999999998</v>
      </c>
      <c r="AF1060" s="2">
        <v>3</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c r="LI1060"/>
      <c r="LJ1060"/>
      <c r="LK1060"/>
      <c r="LL1060"/>
      <c r="LM1060"/>
      <c r="LN1060"/>
      <c r="LO1060"/>
      <c r="LP1060"/>
      <c r="LQ1060"/>
      <c r="LR1060"/>
      <c r="LS1060"/>
      <c r="LT1060"/>
      <c r="LU1060"/>
      <c r="LV1060"/>
      <c r="LW1060"/>
      <c r="LX1060"/>
      <c r="LY1060"/>
      <c r="LZ1060"/>
      <c r="MA1060"/>
      <c r="MB1060"/>
      <c r="MC1060"/>
      <c r="MD1060"/>
      <c r="ME1060"/>
      <c r="MF1060"/>
      <c r="MG1060"/>
      <c r="MH1060"/>
      <c r="MI1060"/>
      <c r="MJ1060"/>
      <c r="MK1060"/>
      <c r="ML1060"/>
      <c r="MM1060"/>
      <c r="MN1060"/>
      <c r="MO1060"/>
      <c r="MP1060"/>
      <c r="MQ1060"/>
      <c r="MR1060"/>
      <c r="MS1060"/>
      <c r="MT1060"/>
      <c r="MU1060"/>
      <c r="MV1060"/>
      <c r="MW1060"/>
      <c r="MX1060"/>
      <c r="MY1060"/>
      <c r="MZ1060"/>
      <c r="NA1060"/>
      <c r="NB1060"/>
      <c r="NC1060"/>
      <c r="ND1060"/>
      <c r="NE1060"/>
      <c r="NF1060"/>
      <c r="NG1060"/>
      <c r="NH1060"/>
      <c r="NI1060"/>
      <c r="NJ1060"/>
      <c r="NK1060"/>
      <c r="NL1060"/>
      <c r="NM1060"/>
      <c r="NN1060"/>
      <c r="NO1060"/>
      <c r="NP1060"/>
      <c r="NQ1060"/>
      <c r="NR1060"/>
      <c r="NS1060"/>
      <c r="NT1060"/>
      <c r="NU1060"/>
      <c r="NV1060"/>
      <c r="NW1060"/>
      <c r="NX1060"/>
      <c r="NY1060"/>
      <c r="NZ1060"/>
      <c r="OA1060"/>
      <c r="OB1060"/>
      <c r="OC1060"/>
      <c r="OD1060"/>
      <c r="OE1060"/>
      <c r="OF1060"/>
      <c r="OG1060"/>
      <c r="OH1060"/>
      <c r="OI1060"/>
      <c r="OJ1060"/>
      <c r="OK1060"/>
      <c r="OL1060"/>
      <c r="OM1060"/>
      <c r="ON1060"/>
      <c r="OO1060"/>
      <c r="OP1060"/>
      <c r="OQ1060"/>
      <c r="OR1060"/>
      <c r="OS1060"/>
      <c r="OT1060"/>
      <c r="OU1060"/>
      <c r="OV1060"/>
      <c r="OW1060"/>
      <c r="OX1060"/>
      <c r="OY1060"/>
      <c r="OZ1060"/>
      <c r="PA1060"/>
      <c r="PB1060"/>
      <c r="PC1060"/>
      <c r="PD1060"/>
      <c r="PE1060"/>
      <c r="PF1060"/>
      <c r="PG1060"/>
      <c r="PH1060"/>
      <c r="PI1060"/>
      <c r="PJ1060"/>
      <c r="PK1060"/>
      <c r="PL1060"/>
      <c r="PM1060"/>
      <c r="PN1060"/>
      <c r="PO1060"/>
      <c r="PP1060"/>
      <c r="PQ1060"/>
      <c r="PR1060"/>
      <c r="PS1060"/>
      <c r="PT1060"/>
      <c r="PU1060"/>
      <c r="PV1060"/>
      <c r="PW1060"/>
      <c r="PX1060"/>
      <c r="PY1060"/>
      <c r="PZ1060"/>
      <c r="QA1060"/>
      <c r="QB1060"/>
      <c r="QC1060"/>
      <c r="QD1060"/>
      <c r="QE1060"/>
      <c r="QF1060"/>
      <c r="QG1060"/>
      <c r="QH1060"/>
      <c r="QI1060"/>
      <c r="QJ1060"/>
      <c r="QK1060"/>
      <c r="QL1060"/>
      <c r="QM1060"/>
      <c r="QN1060"/>
      <c r="QO1060"/>
      <c r="QP1060"/>
      <c r="QQ1060"/>
      <c r="QR1060"/>
      <c r="QS1060"/>
      <c r="QT1060"/>
      <c r="QU1060"/>
      <c r="QV1060"/>
      <c r="QW1060"/>
      <c r="QX1060"/>
      <c r="QY1060"/>
      <c r="QZ1060"/>
      <c r="RA1060"/>
      <c r="RB1060"/>
      <c r="RC1060"/>
      <c r="RD1060"/>
      <c r="RE1060"/>
      <c r="RF1060"/>
      <c r="RG1060"/>
      <c r="RH1060"/>
    </row>
    <row r="1061" spans="1:476" s="7" customFormat="1" ht="50" customHeight="1" x14ac:dyDescent="0.2">
      <c r="A1061" s="2" t="s">
        <v>1340</v>
      </c>
      <c r="B1061" s="2" t="s">
        <v>1401</v>
      </c>
      <c r="C1061" s="2" t="s">
        <v>1457</v>
      </c>
      <c r="D1061" s="3" t="s">
        <v>1458</v>
      </c>
      <c r="E1061" s="2" t="s">
        <v>1459</v>
      </c>
      <c r="F1061" s="2">
        <v>1</v>
      </c>
      <c r="G1061" s="2" t="s">
        <v>2713</v>
      </c>
      <c r="H1061" s="2" t="s">
        <v>2724</v>
      </c>
      <c r="I1061" s="2" t="s">
        <v>1460</v>
      </c>
      <c r="J1061" s="2" t="s">
        <v>3538</v>
      </c>
      <c r="K1061" s="2">
        <v>0</v>
      </c>
      <c r="L1061" s="2">
        <v>1981</v>
      </c>
      <c r="M1061" s="2">
        <v>2019</v>
      </c>
      <c r="N1061" s="2">
        <f>M1061-L1061</f>
        <v>38</v>
      </c>
      <c r="O1061" s="2" t="s">
        <v>2708</v>
      </c>
      <c r="P1061" s="2">
        <v>38</v>
      </c>
      <c r="Q1061" s="2">
        <v>24.72</v>
      </c>
      <c r="R1061" s="2">
        <v>1</v>
      </c>
      <c r="S1061" s="2">
        <v>0</v>
      </c>
      <c r="T1061" s="2">
        <v>0</v>
      </c>
      <c r="U1061" s="2">
        <v>0</v>
      </c>
      <c r="V1061" s="2">
        <v>0</v>
      </c>
      <c r="W1061" s="2">
        <v>0</v>
      </c>
      <c r="X1061" s="2">
        <v>0</v>
      </c>
      <c r="Y1061" s="2">
        <v>0</v>
      </c>
      <c r="Z1061" s="2">
        <v>0</v>
      </c>
      <c r="AA1061" s="2">
        <v>1</v>
      </c>
      <c r="AB1061" s="2">
        <v>1</v>
      </c>
      <c r="AC1061" s="2">
        <v>0</v>
      </c>
      <c r="AD1061" s="2">
        <v>0</v>
      </c>
      <c r="AE1061" s="2">
        <v>0.53600000000000003</v>
      </c>
      <c r="AF1061" s="2">
        <v>3</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c r="LI1061"/>
      <c r="LJ1061"/>
      <c r="LK1061"/>
      <c r="LL1061"/>
      <c r="LM1061"/>
      <c r="LN1061"/>
      <c r="LO1061"/>
      <c r="LP1061"/>
      <c r="LQ1061"/>
      <c r="LR1061"/>
      <c r="LS1061"/>
      <c r="LT1061"/>
      <c r="LU1061"/>
      <c r="LV1061"/>
      <c r="LW1061"/>
      <c r="LX1061"/>
      <c r="LY1061"/>
      <c r="LZ1061"/>
      <c r="MA1061"/>
      <c r="MB1061"/>
      <c r="MC1061"/>
      <c r="MD1061"/>
      <c r="ME1061"/>
      <c r="MF1061"/>
      <c r="MG1061"/>
      <c r="MH1061"/>
      <c r="MI1061"/>
      <c r="MJ1061"/>
      <c r="MK1061"/>
      <c r="ML1061"/>
      <c r="MM1061"/>
      <c r="MN1061"/>
      <c r="MO1061"/>
      <c r="MP1061"/>
      <c r="MQ1061"/>
      <c r="MR1061"/>
      <c r="MS1061"/>
      <c r="MT1061"/>
      <c r="MU1061"/>
      <c r="MV1061"/>
      <c r="MW1061"/>
      <c r="MX1061"/>
      <c r="MY1061"/>
      <c r="MZ1061"/>
      <c r="NA1061"/>
      <c r="NB1061"/>
      <c r="NC1061"/>
      <c r="ND1061"/>
      <c r="NE1061"/>
      <c r="NF1061"/>
      <c r="NG1061"/>
      <c r="NH1061"/>
      <c r="NI1061"/>
      <c r="NJ1061"/>
      <c r="NK1061"/>
      <c r="NL1061"/>
      <c r="NM1061"/>
      <c r="NN1061"/>
      <c r="NO1061"/>
      <c r="NP1061"/>
      <c r="NQ1061"/>
      <c r="NR1061"/>
      <c r="NS1061"/>
      <c r="NT1061"/>
      <c r="NU1061"/>
      <c r="NV1061"/>
      <c r="NW1061"/>
      <c r="NX1061"/>
      <c r="NY1061"/>
      <c r="NZ1061"/>
      <c r="OA1061"/>
      <c r="OB1061"/>
      <c r="OC1061"/>
      <c r="OD1061"/>
      <c r="OE1061"/>
      <c r="OF1061"/>
      <c r="OG1061"/>
      <c r="OH1061"/>
      <c r="OI1061"/>
      <c r="OJ1061"/>
      <c r="OK1061"/>
      <c r="OL1061"/>
      <c r="OM1061"/>
      <c r="ON1061"/>
      <c r="OO1061"/>
      <c r="OP1061"/>
      <c r="OQ1061"/>
      <c r="OR1061"/>
      <c r="OS1061"/>
      <c r="OT1061"/>
      <c r="OU1061"/>
      <c r="OV1061"/>
      <c r="OW1061"/>
      <c r="OX1061"/>
      <c r="OY1061"/>
      <c r="OZ1061"/>
      <c r="PA1061"/>
      <c r="PB1061"/>
      <c r="PC1061"/>
      <c r="PD1061"/>
      <c r="PE1061"/>
      <c r="PF1061"/>
      <c r="PG1061"/>
      <c r="PH1061"/>
      <c r="PI1061"/>
      <c r="PJ1061"/>
      <c r="PK1061"/>
      <c r="PL1061"/>
      <c r="PM1061"/>
      <c r="PN1061"/>
      <c r="PO1061"/>
      <c r="PP1061"/>
      <c r="PQ1061"/>
      <c r="PR1061"/>
      <c r="PS1061"/>
      <c r="PT1061"/>
      <c r="PU1061"/>
      <c r="PV1061"/>
      <c r="PW1061"/>
      <c r="PX1061"/>
      <c r="PY1061"/>
      <c r="PZ1061"/>
      <c r="QA1061"/>
      <c r="QB1061"/>
      <c r="QC1061"/>
      <c r="QD1061"/>
      <c r="QE1061"/>
      <c r="QF1061"/>
      <c r="QG1061"/>
      <c r="QH1061"/>
      <c r="QI1061"/>
      <c r="QJ1061"/>
      <c r="QK1061"/>
      <c r="QL1061"/>
      <c r="QM1061"/>
      <c r="QN1061"/>
      <c r="QO1061"/>
      <c r="QP1061"/>
      <c r="QQ1061"/>
      <c r="QR1061"/>
      <c r="QS1061"/>
      <c r="QT1061"/>
      <c r="QU1061"/>
      <c r="QV1061"/>
      <c r="QW1061"/>
      <c r="QX1061"/>
      <c r="QY1061"/>
      <c r="QZ1061"/>
      <c r="RA1061"/>
      <c r="RB1061"/>
      <c r="RC1061"/>
      <c r="RD1061"/>
      <c r="RE1061"/>
      <c r="RF1061"/>
      <c r="RG1061"/>
      <c r="RH1061"/>
    </row>
    <row r="1062" spans="1:476" s="7" customFormat="1" ht="50" customHeight="1" x14ac:dyDescent="0.2">
      <c r="A1062" s="2" t="s">
        <v>1340</v>
      </c>
      <c r="B1062" s="2" t="s">
        <v>1401</v>
      </c>
      <c r="C1062" s="2" t="s">
        <v>1457</v>
      </c>
      <c r="D1062" s="3" t="s">
        <v>1461</v>
      </c>
      <c r="E1062" s="2" t="s">
        <v>1462</v>
      </c>
      <c r="F1062" s="2">
        <v>1</v>
      </c>
      <c r="G1062" s="2" t="s">
        <v>2716</v>
      </c>
      <c r="H1062" s="2" t="s">
        <v>2724</v>
      </c>
      <c r="I1062" s="2" t="s">
        <v>1463</v>
      </c>
      <c r="J1062" s="2" t="s">
        <v>3539</v>
      </c>
      <c r="K1062" s="2">
        <v>0</v>
      </c>
      <c r="L1062" s="2">
        <v>1967</v>
      </c>
      <c r="M1062" s="2">
        <v>2002</v>
      </c>
      <c r="N1062" s="2">
        <f>M1062-L1062</f>
        <v>35</v>
      </c>
      <c r="O1062" s="2" t="s">
        <v>2708</v>
      </c>
      <c r="P1062" s="2">
        <v>35</v>
      </c>
      <c r="Q1062" s="2">
        <v>35.840000000000003</v>
      </c>
      <c r="R1062" s="2">
        <v>0</v>
      </c>
      <c r="S1062" s="5">
        <v>1</v>
      </c>
      <c r="T1062" s="2">
        <v>0</v>
      </c>
      <c r="U1062" s="2">
        <v>0</v>
      </c>
      <c r="V1062" s="2">
        <v>0</v>
      </c>
      <c r="W1062" s="2">
        <v>0</v>
      </c>
      <c r="X1062" s="5">
        <v>1</v>
      </c>
      <c r="Y1062" s="2">
        <v>0</v>
      </c>
      <c r="Z1062" s="2">
        <v>0</v>
      </c>
      <c r="AA1062" s="2">
        <v>1</v>
      </c>
      <c r="AB1062" s="2">
        <v>1</v>
      </c>
      <c r="AC1062" s="2">
        <v>0</v>
      </c>
      <c r="AD1062" s="2">
        <v>0</v>
      </c>
      <c r="AE1062" s="2">
        <v>0.47699999999999998</v>
      </c>
      <c r="AF1062" s="2">
        <v>2</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c r="LI1062"/>
      <c r="LJ1062"/>
      <c r="LK1062"/>
      <c r="LL1062"/>
      <c r="LM1062"/>
      <c r="LN1062"/>
      <c r="LO1062"/>
      <c r="LP1062"/>
      <c r="LQ1062"/>
      <c r="LR1062"/>
      <c r="LS1062"/>
      <c r="LT1062"/>
      <c r="LU1062"/>
      <c r="LV1062"/>
      <c r="LW1062"/>
      <c r="LX1062"/>
      <c r="LY1062"/>
      <c r="LZ1062"/>
      <c r="MA1062"/>
      <c r="MB1062"/>
      <c r="MC1062"/>
      <c r="MD1062"/>
      <c r="ME1062"/>
      <c r="MF1062"/>
      <c r="MG1062"/>
      <c r="MH1062"/>
      <c r="MI1062"/>
      <c r="MJ1062"/>
      <c r="MK1062"/>
      <c r="ML1062"/>
      <c r="MM1062"/>
      <c r="MN1062"/>
      <c r="MO1062"/>
      <c r="MP1062"/>
      <c r="MQ1062"/>
      <c r="MR1062"/>
      <c r="MS1062"/>
      <c r="MT1062"/>
      <c r="MU1062"/>
      <c r="MV1062"/>
      <c r="MW1062"/>
      <c r="MX1062"/>
      <c r="MY1062"/>
      <c r="MZ1062"/>
      <c r="NA1062"/>
      <c r="NB1062"/>
      <c r="NC1062"/>
      <c r="ND1062"/>
      <c r="NE1062"/>
      <c r="NF1062"/>
      <c r="NG1062"/>
      <c r="NH1062"/>
      <c r="NI1062"/>
      <c r="NJ1062"/>
      <c r="NK1062"/>
      <c r="NL1062"/>
      <c r="NM1062"/>
      <c r="NN1062"/>
      <c r="NO1062"/>
      <c r="NP1062"/>
      <c r="NQ1062"/>
      <c r="NR1062"/>
      <c r="NS1062"/>
      <c r="NT1062"/>
      <c r="NU1062"/>
      <c r="NV1062"/>
      <c r="NW1062"/>
      <c r="NX1062"/>
      <c r="NY1062"/>
      <c r="NZ1062"/>
      <c r="OA1062"/>
      <c r="OB1062"/>
      <c r="OC1062"/>
      <c r="OD1062"/>
      <c r="OE1062"/>
      <c r="OF1062"/>
      <c r="OG1062"/>
      <c r="OH1062"/>
      <c r="OI1062"/>
      <c r="OJ1062"/>
      <c r="OK1062"/>
      <c r="OL1062"/>
      <c r="OM1062"/>
      <c r="ON1062"/>
      <c r="OO1062"/>
      <c r="OP1062"/>
      <c r="OQ1062"/>
      <c r="OR1062"/>
      <c r="OS1062"/>
      <c r="OT1062"/>
      <c r="OU1062"/>
      <c r="OV1062"/>
      <c r="OW1062"/>
      <c r="OX1062"/>
      <c r="OY1062"/>
      <c r="OZ1062"/>
      <c r="PA1062"/>
      <c r="PB1062"/>
      <c r="PC1062"/>
      <c r="PD1062"/>
      <c r="PE1062"/>
      <c r="PF1062"/>
      <c r="PG1062"/>
      <c r="PH1062"/>
      <c r="PI1062"/>
      <c r="PJ1062"/>
      <c r="PK1062"/>
      <c r="PL1062"/>
      <c r="PM1062"/>
      <c r="PN1062"/>
      <c r="PO1062"/>
      <c r="PP1062"/>
      <c r="PQ1062"/>
      <c r="PR1062"/>
      <c r="PS1062"/>
      <c r="PT1062"/>
      <c r="PU1062"/>
      <c r="PV1062"/>
      <c r="PW1062"/>
      <c r="PX1062"/>
      <c r="PY1062"/>
      <c r="PZ1062"/>
      <c r="QA1062"/>
      <c r="QB1062"/>
      <c r="QC1062"/>
      <c r="QD1062"/>
      <c r="QE1062"/>
      <c r="QF1062"/>
      <c r="QG1062"/>
      <c r="QH1062"/>
      <c r="QI1062"/>
      <c r="QJ1062"/>
      <c r="QK1062"/>
      <c r="QL1062"/>
      <c r="QM1062"/>
      <c r="QN1062"/>
      <c r="QO1062"/>
      <c r="QP1062"/>
      <c r="QQ1062"/>
      <c r="QR1062"/>
      <c r="QS1062"/>
      <c r="QT1062"/>
      <c r="QU1062"/>
      <c r="QV1062"/>
      <c r="QW1062"/>
      <c r="QX1062"/>
      <c r="QY1062"/>
      <c r="QZ1062"/>
      <c r="RA1062"/>
      <c r="RB1062"/>
      <c r="RC1062"/>
      <c r="RD1062"/>
      <c r="RE1062"/>
      <c r="RF1062"/>
      <c r="RG1062"/>
      <c r="RH1062"/>
    </row>
    <row r="1063" spans="1:476" s="7" customFormat="1" ht="50" customHeight="1" x14ac:dyDescent="0.2">
      <c r="A1063" s="2" t="s">
        <v>1340</v>
      </c>
      <c r="B1063" s="2" t="s">
        <v>1401</v>
      </c>
      <c r="C1063" s="2" t="s">
        <v>1457</v>
      </c>
      <c r="D1063" s="3" t="s">
        <v>1464</v>
      </c>
      <c r="E1063" s="2" t="s">
        <v>1465</v>
      </c>
      <c r="F1063" s="2">
        <v>1</v>
      </c>
      <c r="G1063" s="2" t="s">
        <v>2717</v>
      </c>
      <c r="H1063" s="2" t="s">
        <v>2725</v>
      </c>
      <c r="I1063" s="2" t="s">
        <v>1231</v>
      </c>
      <c r="J1063" s="2" t="s">
        <v>3540</v>
      </c>
      <c r="K1063" s="2">
        <v>0</v>
      </c>
      <c r="L1063" s="2">
        <v>1939</v>
      </c>
      <c r="M1063" s="2">
        <v>2003</v>
      </c>
      <c r="N1063" s="2">
        <f>M1063-L1063</f>
        <v>64</v>
      </c>
      <c r="O1063" s="2" t="s">
        <v>2708</v>
      </c>
      <c r="P1063" s="2">
        <v>64</v>
      </c>
      <c r="Q1063" s="2">
        <v>12.39</v>
      </c>
      <c r="R1063" s="2">
        <v>0</v>
      </c>
      <c r="S1063" s="2">
        <v>0</v>
      </c>
      <c r="T1063" s="2">
        <v>0</v>
      </c>
      <c r="U1063" s="2">
        <v>0</v>
      </c>
      <c r="V1063" s="2">
        <v>0</v>
      </c>
      <c r="W1063" s="2">
        <v>0</v>
      </c>
      <c r="X1063" s="2">
        <v>0</v>
      </c>
      <c r="Y1063" s="2">
        <v>0</v>
      </c>
      <c r="Z1063" s="2">
        <v>0</v>
      </c>
      <c r="AA1063" s="2">
        <v>0</v>
      </c>
      <c r="AB1063" s="2">
        <v>0</v>
      </c>
      <c r="AC1063" s="2">
        <v>0</v>
      </c>
      <c r="AD1063" s="2">
        <v>0</v>
      </c>
      <c r="AE1063" s="2">
        <v>0.76100000000000001</v>
      </c>
      <c r="AF1063" s="2">
        <v>1</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c r="MD1063"/>
      <c r="ME1063"/>
      <c r="MF1063"/>
      <c r="MG1063"/>
      <c r="MH1063"/>
      <c r="MI1063"/>
      <c r="MJ1063"/>
      <c r="MK1063"/>
      <c r="ML1063"/>
      <c r="MM1063"/>
      <c r="MN1063"/>
      <c r="MO1063"/>
      <c r="MP1063"/>
      <c r="MQ1063"/>
      <c r="MR1063"/>
      <c r="MS1063"/>
      <c r="MT1063"/>
      <c r="MU1063"/>
      <c r="MV1063"/>
      <c r="MW1063"/>
      <c r="MX1063"/>
      <c r="MY1063"/>
      <c r="MZ1063"/>
      <c r="NA1063"/>
      <c r="NB1063"/>
      <c r="NC1063"/>
      <c r="ND1063"/>
      <c r="NE1063"/>
      <c r="NF1063"/>
      <c r="NG1063"/>
      <c r="NH1063"/>
      <c r="NI1063"/>
      <c r="NJ1063"/>
      <c r="NK1063"/>
      <c r="NL1063"/>
      <c r="NM1063"/>
      <c r="NN1063"/>
      <c r="NO1063"/>
      <c r="NP1063"/>
      <c r="NQ1063"/>
      <c r="NR1063"/>
      <c r="NS1063"/>
      <c r="NT1063"/>
      <c r="NU1063"/>
      <c r="NV1063"/>
      <c r="NW1063"/>
      <c r="NX1063"/>
      <c r="NY1063"/>
      <c r="NZ1063"/>
      <c r="OA1063"/>
      <c r="OB1063"/>
      <c r="OC1063"/>
      <c r="OD1063"/>
      <c r="OE1063"/>
      <c r="OF1063"/>
      <c r="OG1063"/>
      <c r="OH1063"/>
      <c r="OI1063"/>
      <c r="OJ1063"/>
      <c r="OK1063"/>
      <c r="OL1063"/>
      <c r="OM1063"/>
      <c r="ON1063"/>
      <c r="OO1063"/>
      <c r="OP1063"/>
      <c r="OQ1063"/>
      <c r="OR1063"/>
      <c r="OS1063"/>
      <c r="OT1063"/>
      <c r="OU1063"/>
      <c r="OV1063"/>
      <c r="OW1063"/>
      <c r="OX1063"/>
      <c r="OY1063"/>
      <c r="OZ1063"/>
      <c r="PA1063"/>
      <c r="PB1063"/>
      <c r="PC1063"/>
      <c r="PD1063"/>
      <c r="PE1063"/>
      <c r="PF1063"/>
      <c r="PG1063"/>
      <c r="PH1063"/>
      <c r="PI1063"/>
      <c r="PJ1063"/>
      <c r="PK1063"/>
      <c r="PL1063"/>
      <c r="PM1063"/>
      <c r="PN1063"/>
      <c r="PO1063"/>
      <c r="PP1063"/>
      <c r="PQ1063"/>
      <c r="PR1063"/>
      <c r="PS1063"/>
      <c r="PT1063"/>
      <c r="PU1063"/>
      <c r="PV1063"/>
      <c r="PW1063"/>
      <c r="PX1063"/>
      <c r="PY1063"/>
      <c r="PZ1063"/>
      <c r="QA1063"/>
      <c r="QB1063"/>
      <c r="QC1063"/>
      <c r="QD1063"/>
      <c r="QE1063"/>
      <c r="QF1063"/>
      <c r="QG1063"/>
      <c r="QH1063"/>
      <c r="QI1063"/>
      <c r="QJ1063"/>
      <c r="QK1063"/>
      <c r="QL1063"/>
      <c r="QM1063"/>
      <c r="QN1063"/>
      <c r="QO1063"/>
      <c r="QP1063"/>
      <c r="QQ1063"/>
      <c r="QR1063"/>
      <c r="QS1063"/>
      <c r="QT1063"/>
      <c r="QU1063"/>
      <c r="QV1063"/>
      <c r="QW1063"/>
      <c r="QX1063"/>
      <c r="QY1063"/>
      <c r="QZ1063"/>
      <c r="RA1063"/>
      <c r="RB1063"/>
      <c r="RC1063"/>
      <c r="RD1063"/>
      <c r="RE1063"/>
      <c r="RF1063"/>
      <c r="RG1063"/>
      <c r="RH1063"/>
    </row>
    <row r="1064" spans="1:476" s="7" customFormat="1" ht="50" customHeight="1" x14ac:dyDescent="0.2">
      <c r="A1064" s="2" t="s">
        <v>1340</v>
      </c>
      <c r="B1064" s="2" t="s">
        <v>1581</v>
      </c>
      <c r="C1064" s="2" t="s">
        <v>1591</v>
      </c>
      <c r="D1064" s="3" t="s">
        <v>1601</v>
      </c>
      <c r="E1064" s="2" t="s">
        <v>1602</v>
      </c>
      <c r="F1064" s="2">
        <v>1</v>
      </c>
      <c r="G1064" s="2" t="s">
        <v>2713</v>
      </c>
      <c r="H1064" s="2" t="s">
        <v>2725</v>
      </c>
      <c r="I1064" s="2" t="s">
        <v>918</v>
      </c>
      <c r="J1064" s="2" t="s">
        <v>3541</v>
      </c>
      <c r="K1064" s="2">
        <v>0</v>
      </c>
      <c r="L1064" s="2">
        <v>1912</v>
      </c>
      <c r="M1064" s="2">
        <v>1992</v>
      </c>
      <c r="N1064" s="2">
        <f>M1064-L1064</f>
        <v>80</v>
      </c>
      <c r="O1064" s="2" t="s">
        <v>2708</v>
      </c>
      <c r="P1064" s="2">
        <v>80</v>
      </c>
      <c r="Q1064" s="2">
        <v>9043.0949999999993</v>
      </c>
      <c r="R1064" s="2">
        <v>1</v>
      </c>
      <c r="S1064" s="2">
        <v>0</v>
      </c>
      <c r="T1064" s="2">
        <v>0</v>
      </c>
      <c r="U1064" s="2">
        <v>0</v>
      </c>
      <c r="V1064" s="2">
        <v>0</v>
      </c>
      <c r="W1064" s="2">
        <v>0</v>
      </c>
      <c r="X1064" s="2">
        <v>0</v>
      </c>
      <c r="Y1064" s="2">
        <v>0</v>
      </c>
      <c r="Z1064" s="2">
        <v>0</v>
      </c>
      <c r="AA1064" s="2">
        <v>1</v>
      </c>
      <c r="AB1064" s="2">
        <v>1</v>
      </c>
      <c r="AC1064" s="2">
        <v>0</v>
      </c>
      <c r="AD1064" s="2">
        <v>0</v>
      </c>
      <c r="AE1064" s="2">
        <v>0.70399999999999996</v>
      </c>
      <c r="AF1064" s="2">
        <v>1</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c r="LI1064"/>
      <c r="LJ1064"/>
      <c r="LK1064"/>
      <c r="LL1064"/>
      <c r="LM1064"/>
      <c r="LN1064"/>
      <c r="LO1064"/>
      <c r="LP1064"/>
      <c r="LQ1064"/>
      <c r="LR1064"/>
      <c r="LS1064"/>
      <c r="LT1064"/>
      <c r="LU1064"/>
      <c r="LV1064"/>
      <c r="LW1064"/>
      <c r="LX1064"/>
      <c r="LY1064"/>
      <c r="LZ1064"/>
      <c r="MA1064"/>
      <c r="MB1064"/>
      <c r="MC1064"/>
      <c r="MD1064"/>
      <c r="ME1064"/>
      <c r="MF1064"/>
      <c r="MG1064"/>
      <c r="MH1064"/>
      <c r="MI1064"/>
      <c r="MJ1064"/>
      <c r="MK1064"/>
      <c r="ML1064"/>
      <c r="MM1064"/>
      <c r="MN1064"/>
      <c r="MO1064"/>
      <c r="MP1064"/>
      <c r="MQ1064"/>
      <c r="MR1064"/>
      <c r="MS1064"/>
      <c r="MT1064"/>
      <c r="MU1064"/>
      <c r="MV1064"/>
      <c r="MW1064"/>
      <c r="MX1064"/>
      <c r="MY1064"/>
      <c r="MZ1064"/>
      <c r="NA1064"/>
      <c r="NB1064"/>
      <c r="NC1064"/>
      <c r="ND1064"/>
      <c r="NE1064"/>
      <c r="NF1064"/>
      <c r="NG1064"/>
      <c r="NH1064"/>
      <c r="NI1064"/>
      <c r="NJ1064"/>
      <c r="NK1064"/>
      <c r="NL1064"/>
      <c r="NM1064"/>
      <c r="NN1064"/>
      <c r="NO1064"/>
      <c r="NP1064"/>
      <c r="NQ1064"/>
      <c r="NR1064"/>
      <c r="NS1064"/>
      <c r="NT1064"/>
      <c r="NU1064"/>
      <c r="NV1064"/>
      <c r="NW1064"/>
      <c r="NX1064"/>
      <c r="NY1064"/>
      <c r="NZ1064"/>
      <c r="OA1064"/>
      <c r="OB1064"/>
      <c r="OC1064"/>
      <c r="OD1064"/>
      <c r="OE1064"/>
      <c r="OF1064"/>
      <c r="OG1064"/>
      <c r="OH1064"/>
      <c r="OI1064"/>
      <c r="OJ1064"/>
      <c r="OK1064"/>
      <c r="OL1064"/>
      <c r="OM1064"/>
      <c r="ON1064"/>
      <c r="OO1064"/>
      <c r="OP1064"/>
      <c r="OQ1064"/>
      <c r="OR1064"/>
      <c r="OS1064"/>
      <c r="OT1064"/>
      <c r="OU1064"/>
      <c r="OV1064"/>
      <c r="OW1064"/>
      <c r="OX1064"/>
      <c r="OY1064"/>
      <c r="OZ1064"/>
      <c r="PA1064"/>
      <c r="PB1064"/>
      <c r="PC1064"/>
      <c r="PD1064"/>
      <c r="PE1064"/>
      <c r="PF1064"/>
      <c r="PG1064"/>
      <c r="PH1064"/>
      <c r="PI1064"/>
      <c r="PJ1064"/>
      <c r="PK1064"/>
      <c r="PL1064"/>
      <c r="PM1064"/>
      <c r="PN1064"/>
      <c r="PO1064"/>
      <c r="PP1064"/>
      <c r="PQ1064"/>
      <c r="PR1064"/>
      <c r="PS1064"/>
      <c r="PT1064"/>
      <c r="PU1064"/>
      <c r="PV1064"/>
      <c r="PW1064"/>
      <c r="PX1064"/>
      <c r="PY1064"/>
      <c r="PZ1064"/>
      <c r="QA1064"/>
      <c r="QB1064"/>
      <c r="QC1064"/>
      <c r="QD1064"/>
      <c r="QE1064"/>
      <c r="QF1064"/>
      <c r="QG1064"/>
      <c r="QH1064"/>
      <c r="QI1064"/>
      <c r="QJ1064"/>
      <c r="QK1064"/>
      <c r="QL1064"/>
      <c r="QM1064"/>
      <c r="QN1064"/>
      <c r="QO1064"/>
      <c r="QP1064"/>
      <c r="QQ1064"/>
      <c r="QR1064"/>
      <c r="QS1064"/>
      <c r="QT1064"/>
      <c r="QU1064"/>
      <c r="QV1064"/>
      <c r="QW1064"/>
      <c r="QX1064"/>
      <c r="QY1064"/>
      <c r="QZ1064"/>
      <c r="RA1064"/>
      <c r="RB1064"/>
      <c r="RC1064"/>
      <c r="RD1064"/>
      <c r="RE1064"/>
      <c r="RF1064"/>
      <c r="RG1064"/>
      <c r="RH1064"/>
    </row>
    <row r="1065" spans="1:476" s="7" customFormat="1" ht="50" customHeight="1" x14ac:dyDescent="0.2">
      <c r="A1065" s="2" t="s">
        <v>1340</v>
      </c>
      <c r="B1065" s="2" t="s">
        <v>1581</v>
      </c>
      <c r="C1065" s="2" t="s">
        <v>1591</v>
      </c>
      <c r="D1065" s="3" t="s">
        <v>1603</v>
      </c>
      <c r="E1065" s="2" t="s">
        <v>1604</v>
      </c>
      <c r="F1065" s="2">
        <v>1</v>
      </c>
      <c r="G1065" s="2" t="s">
        <v>2716</v>
      </c>
      <c r="H1065" s="2" t="s">
        <v>2725</v>
      </c>
      <c r="I1065" s="2" t="s">
        <v>554</v>
      </c>
      <c r="J1065" s="2" t="s">
        <v>3542</v>
      </c>
      <c r="K1065" s="2">
        <v>0</v>
      </c>
      <c r="L1065" s="2">
        <v>1897</v>
      </c>
      <c r="M1065" s="2">
        <v>1960</v>
      </c>
      <c r="N1065" s="2">
        <f>M1065-L1065</f>
        <v>63</v>
      </c>
      <c r="O1065" s="2" t="s">
        <v>2708</v>
      </c>
      <c r="P1065" s="2">
        <v>63</v>
      </c>
      <c r="Q1065" s="2">
        <v>14750</v>
      </c>
      <c r="R1065" s="2">
        <v>1</v>
      </c>
      <c r="S1065" s="2">
        <v>0</v>
      </c>
      <c r="T1065" s="2">
        <v>0</v>
      </c>
      <c r="U1065" s="2">
        <v>0</v>
      </c>
      <c r="V1065" s="2">
        <v>0</v>
      </c>
      <c r="W1065" s="2">
        <v>0</v>
      </c>
      <c r="X1065" s="2">
        <v>0</v>
      </c>
      <c r="Y1065" s="2">
        <v>0</v>
      </c>
      <c r="Z1065" s="2">
        <v>0</v>
      </c>
      <c r="AA1065" s="2">
        <v>1</v>
      </c>
      <c r="AB1065" s="2">
        <v>1</v>
      </c>
      <c r="AC1065" s="2">
        <v>1</v>
      </c>
      <c r="AD1065" s="2">
        <v>0</v>
      </c>
      <c r="AE1065" s="2">
        <v>0.76100000000000001</v>
      </c>
      <c r="AF1065" s="2">
        <v>1</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c r="QH1065"/>
      <c r="QI1065"/>
      <c r="QJ1065"/>
      <c r="QK1065"/>
      <c r="QL1065"/>
      <c r="QM1065"/>
      <c r="QN1065"/>
      <c r="QO1065"/>
      <c r="QP1065"/>
      <c r="QQ1065"/>
      <c r="QR1065"/>
      <c r="QS1065"/>
      <c r="QT1065"/>
      <c r="QU1065"/>
      <c r="QV1065"/>
      <c r="QW1065"/>
      <c r="QX1065"/>
      <c r="QY1065"/>
      <c r="QZ1065"/>
      <c r="RA1065"/>
      <c r="RB1065"/>
      <c r="RC1065"/>
      <c r="RD1065"/>
      <c r="RE1065"/>
      <c r="RF1065"/>
      <c r="RG1065"/>
      <c r="RH1065"/>
    </row>
    <row r="1066" spans="1:476" ht="50" customHeight="1" x14ac:dyDescent="0.2">
      <c r="A1066" s="2" t="s">
        <v>780</v>
      </c>
      <c r="B1066" s="2" t="s">
        <v>853</v>
      </c>
      <c r="C1066" s="2" t="s">
        <v>857</v>
      </c>
      <c r="D1066" s="3" t="s">
        <v>858</v>
      </c>
      <c r="E1066" s="2" t="s">
        <v>859</v>
      </c>
      <c r="F1066" s="2">
        <v>0</v>
      </c>
      <c r="G1066" s="2" t="s">
        <v>2713</v>
      </c>
      <c r="H1066" s="2" t="s">
        <v>2725</v>
      </c>
      <c r="I1066" s="2" t="s">
        <v>103</v>
      </c>
      <c r="J1066" s="2" t="s">
        <v>3543</v>
      </c>
      <c r="K1066" s="2">
        <v>0</v>
      </c>
      <c r="L1066" s="2">
        <v>2009</v>
      </c>
      <c r="M1066" s="2" t="s">
        <v>2708</v>
      </c>
      <c r="N1066" s="2" t="s">
        <v>2708</v>
      </c>
      <c r="O1066" s="2">
        <f>2021-L1066</f>
        <v>12</v>
      </c>
      <c r="P1066" s="2">
        <v>12</v>
      </c>
      <c r="Q1066" s="2">
        <v>164.5</v>
      </c>
      <c r="R1066" s="2">
        <v>0</v>
      </c>
      <c r="S1066" s="2">
        <v>0</v>
      </c>
      <c r="T1066" s="5">
        <v>1</v>
      </c>
      <c r="U1066" s="2">
        <v>0</v>
      </c>
      <c r="V1066" s="2">
        <v>0</v>
      </c>
      <c r="W1066" s="2">
        <v>0</v>
      </c>
      <c r="X1066" s="2">
        <v>0</v>
      </c>
      <c r="Y1066" s="2">
        <v>0</v>
      </c>
      <c r="Z1066" s="2">
        <v>0</v>
      </c>
      <c r="AA1066" s="2">
        <v>1</v>
      </c>
      <c r="AB1066" s="2">
        <v>1</v>
      </c>
      <c r="AC1066" s="2">
        <v>0</v>
      </c>
      <c r="AD1066" s="2">
        <v>0</v>
      </c>
      <c r="AE1066" s="2">
        <v>0.64700000000000002</v>
      </c>
      <c r="AF1066" s="2">
        <v>2</v>
      </c>
    </row>
    <row r="1067" spans="1:476" s="7" customFormat="1" ht="50" customHeight="1" x14ac:dyDescent="0.2">
      <c r="A1067" s="2" t="s">
        <v>780</v>
      </c>
      <c r="B1067" s="2" t="s">
        <v>945</v>
      </c>
      <c r="C1067" s="2" t="s">
        <v>1144</v>
      </c>
      <c r="D1067" s="3" t="s">
        <v>1145</v>
      </c>
      <c r="E1067" s="2" t="s">
        <v>1146</v>
      </c>
      <c r="F1067" s="2">
        <v>1</v>
      </c>
      <c r="G1067" s="2" t="s">
        <v>2712</v>
      </c>
      <c r="H1067" s="2" t="s">
        <v>2723</v>
      </c>
      <c r="I1067" s="2" t="s">
        <v>875</v>
      </c>
      <c r="J1067" s="2" t="s">
        <v>3544</v>
      </c>
      <c r="K1067" s="2">
        <v>1</v>
      </c>
      <c r="L1067" s="2">
        <v>1930</v>
      </c>
      <c r="M1067" s="2">
        <v>1990</v>
      </c>
      <c r="N1067" s="2">
        <f>M1067-L1067</f>
        <v>60</v>
      </c>
      <c r="O1067" s="2" t="s">
        <v>2708</v>
      </c>
      <c r="P1067" s="2">
        <v>60</v>
      </c>
      <c r="Q1067" s="2">
        <v>12</v>
      </c>
      <c r="R1067" s="2">
        <v>1</v>
      </c>
      <c r="S1067" s="2">
        <v>0</v>
      </c>
      <c r="T1067" s="2">
        <v>0</v>
      </c>
      <c r="U1067" s="2">
        <v>0</v>
      </c>
      <c r="V1067" s="2">
        <v>0</v>
      </c>
      <c r="W1067" s="2">
        <v>0</v>
      </c>
      <c r="X1067" s="2">
        <v>0</v>
      </c>
      <c r="Y1067" s="2">
        <v>0</v>
      </c>
      <c r="Z1067" s="2">
        <v>1</v>
      </c>
      <c r="AA1067" s="2">
        <v>0</v>
      </c>
      <c r="AB1067" s="2">
        <v>0</v>
      </c>
      <c r="AC1067" s="2">
        <v>0</v>
      </c>
      <c r="AD1067" s="2">
        <v>1</v>
      </c>
      <c r="AE1067" s="2">
        <v>0.56699999999999995</v>
      </c>
      <c r="AF1067" s="2">
        <v>1</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c r="MD1067"/>
      <c r="ME1067"/>
      <c r="MF1067"/>
      <c r="MG1067"/>
      <c r="MH1067"/>
      <c r="MI1067"/>
      <c r="MJ1067"/>
      <c r="MK1067"/>
      <c r="ML1067"/>
      <c r="MM1067"/>
      <c r="MN1067"/>
      <c r="MO1067"/>
      <c r="MP1067"/>
      <c r="MQ1067"/>
      <c r="MR1067"/>
      <c r="MS1067"/>
      <c r="MT1067"/>
      <c r="MU1067"/>
      <c r="MV1067"/>
      <c r="MW1067"/>
      <c r="MX1067"/>
      <c r="MY1067"/>
      <c r="MZ1067"/>
      <c r="NA1067"/>
      <c r="NB1067"/>
      <c r="NC1067"/>
      <c r="ND1067"/>
      <c r="NE1067"/>
      <c r="NF1067"/>
      <c r="NG1067"/>
      <c r="NH1067"/>
      <c r="NI1067"/>
      <c r="NJ1067"/>
      <c r="NK1067"/>
      <c r="NL1067"/>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c r="PL1067"/>
      <c r="PM1067"/>
      <c r="PN1067"/>
      <c r="PO1067"/>
      <c r="PP1067"/>
      <c r="PQ1067"/>
      <c r="PR1067"/>
      <c r="PS1067"/>
      <c r="PT1067"/>
      <c r="PU1067"/>
      <c r="PV1067"/>
      <c r="PW1067"/>
      <c r="PX1067"/>
      <c r="PY1067"/>
      <c r="PZ1067"/>
      <c r="QA1067"/>
      <c r="QB1067"/>
      <c r="QC1067"/>
      <c r="QD1067"/>
      <c r="QE1067"/>
      <c r="QF1067"/>
      <c r="QG1067"/>
      <c r="QH1067"/>
      <c r="QI1067"/>
      <c r="QJ1067"/>
      <c r="QK1067"/>
      <c r="QL1067"/>
      <c r="QM1067"/>
      <c r="QN1067"/>
      <c r="QO1067"/>
      <c r="QP1067"/>
      <c r="QQ1067"/>
      <c r="QR1067"/>
      <c r="QS1067"/>
      <c r="QT1067"/>
      <c r="QU1067"/>
      <c r="QV1067"/>
      <c r="QW1067"/>
      <c r="QX1067"/>
      <c r="QY1067"/>
      <c r="QZ1067"/>
      <c r="RA1067"/>
      <c r="RB1067"/>
      <c r="RC1067"/>
      <c r="RD1067"/>
      <c r="RE1067"/>
      <c r="RF1067"/>
      <c r="RG1067"/>
      <c r="RH1067"/>
    </row>
    <row r="1068" spans="1:476" s="7" customFormat="1" ht="50" customHeight="1" x14ac:dyDescent="0.2">
      <c r="A1068" s="2" t="s">
        <v>780</v>
      </c>
      <c r="B1068" s="2" t="s">
        <v>787</v>
      </c>
      <c r="C1068" s="2" t="s">
        <v>788</v>
      </c>
      <c r="D1068" s="3" t="s">
        <v>794</v>
      </c>
      <c r="E1068" s="2" t="s">
        <v>795</v>
      </c>
      <c r="F1068" s="2">
        <v>0</v>
      </c>
      <c r="G1068" s="2" t="s">
        <v>2713</v>
      </c>
      <c r="H1068" s="2" t="s">
        <v>2725</v>
      </c>
      <c r="I1068" s="2" t="s">
        <v>796</v>
      </c>
      <c r="J1068" s="2" t="s">
        <v>3545</v>
      </c>
      <c r="K1068" s="2">
        <v>0</v>
      </c>
      <c r="L1068" s="2">
        <v>1949</v>
      </c>
      <c r="M1068" s="2" t="s">
        <v>2708</v>
      </c>
      <c r="N1068" s="2" t="s">
        <v>2708</v>
      </c>
      <c r="O1068" s="2">
        <f>2021-L1068</f>
        <v>72</v>
      </c>
      <c r="P1068" s="2">
        <v>72</v>
      </c>
      <c r="Q1068" s="2">
        <v>1076.5</v>
      </c>
      <c r="R1068" s="2">
        <v>1</v>
      </c>
      <c r="S1068" s="2">
        <v>0</v>
      </c>
      <c r="T1068" s="2">
        <v>0</v>
      </c>
      <c r="U1068" s="2">
        <v>0</v>
      </c>
      <c r="V1068" s="2">
        <v>1</v>
      </c>
      <c r="W1068" s="2">
        <v>0</v>
      </c>
      <c r="X1068" s="2">
        <v>0</v>
      </c>
      <c r="Y1068" s="2">
        <v>0</v>
      </c>
      <c r="Z1068" s="2">
        <v>1</v>
      </c>
      <c r="AA1068" s="2">
        <v>1</v>
      </c>
      <c r="AB1068" s="2">
        <v>1</v>
      </c>
      <c r="AC1068" s="2">
        <v>0</v>
      </c>
      <c r="AD1068" s="2">
        <v>0</v>
      </c>
      <c r="AE1068" s="2">
        <v>0.64700000000000002</v>
      </c>
      <c r="AF1068" s="2">
        <v>3</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c r="MD1068"/>
      <c r="ME1068"/>
      <c r="MF1068"/>
      <c r="MG1068"/>
      <c r="MH1068"/>
      <c r="MI1068"/>
      <c r="MJ1068"/>
      <c r="MK1068"/>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c r="PL1068"/>
      <c r="PM1068"/>
      <c r="PN1068"/>
      <c r="PO1068"/>
      <c r="PP1068"/>
      <c r="PQ1068"/>
      <c r="PR1068"/>
      <c r="PS1068"/>
      <c r="PT1068"/>
      <c r="PU1068"/>
      <c r="PV1068"/>
      <c r="PW1068"/>
      <c r="PX1068"/>
      <c r="PY1068"/>
      <c r="PZ1068"/>
      <c r="QA1068"/>
      <c r="QB1068"/>
      <c r="QC1068"/>
      <c r="QD1068"/>
      <c r="QE1068"/>
      <c r="QF1068"/>
      <c r="QG1068"/>
      <c r="QH1068"/>
      <c r="QI1068"/>
      <c r="QJ1068"/>
      <c r="QK1068"/>
      <c r="QL1068"/>
      <c r="QM1068"/>
      <c r="QN1068"/>
      <c r="QO1068"/>
      <c r="QP1068"/>
      <c r="QQ1068"/>
      <c r="QR1068"/>
      <c r="QS1068"/>
      <c r="QT1068"/>
      <c r="QU1068"/>
      <c r="QV1068"/>
      <c r="QW1068"/>
      <c r="QX1068"/>
      <c r="QY1068"/>
      <c r="QZ1068"/>
      <c r="RA1068"/>
      <c r="RB1068"/>
      <c r="RC1068"/>
      <c r="RD1068"/>
      <c r="RE1068"/>
      <c r="RF1068"/>
      <c r="RG1068"/>
      <c r="RH1068"/>
    </row>
    <row r="1069" spans="1:476" s="7" customFormat="1" ht="50" customHeight="1" x14ac:dyDescent="0.2">
      <c r="A1069" s="2" t="s">
        <v>1340</v>
      </c>
      <c r="B1069" s="2" t="s">
        <v>1577</v>
      </c>
      <c r="C1069" s="2" t="s">
        <v>1578</v>
      </c>
      <c r="D1069" s="3" t="s">
        <v>1579</v>
      </c>
      <c r="E1069" s="2" t="s">
        <v>1580</v>
      </c>
      <c r="F1069" s="2">
        <v>0</v>
      </c>
      <c r="G1069" s="2" t="s">
        <v>2716</v>
      </c>
      <c r="H1069" s="2" t="s">
        <v>2725</v>
      </c>
      <c r="I1069" s="2" t="s">
        <v>79</v>
      </c>
      <c r="J1069" s="2" t="s">
        <v>3546</v>
      </c>
      <c r="K1069" s="2">
        <v>1</v>
      </c>
      <c r="L1069" s="2">
        <v>1920</v>
      </c>
      <c r="M1069" s="2" t="s">
        <v>2708</v>
      </c>
      <c r="N1069" s="2" t="s">
        <v>2708</v>
      </c>
      <c r="O1069" s="2">
        <f>2021-L1069</f>
        <v>101</v>
      </c>
      <c r="P1069" s="2">
        <v>101</v>
      </c>
      <c r="Q1069" s="2">
        <v>907</v>
      </c>
      <c r="R1069" s="2">
        <v>1</v>
      </c>
      <c r="S1069" s="2">
        <v>0</v>
      </c>
      <c r="T1069" s="2">
        <v>0</v>
      </c>
      <c r="U1069" s="2">
        <v>0</v>
      </c>
      <c r="V1069" s="2">
        <v>0</v>
      </c>
      <c r="W1069" s="2">
        <v>0</v>
      </c>
      <c r="X1069" s="2">
        <v>0</v>
      </c>
      <c r="Y1069" s="2">
        <v>0</v>
      </c>
      <c r="Z1069" s="2">
        <v>0</v>
      </c>
      <c r="AA1069" s="2">
        <v>1</v>
      </c>
      <c r="AB1069" s="2">
        <v>1</v>
      </c>
      <c r="AC1069" s="2">
        <v>0</v>
      </c>
      <c r="AD1069" s="2">
        <v>0</v>
      </c>
      <c r="AE1069" s="2">
        <v>0.70699999999999996</v>
      </c>
      <c r="AF1069" s="2">
        <v>3</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c r="MD1069"/>
      <c r="ME1069"/>
      <c r="MF1069"/>
      <c r="MG1069"/>
      <c r="MH1069"/>
      <c r="MI1069"/>
      <c r="MJ1069"/>
      <c r="MK1069"/>
      <c r="ML1069"/>
      <c r="MM1069"/>
      <c r="MN1069"/>
      <c r="MO1069"/>
      <c r="MP1069"/>
      <c r="MQ1069"/>
      <c r="MR1069"/>
      <c r="MS1069"/>
      <c r="MT1069"/>
      <c r="MU1069"/>
      <c r="MV1069"/>
      <c r="MW1069"/>
      <c r="MX1069"/>
      <c r="MY1069"/>
      <c r="MZ1069"/>
      <c r="NA1069"/>
      <c r="NB1069"/>
      <c r="NC1069"/>
      <c r="ND1069"/>
      <c r="NE1069"/>
      <c r="NF1069"/>
      <c r="NG1069"/>
      <c r="NH1069"/>
      <c r="NI1069"/>
      <c r="NJ1069"/>
      <c r="NK1069"/>
      <c r="NL1069"/>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c r="PL1069"/>
      <c r="PM1069"/>
      <c r="PN1069"/>
      <c r="PO1069"/>
      <c r="PP1069"/>
      <c r="PQ1069"/>
      <c r="PR1069"/>
      <c r="PS1069"/>
      <c r="PT1069"/>
      <c r="PU1069"/>
      <c r="PV1069"/>
      <c r="PW1069"/>
      <c r="PX1069"/>
      <c r="PY1069"/>
      <c r="PZ1069"/>
      <c r="QA1069"/>
      <c r="QB1069"/>
      <c r="QC1069"/>
      <c r="QD1069"/>
      <c r="QE1069"/>
      <c r="QF1069"/>
      <c r="QG1069"/>
      <c r="QH1069"/>
      <c r="QI1069"/>
      <c r="QJ1069"/>
      <c r="QK1069"/>
      <c r="QL1069"/>
      <c r="QM1069"/>
      <c r="QN1069"/>
      <c r="QO1069"/>
      <c r="QP1069"/>
      <c r="QQ1069"/>
      <c r="QR1069"/>
      <c r="QS1069"/>
      <c r="QT1069"/>
      <c r="QU1069"/>
      <c r="QV1069"/>
      <c r="QW1069"/>
      <c r="QX1069"/>
      <c r="QY1069"/>
      <c r="QZ1069"/>
      <c r="RA1069"/>
      <c r="RB1069"/>
      <c r="RC1069"/>
      <c r="RD1069"/>
      <c r="RE1069"/>
      <c r="RF1069"/>
      <c r="RG1069"/>
      <c r="RH1069"/>
    </row>
    <row r="1070" spans="1:476" s="7" customFormat="1" ht="50" customHeight="1" x14ac:dyDescent="0.2">
      <c r="A1070" s="2" t="s">
        <v>1752</v>
      </c>
      <c r="B1070" s="2" t="s">
        <v>1757</v>
      </c>
      <c r="C1070" s="2" t="s">
        <v>2114</v>
      </c>
      <c r="D1070" s="3" t="s">
        <v>2140</v>
      </c>
      <c r="E1070" s="3" t="s">
        <v>2709</v>
      </c>
      <c r="F1070" s="2">
        <v>0</v>
      </c>
      <c r="G1070" s="2" t="s">
        <v>2714</v>
      </c>
      <c r="H1070" s="2" t="s">
        <v>2726</v>
      </c>
      <c r="I1070" s="2" t="s">
        <v>40</v>
      </c>
      <c r="J1070" s="3" t="s">
        <v>2735</v>
      </c>
      <c r="K1070" s="2">
        <v>0</v>
      </c>
      <c r="L1070" s="2">
        <v>1989</v>
      </c>
      <c r="M1070" s="2" t="s">
        <v>2708</v>
      </c>
      <c r="N1070" s="2" t="s">
        <v>2708</v>
      </c>
      <c r="O1070" s="2">
        <f>2021-L1070</f>
        <v>32</v>
      </c>
      <c r="P1070" s="2">
        <v>32</v>
      </c>
      <c r="Q1070" s="2">
        <v>4.3</v>
      </c>
      <c r="R1070" s="2">
        <v>1</v>
      </c>
      <c r="S1070" s="2">
        <v>0</v>
      </c>
      <c r="T1070" s="2">
        <v>0</v>
      </c>
      <c r="U1070" s="2">
        <v>0</v>
      </c>
      <c r="V1070" s="2">
        <v>0</v>
      </c>
      <c r="W1070" s="2">
        <v>0</v>
      </c>
      <c r="X1070" s="2">
        <v>0</v>
      </c>
      <c r="Y1070" s="2">
        <v>0</v>
      </c>
      <c r="Z1070" s="2">
        <v>0</v>
      </c>
      <c r="AA1070" s="2">
        <v>0</v>
      </c>
      <c r="AB1070" s="2">
        <v>0</v>
      </c>
      <c r="AC1070" s="2">
        <v>0</v>
      </c>
      <c r="AD1070" s="2">
        <v>0</v>
      </c>
      <c r="AE1070" s="2">
        <v>0.76700000000000002</v>
      </c>
      <c r="AF1070" s="2">
        <v>1</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c r="MD1070"/>
      <c r="ME1070"/>
      <c r="MF1070"/>
      <c r="MG1070"/>
      <c r="MH1070"/>
      <c r="MI1070"/>
      <c r="MJ1070"/>
      <c r="MK1070"/>
      <c r="ML1070"/>
      <c r="MM1070"/>
      <c r="MN1070"/>
      <c r="MO1070"/>
      <c r="MP1070"/>
      <c r="MQ1070"/>
      <c r="MR1070"/>
      <c r="MS1070"/>
      <c r="MT1070"/>
      <c r="MU1070"/>
      <c r="MV1070"/>
      <c r="MW1070"/>
      <c r="MX1070"/>
      <c r="MY1070"/>
      <c r="MZ1070"/>
      <c r="NA1070"/>
      <c r="NB1070"/>
      <c r="NC1070"/>
      <c r="ND1070"/>
      <c r="NE1070"/>
      <c r="NF1070"/>
      <c r="NG1070"/>
      <c r="NH1070"/>
      <c r="NI1070"/>
      <c r="NJ1070"/>
      <c r="NK1070"/>
      <c r="NL1070"/>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c r="PL1070"/>
      <c r="PM1070"/>
      <c r="PN1070"/>
      <c r="PO1070"/>
      <c r="PP1070"/>
      <c r="PQ1070"/>
      <c r="PR1070"/>
      <c r="PS1070"/>
      <c r="PT1070"/>
      <c r="PU1070"/>
      <c r="PV1070"/>
      <c r="PW1070"/>
      <c r="PX1070"/>
      <c r="PY1070"/>
      <c r="PZ1070"/>
      <c r="QA1070"/>
      <c r="QB1070"/>
      <c r="QC1070"/>
      <c r="QD1070"/>
      <c r="QE1070"/>
      <c r="QF1070"/>
      <c r="QG1070"/>
      <c r="QH1070"/>
      <c r="QI1070"/>
      <c r="QJ1070"/>
      <c r="QK1070"/>
      <c r="QL1070"/>
      <c r="QM1070"/>
      <c r="QN1070"/>
      <c r="QO1070"/>
      <c r="QP1070"/>
      <c r="QQ1070"/>
      <c r="QR1070"/>
      <c r="QS1070"/>
      <c r="QT1070"/>
      <c r="QU1070"/>
      <c r="QV1070"/>
      <c r="QW1070"/>
      <c r="QX1070"/>
      <c r="QY1070"/>
      <c r="QZ1070"/>
      <c r="RA1070"/>
      <c r="RB1070"/>
      <c r="RC1070"/>
      <c r="RD1070"/>
      <c r="RE1070"/>
      <c r="RF1070"/>
      <c r="RG1070"/>
      <c r="RH1070"/>
    </row>
    <row r="1071" spans="1:476" s="7" customFormat="1" ht="50" customHeight="1" x14ac:dyDescent="0.2">
      <c r="A1071" s="2" t="s">
        <v>1752</v>
      </c>
      <c r="B1071" s="2" t="s">
        <v>1757</v>
      </c>
      <c r="C1071" s="2" t="s">
        <v>2114</v>
      </c>
      <c r="D1071" s="3" t="s">
        <v>2141</v>
      </c>
      <c r="E1071" s="3" t="s">
        <v>2709</v>
      </c>
      <c r="F1071" s="2">
        <v>0</v>
      </c>
      <c r="G1071" s="2" t="s">
        <v>2714</v>
      </c>
      <c r="H1071" s="2" t="s">
        <v>2726</v>
      </c>
      <c r="I1071" s="2" t="s">
        <v>33</v>
      </c>
      <c r="J1071" s="3" t="s">
        <v>2735</v>
      </c>
      <c r="K1071" s="2">
        <v>0</v>
      </c>
      <c r="L1071" s="2">
        <v>1983</v>
      </c>
      <c r="M1071" s="2" t="s">
        <v>2708</v>
      </c>
      <c r="N1071" s="2" t="s">
        <v>2708</v>
      </c>
      <c r="O1071" s="2">
        <f>2021-L1071</f>
        <v>38</v>
      </c>
      <c r="P1071" s="2">
        <v>38</v>
      </c>
      <c r="Q1071" s="2">
        <v>4.3</v>
      </c>
      <c r="R1071" s="2">
        <v>1</v>
      </c>
      <c r="S1071" s="2">
        <v>0</v>
      </c>
      <c r="T1071" s="2">
        <v>0</v>
      </c>
      <c r="U1071" s="2">
        <v>0</v>
      </c>
      <c r="V1071" s="2">
        <v>0</v>
      </c>
      <c r="W1071" s="2">
        <v>0</v>
      </c>
      <c r="X1071" s="2">
        <v>0</v>
      </c>
      <c r="Y1071" s="2">
        <v>0</v>
      </c>
      <c r="Z1071" s="2">
        <v>0</v>
      </c>
      <c r="AA1071" s="2">
        <v>1</v>
      </c>
      <c r="AB1071" s="2">
        <v>1</v>
      </c>
      <c r="AC1071" s="2">
        <v>0</v>
      </c>
      <c r="AD1071" s="2">
        <v>0</v>
      </c>
      <c r="AE1071" s="2">
        <v>0.71099999999999997</v>
      </c>
      <c r="AF1071" s="2">
        <v>4</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row>
    <row r="1072" spans="1:476" s="7" customFormat="1" ht="50" customHeight="1" x14ac:dyDescent="0.2">
      <c r="A1072" s="2" t="s">
        <v>1752</v>
      </c>
      <c r="B1072" s="2" t="s">
        <v>1757</v>
      </c>
      <c r="C1072" s="2" t="s">
        <v>2114</v>
      </c>
      <c r="D1072" s="3" t="s">
        <v>2142</v>
      </c>
      <c r="E1072" s="3" t="s">
        <v>2709</v>
      </c>
      <c r="F1072" s="2">
        <v>0</v>
      </c>
      <c r="G1072" s="2" t="s">
        <v>2717</v>
      </c>
      <c r="H1072" s="2" t="s">
        <v>2726</v>
      </c>
      <c r="I1072" s="2" t="s">
        <v>33</v>
      </c>
      <c r="J1072" s="3" t="s">
        <v>2735</v>
      </c>
      <c r="K1072" s="2">
        <v>0</v>
      </c>
      <c r="L1072" s="2">
        <v>2005</v>
      </c>
      <c r="M1072" s="2" t="s">
        <v>2708</v>
      </c>
      <c r="N1072" s="2" t="s">
        <v>2708</v>
      </c>
      <c r="O1072" s="2">
        <f>2021-L1072</f>
        <v>16</v>
      </c>
      <c r="P1072" s="2">
        <v>16</v>
      </c>
      <c r="Q1072" s="2">
        <v>4.3</v>
      </c>
      <c r="R1072" s="2">
        <v>1</v>
      </c>
      <c r="S1072" s="2">
        <v>0</v>
      </c>
      <c r="T1072" s="2">
        <v>0</v>
      </c>
      <c r="U1072" s="2">
        <v>0</v>
      </c>
      <c r="V1072" s="2">
        <v>0</v>
      </c>
      <c r="W1072" s="2">
        <v>0</v>
      </c>
      <c r="X1072" s="2">
        <v>0</v>
      </c>
      <c r="Y1072" s="2">
        <v>0</v>
      </c>
      <c r="Z1072" s="2">
        <v>0</v>
      </c>
      <c r="AA1072" s="2">
        <v>1</v>
      </c>
      <c r="AB1072" s="2">
        <v>1</v>
      </c>
      <c r="AC1072" s="2">
        <v>0</v>
      </c>
      <c r="AD1072" s="2">
        <v>0</v>
      </c>
      <c r="AE1072" s="2">
        <v>0.71099999999999997</v>
      </c>
      <c r="AF1072" s="2">
        <v>1</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c r="MD1072"/>
      <c r="ME1072"/>
      <c r="MF1072"/>
      <c r="MG1072"/>
      <c r="MH1072"/>
      <c r="MI1072"/>
      <c r="MJ1072"/>
      <c r="MK1072"/>
      <c r="ML1072"/>
      <c r="MM1072"/>
      <c r="MN1072"/>
      <c r="MO1072"/>
      <c r="MP1072"/>
      <c r="MQ1072"/>
      <c r="MR1072"/>
      <c r="MS1072"/>
      <c r="MT1072"/>
      <c r="MU1072"/>
      <c r="MV1072"/>
      <c r="MW1072"/>
      <c r="MX1072"/>
      <c r="MY1072"/>
      <c r="MZ1072"/>
      <c r="NA1072"/>
      <c r="NB1072"/>
      <c r="NC1072"/>
      <c r="ND1072"/>
      <c r="NE1072"/>
      <c r="NF1072"/>
      <c r="NG1072"/>
      <c r="NH1072"/>
      <c r="NI1072"/>
      <c r="NJ1072"/>
      <c r="NK1072"/>
      <c r="NL1072"/>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c r="PL1072"/>
      <c r="PM1072"/>
      <c r="PN1072"/>
      <c r="PO1072"/>
      <c r="PP1072"/>
      <c r="PQ1072"/>
      <c r="PR1072"/>
      <c r="PS1072"/>
      <c r="PT1072"/>
      <c r="PU1072"/>
      <c r="PV1072"/>
      <c r="PW1072"/>
      <c r="PX1072"/>
      <c r="PY1072"/>
      <c r="PZ1072"/>
      <c r="QA1072"/>
      <c r="QB1072"/>
      <c r="QC1072"/>
      <c r="QD1072"/>
      <c r="QE1072"/>
      <c r="QF1072"/>
      <c r="QG1072"/>
      <c r="QH1072"/>
      <c r="QI1072"/>
      <c r="QJ1072"/>
      <c r="QK1072"/>
      <c r="QL1072"/>
      <c r="QM1072"/>
      <c r="QN1072"/>
      <c r="QO1072"/>
      <c r="QP1072"/>
      <c r="QQ1072"/>
      <c r="QR1072"/>
      <c r="QS1072"/>
      <c r="QT1072"/>
      <c r="QU1072"/>
      <c r="QV1072"/>
      <c r="QW1072"/>
      <c r="QX1072"/>
      <c r="QY1072"/>
      <c r="QZ1072"/>
      <c r="RA1072"/>
      <c r="RB1072"/>
      <c r="RC1072"/>
      <c r="RD1072"/>
      <c r="RE1072"/>
      <c r="RF1072"/>
      <c r="RG1072"/>
      <c r="RH1072"/>
    </row>
    <row r="1073" spans="1:476" s="7" customFormat="1" ht="50" customHeight="1" x14ac:dyDescent="0.2">
      <c r="A1073" s="2" t="s">
        <v>1752</v>
      </c>
      <c r="B1073" s="2" t="s">
        <v>1757</v>
      </c>
      <c r="C1073" s="2" t="s">
        <v>2114</v>
      </c>
      <c r="D1073" s="3" t="s">
        <v>2143</v>
      </c>
      <c r="E1073" s="3" t="s">
        <v>2709</v>
      </c>
      <c r="F1073" s="2">
        <v>0</v>
      </c>
      <c r="G1073" s="2" t="s">
        <v>2714</v>
      </c>
      <c r="H1073" s="2" t="s">
        <v>2726</v>
      </c>
      <c r="I1073" s="2" t="s">
        <v>40</v>
      </c>
      <c r="J1073" s="3" t="s">
        <v>2735</v>
      </c>
      <c r="K1073" s="2">
        <v>0</v>
      </c>
      <c r="L1073" s="2">
        <v>1986</v>
      </c>
      <c r="M1073" s="2" t="s">
        <v>2708</v>
      </c>
      <c r="N1073" s="2" t="s">
        <v>2708</v>
      </c>
      <c r="O1073" s="2">
        <f>2021-L1073</f>
        <v>35</v>
      </c>
      <c r="P1073" s="2">
        <v>35</v>
      </c>
      <c r="Q1073" s="2">
        <v>4.3</v>
      </c>
      <c r="R1073" s="2">
        <v>1</v>
      </c>
      <c r="S1073" s="2">
        <v>0</v>
      </c>
      <c r="T1073" s="2">
        <v>0</v>
      </c>
      <c r="U1073" s="2">
        <v>0</v>
      </c>
      <c r="V1073" s="2">
        <v>0</v>
      </c>
      <c r="W1073" s="2">
        <v>0</v>
      </c>
      <c r="X1073" s="2">
        <v>0</v>
      </c>
      <c r="Y1073" s="2">
        <v>0</v>
      </c>
      <c r="Z1073" s="2">
        <v>0</v>
      </c>
      <c r="AA1073" s="2">
        <v>0</v>
      </c>
      <c r="AB1073" s="2">
        <v>0</v>
      </c>
      <c r="AC1073" s="2">
        <v>0</v>
      </c>
      <c r="AD1073" s="2">
        <v>0</v>
      </c>
      <c r="AE1073" s="2">
        <v>0.76700000000000002</v>
      </c>
      <c r="AF1073" s="2">
        <v>1</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c r="QH1073"/>
      <c r="QI1073"/>
      <c r="QJ1073"/>
      <c r="QK1073"/>
      <c r="QL1073"/>
      <c r="QM1073"/>
      <c r="QN1073"/>
      <c r="QO1073"/>
      <c r="QP1073"/>
      <c r="QQ1073"/>
      <c r="QR1073"/>
      <c r="QS1073"/>
      <c r="QT1073"/>
      <c r="QU1073"/>
      <c r="QV1073"/>
      <c r="QW1073"/>
      <c r="QX1073"/>
      <c r="QY1073"/>
      <c r="QZ1073"/>
      <c r="RA1073"/>
      <c r="RB1073"/>
      <c r="RC1073"/>
      <c r="RD1073"/>
      <c r="RE1073"/>
      <c r="RF1073"/>
      <c r="RG1073"/>
      <c r="RH1073"/>
    </row>
    <row r="1074" spans="1:476" s="7" customFormat="1" ht="50" customHeight="1" x14ac:dyDescent="0.2">
      <c r="A1074" s="2" t="s">
        <v>1752</v>
      </c>
      <c r="B1074" s="2" t="s">
        <v>1757</v>
      </c>
      <c r="C1074" s="2" t="s">
        <v>2114</v>
      </c>
      <c r="D1074" s="3" t="s">
        <v>2144</v>
      </c>
      <c r="E1074" s="3" t="s">
        <v>2709</v>
      </c>
      <c r="F1074" s="2">
        <v>0</v>
      </c>
      <c r="G1074" s="2" t="s">
        <v>2717</v>
      </c>
      <c r="H1074" s="2" t="s">
        <v>2726</v>
      </c>
      <c r="I1074" s="2" t="s">
        <v>33</v>
      </c>
      <c r="J1074" s="3" t="s">
        <v>2735</v>
      </c>
      <c r="K1074" s="2">
        <v>0</v>
      </c>
      <c r="L1074" s="2">
        <v>1992</v>
      </c>
      <c r="M1074" s="2" t="s">
        <v>2708</v>
      </c>
      <c r="N1074" s="2" t="s">
        <v>2708</v>
      </c>
      <c r="O1074" s="2">
        <f>2021-L1074</f>
        <v>29</v>
      </c>
      <c r="P1074" s="2">
        <v>29</v>
      </c>
      <c r="Q1074" s="2">
        <v>4.8</v>
      </c>
      <c r="R1074" s="2">
        <v>1</v>
      </c>
      <c r="S1074" s="2">
        <v>0</v>
      </c>
      <c r="T1074" s="2">
        <v>1</v>
      </c>
      <c r="U1074" s="2">
        <v>1</v>
      </c>
      <c r="V1074" s="2">
        <v>0</v>
      </c>
      <c r="W1074" s="2">
        <v>0</v>
      </c>
      <c r="X1074" s="2">
        <v>0</v>
      </c>
      <c r="Y1074" s="2">
        <v>0</v>
      </c>
      <c r="Z1074" s="2">
        <v>0</v>
      </c>
      <c r="AA1074" s="2">
        <v>0</v>
      </c>
      <c r="AB1074" s="2">
        <v>0</v>
      </c>
      <c r="AC1074" s="2">
        <v>0</v>
      </c>
      <c r="AD1074" s="2">
        <v>0</v>
      </c>
      <c r="AE1074" s="2">
        <v>0.71099999999999997</v>
      </c>
      <c r="AF1074" s="2">
        <v>1</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row>
    <row r="1075" spans="1:476" s="7" customFormat="1" ht="50" customHeight="1" x14ac:dyDescent="0.2">
      <c r="A1075" s="2" t="s">
        <v>1752</v>
      </c>
      <c r="B1075" s="2" t="s">
        <v>1757</v>
      </c>
      <c r="C1075" s="2" t="s">
        <v>2114</v>
      </c>
      <c r="D1075" s="3" t="s">
        <v>2145</v>
      </c>
      <c r="E1075" s="3" t="s">
        <v>2709</v>
      </c>
      <c r="F1075" s="2">
        <v>0</v>
      </c>
      <c r="G1075" s="2" t="s">
        <v>2717</v>
      </c>
      <c r="H1075" s="2" t="s">
        <v>2726</v>
      </c>
      <c r="I1075" s="2" t="s">
        <v>33</v>
      </c>
      <c r="J1075" s="3" t="s">
        <v>2735</v>
      </c>
      <c r="K1075" s="2">
        <v>0</v>
      </c>
      <c r="L1075" s="2">
        <v>1992</v>
      </c>
      <c r="M1075" s="2" t="s">
        <v>2708</v>
      </c>
      <c r="N1075" s="2" t="s">
        <v>2708</v>
      </c>
      <c r="O1075" s="2">
        <f>2021-L1075</f>
        <v>29</v>
      </c>
      <c r="P1075" s="2">
        <v>29</v>
      </c>
      <c r="Q1075" s="2">
        <v>4.5</v>
      </c>
      <c r="R1075" s="2">
        <v>1</v>
      </c>
      <c r="S1075" s="2">
        <v>0</v>
      </c>
      <c r="T1075" s="2">
        <v>0</v>
      </c>
      <c r="U1075" s="2">
        <v>0</v>
      </c>
      <c r="V1075" s="2">
        <v>0</v>
      </c>
      <c r="W1075" s="2">
        <v>0</v>
      </c>
      <c r="X1075" s="2">
        <v>0</v>
      </c>
      <c r="Y1075" s="2">
        <v>0</v>
      </c>
      <c r="Z1075" s="2">
        <v>0</v>
      </c>
      <c r="AA1075" s="2">
        <v>0</v>
      </c>
      <c r="AB1075" s="2">
        <v>0</v>
      </c>
      <c r="AC1075" s="2">
        <v>0</v>
      </c>
      <c r="AD1075" s="2">
        <v>0</v>
      </c>
      <c r="AE1075" s="2">
        <v>0.71099999999999997</v>
      </c>
      <c r="AF1075" s="2">
        <v>1</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row>
    <row r="1076" spans="1:476" s="7" customFormat="1" ht="50" customHeight="1" x14ac:dyDescent="0.2">
      <c r="A1076" s="2" t="s">
        <v>1752</v>
      </c>
      <c r="B1076" s="2" t="s">
        <v>1757</v>
      </c>
      <c r="C1076" s="2" t="s">
        <v>2176</v>
      </c>
      <c r="D1076" s="3" t="s">
        <v>2406</v>
      </c>
      <c r="E1076" s="2" t="s">
        <v>2407</v>
      </c>
      <c r="F1076" s="2">
        <v>1</v>
      </c>
      <c r="G1076" s="2" t="s">
        <v>2714</v>
      </c>
      <c r="H1076" s="2" t="s">
        <v>2725</v>
      </c>
      <c r="I1076" s="2" t="s">
        <v>103</v>
      </c>
      <c r="J1076" s="2" t="s">
        <v>3127</v>
      </c>
      <c r="K1076" s="2">
        <v>0</v>
      </c>
      <c r="L1076" s="2">
        <v>1839</v>
      </c>
      <c r="M1076" s="2">
        <v>2018</v>
      </c>
      <c r="N1076" s="2">
        <f>M1076-L1076</f>
        <v>179</v>
      </c>
      <c r="O1076" s="2" t="s">
        <v>2708</v>
      </c>
      <c r="P1076" s="2">
        <v>179</v>
      </c>
      <c r="Q1076" s="2">
        <v>1.9</v>
      </c>
      <c r="R1076" s="2">
        <v>1</v>
      </c>
      <c r="S1076" s="2">
        <v>0</v>
      </c>
      <c r="T1076" s="2">
        <v>0</v>
      </c>
      <c r="U1076" s="2">
        <v>0</v>
      </c>
      <c r="V1076" s="2">
        <v>0</v>
      </c>
      <c r="W1076" s="2">
        <v>0</v>
      </c>
      <c r="X1076" s="2">
        <v>0</v>
      </c>
      <c r="Y1076" s="2">
        <v>0</v>
      </c>
      <c r="Z1076" s="2">
        <v>1</v>
      </c>
      <c r="AA1076" s="2">
        <v>1</v>
      </c>
      <c r="AB1076" s="2">
        <v>0</v>
      </c>
      <c r="AC1076" s="2">
        <v>1</v>
      </c>
      <c r="AD1076" s="2">
        <v>1</v>
      </c>
      <c r="AE1076" s="2">
        <v>0.64500000000000002</v>
      </c>
      <c r="AF1076" s="2">
        <v>1</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row>
    <row r="1077" spans="1:476" s="7" customFormat="1" ht="50" customHeight="1" x14ac:dyDescent="0.2">
      <c r="A1077" s="2" t="s">
        <v>1340</v>
      </c>
      <c r="B1077" s="2" t="s">
        <v>1401</v>
      </c>
      <c r="C1077" s="2" t="s">
        <v>1402</v>
      </c>
      <c r="D1077" s="3" t="s">
        <v>1406</v>
      </c>
      <c r="E1077" s="2" t="s">
        <v>1407</v>
      </c>
      <c r="F1077" s="2">
        <v>0</v>
      </c>
      <c r="G1077" s="2" t="s">
        <v>2716</v>
      </c>
      <c r="H1077" s="2" t="s">
        <v>2726</v>
      </c>
      <c r="I1077" s="2" t="s">
        <v>40</v>
      </c>
      <c r="J1077" s="2" t="s">
        <v>3547</v>
      </c>
      <c r="K1077" s="2">
        <v>0</v>
      </c>
      <c r="L1077" s="2">
        <v>1996</v>
      </c>
      <c r="M1077" s="2" t="s">
        <v>2708</v>
      </c>
      <c r="N1077" s="2" t="s">
        <v>2708</v>
      </c>
      <c r="O1077" s="2">
        <f>2021-L1077</f>
        <v>25</v>
      </c>
      <c r="P1077" s="2">
        <v>25</v>
      </c>
      <c r="Q1077" s="2">
        <v>5.81</v>
      </c>
      <c r="R1077" s="2">
        <v>1</v>
      </c>
      <c r="S1077" s="2">
        <v>0</v>
      </c>
      <c r="T1077" s="2">
        <v>0</v>
      </c>
      <c r="U1077" s="2">
        <v>0</v>
      </c>
      <c r="V1077" s="2">
        <v>0</v>
      </c>
      <c r="W1077" s="2">
        <v>0</v>
      </c>
      <c r="X1077" s="2">
        <v>0</v>
      </c>
      <c r="Y1077" s="2">
        <v>0</v>
      </c>
      <c r="Z1077" s="2">
        <v>0</v>
      </c>
      <c r="AA1077" s="2">
        <v>1</v>
      </c>
      <c r="AB1077" s="2">
        <v>0</v>
      </c>
      <c r="AC1077" s="2">
        <v>0</v>
      </c>
      <c r="AD1077" s="2">
        <v>0</v>
      </c>
      <c r="AE1077" s="2">
        <v>0.76700000000000002</v>
      </c>
      <c r="AF1077" s="2">
        <v>1</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row>
    <row r="1078" spans="1:476" s="7" customFormat="1" ht="50" customHeight="1" x14ac:dyDescent="0.2">
      <c r="A1078" s="2" t="s">
        <v>20</v>
      </c>
      <c r="B1078" s="2" t="s">
        <v>21</v>
      </c>
      <c r="C1078" s="2" t="s">
        <v>469</v>
      </c>
      <c r="D1078" s="3" t="s">
        <v>506</v>
      </c>
      <c r="E1078" s="2" t="s">
        <v>507</v>
      </c>
      <c r="F1078" s="2">
        <v>0</v>
      </c>
      <c r="G1078" s="2" t="s">
        <v>2718</v>
      </c>
      <c r="H1078" s="2" t="s">
        <v>2722</v>
      </c>
      <c r="I1078" s="2" t="s">
        <v>482</v>
      </c>
      <c r="J1078" s="2" t="s">
        <v>3548</v>
      </c>
      <c r="K1078" s="2">
        <v>0</v>
      </c>
      <c r="L1078" s="2">
        <v>1980</v>
      </c>
      <c r="M1078" s="2" t="s">
        <v>2708</v>
      </c>
      <c r="N1078" s="2" t="s">
        <v>2708</v>
      </c>
      <c r="O1078" s="2">
        <f>2021-L1078</f>
        <v>41</v>
      </c>
      <c r="P1078" s="2">
        <v>41</v>
      </c>
      <c r="Q1078" s="2">
        <v>4.33</v>
      </c>
      <c r="R1078" s="2">
        <v>1</v>
      </c>
      <c r="S1078" s="2">
        <v>0</v>
      </c>
      <c r="T1078" s="2">
        <v>0</v>
      </c>
      <c r="U1078" s="2">
        <v>0</v>
      </c>
      <c r="V1078" s="2">
        <v>1</v>
      </c>
      <c r="W1078" s="2">
        <v>0</v>
      </c>
      <c r="X1078" s="2">
        <v>0</v>
      </c>
      <c r="Y1078" s="2">
        <v>0</v>
      </c>
      <c r="Z1078" s="2">
        <v>1</v>
      </c>
      <c r="AA1078" s="2">
        <v>1</v>
      </c>
      <c r="AB1078" s="2">
        <v>1</v>
      </c>
      <c r="AC1078" s="2">
        <v>0</v>
      </c>
      <c r="AD1078" s="2">
        <v>0</v>
      </c>
      <c r="AE1078" s="2">
        <v>0.76700000000000002</v>
      </c>
      <c r="AF1078" s="2">
        <v>3</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c r="QH1078"/>
      <c r="QI1078"/>
      <c r="QJ1078"/>
      <c r="QK1078"/>
      <c r="QL1078"/>
      <c r="QM1078"/>
      <c r="QN1078"/>
      <c r="QO1078"/>
      <c r="QP1078"/>
      <c r="QQ1078"/>
      <c r="QR1078"/>
      <c r="QS1078"/>
      <c r="QT1078"/>
      <c r="QU1078"/>
      <c r="QV1078"/>
      <c r="QW1078"/>
      <c r="QX1078"/>
      <c r="QY1078"/>
      <c r="QZ1078"/>
      <c r="RA1078"/>
      <c r="RB1078"/>
      <c r="RC1078"/>
      <c r="RD1078"/>
      <c r="RE1078"/>
      <c r="RF1078"/>
      <c r="RG1078"/>
      <c r="RH1078"/>
    </row>
    <row r="1079" spans="1:476" s="7" customFormat="1" ht="50" customHeight="1" x14ac:dyDescent="0.2">
      <c r="A1079" s="2" t="s">
        <v>20</v>
      </c>
      <c r="B1079" s="2" t="s">
        <v>21</v>
      </c>
      <c r="C1079" s="2" t="s">
        <v>469</v>
      </c>
      <c r="D1079" s="3" t="s">
        <v>508</v>
      </c>
      <c r="E1079" s="2" t="s">
        <v>509</v>
      </c>
      <c r="F1079" s="2">
        <v>0</v>
      </c>
      <c r="G1079" s="2" t="s">
        <v>2718</v>
      </c>
      <c r="H1079" s="2" t="s">
        <v>2722</v>
      </c>
      <c r="I1079" s="2" t="s">
        <v>482</v>
      </c>
      <c r="J1079" s="2" t="s">
        <v>3549</v>
      </c>
      <c r="K1079" s="2">
        <v>0</v>
      </c>
      <c r="L1079" s="2">
        <v>1961</v>
      </c>
      <c r="M1079" s="2" t="s">
        <v>2708</v>
      </c>
      <c r="N1079" s="2" t="s">
        <v>2708</v>
      </c>
      <c r="O1079" s="2">
        <f>2021-L1079</f>
        <v>60</v>
      </c>
      <c r="P1079" s="2">
        <v>60</v>
      </c>
      <c r="Q1079" s="2">
        <v>8.52</v>
      </c>
      <c r="R1079" s="2">
        <v>1</v>
      </c>
      <c r="S1079" s="2">
        <v>0</v>
      </c>
      <c r="T1079" s="2">
        <v>0</v>
      </c>
      <c r="U1079" s="2">
        <v>0</v>
      </c>
      <c r="V1079" s="2">
        <v>1</v>
      </c>
      <c r="W1079" s="2">
        <v>0</v>
      </c>
      <c r="X1079" s="2">
        <v>0</v>
      </c>
      <c r="Y1079" s="2">
        <v>0</v>
      </c>
      <c r="Z1079" s="2">
        <v>0</v>
      </c>
      <c r="AA1079" s="2">
        <v>1</v>
      </c>
      <c r="AB1079" s="2">
        <v>1</v>
      </c>
      <c r="AC1079" s="2">
        <v>0</v>
      </c>
      <c r="AD1079" s="2">
        <v>0</v>
      </c>
      <c r="AE1079" s="2">
        <v>0.76700000000000002</v>
      </c>
      <c r="AF1079" s="2">
        <v>2</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c r="MD1079"/>
      <c r="ME1079"/>
      <c r="MF1079"/>
      <c r="MG1079"/>
      <c r="MH1079"/>
      <c r="MI1079"/>
      <c r="MJ1079"/>
      <c r="MK1079"/>
      <c r="ML1079"/>
      <c r="MM1079"/>
      <c r="MN1079"/>
      <c r="MO1079"/>
      <c r="MP1079"/>
      <c r="MQ1079"/>
      <c r="MR1079"/>
      <c r="MS1079"/>
      <c r="MT1079"/>
      <c r="MU1079"/>
      <c r="MV1079"/>
      <c r="MW1079"/>
      <c r="MX1079"/>
      <c r="MY1079"/>
      <c r="MZ1079"/>
      <c r="NA1079"/>
      <c r="NB1079"/>
      <c r="NC1079"/>
      <c r="ND1079"/>
      <c r="NE1079"/>
      <c r="NF1079"/>
      <c r="NG1079"/>
      <c r="NH1079"/>
      <c r="NI1079"/>
      <c r="NJ1079"/>
      <c r="NK1079"/>
      <c r="NL1079"/>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c r="PL1079"/>
      <c r="PM1079"/>
      <c r="PN1079"/>
      <c r="PO1079"/>
      <c r="PP1079"/>
      <c r="PQ1079"/>
      <c r="PR1079"/>
      <c r="PS1079"/>
      <c r="PT1079"/>
      <c r="PU1079"/>
      <c r="PV1079"/>
      <c r="PW1079"/>
      <c r="PX1079"/>
      <c r="PY1079"/>
      <c r="PZ1079"/>
      <c r="QA1079"/>
      <c r="QB1079"/>
      <c r="QC1079"/>
      <c r="QD1079"/>
      <c r="QE1079"/>
      <c r="QF1079"/>
      <c r="QG1079"/>
      <c r="QH1079"/>
      <c r="QI1079"/>
      <c r="QJ1079"/>
      <c r="QK1079"/>
      <c r="QL1079"/>
      <c r="QM1079"/>
      <c r="QN1079"/>
      <c r="QO1079"/>
      <c r="QP1079"/>
      <c r="QQ1079"/>
      <c r="QR1079"/>
      <c r="QS1079"/>
      <c r="QT1079"/>
      <c r="QU1079"/>
      <c r="QV1079"/>
      <c r="QW1079"/>
      <c r="QX1079"/>
      <c r="QY1079"/>
      <c r="QZ1079"/>
      <c r="RA1079"/>
      <c r="RB1079"/>
      <c r="RC1079"/>
      <c r="RD1079"/>
      <c r="RE1079"/>
      <c r="RF1079"/>
      <c r="RG1079"/>
      <c r="RH1079"/>
    </row>
    <row r="1080" spans="1:476" s="7" customFormat="1" ht="50" customHeight="1" x14ac:dyDescent="0.2">
      <c r="A1080" s="2" t="s">
        <v>20</v>
      </c>
      <c r="B1080" s="2" t="s">
        <v>21</v>
      </c>
      <c r="C1080" s="2" t="s">
        <v>469</v>
      </c>
      <c r="D1080" s="3" t="s">
        <v>510</v>
      </c>
      <c r="E1080" s="2" t="s">
        <v>511</v>
      </c>
      <c r="F1080" s="2">
        <v>0</v>
      </c>
      <c r="G1080" s="2" t="s">
        <v>2718</v>
      </c>
      <c r="H1080" s="2" t="s">
        <v>2722</v>
      </c>
      <c r="I1080" s="2" t="s">
        <v>482</v>
      </c>
      <c r="J1080" s="2" t="s">
        <v>3550</v>
      </c>
      <c r="K1080" s="2">
        <v>0</v>
      </c>
      <c r="L1080" s="2">
        <v>1980</v>
      </c>
      <c r="M1080" s="2" t="s">
        <v>2708</v>
      </c>
      <c r="N1080" s="2" t="s">
        <v>2708</v>
      </c>
      <c r="O1080" s="2">
        <f>2021-L1080</f>
        <v>41</v>
      </c>
      <c r="P1080" s="2">
        <v>41</v>
      </c>
      <c r="Q1080" s="2">
        <v>25.1</v>
      </c>
      <c r="R1080" s="2">
        <v>1</v>
      </c>
      <c r="S1080" s="2">
        <v>0</v>
      </c>
      <c r="T1080" s="2">
        <v>0</v>
      </c>
      <c r="U1080" s="2">
        <v>0</v>
      </c>
      <c r="V1080" s="2">
        <v>1</v>
      </c>
      <c r="W1080" s="2">
        <v>0</v>
      </c>
      <c r="X1080" s="2">
        <v>0</v>
      </c>
      <c r="Y1080" s="2">
        <v>0</v>
      </c>
      <c r="Z1080" s="2">
        <v>1</v>
      </c>
      <c r="AA1080" s="2">
        <v>1</v>
      </c>
      <c r="AB1080" s="2">
        <v>1</v>
      </c>
      <c r="AC1080" s="2">
        <v>0</v>
      </c>
      <c r="AD1080" s="2">
        <v>0</v>
      </c>
      <c r="AE1080" s="2">
        <v>0.76700000000000002</v>
      </c>
      <c r="AF1080" s="2">
        <v>3</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c r="MD1080"/>
      <c r="ME1080"/>
      <c r="MF1080"/>
      <c r="MG1080"/>
      <c r="MH1080"/>
      <c r="MI1080"/>
      <c r="MJ1080"/>
      <c r="MK1080"/>
      <c r="ML1080"/>
      <c r="MM1080"/>
      <c r="MN1080"/>
      <c r="MO1080"/>
      <c r="MP1080"/>
      <c r="MQ1080"/>
      <c r="MR1080"/>
      <c r="MS1080"/>
      <c r="MT1080"/>
      <c r="MU1080"/>
      <c r="MV1080"/>
      <c r="MW1080"/>
      <c r="MX1080"/>
      <c r="MY1080"/>
      <c r="MZ1080"/>
      <c r="NA1080"/>
      <c r="NB1080"/>
      <c r="NC1080"/>
      <c r="ND1080"/>
      <c r="NE1080"/>
      <c r="NF1080"/>
      <c r="NG1080"/>
      <c r="NH1080"/>
      <c r="NI1080"/>
      <c r="NJ1080"/>
      <c r="NK1080"/>
      <c r="NL1080"/>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c r="PL1080"/>
      <c r="PM1080"/>
      <c r="PN1080"/>
      <c r="PO1080"/>
      <c r="PP1080"/>
      <c r="PQ1080"/>
      <c r="PR1080"/>
      <c r="PS1080"/>
      <c r="PT1080"/>
      <c r="PU1080"/>
      <c r="PV1080"/>
      <c r="PW1080"/>
      <c r="PX1080"/>
      <c r="PY1080"/>
      <c r="PZ1080"/>
      <c r="QA1080"/>
      <c r="QB1080"/>
      <c r="QC1080"/>
      <c r="QD1080"/>
      <c r="QE1080"/>
      <c r="QF1080"/>
      <c r="QG1080"/>
      <c r="QH1080"/>
      <c r="QI1080"/>
      <c r="QJ1080"/>
      <c r="QK1080"/>
      <c r="QL1080"/>
      <c r="QM1080"/>
      <c r="QN1080"/>
      <c r="QO1080"/>
      <c r="QP1080"/>
      <c r="QQ1080"/>
      <c r="QR1080"/>
      <c r="QS1080"/>
      <c r="QT1080"/>
      <c r="QU1080"/>
      <c r="QV1080"/>
      <c r="QW1080"/>
      <c r="QX1080"/>
      <c r="QY1080"/>
      <c r="QZ1080"/>
      <c r="RA1080"/>
      <c r="RB1080"/>
      <c r="RC1080"/>
      <c r="RD1080"/>
      <c r="RE1080"/>
      <c r="RF1080"/>
      <c r="RG1080"/>
      <c r="RH1080"/>
    </row>
    <row r="1081" spans="1:476" s="7" customFormat="1" ht="50" customHeight="1" x14ac:dyDescent="0.2">
      <c r="A1081" s="2" t="s">
        <v>20</v>
      </c>
      <c r="B1081" s="2" t="s">
        <v>21</v>
      </c>
      <c r="C1081" s="2" t="s">
        <v>469</v>
      </c>
      <c r="D1081" s="3" t="s">
        <v>512</v>
      </c>
      <c r="E1081" s="2" t="s">
        <v>513</v>
      </c>
      <c r="F1081" s="2">
        <v>0</v>
      </c>
      <c r="G1081" s="2" t="s">
        <v>2718</v>
      </c>
      <c r="H1081" s="2" t="s">
        <v>2722</v>
      </c>
      <c r="I1081" s="2" t="s">
        <v>482</v>
      </c>
      <c r="J1081" s="2" t="s">
        <v>3551</v>
      </c>
      <c r="K1081" s="2">
        <v>0</v>
      </c>
      <c r="L1081" s="2">
        <v>1940</v>
      </c>
      <c r="M1081" s="2" t="s">
        <v>2708</v>
      </c>
      <c r="N1081" s="2" t="s">
        <v>2708</v>
      </c>
      <c r="O1081" s="2">
        <f>2021-L1081</f>
        <v>81</v>
      </c>
      <c r="P1081" s="2">
        <v>81</v>
      </c>
      <c r="Q1081" s="2">
        <v>9.44</v>
      </c>
      <c r="R1081" s="2">
        <v>1</v>
      </c>
      <c r="S1081" s="2">
        <v>0</v>
      </c>
      <c r="T1081" s="2">
        <v>0</v>
      </c>
      <c r="U1081" s="2">
        <v>0</v>
      </c>
      <c r="V1081" s="2">
        <v>1</v>
      </c>
      <c r="W1081" s="2">
        <v>0</v>
      </c>
      <c r="X1081" s="2">
        <v>0</v>
      </c>
      <c r="Y1081" s="2">
        <v>0</v>
      </c>
      <c r="Z1081" s="2">
        <v>1</v>
      </c>
      <c r="AA1081" s="2">
        <v>1</v>
      </c>
      <c r="AB1081" s="2">
        <v>1</v>
      </c>
      <c r="AC1081" s="2">
        <v>0</v>
      </c>
      <c r="AD1081" s="2">
        <v>0</v>
      </c>
      <c r="AE1081" s="2">
        <v>0.76700000000000002</v>
      </c>
      <c r="AF1081" s="2">
        <v>2</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c r="MD1081"/>
      <c r="ME1081"/>
      <c r="MF1081"/>
      <c r="MG1081"/>
      <c r="MH1081"/>
      <c r="MI1081"/>
      <c r="MJ1081"/>
      <c r="MK1081"/>
      <c r="ML1081"/>
      <c r="MM1081"/>
      <c r="MN1081"/>
      <c r="MO1081"/>
      <c r="MP1081"/>
      <c r="MQ1081"/>
      <c r="MR1081"/>
      <c r="MS1081"/>
      <c r="MT1081"/>
      <c r="MU1081"/>
      <c r="MV1081"/>
      <c r="MW1081"/>
      <c r="MX1081"/>
      <c r="MY1081"/>
      <c r="MZ1081"/>
      <c r="NA1081"/>
      <c r="NB1081"/>
      <c r="NC1081"/>
      <c r="ND1081"/>
      <c r="NE1081"/>
      <c r="NF1081"/>
      <c r="NG1081"/>
      <c r="NH1081"/>
      <c r="NI1081"/>
      <c r="NJ1081"/>
      <c r="NK1081"/>
      <c r="NL1081"/>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c r="PL1081"/>
      <c r="PM1081"/>
      <c r="PN1081"/>
      <c r="PO1081"/>
      <c r="PP1081"/>
      <c r="PQ1081"/>
      <c r="PR1081"/>
      <c r="PS1081"/>
      <c r="PT1081"/>
      <c r="PU1081"/>
      <c r="PV1081"/>
      <c r="PW1081"/>
      <c r="PX1081"/>
      <c r="PY1081"/>
      <c r="PZ1081"/>
      <c r="QA1081"/>
      <c r="QB1081"/>
      <c r="QC1081"/>
      <c r="QD1081"/>
      <c r="QE1081"/>
      <c r="QF1081"/>
      <c r="QG1081"/>
      <c r="QH1081"/>
      <c r="QI1081"/>
      <c r="QJ1081"/>
      <c r="QK1081"/>
      <c r="QL1081"/>
      <c r="QM1081"/>
      <c r="QN1081"/>
      <c r="QO1081"/>
      <c r="QP1081"/>
      <c r="QQ1081"/>
      <c r="QR1081"/>
      <c r="QS1081"/>
      <c r="QT1081"/>
      <c r="QU1081"/>
      <c r="QV1081"/>
      <c r="QW1081"/>
      <c r="QX1081"/>
      <c r="QY1081"/>
      <c r="QZ1081"/>
      <c r="RA1081"/>
      <c r="RB1081"/>
      <c r="RC1081"/>
      <c r="RD1081"/>
      <c r="RE1081"/>
      <c r="RF1081"/>
      <c r="RG1081"/>
      <c r="RH1081"/>
    </row>
    <row r="1082" spans="1:476" s="7" customFormat="1" ht="50" customHeight="1" x14ac:dyDescent="0.2">
      <c r="A1082" s="2" t="s">
        <v>20</v>
      </c>
      <c r="B1082" s="2" t="s">
        <v>21</v>
      </c>
      <c r="C1082" s="2" t="s">
        <v>469</v>
      </c>
      <c r="D1082" s="3" t="s">
        <v>514</v>
      </c>
      <c r="E1082" s="2" t="s">
        <v>515</v>
      </c>
      <c r="F1082" s="2">
        <v>0</v>
      </c>
      <c r="G1082" s="2" t="s">
        <v>2718</v>
      </c>
      <c r="H1082" s="2" t="s">
        <v>2722</v>
      </c>
      <c r="I1082" s="2" t="s">
        <v>482</v>
      </c>
      <c r="J1082" s="2" t="s">
        <v>3552</v>
      </c>
      <c r="K1082" s="2">
        <v>0</v>
      </c>
      <c r="L1082" s="2">
        <v>1978</v>
      </c>
      <c r="M1082" s="2" t="s">
        <v>2708</v>
      </c>
      <c r="N1082" s="2" t="s">
        <v>2708</v>
      </c>
      <c r="O1082" s="2">
        <f>2021-L1082</f>
        <v>43</v>
      </c>
      <c r="P1082" s="2">
        <v>43</v>
      </c>
      <c r="Q1082" s="2">
        <v>4.63</v>
      </c>
      <c r="R1082" s="2">
        <v>1</v>
      </c>
      <c r="S1082" s="2">
        <v>0</v>
      </c>
      <c r="T1082" s="2">
        <v>0</v>
      </c>
      <c r="U1082" s="2">
        <v>0</v>
      </c>
      <c r="V1082" s="2">
        <v>1</v>
      </c>
      <c r="W1082" s="2">
        <v>0</v>
      </c>
      <c r="X1082" s="2">
        <v>0</v>
      </c>
      <c r="Y1082" s="2">
        <v>0</v>
      </c>
      <c r="Z1082" s="2">
        <v>1</v>
      </c>
      <c r="AA1082" s="2">
        <v>1</v>
      </c>
      <c r="AB1082" s="2">
        <v>1</v>
      </c>
      <c r="AC1082" s="2">
        <v>0</v>
      </c>
      <c r="AD1082" s="2">
        <v>0</v>
      </c>
      <c r="AE1082" s="2">
        <v>0.76700000000000002</v>
      </c>
      <c r="AF1082" s="2">
        <v>3</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c r="PL1082"/>
      <c r="PM1082"/>
      <c r="PN1082"/>
      <c r="PO1082"/>
      <c r="PP1082"/>
      <c r="PQ1082"/>
      <c r="PR1082"/>
      <c r="PS1082"/>
      <c r="PT1082"/>
      <c r="PU1082"/>
      <c r="PV1082"/>
      <c r="PW1082"/>
      <c r="PX1082"/>
      <c r="PY1082"/>
      <c r="PZ1082"/>
      <c r="QA1082"/>
      <c r="QB1082"/>
      <c r="QC1082"/>
      <c r="QD1082"/>
      <c r="QE1082"/>
      <c r="QF1082"/>
      <c r="QG1082"/>
      <c r="QH1082"/>
      <c r="QI1082"/>
      <c r="QJ1082"/>
      <c r="QK1082"/>
      <c r="QL1082"/>
      <c r="QM1082"/>
      <c r="QN1082"/>
      <c r="QO1082"/>
      <c r="QP1082"/>
      <c r="QQ1082"/>
      <c r="QR1082"/>
      <c r="QS1082"/>
      <c r="QT1082"/>
      <c r="QU1082"/>
      <c r="QV1082"/>
      <c r="QW1082"/>
      <c r="QX1082"/>
      <c r="QY1082"/>
      <c r="QZ1082"/>
      <c r="RA1082"/>
      <c r="RB1082"/>
      <c r="RC1082"/>
      <c r="RD1082"/>
      <c r="RE1082"/>
      <c r="RF1082"/>
      <c r="RG1082"/>
      <c r="RH1082"/>
    </row>
    <row r="1083" spans="1:476" s="7" customFormat="1" ht="50" customHeight="1" x14ac:dyDescent="0.2">
      <c r="A1083" s="2" t="s">
        <v>20</v>
      </c>
      <c r="B1083" s="2" t="s">
        <v>21</v>
      </c>
      <c r="C1083" s="2" t="s">
        <v>469</v>
      </c>
      <c r="D1083" s="3" t="s">
        <v>516</v>
      </c>
      <c r="E1083" s="2" t="s">
        <v>517</v>
      </c>
      <c r="F1083" s="2">
        <v>0</v>
      </c>
      <c r="G1083" s="2" t="s">
        <v>2718</v>
      </c>
      <c r="H1083" s="2" t="s">
        <v>2722</v>
      </c>
      <c r="I1083" s="2" t="s">
        <v>482</v>
      </c>
      <c r="J1083" s="2" t="s">
        <v>3553</v>
      </c>
      <c r="K1083" s="2">
        <v>0</v>
      </c>
      <c r="L1083" s="2">
        <v>1975</v>
      </c>
      <c r="M1083" s="2" t="s">
        <v>2708</v>
      </c>
      <c r="N1083" s="2" t="s">
        <v>2708</v>
      </c>
      <c r="O1083" s="2">
        <f>2021-L1083</f>
        <v>46</v>
      </c>
      <c r="P1083" s="2">
        <v>46</v>
      </c>
      <c r="Q1083" s="2">
        <v>1.69</v>
      </c>
      <c r="R1083" s="2">
        <v>1</v>
      </c>
      <c r="S1083" s="2">
        <v>0</v>
      </c>
      <c r="T1083" s="2">
        <v>0</v>
      </c>
      <c r="U1083" s="2">
        <v>0</v>
      </c>
      <c r="V1083" s="2">
        <v>1</v>
      </c>
      <c r="W1083" s="2">
        <v>0</v>
      </c>
      <c r="X1083" s="2">
        <v>0</v>
      </c>
      <c r="Y1083" s="2">
        <v>0</v>
      </c>
      <c r="Z1083" s="2">
        <v>1</v>
      </c>
      <c r="AA1083" s="2">
        <v>1</v>
      </c>
      <c r="AB1083" s="2">
        <v>1</v>
      </c>
      <c r="AC1083" s="2">
        <v>0</v>
      </c>
      <c r="AD1083" s="2">
        <v>0</v>
      </c>
      <c r="AE1083" s="2">
        <v>0.76700000000000002</v>
      </c>
      <c r="AF1083" s="2">
        <v>4</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row>
    <row r="1084" spans="1:476" s="7" customFormat="1" ht="50" customHeight="1" x14ac:dyDescent="0.2">
      <c r="A1084" s="2" t="s">
        <v>20</v>
      </c>
      <c r="B1084" s="2" t="s">
        <v>21</v>
      </c>
      <c r="C1084" s="2" t="s">
        <v>469</v>
      </c>
      <c r="D1084" s="3" t="s">
        <v>518</v>
      </c>
      <c r="E1084" s="2" t="s">
        <v>519</v>
      </c>
      <c r="F1084" s="2">
        <v>0</v>
      </c>
      <c r="G1084" s="2" t="s">
        <v>2718</v>
      </c>
      <c r="H1084" s="2" t="s">
        <v>2722</v>
      </c>
      <c r="I1084" s="2" t="s">
        <v>482</v>
      </c>
      <c r="J1084" s="2" t="s">
        <v>3554</v>
      </c>
      <c r="K1084" s="2">
        <v>0</v>
      </c>
      <c r="L1084" s="2">
        <v>1975</v>
      </c>
      <c r="M1084" s="2" t="s">
        <v>2708</v>
      </c>
      <c r="N1084" s="2" t="s">
        <v>2708</v>
      </c>
      <c r="O1084" s="2">
        <f>2021-L1084</f>
        <v>46</v>
      </c>
      <c r="P1084" s="2">
        <v>46</v>
      </c>
      <c r="Q1084" s="2">
        <v>5.92</v>
      </c>
      <c r="R1084" s="2">
        <v>1</v>
      </c>
      <c r="S1084" s="2">
        <v>0</v>
      </c>
      <c r="T1084" s="2">
        <v>0</v>
      </c>
      <c r="U1084" s="2">
        <v>0</v>
      </c>
      <c r="V1084" s="2">
        <v>1</v>
      </c>
      <c r="W1084" s="2">
        <v>0</v>
      </c>
      <c r="X1084" s="2">
        <v>0</v>
      </c>
      <c r="Y1084" s="2">
        <v>0</v>
      </c>
      <c r="Z1084" s="2">
        <v>1</v>
      </c>
      <c r="AA1084" s="2">
        <v>1</v>
      </c>
      <c r="AB1084" s="2">
        <v>0</v>
      </c>
      <c r="AC1084" s="2">
        <v>0</v>
      </c>
      <c r="AD1084" s="2">
        <v>0</v>
      </c>
      <c r="AE1084" s="2">
        <v>0.76700000000000002</v>
      </c>
      <c r="AF1084" s="2">
        <v>3</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row>
    <row r="1085" spans="1:476" s="7" customFormat="1" ht="50" customHeight="1" x14ac:dyDescent="0.2">
      <c r="A1085" s="2" t="s">
        <v>780</v>
      </c>
      <c r="B1085" s="2" t="s">
        <v>923</v>
      </c>
      <c r="C1085" s="2" t="s">
        <v>924</v>
      </c>
      <c r="D1085" s="3" t="s">
        <v>943</v>
      </c>
      <c r="E1085" s="2" t="s">
        <v>944</v>
      </c>
      <c r="F1085" s="2">
        <v>1</v>
      </c>
      <c r="G1085" s="2" t="s">
        <v>2716</v>
      </c>
      <c r="H1085" s="2" t="s">
        <v>2724</v>
      </c>
      <c r="I1085" s="2" t="s">
        <v>546</v>
      </c>
      <c r="J1085" s="2" t="s">
        <v>3555</v>
      </c>
      <c r="K1085" s="2">
        <v>0</v>
      </c>
      <c r="L1085" s="2">
        <v>1930</v>
      </c>
      <c r="M1085" s="2">
        <v>1987</v>
      </c>
      <c r="N1085" s="2">
        <f>M1085-L1085</f>
        <v>57</v>
      </c>
      <c r="O1085" s="2" t="s">
        <v>2708</v>
      </c>
      <c r="P1085" s="2">
        <v>57</v>
      </c>
      <c r="Q1085" s="2">
        <v>26.5</v>
      </c>
      <c r="R1085" s="2">
        <v>0</v>
      </c>
      <c r="S1085" s="2">
        <v>0</v>
      </c>
      <c r="T1085" s="2">
        <v>1</v>
      </c>
      <c r="U1085" s="2">
        <v>0</v>
      </c>
      <c r="V1085" s="2">
        <v>1</v>
      </c>
      <c r="W1085" s="2">
        <v>0</v>
      </c>
      <c r="X1085" s="2">
        <v>1</v>
      </c>
      <c r="Y1085" s="2">
        <v>0</v>
      </c>
      <c r="Z1085" s="2">
        <v>0</v>
      </c>
      <c r="AA1085" s="2">
        <v>1</v>
      </c>
      <c r="AB1085" s="2">
        <v>0</v>
      </c>
      <c r="AC1085" s="2">
        <v>0</v>
      </c>
      <c r="AD1085" s="2">
        <v>0</v>
      </c>
      <c r="AE1085" s="2">
        <v>0.52800000000000002</v>
      </c>
      <c r="AF1085" s="2">
        <v>1</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c r="MD1085"/>
      <c r="ME1085"/>
      <c r="MF1085"/>
      <c r="MG1085"/>
      <c r="MH1085"/>
      <c r="MI1085"/>
      <c r="MJ1085"/>
      <c r="MK1085"/>
      <c r="ML1085"/>
      <c r="MM1085"/>
      <c r="MN1085"/>
      <c r="MO1085"/>
      <c r="MP1085"/>
      <c r="MQ1085"/>
      <c r="MR1085"/>
      <c r="MS1085"/>
      <c r="MT1085"/>
      <c r="MU1085"/>
      <c r="MV1085"/>
      <c r="MW1085"/>
      <c r="MX1085"/>
      <c r="MY1085"/>
      <c r="MZ1085"/>
      <c r="NA1085"/>
      <c r="NB1085"/>
      <c r="NC1085"/>
      <c r="ND1085"/>
      <c r="NE1085"/>
      <c r="NF1085"/>
      <c r="NG1085"/>
      <c r="NH1085"/>
      <c r="NI1085"/>
      <c r="NJ1085"/>
      <c r="NK1085"/>
      <c r="NL1085"/>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c r="PL1085"/>
      <c r="PM1085"/>
      <c r="PN1085"/>
      <c r="PO1085"/>
      <c r="PP1085"/>
      <c r="PQ1085"/>
      <c r="PR1085"/>
      <c r="PS1085"/>
      <c r="PT1085"/>
      <c r="PU1085"/>
      <c r="PV1085"/>
      <c r="PW1085"/>
      <c r="PX1085"/>
      <c r="PY1085"/>
      <c r="PZ1085"/>
      <c r="QA1085"/>
      <c r="QB1085"/>
      <c r="QC1085"/>
      <c r="QD1085"/>
      <c r="QE1085"/>
      <c r="QF1085"/>
      <c r="QG1085"/>
      <c r="QH1085"/>
      <c r="QI1085"/>
      <c r="QJ1085"/>
      <c r="QK1085"/>
      <c r="QL1085"/>
      <c r="QM1085"/>
      <c r="QN1085"/>
      <c r="QO1085"/>
      <c r="QP1085"/>
      <c r="QQ1085"/>
      <c r="QR1085"/>
      <c r="QS1085"/>
      <c r="QT1085"/>
      <c r="QU1085"/>
      <c r="QV1085"/>
      <c r="QW1085"/>
      <c r="QX1085"/>
      <c r="QY1085"/>
      <c r="QZ1085"/>
      <c r="RA1085"/>
      <c r="RB1085"/>
      <c r="RC1085"/>
      <c r="RD1085"/>
      <c r="RE1085"/>
      <c r="RF1085"/>
      <c r="RG1085"/>
      <c r="RH1085"/>
    </row>
    <row r="1086" spans="1:476" s="7" customFormat="1" ht="50" customHeight="1" x14ac:dyDescent="0.2">
      <c r="A1086" s="2" t="s">
        <v>1752</v>
      </c>
      <c r="B1086" s="2" t="s">
        <v>1757</v>
      </c>
      <c r="C1086" s="2" t="s">
        <v>2051</v>
      </c>
      <c r="D1086" s="3" t="s">
        <v>2052</v>
      </c>
      <c r="E1086" s="3" t="s">
        <v>2709</v>
      </c>
      <c r="F1086" s="2">
        <v>1</v>
      </c>
      <c r="G1086" s="2" t="s">
        <v>2713</v>
      </c>
      <c r="H1086" s="2" t="s">
        <v>2722</v>
      </c>
      <c r="I1086" s="2" t="s">
        <v>482</v>
      </c>
      <c r="J1086" s="2" t="s">
        <v>3556</v>
      </c>
      <c r="K1086" s="2">
        <v>0</v>
      </c>
      <c r="L1086" s="2">
        <v>1972</v>
      </c>
      <c r="M1086" s="2">
        <v>2017</v>
      </c>
      <c r="N1086" s="2">
        <f>M1086-L1086</f>
        <v>45</v>
      </c>
      <c r="O1086" s="2" t="s">
        <v>2708</v>
      </c>
      <c r="P1086" s="2">
        <v>45</v>
      </c>
      <c r="Q1086" s="2">
        <v>17.399999999999999</v>
      </c>
      <c r="R1086" s="2">
        <v>0</v>
      </c>
      <c r="S1086" s="2">
        <v>0</v>
      </c>
      <c r="T1086" s="2">
        <v>1</v>
      </c>
      <c r="U1086" s="2">
        <v>0</v>
      </c>
      <c r="V1086" s="2">
        <v>0</v>
      </c>
      <c r="W1086" s="2">
        <v>0</v>
      </c>
      <c r="X1086" s="2">
        <v>0</v>
      </c>
      <c r="Y1086" s="2">
        <v>0</v>
      </c>
      <c r="Z1086" s="2">
        <v>0</v>
      </c>
      <c r="AA1086" s="2">
        <v>1</v>
      </c>
      <c r="AB1086" s="2">
        <v>0</v>
      </c>
      <c r="AC1086" s="2">
        <v>0</v>
      </c>
      <c r="AD1086" s="2">
        <v>0</v>
      </c>
      <c r="AE1086" s="2">
        <v>0.77900000000000003</v>
      </c>
      <c r="AF1086" s="2">
        <v>3</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row>
    <row r="1087" spans="1:476" s="7" customFormat="1" ht="50" customHeight="1" x14ac:dyDescent="0.2">
      <c r="A1087" s="2" t="s">
        <v>1752</v>
      </c>
      <c r="B1087" s="2" t="s">
        <v>1757</v>
      </c>
      <c r="C1087" s="2" t="s">
        <v>2176</v>
      </c>
      <c r="D1087" s="3" t="s">
        <v>2408</v>
      </c>
      <c r="E1087" s="3" t="s">
        <v>2709</v>
      </c>
      <c r="F1087" s="2">
        <v>0</v>
      </c>
      <c r="G1087" s="2" t="s">
        <v>2715</v>
      </c>
      <c r="H1087" s="2" t="s">
        <v>2724</v>
      </c>
      <c r="I1087" s="2" t="s">
        <v>2215</v>
      </c>
      <c r="J1087" s="2" t="s">
        <v>3557</v>
      </c>
      <c r="K1087" s="2">
        <v>1</v>
      </c>
      <c r="L1087" s="2">
        <v>1990</v>
      </c>
      <c r="M1087" s="2" t="s">
        <v>2708</v>
      </c>
      <c r="N1087" s="2" t="s">
        <v>2708</v>
      </c>
      <c r="O1087" s="2">
        <f>2021-L1087</f>
        <v>31</v>
      </c>
      <c r="P1087" s="2">
        <v>31</v>
      </c>
      <c r="Q1087" s="2">
        <v>1.1000000000000001</v>
      </c>
      <c r="R1087" s="2">
        <v>0</v>
      </c>
      <c r="S1087" s="2">
        <v>0</v>
      </c>
      <c r="T1087" s="2">
        <v>0</v>
      </c>
      <c r="U1087" s="2">
        <v>0</v>
      </c>
      <c r="V1087" s="2">
        <v>0</v>
      </c>
      <c r="W1087" s="2">
        <v>0</v>
      </c>
      <c r="X1087" s="2">
        <v>0</v>
      </c>
      <c r="Y1087" s="2">
        <v>1</v>
      </c>
      <c r="Z1087" s="2">
        <v>0</v>
      </c>
      <c r="AA1087" s="2">
        <v>0</v>
      </c>
      <c r="AB1087" s="2">
        <v>0</v>
      </c>
      <c r="AC1087" s="2">
        <v>0</v>
      </c>
      <c r="AD1087" s="2">
        <v>0</v>
      </c>
      <c r="AE1087" s="2">
        <v>0.45600000000000002</v>
      </c>
      <c r="AF1087" s="2">
        <v>1</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row>
    <row r="1088" spans="1:476" s="7" customFormat="1" ht="50" customHeight="1" x14ac:dyDescent="0.2">
      <c r="A1088" s="2" t="s">
        <v>1752</v>
      </c>
      <c r="B1088" s="2" t="s">
        <v>1757</v>
      </c>
      <c r="C1088" s="2" t="s">
        <v>2176</v>
      </c>
      <c r="D1088" s="3" t="s">
        <v>2409</v>
      </c>
      <c r="E1088" s="3" t="s">
        <v>2709</v>
      </c>
      <c r="F1088" s="2">
        <v>0</v>
      </c>
      <c r="G1088" s="2" t="s">
        <v>2715</v>
      </c>
      <c r="H1088" s="2" t="s">
        <v>2724</v>
      </c>
      <c r="I1088" s="2" t="s">
        <v>1554</v>
      </c>
      <c r="J1088" s="2" t="s">
        <v>3558</v>
      </c>
      <c r="K1088" s="2">
        <v>0</v>
      </c>
      <c r="L1088" s="2">
        <v>1895</v>
      </c>
      <c r="M1088" s="2" t="s">
        <v>2708</v>
      </c>
      <c r="N1088" s="2" t="s">
        <v>2708</v>
      </c>
      <c r="O1088" s="2">
        <f>2021-L1088</f>
        <v>126</v>
      </c>
      <c r="P1088" s="2">
        <v>126</v>
      </c>
      <c r="Q1088" s="2">
        <v>1.1000000000000001</v>
      </c>
      <c r="R1088" s="2">
        <v>1</v>
      </c>
      <c r="S1088" s="2">
        <v>0</v>
      </c>
      <c r="T1088" s="2">
        <v>0</v>
      </c>
      <c r="U1088" s="2">
        <v>0</v>
      </c>
      <c r="V1088" s="2">
        <v>0</v>
      </c>
      <c r="W1088" s="2">
        <v>0</v>
      </c>
      <c r="X1088" s="2">
        <v>0</v>
      </c>
      <c r="Y1088" s="2">
        <v>0</v>
      </c>
      <c r="Z1088" s="2">
        <v>0</v>
      </c>
      <c r="AA1088" s="2">
        <v>0</v>
      </c>
      <c r="AB1088" s="2">
        <v>0</v>
      </c>
      <c r="AC1088" s="2">
        <v>0</v>
      </c>
      <c r="AD1088" s="2">
        <v>0</v>
      </c>
      <c r="AE1088" s="2">
        <v>0.59199999999999997</v>
      </c>
      <c r="AF1088" s="2">
        <v>1</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row>
    <row r="1089" spans="1:476" s="7" customFormat="1" ht="50" customHeight="1" x14ac:dyDescent="0.2">
      <c r="A1089" s="2" t="s">
        <v>1752</v>
      </c>
      <c r="B1089" s="2" t="s">
        <v>1757</v>
      </c>
      <c r="C1089" s="2" t="s">
        <v>2176</v>
      </c>
      <c r="D1089" s="3" t="s">
        <v>2410</v>
      </c>
      <c r="E1089" s="2" t="s">
        <v>2411</v>
      </c>
      <c r="F1089" s="2">
        <v>0</v>
      </c>
      <c r="G1089" s="2" t="s">
        <v>2715</v>
      </c>
      <c r="H1089" s="2" t="s">
        <v>2725</v>
      </c>
      <c r="I1089" s="2" t="s">
        <v>918</v>
      </c>
      <c r="J1089" s="3" t="s">
        <v>2735</v>
      </c>
      <c r="K1089" s="2">
        <v>0</v>
      </c>
      <c r="L1089" s="2">
        <v>2002</v>
      </c>
      <c r="M1089" s="2" t="s">
        <v>2708</v>
      </c>
      <c r="N1089" s="2" t="s">
        <v>2708</v>
      </c>
      <c r="O1089" s="2">
        <f>2021-L1089</f>
        <v>19</v>
      </c>
      <c r="P1089" s="2">
        <v>19</v>
      </c>
      <c r="Q1089" s="2">
        <v>2.2000000000000002</v>
      </c>
      <c r="R1089" s="2">
        <v>1</v>
      </c>
      <c r="S1089" s="2">
        <v>0</v>
      </c>
      <c r="T1089" s="2">
        <v>0</v>
      </c>
      <c r="U1089" s="2">
        <v>0</v>
      </c>
      <c r="V1089" s="2">
        <v>0</v>
      </c>
      <c r="W1089" s="2">
        <v>0</v>
      </c>
      <c r="X1089" s="2">
        <v>0</v>
      </c>
      <c r="Y1089" s="2">
        <v>0</v>
      </c>
      <c r="Z1089" s="2">
        <v>0</v>
      </c>
      <c r="AA1089" s="2">
        <v>0</v>
      </c>
      <c r="AB1089" s="2">
        <v>0</v>
      </c>
      <c r="AC1089" s="2">
        <v>0</v>
      </c>
      <c r="AD1089" s="2">
        <v>0</v>
      </c>
      <c r="AE1089" s="2">
        <v>0.70399999999999996</v>
      </c>
      <c r="AF1089" s="2">
        <v>1</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row>
    <row r="1090" spans="1:476" s="7" customFormat="1" ht="50" customHeight="1" x14ac:dyDescent="0.2">
      <c r="A1090" s="2" t="s">
        <v>1752</v>
      </c>
      <c r="B1090" s="2" t="s">
        <v>1757</v>
      </c>
      <c r="C1090" s="2" t="s">
        <v>2176</v>
      </c>
      <c r="D1090" s="3" t="s">
        <v>2412</v>
      </c>
      <c r="E1090" s="2" t="s">
        <v>2413</v>
      </c>
      <c r="F1090" s="2">
        <v>0</v>
      </c>
      <c r="G1090" s="2" t="s">
        <v>2715</v>
      </c>
      <c r="H1090" s="2" t="s">
        <v>2725</v>
      </c>
      <c r="I1090" s="2" t="s">
        <v>79</v>
      </c>
      <c r="J1090" s="2" t="s">
        <v>3024</v>
      </c>
      <c r="K1090" s="2">
        <v>0</v>
      </c>
      <c r="L1090" s="2">
        <v>1894</v>
      </c>
      <c r="M1090" s="2" t="s">
        <v>2708</v>
      </c>
      <c r="N1090" s="2" t="s">
        <v>2708</v>
      </c>
      <c r="O1090" s="2">
        <f>2021-L1090</f>
        <v>127</v>
      </c>
      <c r="P1090" s="2">
        <v>127</v>
      </c>
      <c r="Q1090" s="2">
        <v>2.2000000000000002</v>
      </c>
      <c r="R1090" s="2">
        <v>1</v>
      </c>
      <c r="S1090" s="2">
        <v>0</v>
      </c>
      <c r="T1090" s="2">
        <v>0</v>
      </c>
      <c r="U1090" s="2">
        <v>0</v>
      </c>
      <c r="V1090" s="2">
        <v>0</v>
      </c>
      <c r="W1090" s="2">
        <v>0</v>
      </c>
      <c r="X1090" s="2">
        <v>0</v>
      </c>
      <c r="Y1090" s="2">
        <v>0</v>
      </c>
      <c r="Z1090" s="2">
        <v>0</v>
      </c>
      <c r="AA1090" s="2">
        <v>0</v>
      </c>
      <c r="AB1090" s="2">
        <v>0</v>
      </c>
      <c r="AC1090" s="2">
        <v>0</v>
      </c>
      <c r="AD1090" s="2">
        <v>0</v>
      </c>
      <c r="AE1090" s="2">
        <v>0.71799999999999997</v>
      </c>
      <c r="AF1090" s="2">
        <v>1</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row>
    <row r="1091" spans="1:476" s="7" customFormat="1" ht="50" customHeight="1" x14ac:dyDescent="0.2">
      <c r="A1091" s="2" t="s">
        <v>1752</v>
      </c>
      <c r="B1091" s="2" t="s">
        <v>1757</v>
      </c>
      <c r="C1091" s="2" t="s">
        <v>2176</v>
      </c>
      <c r="D1091" s="3" t="s">
        <v>2414</v>
      </c>
      <c r="E1091" s="2" t="s">
        <v>2415</v>
      </c>
      <c r="F1091" s="2">
        <v>0</v>
      </c>
      <c r="G1091" s="2" t="s">
        <v>2715</v>
      </c>
      <c r="H1091" s="2" t="s">
        <v>2725</v>
      </c>
      <c r="I1091" s="2" t="s">
        <v>103</v>
      </c>
      <c r="J1091" s="2" t="s">
        <v>3559</v>
      </c>
      <c r="K1091" s="2">
        <v>1</v>
      </c>
      <c r="L1091" s="2">
        <v>1867</v>
      </c>
      <c r="M1091" s="2" t="s">
        <v>2708</v>
      </c>
      <c r="N1091" s="2" t="s">
        <v>2708</v>
      </c>
      <c r="O1091" s="2">
        <f>2021-L1091</f>
        <v>154</v>
      </c>
      <c r="P1091" s="2">
        <v>154</v>
      </c>
      <c r="Q1091" s="2">
        <v>2.2000000000000002</v>
      </c>
      <c r="R1091" s="2">
        <v>1</v>
      </c>
      <c r="S1091" s="2">
        <v>0</v>
      </c>
      <c r="T1091" s="2">
        <v>1</v>
      </c>
      <c r="U1091" s="2">
        <v>0</v>
      </c>
      <c r="V1091" s="2">
        <v>0</v>
      </c>
      <c r="W1091" s="2">
        <v>0</v>
      </c>
      <c r="X1091" s="2">
        <v>0</v>
      </c>
      <c r="Y1091" s="2">
        <v>0</v>
      </c>
      <c r="Z1091" s="2">
        <v>0</v>
      </c>
      <c r="AA1091" s="2">
        <v>0</v>
      </c>
      <c r="AB1091" s="2">
        <v>0</v>
      </c>
      <c r="AC1091" s="2">
        <v>0</v>
      </c>
      <c r="AD1091" s="2">
        <v>0</v>
      </c>
      <c r="AE1091" s="2">
        <v>0.64500000000000002</v>
      </c>
      <c r="AF1091" s="2">
        <v>1</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row>
    <row r="1092" spans="1:476" s="7" customFormat="1" ht="50" customHeight="1" x14ac:dyDescent="0.2">
      <c r="A1092" s="2" t="s">
        <v>1752</v>
      </c>
      <c r="B1092" s="2" t="s">
        <v>1757</v>
      </c>
      <c r="C1092" s="2" t="s">
        <v>2176</v>
      </c>
      <c r="D1092" s="3" t="s">
        <v>2416</v>
      </c>
      <c r="E1092" s="3" t="s">
        <v>2709</v>
      </c>
      <c r="F1092" s="2">
        <v>0</v>
      </c>
      <c r="G1092" s="2" t="s">
        <v>2715</v>
      </c>
      <c r="H1092" s="2" t="s">
        <v>2725</v>
      </c>
      <c r="I1092" s="2" t="s">
        <v>554</v>
      </c>
      <c r="J1092" s="3" t="s">
        <v>2735</v>
      </c>
      <c r="K1092" s="2">
        <v>0</v>
      </c>
      <c r="L1092" s="2">
        <v>1880</v>
      </c>
      <c r="M1092" s="2" t="s">
        <v>2708</v>
      </c>
      <c r="N1092" s="2" t="s">
        <v>2708</v>
      </c>
      <c r="O1092" s="2">
        <f>2021-L1092</f>
        <v>141</v>
      </c>
      <c r="P1092" s="2">
        <v>141</v>
      </c>
      <c r="Q1092" s="2">
        <v>2.2000000000000002</v>
      </c>
      <c r="R1092" s="2">
        <v>1</v>
      </c>
      <c r="S1092" s="2">
        <v>0</v>
      </c>
      <c r="T1092" s="2">
        <v>0</v>
      </c>
      <c r="U1092" s="2">
        <v>0</v>
      </c>
      <c r="V1092" s="2">
        <v>0</v>
      </c>
      <c r="W1092" s="2">
        <v>0</v>
      </c>
      <c r="X1092" s="2">
        <v>0</v>
      </c>
      <c r="Y1092" s="2">
        <v>0</v>
      </c>
      <c r="Z1092" s="2">
        <v>0</v>
      </c>
      <c r="AA1092" s="2">
        <v>0</v>
      </c>
      <c r="AB1092" s="2">
        <v>0</v>
      </c>
      <c r="AC1092" s="2">
        <v>0</v>
      </c>
      <c r="AD1092" s="2">
        <v>0</v>
      </c>
      <c r="AE1092" s="2">
        <v>0.76100000000000001</v>
      </c>
      <c r="AF1092" s="2">
        <v>1</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c r="QH1092"/>
      <c r="QI1092"/>
      <c r="QJ1092"/>
      <c r="QK1092"/>
      <c r="QL1092"/>
      <c r="QM1092"/>
      <c r="QN1092"/>
      <c r="QO1092"/>
      <c r="QP1092"/>
      <c r="QQ1092"/>
      <c r="QR1092"/>
      <c r="QS1092"/>
      <c r="QT1092"/>
      <c r="QU1092"/>
      <c r="QV1092"/>
      <c r="QW1092"/>
      <c r="QX1092"/>
      <c r="QY1092"/>
      <c r="QZ1092"/>
      <c r="RA1092"/>
      <c r="RB1092"/>
      <c r="RC1092"/>
      <c r="RD1092"/>
      <c r="RE1092"/>
      <c r="RF1092"/>
      <c r="RG1092"/>
      <c r="RH1092"/>
    </row>
    <row r="1093" spans="1:476" s="7" customFormat="1" ht="50" customHeight="1" x14ac:dyDescent="0.2">
      <c r="A1093" s="2" t="s">
        <v>1752</v>
      </c>
      <c r="B1093" s="2" t="s">
        <v>1757</v>
      </c>
      <c r="C1093" s="2" t="s">
        <v>2176</v>
      </c>
      <c r="D1093" s="3" t="s">
        <v>2417</v>
      </c>
      <c r="E1093" s="2" t="s">
        <v>2381</v>
      </c>
      <c r="F1093" s="2">
        <v>0</v>
      </c>
      <c r="G1093" s="2" t="s">
        <v>2714</v>
      </c>
      <c r="H1093" s="2" t="s">
        <v>2725</v>
      </c>
      <c r="I1093" s="2" t="s">
        <v>918</v>
      </c>
      <c r="J1093" s="2" t="s">
        <v>3560</v>
      </c>
      <c r="K1093" s="2">
        <v>0</v>
      </c>
      <c r="L1093" s="2">
        <v>1997</v>
      </c>
      <c r="M1093" s="2" t="s">
        <v>2708</v>
      </c>
      <c r="N1093" s="2" t="s">
        <v>2708</v>
      </c>
      <c r="O1093" s="2">
        <f>2021-L1093</f>
        <v>24</v>
      </c>
      <c r="P1093" s="2">
        <v>24</v>
      </c>
      <c r="Q1093" s="2">
        <v>2.2000000000000002</v>
      </c>
      <c r="R1093" s="2">
        <v>1</v>
      </c>
      <c r="S1093" s="2">
        <v>0</v>
      </c>
      <c r="T1093" s="2">
        <v>0</v>
      </c>
      <c r="U1093" s="2">
        <v>0</v>
      </c>
      <c r="V1093" s="2">
        <v>0</v>
      </c>
      <c r="W1093" s="2">
        <v>0</v>
      </c>
      <c r="X1093" s="2">
        <v>0</v>
      </c>
      <c r="Y1093" s="2">
        <v>0</v>
      </c>
      <c r="Z1093" s="2">
        <v>0</v>
      </c>
      <c r="AA1093" s="2">
        <v>0</v>
      </c>
      <c r="AB1093" s="2">
        <v>0</v>
      </c>
      <c r="AC1093" s="2">
        <v>0</v>
      </c>
      <c r="AD1093" s="2">
        <v>0</v>
      </c>
      <c r="AE1093" s="2">
        <v>0.70399999999999996</v>
      </c>
      <c r="AF1093" s="2">
        <v>1</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c r="QH1093"/>
      <c r="QI1093"/>
      <c r="QJ1093"/>
      <c r="QK1093"/>
      <c r="QL1093"/>
      <c r="QM1093"/>
      <c r="QN1093"/>
      <c r="QO1093"/>
      <c r="QP1093"/>
      <c r="QQ1093"/>
      <c r="QR1093"/>
      <c r="QS1093"/>
      <c r="QT1093"/>
      <c r="QU1093"/>
      <c r="QV1093"/>
      <c r="QW1093"/>
      <c r="QX1093"/>
      <c r="QY1093"/>
      <c r="QZ1093"/>
      <c r="RA1093"/>
      <c r="RB1093"/>
      <c r="RC1093"/>
      <c r="RD1093"/>
      <c r="RE1093"/>
      <c r="RF1093"/>
      <c r="RG1093"/>
      <c r="RH1093"/>
    </row>
    <row r="1094" spans="1:476" s="7" customFormat="1" ht="50" customHeight="1" x14ac:dyDescent="0.2">
      <c r="A1094" s="2" t="s">
        <v>1752</v>
      </c>
      <c r="B1094" s="2" t="s">
        <v>1757</v>
      </c>
      <c r="C1094" s="2" t="s">
        <v>2176</v>
      </c>
      <c r="D1094" s="3" t="s">
        <v>2418</v>
      </c>
      <c r="E1094" s="2" t="s">
        <v>2419</v>
      </c>
      <c r="F1094" s="2">
        <v>0</v>
      </c>
      <c r="G1094" s="2" t="s">
        <v>2714</v>
      </c>
      <c r="H1094" s="2" t="s">
        <v>2724</v>
      </c>
      <c r="I1094" s="2" t="s">
        <v>66</v>
      </c>
      <c r="J1094" s="2" t="s">
        <v>3561</v>
      </c>
      <c r="K1094" s="2">
        <v>0</v>
      </c>
      <c r="L1094" s="2">
        <v>1913</v>
      </c>
      <c r="M1094" s="2" t="s">
        <v>2708</v>
      </c>
      <c r="N1094" s="2" t="s">
        <v>2708</v>
      </c>
      <c r="O1094" s="2">
        <f>2021-L1094</f>
        <v>108</v>
      </c>
      <c r="P1094" s="2">
        <v>108</v>
      </c>
      <c r="Q1094" s="2">
        <v>39.5</v>
      </c>
      <c r="R1094" s="2">
        <v>1</v>
      </c>
      <c r="S1094" s="2">
        <v>0</v>
      </c>
      <c r="T1094" s="2">
        <v>1</v>
      </c>
      <c r="U1094" s="2">
        <v>0</v>
      </c>
      <c r="V1094" s="2">
        <v>0</v>
      </c>
      <c r="W1094" s="2">
        <v>0</v>
      </c>
      <c r="X1094" s="2">
        <v>0</v>
      </c>
      <c r="Y1094" s="2">
        <v>0</v>
      </c>
      <c r="Z1094" s="2">
        <v>0</v>
      </c>
      <c r="AA1094" s="2">
        <v>1</v>
      </c>
      <c r="AB1094" s="2">
        <v>0</v>
      </c>
      <c r="AC1094" s="2">
        <v>0</v>
      </c>
      <c r="AD1094" s="2">
        <v>0</v>
      </c>
      <c r="AE1094" s="2">
        <v>0.52900000000000003</v>
      </c>
      <c r="AF1094" s="2">
        <v>1</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c r="MD1094"/>
      <c r="ME1094"/>
      <c r="MF1094"/>
      <c r="MG1094"/>
      <c r="MH1094"/>
      <c r="MI1094"/>
      <c r="MJ1094"/>
      <c r="MK1094"/>
      <c r="ML1094"/>
      <c r="MM1094"/>
      <c r="MN1094"/>
      <c r="MO1094"/>
      <c r="MP1094"/>
      <c r="MQ1094"/>
      <c r="MR1094"/>
      <c r="MS1094"/>
      <c r="MT1094"/>
      <c r="MU1094"/>
      <c r="MV1094"/>
      <c r="MW1094"/>
      <c r="MX1094"/>
      <c r="MY1094"/>
      <c r="MZ1094"/>
      <c r="NA1094"/>
      <c r="NB1094"/>
      <c r="NC1094"/>
      <c r="ND1094"/>
      <c r="NE1094"/>
      <c r="NF1094"/>
      <c r="NG1094"/>
      <c r="NH1094"/>
      <c r="NI1094"/>
      <c r="NJ1094"/>
      <c r="NK1094"/>
      <c r="NL1094"/>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c r="PL1094"/>
      <c r="PM1094"/>
      <c r="PN1094"/>
      <c r="PO1094"/>
      <c r="PP1094"/>
      <c r="PQ1094"/>
      <c r="PR1094"/>
      <c r="PS1094"/>
      <c r="PT1094"/>
      <c r="PU1094"/>
      <c r="PV1094"/>
      <c r="PW1094"/>
      <c r="PX1094"/>
      <c r="PY1094"/>
      <c r="PZ1094"/>
      <c r="QA1094"/>
      <c r="QB1094"/>
      <c r="QC1094"/>
      <c r="QD1094"/>
      <c r="QE1094"/>
      <c r="QF1094"/>
      <c r="QG1094"/>
      <c r="QH1094"/>
      <c r="QI1094"/>
      <c r="QJ1094"/>
      <c r="QK1094"/>
      <c r="QL1094"/>
      <c r="QM1094"/>
      <c r="QN1094"/>
      <c r="QO1094"/>
      <c r="QP1094"/>
      <c r="QQ1094"/>
      <c r="QR1094"/>
      <c r="QS1094"/>
      <c r="QT1094"/>
      <c r="QU1094"/>
      <c r="QV1094"/>
      <c r="QW1094"/>
      <c r="QX1094"/>
      <c r="QY1094"/>
      <c r="QZ1094"/>
      <c r="RA1094"/>
      <c r="RB1094"/>
      <c r="RC1094"/>
      <c r="RD1094"/>
      <c r="RE1094"/>
      <c r="RF1094"/>
      <c r="RG1094"/>
      <c r="RH1094"/>
    </row>
    <row r="1095" spans="1:476" s="7" customFormat="1" ht="50" customHeight="1" x14ac:dyDescent="0.2">
      <c r="A1095" s="2" t="s">
        <v>1752</v>
      </c>
      <c r="B1095" s="2" t="s">
        <v>1757</v>
      </c>
      <c r="C1095" s="2" t="s">
        <v>2176</v>
      </c>
      <c r="D1095" s="3" t="s">
        <v>2420</v>
      </c>
      <c r="E1095" s="2" t="s">
        <v>2421</v>
      </c>
      <c r="F1095" s="2">
        <v>0</v>
      </c>
      <c r="G1095" s="2" t="s">
        <v>2714</v>
      </c>
      <c r="H1095" s="2" t="s">
        <v>2724</v>
      </c>
      <c r="I1095" s="2" t="s">
        <v>2215</v>
      </c>
      <c r="J1095" s="2" t="s">
        <v>3562</v>
      </c>
      <c r="K1095" s="2">
        <v>0</v>
      </c>
      <c r="L1095" s="2">
        <v>1948</v>
      </c>
      <c r="M1095" s="2" t="s">
        <v>2708</v>
      </c>
      <c r="N1095" s="2" t="s">
        <v>2708</v>
      </c>
      <c r="O1095" s="2">
        <f>2021-L1095</f>
        <v>73</v>
      </c>
      <c r="P1095" s="2">
        <v>73</v>
      </c>
      <c r="Q1095" s="2">
        <v>34.4</v>
      </c>
      <c r="R1095" s="2">
        <v>0</v>
      </c>
      <c r="S1095" s="2">
        <v>0</v>
      </c>
      <c r="T1095" s="2">
        <v>0</v>
      </c>
      <c r="U1095" s="2">
        <v>0</v>
      </c>
      <c r="V1095" s="2">
        <v>0</v>
      </c>
      <c r="W1095" s="2">
        <v>0</v>
      </c>
      <c r="X1095" s="2">
        <v>0</v>
      </c>
      <c r="Y1095" s="2">
        <v>1</v>
      </c>
      <c r="Z1095" s="2">
        <v>0</v>
      </c>
      <c r="AA1095" s="2">
        <v>0</v>
      </c>
      <c r="AB1095" s="2">
        <v>0</v>
      </c>
      <c r="AC1095" s="2">
        <v>0</v>
      </c>
      <c r="AD1095" s="2">
        <v>0</v>
      </c>
      <c r="AE1095" s="2">
        <v>0.45600000000000002</v>
      </c>
      <c r="AF1095" s="2">
        <v>1</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c r="MD1095"/>
      <c r="ME1095"/>
      <c r="MF1095"/>
      <c r="MG1095"/>
      <c r="MH1095"/>
      <c r="MI1095"/>
      <c r="MJ1095"/>
      <c r="MK1095"/>
      <c r="ML1095"/>
      <c r="MM1095"/>
      <c r="MN1095"/>
      <c r="MO1095"/>
      <c r="MP1095"/>
      <c r="MQ1095"/>
      <c r="MR1095"/>
      <c r="MS1095"/>
      <c r="MT1095"/>
      <c r="MU1095"/>
      <c r="MV1095"/>
      <c r="MW1095"/>
      <c r="MX1095"/>
      <c r="MY1095"/>
      <c r="MZ1095"/>
      <c r="NA1095"/>
      <c r="NB1095"/>
      <c r="NC1095"/>
      <c r="ND1095"/>
      <c r="NE1095"/>
      <c r="NF1095"/>
      <c r="NG1095"/>
      <c r="NH1095"/>
      <c r="NI1095"/>
      <c r="NJ1095"/>
      <c r="NK1095"/>
      <c r="NL1095"/>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c r="PL1095"/>
      <c r="PM1095"/>
      <c r="PN1095"/>
      <c r="PO1095"/>
      <c r="PP1095"/>
      <c r="PQ1095"/>
      <c r="PR1095"/>
      <c r="PS1095"/>
      <c r="PT1095"/>
      <c r="PU1095"/>
      <c r="PV1095"/>
      <c r="PW1095"/>
      <c r="PX1095"/>
      <c r="PY1095"/>
      <c r="PZ1095"/>
      <c r="QA1095"/>
      <c r="QB1095"/>
      <c r="QC1095"/>
      <c r="QD1095"/>
      <c r="QE1095"/>
      <c r="QF1095"/>
      <c r="QG1095"/>
      <c r="QH1095"/>
      <c r="QI1095"/>
      <c r="QJ1095"/>
      <c r="QK1095"/>
      <c r="QL1095"/>
      <c r="QM1095"/>
      <c r="QN1095"/>
      <c r="QO1095"/>
      <c r="QP1095"/>
      <c r="QQ1095"/>
      <c r="QR1095"/>
      <c r="QS1095"/>
      <c r="QT1095"/>
      <c r="QU1095"/>
      <c r="QV1095"/>
      <c r="QW1095"/>
      <c r="QX1095"/>
      <c r="QY1095"/>
      <c r="QZ1095"/>
      <c r="RA1095"/>
      <c r="RB1095"/>
      <c r="RC1095"/>
      <c r="RD1095"/>
      <c r="RE1095"/>
      <c r="RF1095"/>
      <c r="RG1095"/>
      <c r="RH1095"/>
    </row>
    <row r="1096" spans="1:476" s="7" customFormat="1" ht="50" customHeight="1" x14ac:dyDescent="0.2">
      <c r="A1096" s="2" t="s">
        <v>20</v>
      </c>
      <c r="B1096" s="2" t="s">
        <v>21</v>
      </c>
      <c r="C1096" s="2" t="s">
        <v>550</v>
      </c>
      <c r="D1096" s="3" t="s">
        <v>552</v>
      </c>
      <c r="E1096" s="2" t="s">
        <v>553</v>
      </c>
      <c r="F1096" s="2">
        <v>0</v>
      </c>
      <c r="G1096" s="2" t="s">
        <v>2718</v>
      </c>
      <c r="H1096" s="2" t="s">
        <v>2725</v>
      </c>
      <c r="I1096" s="2" t="s">
        <v>554</v>
      </c>
      <c r="J1096" s="2" t="s">
        <v>3563</v>
      </c>
      <c r="K1096" s="2">
        <v>0</v>
      </c>
      <c r="L1096" s="2">
        <v>1978</v>
      </c>
      <c r="M1096" s="2" t="s">
        <v>2708</v>
      </c>
      <c r="N1096" s="2" t="s">
        <v>2708</v>
      </c>
      <c r="O1096" s="2">
        <f>2021-L1096</f>
        <v>43</v>
      </c>
      <c r="P1096" s="2">
        <v>43</v>
      </c>
      <c r="Q1096" s="2">
        <v>52</v>
      </c>
      <c r="R1096" s="2">
        <v>1</v>
      </c>
      <c r="S1096" s="2">
        <v>0</v>
      </c>
      <c r="T1096" s="2">
        <v>1</v>
      </c>
      <c r="U1096" s="2">
        <v>1</v>
      </c>
      <c r="V1096" s="2">
        <v>1</v>
      </c>
      <c r="W1096" s="2">
        <v>0</v>
      </c>
      <c r="X1096" s="2">
        <v>0</v>
      </c>
      <c r="Y1096" s="2">
        <v>0</v>
      </c>
      <c r="Z1096" s="2">
        <v>0</v>
      </c>
      <c r="AA1096" s="2">
        <v>1</v>
      </c>
      <c r="AB1096" s="2">
        <v>1</v>
      </c>
      <c r="AC1096" s="2">
        <v>0</v>
      </c>
      <c r="AD1096" s="2">
        <v>0</v>
      </c>
      <c r="AE1096" s="2">
        <v>0.76100000000000001</v>
      </c>
      <c r="AF1096" s="2">
        <v>3</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row>
    <row r="1097" spans="1:476" s="7" customFormat="1" ht="50" customHeight="1" x14ac:dyDescent="0.2">
      <c r="A1097" s="2" t="s">
        <v>780</v>
      </c>
      <c r="B1097" s="2" t="s">
        <v>800</v>
      </c>
      <c r="C1097" s="2" t="s">
        <v>811</v>
      </c>
      <c r="D1097" s="3" t="s">
        <v>822</v>
      </c>
      <c r="E1097" s="2" t="s">
        <v>823</v>
      </c>
      <c r="F1097" s="2">
        <v>0</v>
      </c>
      <c r="G1097" s="2" t="s">
        <v>2714</v>
      </c>
      <c r="H1097" s="2" t="s">
        <v>2726</v>
      </c>
      <c r="I1097" s="2" t="s">
        <v>43</v>
      </c>
      <c r="J1097" s="2" t="s">
        <v>3564</v>
      </c>
      <c r="K1097" s="2">
        <v>0</v>
      </c>
      <c r="L1097" s="2">
        <v>1917</v>
      </c>
      <c r="M1097" s="2" t="s">
        <v>2708</v>
      </c>
      <c r="N1097" s="2" t="s">
        <v>2708</v>
      </c>
      <c r="O1097" s="2">
        <f>2021-L1097</f>
        <v>104</v>
      </c>
      <c r="P1097" s="2">
        <v>104</v>
      </c>
      <c r="Q1097" s="2">
        <v>37</v>
      </c>
      <c r="R1097" s="2">
        <v>1</v>
      </c>
      <c r="S1097" s="2">
        <v>0</v>
      </c>
      <c r="T1097" s="2">
        <v>0</v>
      </c>
      <c r="U1097" s="2">
        <v>0</v>
      </c>
      <c r="V1097" s="2">
        <v>0</v>
      </c>
      <c r="W1097" s="2">
        <v>0</v>
      </c>
      <c r="X1097" s="2">
        <v>0</v>
      </c>
      <c r="Y1097" s="2">
        <v>0</v>
      </c>
      <c r="Z1097" s="2">
        <v>0</v>
      </c>
      <c r="AA1097" s="2">
        <v>0</v>
      </c>
      <c r="AB1097" s="2">
        <v>0</v>
      </c>
      <c r="AC1097" s="2">
        <v>0</v>
      </c>
      <c r="AD1097" s="2">
        <v>0</v>
      </c>
      <c r="AE1097" s="2">
        <v>0.79300000000000004</v>
      </c>
      <c r="AF1097" s="2">
        <v>3</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row>
    <row r="1098" spans="1:476" s="7" customFormat="1" ht="50" customHeight="1" x14ac:dyDescent="0.2">
      <c r="A1098" s="2" t="s">
        <v>1752</v>
      </c>
      <c r="B1098" s="2" t="s">
        <v>2651</v>
      </c>
      <c r="C1098" s="2" t="s">
        <v>2661</v>
      </c>
      <c r="D1098" s="3" t="s">
        <v>2671</v>
      </c>
      <c r="E1098" s="2" t="s">
        <v>2672</v>
      </c>
      <c r="F1098" s="2">
        <v>1</v>
      </c>
      <c r="G1098" s="2" t="s">
        <v>2713</v>
      </c>
      <c r="H1098" s="2" t="s">
        <v>2725</v>
      </c>
      <c r="I1098" s="2" t="s">
        <v>76</v>
      </c>
      <c r="J1098" s="2" t="s">
        <v>3565</v>
      </c>
      <c r="K1098" s="2">
        <v>1</v>
      </c>
      <c r="L1098" s="2">
        <v>1920</v>
      </c>
      <c r="M1098" s="2">
        <v>2004</v>
      </c>
      <c r="N1098" s="2">
        <f>M1098-L1098</f>
        <v>84</v>
      </c>
      <c r="O1098" s="2" t="s">
        <v>2708</v>
      </c>
      <c r="P1098" s="2">
        <v>84</v>
      </c>
      <c r="Q1098" s="2">
        <v>940</v>
      </c>
      <c r="R1098" s="2">
        <v>1</v>
      </c>
      <c r="S1098" s="2">
        <v>0</v>
      </c>
      <c r="T1098" s="2">
        <v>0</v>
      </c>
      <c r="U1098" s="2">
        <v>0</v>
      </c>
      <c r="V1098" s="2">
        <v>1</v>
      </c>
      <c r="W1098" s="2">
        <v>0</v>
      </c>
      <c r="X1098" s="2">
        <v>0</v>
      </c>
      <c r="Y1098" s="2">
        <v>0</v>
      </c>
      <c r="Z1098" s="2">
        <v>0</v>
      </c>
      <c r="AA1098" s="2">
        <v>1</v>
      </c>
      <c r="AB1098" s="2">
        <v>1</v>
      </c>
      <c r="AC1098" s="2">
        <v>1</v>
      </c>
      <c r="AD1098" s="2">
        <v>0</v>
      </c>
      <c r="AE1098" s="2">
        <v>0.71799999999999997</v>
      </c>
      <c r="AF1098" s="2">
        <v>4</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row>
    <row r="1099" spans="1:476" s="7" customFormat="1" ht="50" customHeight="1" x14ac:dyDescent="0.2">
      <c r="A1099" s="2" t="s">
        <v>1752</v>
      </c>
      <c r="B1099" s="2" t="s">
        <v>1757</v>
      </c>
      <c r="C1099" s="2" t="s">
        <v>2176</v>
      </c>
      <c r="D1099" s="3" t="s">
        <v>2422</v>
      </c>
      <c r="E1099" s="3" t="s">
        <v>2709</v>
      </c>
      <c r="F1099" s="2">
        <v>0</v>
      </c>
      <c r="G1099" s="2" t="s">
        <v>2715</v>
      </c>
      <c r="H1099" s="2" t="s">
        <v>2723</v>
      </c>
      <c r="I1099" s="2" t="s">
        <v>804</v>
      </c>
      <c r="J1099" s="3" t="s">
        <v>2735</v>
      </c>
      <c r="K1099" s="2">
        <v>1</v>
      </c>
      <c r="L1099" s="2">
        <v>2009</v>
      </c>
      <c r="M1099" s="2" t="s">
        <v>2708</v>
      </c>
      <c r="N1099" s="2" t="s">
        <v>2708</v>
      </c>
      <c r="O1099" s="2">
        <f>2021-L1099</f>
        <v>12</v>
      </c>
      <c r="P1099" s="2">
        <v>12</v>
      </c>
      <c r="Q1099" s="2">
        <v>3</v>
      </c>
      <c r="R1099" s="5">
        <v>1</v>
      </c>
      <c r="S1099" s="2">
        <v>0</v>
      </c>
      <c r="T1099" s="5">
        <v>1</v>
      </c>
      <c r="U1099" s="2">
        <v>0</v>
      </c>
      <c r="V1099" s="2">
        <v>0</v>
      </c>
      <c r="W1099" s="2">
        <v>0</v>
      </c>
      <c r="X1099" s="2">
        <v>0</v>
      </c>
      <c r="Y1099" s="2">
        <v>0</v>
      </c>
      <c r="Z1099" s="2">
        <v>0</v>
      </c>
      <c r="AA1099" s="2">
        <v>0</v>
      </c>
      <c r="AB1099" s="2">
        <v>0</v>
      </c>
      <c r="AC1099" s="2">
        <v>0</v>
      </c>
      <c r="AD1099" s="2">
        <v>0</v>
      </c>
      <c r="AE1099" s="2">
        <v>0.81299999999999994</v>
      </c>
      <c r="AF1099" s="2">
        <v>1</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c r="PL1099"/>
      <c r="PM1099"/>
      <c r="PN1099"/>
      <c r="PO1099"/>
      <c r="PP1099"/>
      <c r="PQ1099"/>
      <c r="PR1099"/>
      <c r="PS1099"/>
      <c r="PT1099"/>
      <c r="PU1099"/>
      <c r="PV1099"/>
      <c r="PW1099"/>
      <c r="PX1099"/>
      <c r="PY1099"/>
      <c r="PZ1099"/>
      <c r="QA1099"/>
      <c r="QB1099"/>
      <c r="QC1099"/>
      <c r="QD1099"/>
      <c r="QE1099"/>
      <c r="QF1099"/>
      <c r="QG1099"/>
      <c r="QH1099"/>
      <c r="QI1099"/>
      <c r="QJ1099"/>
      <c r="QK1099"/>
      <c r="QL1099"/>
      <c r="QM1099"/>
      <c r="QN1099"/>
      <c r="QO1099"/>
      <c r="QP1099"/>
      <c r="QQ1099"/>
      <c r="QR1099"/>
      <c r="QS1099"/>
      <c r="QT1099"/>
      <c r="QU1099"/>
      <c r="QV1099"/>
      <c r="QW1099"/>
      <c r="QX1099"/>
      <c r="QY1099"/>
      <c r="QZ1099"/>
      <c r="RA1099"/>
      <c r="RB1099"/>
      <c r="RC1099"/>
      <c r="RD1099"/>
      <c r="RE1099"/>
      <c r="RF1099"/>
      <c r="RG1099"/>
      <c r="RH1099"/>
    </row>
    <row r="1100" spans="1:476" s="7" customFormat="1" ht="50" customHeight="1" x14ac:dyDescent="0.2">
      <c r="A1100" s="2" t="s">
        <v>780</v>
      </c>
      <c r="B1100" s="2" t="s">
        <v>945</v>
      </c>
      <c r="C1100" s="2" t="s">
        <v>1009</v>
      </c>
      <c r="D1100" s="3" t="s">
        <v>1010</v>
      </c>
      <c r="E1100" s="2" t="s">
        <v>1011</v>
      </c>
      <c r="F1100" s="2">
        <v>1</v>
      </c>
      <c r="G1100" s="2" t="s">
        <v>2717</v>
      </c>
      <c r="H1100" s="2" t="s">
        <v>2726</v>
      </c>
      <c r="I1100" s="2" t="s">
        <v>139</v>
      </c>
      <c r="J1100" s="2" t="s">
        <v>3566</v>
      </c>
      <c r="K1100" s="2">
        <v>0</v>
      </c>
      <c r="L1100" s="2">
        <v>1935</v>
      </c>
      <c r="M1100" s="2">
        <v>1989</v>
      </c>
      <c r="N1100" s="2">
        <f>M1100-L1100</f>
        <v>54</v>
      </c>
      <c r="O1100" s="2" t="s">
        <v>2708</v>
      </c>
      <c r="P1100" s="2">
        <v>54</v>
      </c>
      <c r="Q1100" s="2">
        <v>42.3</v>
      </c>
      <c r="R1100" s="2">
        <v>1</v>
      </c>
      <c r="S1100" s="2">
        <v>0</v>
      </c>
      <c r="T1100" s="2">
        <v>0</v>
      </c>
      <c r="U1100" s="2">
        <v>0</v>
      </c>
      <c r="V1100" s="2">
        <v>0</v>
      </c>
      <c r="W1100" s="2">
        <v>0</v>
      </c>
      <c r="X1100" s="2">
        <v>0</v>
      </c>
      <c r="Y1100" s="2">
        <v>0</v>
      </c>
      <c r="Z1100" s="2">
        <v>0</v>
      </c>
      <c r="AA1100" s="2">
        <v>1</v>
      </c>
      <c r="AB1100" s="2">
        <v>1</v>
      </c>
      <c r="AC1100" s="2">
        <v>0</v>
      </c>
      <c r="AD1100" s="2">
        <v>0</v>
      </c>
      <c r="AE1100" s="2">
        <v>0.77700000000000002</v>
      </c>
      <c r="AF1100" s="2">
        <v>1</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c r="MD1100"/>
      <c r="ME1100"/>
      <c r="MF1100"/>
      <c r="MG1100"/>
      <c r="MH1100"/>
      <c r="MI1100"/>
      <c r="MJ1100"/>
      <c r="MK1100"/>
      <c r="ML1100"/>
      <c r="MM1100"/>
      <c r="MN1100"/>
      <c r="MO1100"/>
      <c r="MP1100"/>
      <c r="MQ1100"/>
      <c r="MR1100"/>
      <c r="MS1100"/>
      <c r="MT1100"/>
      <c r="MU1100"/>
      <c r="MV1100"/>
      <c r="MW1100"/>
      <c r="MX1100"/>
      <c r="MY1100"/>
      <c r="MZ1100"/>
      <c r="NA1100"/>
      <c r="NB1100"/>
      <c r="NC1100"/>
      <c r="ND1100"/>
      <c r="NE1100"/>
      <c r="NF1100"/>
      <c r="NG1100"/>
      <c r="NH1100"/>
      <c r="NI1100"/>
      <c r="NJ1100"/>
      <c r="NK1100"/>
      <c r="NL1100"/>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c r="PL1100"/>
      <c r="PM1100"/>
      <c r="PN1100"/>
      <c r="PO1100"/>
      <c r="PP1100"/>
      <c r="PQ1100"/>
      <c r="PR1100"/>
      <c r="PS1100"/>
      <c r="PT1100"/>
      <c r="PU1100"/>
      <c r="PV1100"/>
      <c r="PW1100"/>
      <c r="PX1100"/>
      <c r="PY1100"/>
      <c r="PZ1100"/>
      <c r="QA1100"/>
      <c r="QB1100"/>
      <c r="QC1100"/>
      <c r="QD1100"/>
      <c r="QE1100"/>
      <c r="QF1100"/>
      <c r="QG1100"/>
      <c r="QH1100"/>
      <c r="QI1100"/>
      <c r="QJ1100"/>
      <c r="QK1100"/>
      <c r="QL1100"/>
      <c r="QM1100"/>
      <c r="QN1100"/>
      <c r="QO1100"/>
      <c r="QP1100"/>
      <c r="QQ1100"/>
      <c r="QR1100"/>
      <c r="QS1100"/>
      <c r="QT1100"/>
      <c r="QU1100"/>
      <c r="QV1100"/>
      <c r="QW1100"/>
      <c r="QX1100"/>
      <c r="QY1100"/>
      <c r="QZ1100"/>
      <c r="RA1100"/>
      <c r="RB1100"/>
      <c r="RC1100"/>
      <c r="RD1100"/>
      <c r="RE1100"/>
      <c r="RF1100"/>
      <c r="RG1100"/>
      <c r="RH1100"/>
    </row>
    <row r="1101" spans="1:476" s="7" customFormat="1" ht="50" customHeight="1" x14ac:dyDescent="0.2">
      <c r="A1101" s="2" t="s">
        <v>780</v>
      </c>
      <c r="B1101" s="2" t="s">
        <v>800</v>
      </c>
      <c r="C1101" s="2" t="s">
        <v>811</v>
      </c>
      <c r="D1101" s="3" t="s">
        <v>824</v>
      </c>
      <c r="E1101" s="2" t="s">
        <v>825</v>
      </c>
      <c r="F1101" s="2">
        <v>0</v>
      </c>
      <c r="G1101" s="2" t="s">
        <v>2718</v>
      </c>
      <c r="H1101" s="2" t="s">
        <v>2722</v>
      </c>
      <c r="I1101" s="2" t="s">
        <v>430</v>
      </c>
      <c r="J1101" s="3" t="s">
        <v>2735</v>
      </c>
      <c r="K1101" s="2">
        <v>1</v>
      </c>
      <c r="L1101" s="2">
        <v>1860</v>
      </c>
      <c r="M1101" s="2" t="s">
        <v>2708</v>
      </c>
      <c r="N1101" s="2" t="s">
        <v>2708</v>
      </c>
      <c r="O1101" s="2">
        <f>2021-L1101</f>
        <v>161</v>
      </c>
      <c r="P1101" s="2">
        <v>161</v>
      </c>
      <c r="Q1101" s="2">
        <v>64.11</v>
      </c>
      <c r="R1101" s="2">
        <v>1</v>
      </c>
      <c r="S1101" s="2">
        <v>0</v>
      </c>
      <c r="T1101" s="2">
        <v>1</v>
      </c>
      <c r="U1101" s="2">
        <v>0</v>
      </c>
      <c r="V1101" s="2">
        <v>0</v>
      </c>
      <c r="W1101" s="2">
        <v>0</v>
      </c>
      <c r="X1101" s="2">
        <v>0</v>
      </c>
      <c r="Y1101" s="2">
        <v>0</v>
      </c>
      <c r="Z1101" s="2">
        <v>1</v>
      </c>
      <c r="AA1101" s="2">
        <v>1</v>
      </c>
      <c r="AB1101" s="2">
        <v>0</v>
      </c>
      <c r="AC1101" s="2">
        <v>0</v>
      </c>
      <c r="AD1101" s="2">
        <v>0</v>
      </c>
      <c r="AE1101" s="2">
        <v>0.72599999999999998</v>
      </c>
      <c r="AF1101" s="2">
        <v>3</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c r="MD1101"/>
      <c r="ME1101"/>
      <c r="MF1101"/>
      <c r="MG1101"/>
      <c r="MH1101"/>
      <c r="MI1101"/>
      <c r="MJ1101"/>
      <c r="MK1101"/>
      <c r="ML1101"/>
      <c r="MM1101"/>
      <c r="MN1101"/>
      <c r="MO1101"/>
      <c r="MP1101"/>
      <c r="MQ1101"/>
      <c r="MR1101"/>
      <c r="MS1101"/>
      <c r="MT1101"/>
      <c r="MU1101"/>
      <c r="MV1101"/>
      <c r="MW1101"/>
      <c r="MX1101"/>
      <c r="MY1101"/>
      <c r="MZ1101"/>
      <c r="NA1101"/>
      <c r="NB1101"/>
      <c r="NC1101"/>
      <c r="ND1101"/>
      <c r="NE1101"/>
      <c r="NF1101"/>
      <c r="NG1101"/>
      <c r="NH1101"/>
      <c r="NI1101"/>
      <c r="NJ1101"/>
      <c r="NK1101"/>
      <c r="NL1101"/>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c r="PL1101"/>
      <c r="PM1101"/>
      <c r="PN1101"/>
      <c r="PO1101"/>
      <c r="PP1101"/>
      <c r="PQ1101"/>
      <c r="PR1101"/>
      <c r="PS1101"/>
      <c r="PT1101"/>
      <c r="PU1101"/>
      <c r="PV1101"/>
      <c r="PW1101"/>
      <c r="PX1101"/>
      <c r="PY1101"/>
      <c r="PZ1101"/>
      <c r="QA1101"/>
      <c r="QB1101"/>
      <c r="QC1101"/>
      <c r="QD1101"/>
      <c r="QE1101"/>
      <c r="QF1101"/>
      <c r="QG1101"/>
      <c r="QH1101"/>
      <c r="QI1101"/>
      <c r="QJ1101"/>
      <c r="QK1101"/>
      <c r="QL1101"/>
      <c r="QM1101"/>
      <c r="QN1101"/>
      <c r="QO1101"/>
      <c r="QP1101"/>
      <c r="QQ1101"/>
      <c r="QR1101"/>
      <c r="QS1101"/>
      <c r="QT1101"/>
      <c r="QU1101"/>
      <c r="QV1101"/>
      <c r="QW1101"/>
      <c r="QX1101"/>
      <c r="QY1101"/>
      <c r="QZ1101"/>
      <c r="RA1101"/>
      <c r="RB1101"/>
      <c r="RC1101"/>
      <c r="RD1101"/>
      <c r="RE1101"/>
      <c r="RF1101"/>
      <c r="RG1101"/>
      <c r="RH1101"/>
    </row>
    <row r="1102" spans="1:476" s="7" customFormat="1" ht="50" customHeight="1" x14ac:dyDescent="0.2">
      <c r="A1102" s="9" t="s">
        <v>780</v>
      </c>
      <c r="B1102" s="9" t="s">
        <v>800</v>
      </c>
      <c r="C1102" s="9" t="s">
        <v>811</v>
      </c>
      <c r="D1102" s="10" t="s">
        <v>826</v>
      </c>
      <c r="E1102" s="9" t="s">
        <v>827</v>
      </c>
      <c r="F1102" s="9">
        <v>1</v>
      </c>
      <c r="G1102" s="9" t="s">
        <v>2719</v>
      </c>
      <c r="H1102" s="9" t="s">
        <v>2722</v>
      </c>
      <c r="I1102" s="9" t="s">
        <v>447</v>
      </c>
      <c r="J1102" s="9" t="s">
        <v>3567</v>
      </c>
      <c r="K1102" s="9">
        <v>0</v>
      </c>
      <c r="L1102" s="9">
        <v>1928</v>
      </c>
      <c r="M1102" s="9">
        <v>1969</v>
      </c>
      <c r="N1102" s="9">
        <f>M1102-L1102</f>
        <v>41</v>
      </c>
      <c r="O1102" s="2" t="s">
        <v>2708</v>
      </c>
      <c r="P1102" s="9">
        <v>41</v>
      </c>
      <c r="Q1102" s="9">
        <v>63.33</v>
      </c>
      <c r="R1102" s="9">
        <v>1</v>
      </c>
      <c r="S1102" s="9">
        <v>0</v>
      </c>
      <c r="T1102" s="9">
        <v>1</v>
      </c>
      <c r="U1102" s="9">
        <v>0</v>
      </c>
      <c r="V1102" s="9">
        <v>0</v>
      </c>
      <c r="W1102" s="9">
        <v>0</v>
      </c>
      <c r="X1102" s="9">
        <v>0</v>
      </c>
      <c r="Y1102" s="9">
        <v>0</v>
      </c>
      <c r="Z1102" s="9">
        <v>1</v>
      </c>
      <c r="AA1102" s="9">
        <v>1</v>
      </c>
      <c r="AB1102" s="9">
        <v>0</v>
      </c>
      <c r="AC1102" s="9">
        <v>0</v>
      </c>
      <c r="AD1102" s="9">
        <v>0</v>
      </c>
      <c r="AE1102" s="9">
        <v>0.75600000000000001</v>
      </c>
      <c r="AF1102" s="9">
        <v>1</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c r="MD1102"/>
      <c r="ME1102"/>
      <c r="MF1102"/>
      <c r="MG1102"/>
      <c r="MH1102"/>
      <c r="MI1102"/>
      <c r="MJ1102"/>
      <c r="MK1102"/>
      <c r="ML1102"/>
      <c r="MM1102"/>
      <c r="MN1102"/>
      <c r="MO1102"/>
      <c r="MP1102"/>
      <c r="MQ1102"/>
      <c r="MR1102"/>
      <c r="MS1102"/>
      <c r="MT1102"/>
      <c r="MU1102"/>
      <c r="MV1102"/>
      <c r="MW1102"/>
      <c r="MX1102"/>
      <c r="MY1102"/>
      <c r="MZ1102"/>
      <c r="NA1102"/>
      <c r="NB1102"/>
      <c r="NC1102"/>
      <c r="ND1102"/>
      <c r="NE1102"/>
      <c r="NF1102"/>
      <c r="NG1102"/>
      <c r="NH1102"/>
      <c r="NI1102"/>
      <c r="NJ1102"/>
      <c r="NK1102"/>
      <c r="NL1102"/>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c r="PL1102"/>
      <c r="PM1102"/>
      <c r="PN1102"/>
      <c r="PO1102"/>
      <c r="PP1102"/>
      <c r="PQ1102"/>
      <c r="PR1102"/>
      <c r="PS1102"/>
      <c r="PT1102"/>
      <c r="PU1102"/>
      <c r="PV1102"/>
      <c r="PW1102"/>
      <c r="PX1102"/>
      <c r="PY1102"/>
      <c r="PZ1102"/>
      <c r="QA1102"/>
      <c r="QB1102"/>
      <c r="QC1102"/>
      <c r="QD1102"/>
      <c r="QE1102"/>
      <c r="QF1102"/>
      <c r="QG1102"/>
      <c r="QH1102"/>
      <c r="QI1102"/>
      <c r="QJ1102"/>
      <c r="QK1102"/>
      <c r="QL1102"/>
      <c r="QM1102"/>
      <c r="QN1102"/>
      <c r="QO1102"/>
      <c r="QP1102"/>
      <c r="QQ1102"/>
      <c r="QR1102"/>
      <c r="QS1102"/>
      <c r="QT1102"/>
      <c r="QU1102"/>
      <c r="QV1102"/>
      <c r="QW1102"/>
      <c r="QX1102"/>
      <c r="QY1102"/>
      <c r="QZ1102"/>
      <c r="RA1102"/>
      <c r="RB1102"/>
      <c r="RC1102"/>
      <c r="RD1102"/>
      <c r="RE1102"/>
      <c r="RF1102"/>
      <c r="RG1102"/>
      <c r="RH1102"/>
    </row>
    <row r="1103" spans="1:476" s="7" customFormat="1" ht="50" customHeight="1" x14ac:dyDescent="0.2">
      <c r="A1103" s="2" t="s">
        <v>1752</v>
      </c>
      <c r="B1103" s="2" t="s">
        <v>1757</v>
      </c>
      <c r="C1103" s="2" t="s">
        <v>1958</v>
      </c>
      <c r="D1103" s="3" t="s">
        <v>1991</v>
      </c>
      <c r="E1103" s="2" t="s">
        <v>1992</v>
      </c>
      <c r="F1103" s="2">
        <v>0</v>
      </c>
      <c r="G1103" s="2" t="s">
        <v>2715</v>
      </c>
      <c r="H1103" s="2" t="s">
        <v>2725</v>
      </c>
      <c r="I1103" s="2" t="s">
        <v>1987</v>
      </c>
      <c r="J1103" s="3" t="s">
        <v>2735</v>
      </c>
      <c r="K1103" s="2">
        <v>0</v>
      </c>
      <c r="L1103" s="2">
        <v>1996</v>
      </c>
      <c r="M1103" s="2" t="s">
        <v>2708</v>
      </c>
      <c r="N1103" s="2" t="s">
        <v>2708</v>
      </c>
      <c r="O1103" s="2">
        <f>2021-L1103</f>
        <v>25</v>
      </c>
      <c r="P1103" s="2">
        <v>25</v>
      </c>
      <c r="Q1103" s="2">
        <v>2.4</v>
      </c>
      <c r="R1103" s="2">
        <v>1</v>
      </c>
      <c r="S1103" s="2">
        <v>0</v>
      </c>
      <c r="T1103" s="2">
        <v>1</v>
      </c>
      <c r="U1103" s="2">
        <v>0</v>
      </c>
      <c r="V1103" s="2">
        <v>0</v>
      </c>
      <c r="W1103" s="2">
        <v>0</v>
      </c>
      <c r="X1103" s="2">
        <v>1</v>
      </c>
      <c r="Y1103" s="2">
        <v>0</v>
      </c>
      <c r="Z1103" s="2">
        <v>0</v>
      </c>
      <c r="AA1103" s="2">
        <v>0</v>
      </c>
      <c r="AB1103" s="2">
        <v>0</v>
      </c>
      <c r="AC1103" s="2">
        <v>0</v>
      </c>
      <c r="AD1103" s="2">
        <v>0</v>
      </c>
      <c r="AE1103" s="2">
        <v>0.60199999999999998</v>
      </c>
      <c r="AF1103" s="2">
        <v>2</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c r="QH1103"/>
      <c r="QI1103"/>
      <c r="QJ1103"/>
      <c r="QK1103"/>
      <c r="QL1103"/>
      <c r="QM1103"/>
      <c r="QN1103"/>
      <c r="QO1103"/>
      <c r="QP1103"/>
      <c r="QQ1103"/>
      <c r="QR1103"/>
      <c r="QS1103"/>
      <c r="QT1103"/>
      <c r="QU1103"/>
      <c r="QV1103"/>
      <c r="QW1103"/>
      <c r="QX1103"/>
      <c r="QY1103"/>
      <c r="QZ1103"/>
      <c r="RA1103"/>
      <c r="RB1103"/>
      <c r="RC1103"/>
      <c r="RD1103"/>
      <c r="RE1103"/>
      <c r="RF1103"/>
      <c r="RG1103"/>
      <c r="RH1103"/>
    </row>
    <row r="1104" spans="1:476" s="7" customFormat="1" ht="50" customHeight="1" x14ac:dyDescent="0.2">
      <c r="A1104" s="2" t="s">
        <v>1752</v>
      </c>
      <c r="B1104" s="2" t="s">
        <v>1757</v>
      </c>
      <c r="C1104" s="2" t="s">
        <v>1958</v>
      </c>
      <c r="D1104" s="3" t="s">
        <v>1993</v>
      </c>
      <c r="E1104" s="2" t="s">
        <v>1994</v>
      </c>
      <c r="F1104" s="2">
        <v>0</v>
      </c>
      <c r="G1104" s="2" t="s">
        <v>2715</v>
      </c>
      <c r="H1104" s="2" t="s">
        <v>2725</v>
      </c>
      <c r="I1104" s="2" t="s">
        <v>1987</v>
      </c>
      <c r="J1104" s="3" t="s">
        <v>2735</v>
      </c>
      <c r="K1104" s="2">
        <v>0</v>
      </c>
      <c r="L1104" s="2">
        <v>2001</v>
      </c>
      <c r="M1104" s="2" t="s">
        <v>2708</v>
      </c>
      <c r="N1104" s="2" t="s">
        <v>2708</v>
      </c>
      <c r="O1104" s="2">
        <f>2021-L1104</f>
        <v>20</v>
      </c>
      <c r="P1104" s="2">
        <v>20</v>
      </c>
      <c r="Q1104" s="2">
        <v>2.4</v>
      </c>
      <c r="R1104" s="2">
        <v>1</v>
      </c>
      <c r="S1104" s="2">
        <v>0</v>
      </c>
      <c r="T1104" s="2">
        <v>1</v>
      </c>
      <c r="U1104" s="2">
        <v>0</v>
      </c>
      <c r="V1104" s="2">
        <v>0</v>
      </c>
      <c r="W1104" s="2">
        <v>0</v>
      </c>
      <c r="X1104" s="2">
        <v>1</v>
      </c>
      <c r="Y1104" s="2">
        <v>0</v>
      </c>
      <c r="Z1104" s="2">
        <v>0</v>
      </c>
      <c r="AA1104" s="2">
        <v>0</v>
      </c>
      <c r="AB1104" s="2">
        <v>0</v>
      </c>
      <c r="AC1104" s="2">
        <v>0</v>
      </c>
      <c r="AD1104" s="2">
        <v>0</v>
      </c>
      <c r="AE1104" s="2">
        <v>0.60199999999999998</v>
      </c>
      <c r="AF1104" s="2">
        <v>2</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c r="QH1104"/>
      <c r="QI1104"/>
      <c r="QJ1104"/>
      <c r="QK1104"/>
      <c r="QL1104"/>
      <c r="QM1104"/>
      <c r="QN1104"/>
      <c r="QO1104"/>
      <c r="QP1104"/>
      <c r="QQ1104"/>
      <c r="QR1104"/>
      <c r="QS1104"/>
      <c r="QT1104"/>
      <c r="QU1104"/>
      <c r="QV1104"/>
      <c r="QW1104"/>
      <c r="QX1104"/>
      <c r="QY1104"/>
      <c r="QZ1104"/>
      <c r="RA1104"/>
      <c r="RB1104"/>
      <c r="RC1104"/>
      <c r="RD1104"/>
      <c r="RE1104"/>
      <c r="RF1104"/>
      <c r="RG1104"/>
      <c r="RH1104"/>
    </row>
    <row r="1105" spans="1:476" s="7" customFormat="1" ht="50" customHeight="1" x14ac:dyDescent="0.2">
      <c r="A1105" s="2" t="s">
        <v>1340</v>
      </c>
      <c r="B1105" s="2" t="s">
        <v>1487</v>
      </c>
      <c r="C1105" s="2" t="s">
        <v>1488</v>
      </c>
      <c r="D1105" s="3" t="s">
        <v>1493</v>
      </c>
      <c r="E1105" s="2" t="s">
        <v>1494</v>
      </c>
      <c r="F1105" s="2">
        <v>1</v>
      </c>
      <c r="G1105" s="2" t="s">
        <v>2719</v>
      </c>
      <c r="H1105" s="2" t="s">
        <v>2723</v>
      </c>
      <c r="I1105" s="2" t="s">
        <v>575</v>
      </c>
      <c r="J1105" s="2" t="s">
        <v>3568</v>
      </c>
      <c r="K1105" s="2">
        <v>0</v>
      </c>
      <c r="L1105" s="2">
        <v>1972</v>
      </c>
      <c r="M1105" s="2">
        <v>1991</v>
      </c>
      <c r="N1105" s="2">
        <f>M1105-L1105</f>
        <v>19</v>
      </c>
      <c r="O1105" s="2" t="s">
        <v>2708</v>
      </c>
      <c r="P1105" s="2">
        <v>19</v>
      </c>
      <c r="Q1105" s="2">
        <v>55</v>
      </c>
      <c r="R1105" s="2">
        <v>0</v>
      </c>
      <c r="S1105" s="2">
        <v>1</v>
      </c>
      <c r="T1105" s="2">
        <v>1</v>
      </c>
      <c r="U1105" s="2">
        <v>1</v>
      </c>
      <c r="V1105" s="2">
        <v>0</v>
      </c>
      <c r="W1105" s="2">
        <v>0</v>
      </c>
      <c r="X1105" s="2">
        <v>0</v>
      </c>
      <c r="Y1105" s="2">
        <v>0</v>
      </c>
      <c r="Z1105" s="2">
        <v>1</v>
      </c>
      <c r="AA1105" s="2">
        <v>1</v>
      </c>
      <c r="AB1105" s="2">
        <v>0</v>
      </c>
      <c r="AC1105" s="2">
        <v>0</v>
      </c>
      <c r="AD1105" s="2">
        <v>0</v>
      </c>
      <c r="AE1105" s="2">
        <v>0.94399999999999995</v>
      </c>
      <c r="AF1105" s="2">
        <v>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c r="MD1105"/>
      <c r="ME1105"/>
      <c r="MF1105"/>
      <c r="MG1105"/>
      <c r="MH1105"/>
      <c r="MI1105"/>
      <c r="MJ1105"/>
      <c r="MK1105"/>
      <c r="ML1105"/>
      <c r="MM1105"/>
      <c r="MN1105"/>
      <c r="MO1105"/>
      <c r="MP1105"/>
      <c r="MQ1105"/>
      <c r="MR1105"/>
      <c r="MS1105"/>
      <c r="MT1105"/>
      <c r="MU1105"/>
      <c r="MV1105"/>
      <c r="MW1105"/>
      <c r="MX1105"/>
      <c r="MY1105"/>
      <c r="MZ1105"/>
      <c r="NA1105"/>
      <c r="NB1105"/>
      <c r="NC1105"/>
      <c r="ND1105"/>
      <c r="NE1105"/>
      <c r="NF1105"/>
      <c r="NG1105"/>
      <c r="NH1105"/>
      <c r="NI1105"/>
      <c r="NJ1105"/>
      <c r="NK1105"/>
      <c r="NL1105"/>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c r="PL1105"/>
      <c r="PM1105"/>
      <c r="PN1105"/>
      <c r="PO1105"/>
      <c r="PP1105"/>
      <c r="PQ1105"/>
      <c r="PR1105"/>
      <c r="PS1105"/>
      <c r="PT1105"/>
      <c r="PU1105"/>
      <c r="PV1105"/>
      <c r="PW1105"/>
      <c r="PX1105"/>
      <c r="PY1105"/>
      <c r="PZ1105"/>
      <c r="QA1105"/>
      <c r="QB1105"/>
      <c r="QC1105"/>
      <c r="QD1105"/>
      <c r="QE1105"/>
      <c r="QF1105"/>
      <c r="QG1105"/>
      <c r="QH1105"/>
      <c r="QI1105"/>
      <c r="QJ1105"/>
      <c r="QK1105"/>
      <c r="QL1105"/>
      <c r="QM1105"/>
      <c r="QN1105"/>
      <c r="QO1105"/>
      <c r="QP1105"/>
      <c r="QQ1105"/>
      <c r="QR1105"/>
      <c r="QS1105"/>
      <c r="QT1105"/>
      <c r="QU1105"/>
      <c r="QV1105"/>
      <c r="QW1105"/>
      <c r="QX1105"/>
      <c r="QY1105"/>
      <c r="QZ1105"/>
      <c r="RA1105"/>
      <c r="RB1105"/>
      <c r="RC1105"/>
      <c r="RD1105"/>
      <c r="RE1105"/>
      <c r="RF1105"/>
      <c r="RG1105"/>
      <c r="RH1105"/>
    </row>
    <row r="1106" spans="1:476" s="7" customFormat="1" ht="50" customHeight="1" x14ac:dyDescent="0.2">
      <c r="A1106" s="2" t="s">
        <v>1340</v>
      </c>
      <c r="B1106" s="2" t="s">
        <v>1487</v>
      </c>
      <c r="C1106" s="2" t="s">
        <v>1488</v>
      </c>
      <c r="D1106" s="3" t="s">
        <v>1495</v>
      </c>
      <c r="E1106" s="2" t="s">
        <v>1496</v>
      </c>
      <c r="F1106" s="2">
        <v>1</v>
      </c>
      <c r="G1106" s="2" t="s">
        <v>2717</v>
      </c>
      <c r="H1106" s="2" t="s">
        <v>2723</v>
      </c>
      <c r="I1106" s="2" t="s">
        <v>575</v>
      </c>
      <c r="J1106" s="2" t="s">
        <v>3569</v>
      </c>
      <c r="K1106" s="2">
        <v>0</v>
      </c>
      <c r="L1106" s="2">
        <v>1935</v>
      </c>
      <c r="M1106" s="2">
        <v>1984</v>
      </c>
      <c r="N1106" s="2">
        <f>M1106-L1106</f>
        <v>49</v>
      </c>
      <c r="O1106" s="2" t="s">
        <v>2708</v>
      </c>
      <c r="P1106" s="2">
        <v>49</v>
      </c>
      <c r="Q1106" s="2">
        <v>18</v>
      </c>
      <c r="R1106" s="2">
        <v>0</v>
      </c>
      <c r="S1106" s="2">
        <v>0</v>
      </c>
      <c r="T1106" s="5">
        <v>1</v>
      </c>
      <c r="U1106" s="5">
        <v>1</v>
      </c>
      <c r="V1106" s="2">
        <v>0</v>
      </c>
      <c r="W1106" s="2">
        <v>0</v>
      </c>
      <c r="X1106" s="2">
        <v>0</v>
      </c>
      <c r="Y1106" s="2">
        <v>0</v>
      </c>
      <c r="Z1106" s="2">
        <v>0</v>
      </c>
      <c r="AA1106" s="2">
        <v>0</v>
      </c>
      <c r="AB1106" s="2">
        <v>0</v>
      </c>
      <c r="AC1106" s="2">
        <v>0</v>
      </c>
      <c r="AD1106" s="2">
        <v>0</v>
      </c>
      <c r="AE1106" s="2">
        <v>0.94399999999999995</v>
      </c>
      <c r="AF1106" s="2">
        <v>2</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row>
    <row r="1107" spans="1:476" s="7" customFormat="1" ht="50" customHeight="1" x14ac:dyDescent="0.2">
      <c r="A1107" s="2" t="s">
        <v>1340</v>
      </c>
      <c r="B1107" s="2" t="s">
        <v>1487</v>
      </c>
      <c r="C1107" s="2" t="s">
        <v>1488</v>
      </c>
      <c r="D1107" s="3" t="s">
        <v>1497</v>
      </c>
      <c r="E1107" s="2" t="s">
        <v>1498</v>
      </c>
      <c r="F1107" s="2">
        <v>1</v>
      </c>
      <c r="G1107" s="2" t="s">
        <v>2712</v>
      </c>
      <c r="H1107" s="2" t="s">
        <v>2723</v>
      </c>
      <c r="I1107" s="2" t="s">
        <v>575</v>
      </c>
      <c r="J1107" s="2" t="s">
        <v>3570</v>
      </c>
      <c r="K1107" s="2">
        <v>0</v>
      </c>
      <c r="L1107" s="2">
        <v>1894</v>
      </c>
      <c r="M1107" s="2">
        <v>1969</v>
      </c>
      <c r="N1107" s="2">
        <f>M1107-L1107</f>
        <v>75</v>
      </c>
      <c r="O1107" s="2" t="s">
        <v>2708</v>
      </c>
      <c r="P1107" s="2">
        <v>75</v>
      </c>
      <c r="Q1107" s="2">
        <v>33.5</v>
      </c>
      <c r="R1107" s="2">
        <v>0</v>
      </c>
      <c r="S1107" s="2">
        <v>0</v>
      </c>
      <c r="T1107" s="2">
        <v>1</v>
      </c>
      <c r="U1107" s="2">
        <v>1</v>
      </c>
      <c r="V1107" s="2">
        <v>0</v>
      </c>
      <c r="W1107" s="2">
        <v>0</v>
      </c>
      <c r="X1107" s="2">
        <v>0</v>
      </c>
      <c r="Y1107" s="2">
        <v>0</v>
      </c>
      <c r="Z1107" s="2">
        <v>1</v>
      </c>
      <c r="AA1107" s="2">
        <v>1</v>
      </c>
      <c r="AB1107" s="2">
        <v>0</v>
      </c>
      <c r="AC1107" s="2">
        <v>0</v>
      </c>
      <c r="AD1107" s="2">
        <v>0</v>
      </c>
      <c r="AE1107" s="2">
        <v>0.94399999999999995</v>
      </c>
      <c r="AF1107" s="2">
        <v>2</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row>
    <row r="1108" spans="1:476" s="7" customFormat="1" ht="50" customHeight="1" x14ac:dyDescent="0.2">
      <c r="A1108" s="2" t="s">
        <v>1340</v>
      </c>
      <c r="B1108" s="2" t="s">
        <v>1632</v>
      </c>
      <c r="C1108" s="2" t="s">
        <v>1748</v>
      </c>
      <c r="D1108" s="3" t="s">
        <v>1749</v>
      </c>
      <c r="E1108" s="2" t="s">
        <v>1750</v>
      </c>
      <c r="F1108" s="2">
        <v>0</v>
      </c>
      <c r="G1108" s="2" t="s">
        <v>2718</v>
      </c>
      <c r="H1108" s="2" t="s">
        <v>2728</v>
      </c>
      <c r="I1108" s="2" t="s">
        <v>1751</v>
      </c>
      <c r="J1108" s="2" t="s">
        <v>3571</v>
      </c>
      <c r="K1108" s="2">
        <v>0</v>
      </c>
      <c r="L1108" s="2">
        <v>1983</v>
      </c>
      <c r="M1108" s="2" t="s">
        <v>2708</v>
      </c>
      <c r="N1108" s="2" t="s">
        <v>2708</v>
      </c>
      <c r="O1108" s="2">
        <f>2021-L1108</f>
        <v>38</v>
      </c>
      <c r="P1108" s="2">
        <v>38</v>
      </c>
      <c r="Q1108" s="2">
        <v>321.04000000000002</v>
      </c>
      <c r="R1108" s="2">
        <v>0</v>
      </c>
      <c r="S1108" s="2">
        <v>0</v>
      </c>
      <c r="T1108" s="2">
        <v>0</v>
      </c>
      <c r="U1108" s="2">
        <v>1</v>
      </c>
      <c r="V1108" s="2">
        <v>0</v>
      </c>
      <c r="W1108" s="2">
        <v>0</v>
      </c>
      <c r="X1108" s="2">
        <v>0</v>
      </c>
      <c r="Y1108" s="2">
        <v>1</v>
      </c>
      <c r="Z1108" s="2">
        <v>0</v>
      </c>
      <c r="AA1108" s="2">
        <v>1</v>
      </c>
      <c r="AB1108" s="2">
        <v>1</v>
      </c>
      <c r="AC1108" s="2">
        <v>0</v>
      </c>
      <c r="AD1108" s="2">
        <v>0</v>
      </c>
      <c r="AE1108" s="2">
        <v>0.81599999999999995</v>
      </c>
      <c r="AF1108" s="2">
        <v>1</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row>
    <row r="1109" spans="1:476" s="7" customFormat="1" ht="50" customHeight="1" x14ac:dyDescent="0.2">
      <c r="A1109" s="2" t="s">
        <v>780</v>
      </c>
      <c r="B1109" s="2" t="s">
        <v>945</v>
      </c>
      <c r="C1109" s="2" t="s">
        <v>1186</v>
      </c>
      <c r="D1109" s="3" t="s">
        <v>1187</v>
      </c>
      <c r="E1109" s="2" t="s">
        <v>1188</v>
      </c>
      <c r="F1109" s="2">
        <v>1</v>
      </c>
      <c r="G1109" s="2" t="s">
        <v>2712</v>
      </c>
      <c r="H1109" s="2" t="s">
        <v>2725</v>
      </c>
      <c r="I1109" s="2" t="s">
        <v>103</v>
      </c>
      <c r="J1109" s="2" t="s">
        <v>3572</v>
      </c>
      <c r="K1109" s="2">
        <v>0</v>
      </c>
      <c r="L1109" s="2">
        <v>1947</v>
      </c>
      <c r="M1109" s="2">
        <v>2004</v>
      </c>
      <c r="N1109" s="2">
        <f>M1109-L1109</f>
        <v>57</v>
      </c>
      <c r="O1109" s="2" t="s">
        <v>2708</v>
      </c>
      <c r="P1109" s="2">
        <v>57</v>
      </c>
      <c r="Q1109" s="2">
        <v>10.5</v>
      </c>
      <c r="R1109" s="2">
        <v>1</v>
      </c>
      <c r="S1109" s="2">
        <v>0</v>
      </c>
      <c r="T1109" s="2">
        <v>0</v>
      </c>
      <c r="U1109" s="2">
        <v>0</v>
      </c>
      <c r="V1109" s="2">
        <v>0</v>
      </c>
      <c r="W1109" s="2">
        <v>0</v>
      </c>
      <c r="X1109" s="2">
        <v>0</v>
      </c>
      <c r="Y1109" s="2">
        <v>0</v>
      </c>
      <c r="Z1109" s="2">
        <v>0</v>
      </c>
      <c r="AA1109" s="2">
        <v>1</v>
      </c>
      <c r="AB1109" s="2">
        <v>1</v>
      </c>
      <c r="AC1109" s="2">
        <v>0</v>
      </c>
      <c r="AD1109" s="2">
        <v>0</v>
      </c>
      <c r="AE1109" s="2">
        <v>0.64500000000000002</v>
      </c>
      <c r="AF1109" s="2">
        <v>1</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c r="QH1109"/>
      <c r="QI1109"/>
      <c r="QJ1109"/>
      <c r="QK1109"/>
      <c r="QL1109"/>
      <c r="QM1109"/>
      <c r="QN1109"/>
      <c r="QO1109"/>
      <c r="QP1109"/>
      <c r="QQ1109"/>
      <c r="QR1109"/>
      <c r="QS1109"/>
      <c r="QT1109"/>
      <c r="QU1109"/>
      <c r="QV1109"/>
      <c r="QW1109"/>
      <c r="QX1109"/>
      <c r="QY1109"/>
      <c r="QZ1109"/>
      <c r="RA1109"/>
      <c r="RB1109"/>
      <c r="RC1109"/>
      <c r="RD1109"/>
      <c r="RE1109"/>
      <c r="RF1109"/>
      <c r="RG1109"/>
      <c r="RH1109"/>
    </row>
    <row r="1110" spans="1:476" s="7" customFormat="1" ht="50" customHeight="1" x14ac:dyDescent="0.2">
      <c r="A1110" s="2" t="s">
        <v>20</v>
      </c>
      <c r="B1110" s="2" t="s">
        <v>21</v>
      </c>
      <c r="C1110" s="2" t="s">
        <v>469</v>
      </c>
      <c r="D1110" s="3" t="s">
        <v>520</v>
      </c>
      <c r="E1110" s="3" t="s">
        <v>2709</v>
      </c>
      <c r="F1110" s="2">
        <v>1</v>
      </c>
      <c r="G1110" s="2" t="s">
        <v>2714</v>
      </c>
      <c r="H1110" s="2" t="s">
        <v>2726</v>
      </c>
      <c r="I1110" s="2" t="s">
        <v>82</v>
      </c>
      <c r="J1110" s="2" t="s">
        <v>3573</v>
      </c>
      <c r="K1110" s="2">
        <v>0</v>
      </c>
      <c r="L1110" s="2">
        <v>1973</v>
      </c>
      <c r="M1110" s="2">
        <v>2007</v>
      </c>
      <c r="N1110" s="2">
        <f>M1110-L1110</f>
        <v>34</v>
      </c>
      <c r="O1110" s="2" t="s">
        <v>2708</v>
      </c>
      <c r="P1110" s="2">
        <v>34</v>
      </c>
      <c r="Q1110" s="2">
        <v>17.36</v>
      </c>
      <c r="R1110" s="2">
        <v>1</v>
      </c>
      <c r="S1110" s="2">
        <v>0</v>
      </c>
      <c r="T1110" s="2">
        <v>0</v>
      </c>
      <c r="U1110" s="2">
        <v>0</v>
      </c>
      <c r="V1110" s="2">
        <v>1</v>
      </c>
      <c r="W1110" s="2">
        <v>0</v>
      </c>
      <c r="X1110" s="2">
        <v>0</v>
      </c>
      <c r="Y1110" s="2">
        <v>0</v>
      </c>
      <c r="Z1110" s="2">
        <v>0</v>
      </c>
      <c r="AA1110" s="2">
        <v>1</v>
      </c>
      <c r="AB1110" s="2">
        <v>1</v>
      </c>
      <c r="AC1110" s="2">
        <v>0</v>
      </c>
      <c r="AD1110" s="2">
        <v>0</v>
      </c>
      <c r="AE1110" s="2">
        <v>0.76500000000000001</v>
      </c>
      <c r="AF1110" s="2">
        <v>1</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row>
    <row r="1111" spans="1:476" s="7" customFormat="1" ht="50" customHeight="1" x14ac:dyDescent="0.2">
      <c r="A1111" s="2" t="s">
        <v>1752</v>
      </c>
      <c r="B1111" s="2" t="s">
        <v>1757</v>
      </c>
      <c r="C1111" s="2" t="s">
        <v>1929</v>
      </c>
      <c r="D1111" s="3" t="s">
        <v>1937</v>
      </c>
      <c r="E1111" s="2" t="s">
        <v>1938</v>
      </c>
      <c r="F1111" s="2">
        <v>0</v>
      </c>
      <c r="G1111" s="2" t="s">
        <v>2715</v>
      </c>
      <c r="H1111" s="2" t="s">
        <v>2722</v>
      </c>
      <c r="I1111" s="2" t="s">
        <v>420</v>
      </c>
      <c r="J1111" s="3" t="s">
        <v>2735</v>
      </c>
      <c r="K1111" s="2">
        <v>0</v>
      </c>
      <c r="L1111" s="2">
        <v>2005</v>
      </c>
      <c r="M1111" s="2" t="s">
        <v>2708</v>
      </c>
      <c r="N1111" s="2" t="s">
        <v>2708</v>
      </c>
      <c r="O1111" s="2">
        <f>2021-L1111</f>
        <v>16</v>
      </c>
      <c r="P1111" s="2">
        <v>16</v>
      </c>
      <c r="Q1111" s="2">
        <v>0.5</v>
      </c>
      <c r="R1111" s="2">
        <v>1</v>
      </c>
      <c r="S1111" s="2">
        <v>0</v>
      </c>
      <c r="T1111" s="2">
        <v>0</v>
      </c>
      <c r="U1111" s="2">
        <v>0</v>
      </c>
      <c r="V1111" s="2">
        <v>0</v>
      </c>
      <c r="W1111" s="2">
        <v>0</v>
      </c>
      <c r="X1111" s="2">
        <v>0</v>
      </c>
      <c r="Y1111" s="2">
        <v>0</v>
      </c>
      <c r="Z1111" s="2">
        <v>0</v>
      </c>
      <c r="AA1111" s="2">
        <v>1</v>
      </c>
      <c r="AB1111" s="2">
        <v>0</v>
      </c>
      <c r="AC1111" s="2">
        <v>0</v>
      </c>
      <c r="AD1111" s="2">
        <v>0</v>
      </c>
      <c r="AE1111" s="2">
        <v>0.78300000000000003</v>
      </c>
      <c r="AF1111" s="2">
        <v>1</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row>
    <row r="1112" spans="1:476" s="7" customFormat="1" ht="50" customHeight="1" x14ac:dyDescent="0.2">
      <c r="A1112" s="2" t="s">
        <v>1752</v>
      </c>
      <c r="B1112" s="2" t="s">
        <v>1757</v>
      </c>
      <c r="C1112" s="2" t="s">
        <v>1929</v>
      </c>
      <c r="D1112" s="3" t="s">
        <v>1939</v>
      </c>
      <c r="E1112" s="2" t="s">
        <v>1940</v>
      </c>
      <c r="F1112" s="2">
        <v>0</v>
      </c>
      <c r="G1112" s="2" t="s">
        <v>2713</v>
      </c>
      <c r="H1112" s="2" t="s">
        <v>2722</v>
      </c>
      <c r="I1112" s="2" t="s">
        <v>1941</v>
      </c>
      <c r="J1112" s="3" t="s">
        <v>2735</v>
      </c>
      <c r="K1112" s="2">
        <v>0</v>
      </c>
      <c r="L1112" s="2">
        <v>2008</v>
      </c>
      <c r="M1112" s="2" t="s">
        <v>2708</v>
      </c>
      <c r="N1112" s="2" t="s">
        <v>2708</v>
      </c>
      <c r="O1112" s="2">
        <f>2021-L1112</f>
        <v>13</v>
      </c>
      <c r="P1112" s="2">
        <v>13</v>
      </c>
      <c r="Q1112" s="2">
        <v>0.5</v>
      </c>
      <c r="R1112" s="2">
        <v>1</v>
      </c>
      <c r="S1112" s="2">
        <v>0</v>
      </c>
      <c r="T1112" s="2">
        <v>0</v>
      </c>
      <c r="U1112" s="2">
        <v>0</v>
      </c>
      <c r="V1112" s="2">
        <v>0</v>
      </c>
      <c r="W1112" s="2">
        <v>0</v>
      </c>
      <c r="X1112" s="2">
        <v>0</v>
      </c>
      <c r="Y1112" s="2">
        <v>0</v>
      </c>
      <c r="Z1112" s="2">
        <v>0</v>
      </c>
      <c r="AA1112" s="2">
        <v>1</v>
      </c>
      <c r="AB1112" s="2">
        <v>0</v>
      </c>
      <c r="AC1112" s="2">
        <v>0</v>
      </c>
      <c r="AD1112" s="2">
        <v>0</v>
      </c>
      <c r="AE1112" s="2">
        <v>0.75600000000000001</v>
      </c>
      <c r="AF1112" s="2">
        <v>1</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row>
    <row r="1113" spans="1:476" s="7" customFormat="1" ht="50" customHeight="1" x14ac:dyDescent="0.2">
      <c r="A1113" s="2" t="s">
        <v>1752</v>
      </c>
      <c r="B1113" s="2" t="s">
        <v>1757</v>
      </c>
      <c r="C1113" s="2" t="s">
        <v>1929</v>
      </c>
      <c r="D1113" s="3" t="s">
        <v>1942</v>
      </c>
      <c r="E1113" s="2" t="s">
        <v>1943</v>
      </c>
      <c r="F1113" s="2">
        <v>0</v>
      </c>
      <c r="G1113" s="2" t="s">
        <v>2713</v>
      </c>
      <c r="H1113" s="2" t="s">
        <v>2722</v>
      </c>
      <c r="I1113" s="2" t="s">
        <v>423</v>
      </c>
      <c r="J1113" s="2" t="s">
        <v>3574</v>
      </c>
      <c r="K1113" s="2">
        <v>0</v>
      </c>
      <c r="L1113" s="2">
        <v>1966</v>
      </c>
      <c r="M1113" s="2" t="s">
        <v>2708</v>
      </c>
      <c r="N1113" s="2" t="s">
        <v>2708</v>
      </c>
      <c r="O1113" s="2">
        <f>2021-L1113</f>
        <v>55</v>
      </c>
      <c r="P1113" s="2">
        <v>55</v>
      </c>
      <c r="Q1113" s="2">
        <v>0.5</v>
      </c>
      <c r="R1113" s="2">
        <v>1</v>
      </c>
      <c r="S1113" s="2">
        <v>0</v>
      </c>
      <c r="T1113" s="2">
        <v>0</v>
      </c>
      <c r="U1113" s="2">
        <v>0</v>
      </c>
      <c r="V1113" s="2">
        <v>0</v>
      </c>
      <c r="W1113" s="2">
        <v>0</v>
      </c>
      <c r="X1113" s="2">
        <v>0</v>
      </c>
      <c r="Y1113" s="2">
        <v>0</v>
      </c>
      <c r="Z1113" s="2">
        <v>0</v>
      </c>
      <c r="AA1113" s="2">
        <v>1</v>
      </c>
      <c r="AB1113" s="2">
        <v>1</v>
      </c>
      <c r="AC1113" s="2">
        <v>0</v>
      </c>
      <c r="AD1113" s="2">
        <v>0</v>
      </c>
      <c r="AE1113" s="2">
        <v>0.51</v>
      </c>
      <c r="AF1113" s="2">
        <v>1</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row>
    <row r="1114" spans="1:476" s="7" customFormat="1" ht="50" customHeight="1" x14ac:dyDescent="0.2">
      <c r="A1114" s="2" t="s">
        <v>1752</v>
      </c>
      <c r="B1114" s="2" t="s">
        <v>1757</v>
      </c>
      <c r="C1114" s="2" t="s">
        <v>1929</v>
      </c>
      <c r="D1114" s="3" t="s">
        <v>1944</v>
      </c>
      <c r="E1114" s="2" t="s">
        <v>1945</v>
      </c>
      <c r="F1114" s="2">
        <v>0</v>
      </c>
      <c r="G1114" s="2" t="s">
        <v>2713</v>
      </c>
      <c r="H1114" s="2" t="s">
        <v>2722</v>
      </c>
      <c r="I1114" s="2" t="s">
        <v>1941</v>
      </c>
      <c r="J1114" s="3" t="s">
        <v>2735</v>
      </c>
      <c r="K1114" s="2">
        <v>0</v>
      </c>
      <c r="L1114" s="2">
        <v>1991</v>
      </c>
      <c r="M1114" s="2" t="s">
        <v>2708</v>
      </c>
      <c r="N1114" s="2" t="s">
        <v>2708</v>
      </c>
      <c r="O1114" s="2">
        <f>2021-L1114</f>
        <v>30</v>
      </c>
      <c r="P1114" s="2">
        <v>30</v>
      </c>
      <c r="Q1114" s="2">
        <v>0.5</v>
      </c>
      <c r="R1114" s="2">
        <v>1</v>
      </c>
      <c r="S1114" s="2">
        <v>0</v>
      </c>
      <c r="T1114" s="2">
        <v>0</v>
      </c>
      <c r="U1114" s="2">
        <v>0</v>
      </c>
      <c r="V1114" s="2">
        <v>0</v>
      </c>
      <c r="W1114" s="2">
        <v>0</v>
      </c>
      <c r="X1114" s="2">
        <v>0</v>
      </c>
      <c r="Y1114" s="2">
        <v>0</v>
      </c>
      <c r="Z1114" s="2">
        <v>0</v>
      </c>
      <c r="AA1114" s="2">
        <v>1</v>
      </c>
      <c r="AB1114" s="2">
        <v>0</v>
      </c>
      <c r="AC1114" s="2">
        <v>0</v>
      </c>
      <c r="AD1114" s="2">
        <v>0</v>
      </c>
      <c r="AE1114" s="2">
        <v>0.75600000000000001</v>
      </c>
      <c r="AF1114" s="2">
        <v>1</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row>
    <row r="1115" spans="1:476" s="7" customFormat="1" ht="50" customHeight="1" x14ac:dyDescent="0.2">
      <c r="A1115" s="2" t="s">
        <v>1752</v>
      </c>
      <c r="B1115" s="2" t="s">
        <v>1757</v>
      </c>
      <c r="C1115" s="2" t="s">
        <v>1929</v>
      </c>
      <c r="D1115" s="3" t="s">
        <v>1946</v>
      </c>
      <c r="E1115" s="2" t="s">
        <v>1947</v>
      </c>
      <c r="F1115" s="2">
        <v>0</v>
      </c>
      <c r="G1115" s="2" t="s">
        <v>2714</v>
      </c>
      <c r="H1115" s="2" t="s">
        <v>2722</v>
      </c>
      <c r="I1115" s="2" t="s">
        <v>430</v>
      </c>
      <c r="J1115" s="3" t="s">
        <v>2735</v>
      </c>
      <c r="K1115" s="2">
        <v>1</v>
      </c>
      <c r="L1115" s="2">
        <v>1862</v>
      </c>
      <c r="M1115" s="2" t="s">
        <v>2708</v>
      </c>
      <c r="N1115" s="2" t="s">
        <v>2708</v>
      </c>
      <c r="O1115" s="2">
        <f>2021-L1115</f>
        <v>159</v>
      </c>
      <c r="P1115" s="2">
        <v>159</v>
      </c>
      <c r="Q1115" s="2">
        <v>0.5</v>
      </c>
      <c r="R1115" s="2">
        <v>1</v>
      </c>
      <c r="S1115" s="2">
        <v>0</v>
      </c>
      <c r="T1115" s="2">
        <v>1</v>
      </c>
      <c r="U1115" s="2">
        <v>0</v>
      </c>
      <c r="V1115" s="2">
        <v>0</v>
      </c>
      <c r="W1115" s="2">
        <v>0</v>
      </c>
      <c r="X1115" s="2">
        <v>0</v>
      </c>
      <c r="Y1115" s="2">
        <v>0</v>
      </c>
      <c r="Z1115" s="2">
        <v>0</v>
      </c>
      <c r="AA1115" s="2">
        <v>0</v>
      </c>
      <c r="AB1115" s="2">
        <v>0</v>
      </c>
      <c r="AC1115" s="2">
        <v>0</v>
      </c>
      <c r="AD1115" s="2">
        <v>0</v>
      </c>
      <c r="AE1115" s="2">
        <v>0.73399999999999999</v>
      </c>
      <c r="AF1115" s="2">
        <v>1</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row>
    <row r="1116" spans="1:476" s="7" customFormat="1" ht="50" customHeight="1" x14ac:dyDescent="0.2">
      <c r="A1116" s="2" t="s">
        <v>1752</v>
      </c>
      <c r="B1116" s="2" t="s">
        <v>1757</v>
      </c>
      <c r="C1116" s="2" t="s">
        <v>1929</v>
      </c>
      <c r="D1116" s="3" t="s">
        <v>1948</v>
      </c>
      <c r="E1116" s="2" t="s">
        <v>1949</v>
      </c>
      <c r="F1116" s="2">
        <v>0</v>
      </c>
      <c r="G1116" s="2" t="s">
        <v>2713</v>
      </c>
      <c r="H1116" s="2" t="s">
        <v>2722</v>
      </c>
      <c r="I1116" s="2" t="s">
        <v>423</v>
      </c>
      <c r="J1116" s="2" t="s">
        <v>3575</v>
      </c>
      <c r="K1116" s="2">
        <v>0</v>
      </c>
      <c r="L1116" s="2">
        <v>1960</v>
      </c>
      <c r="M1116" s="2" t="s">
        <v>2708</v>
      </c>
      <c r="N1116" s="2" t="s">
        <v>2708</v>
      </c>
      <c r="O1116" s="2">
        <f>2021-L1116</f>
        <v>61</v>
      </c>
      <c r="P1116" s="2">
        <v>61</v>
      </c>
      <c r="Q1116" s="2">
        <v>0.5</v>
      </c>
      <c r="R1116" s="2">
        <v>1</v>
      </c>
      <c r="S1116" s="2">
        <v>0</v>
      </c>
      <c r="T1116" s="2">
        <v>0</v>
      </c>
      <c r="U1116" s="2">
        <v>0</v>
      </c>
      <c r="V1116" s="2">
        <v>0</v>
      </c>
      <c r="W1116" s="2">
        <v>0</v>
      </c>
      <c r="X1116" s="2">
        <v>0</v>
      </c>
      <c r="Y1116" s="2">
        <v>0</v>
      </c>
      <c r="Z1116" s="2">
        <v>0</v>
      </c>
      <c r="AA1116" s="2">
        <v>1</v>
      </c>
      <c r="AB1116" s="2">
        <v>1</v>
      </c>
      <c r="AC1116" s="2">
        <v>0</v>
      </c>
      <c r="AD1116" s="2">
        <v>0</v>
      </c>
      <c r="AE1116" s="2">
        <v>0.51</v>
      </c>
      <c r="AF1116" s="2">
        <v>3</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row>
    <row r="1117" spans="1:476" s="7" customFormat="1" ht="50" customHeight="1" x14ac:dyDescent="0.2">
      <c r="A1117" s="2" t="s">
        <v>1752</v>
      </c>
      <c r="B1117" s="2" t="s">
        <v>1757</v>
      </c>
      <c r="C1117" s="2" t="s">
        <v>1929</v>
      </c>
      <c r="D1117" s="3" t="s">
        <v>1950</v>
      </c>
      <c r="E1117" s="2" t="s">
        <v>1951</v>
      </c>
      <c r="F1117" s="2">
        <v>0</v>
      </c>
      <c r="G1117" s="2" t="s">
        <v>2713</v>
      </c>
      <c r="H1117" s="2" t="s">
        <v>2722</v>
      </c>
      <c r="I1117" s="2" t="s">
        <v>423</v>
      </c>
      <c r="J1117" s="2" t="s">
        <v>3576</v>
      </c>
      <c r="K1117" s="2">
        <v>0</v>
      </c>
      <c r="L1117" s="2">
        <v>1977</v>
      </c>
      <c r="M1117" s="2" t="s">
        <v>2708</v>
      </c>
      <c r="N1117" s="2" t="s">
        <v>2708</v>
      </c>
      <c r="O1117" s="2">
        <f>2021-L1117</f>
        <v>44</v>
      </c>
      <c r="P1117" s="2">
        <v>44</v>
      </c>
      <c r="Q1117" s="2">
        <v>0.5</v>
      </c>
      <c r="R1117" s="2">
        <v>1</v>
      </c>
      <c r="S1117" s="2">
        <v>0</v>
      </c>
      <c r="T1117" s="2">
        <v>0</v>
      </c>
      <c r="U1117" s="2">
        <v>0</v>
      </c>
      <c r="V1117" s="2">
        <v>0</v>
      </c>
      <c r="W1117" s="2">
        <v>0</v>
      </c>
      <c r="X1117" s="2">
        <v>0</v>
      </c>
      <c r="Y1117" s="2">
        <v>0</v>
      </c>
      <c r="Z1117" s="2">
        <v>0</v>
      </c>
      <c r="AA1117" s="2">
        <v>1</v>
      </c>
      <c r="AB1117" s="2">
        <v>1</v>
      </c>
      <c r="AC1117" s="2">
        <v>0</v>
      </c>
      <c r="AD1117" s="2">
        <v>0</v>
      </c>
      <c r="AE1117" s="2">
        <v>0.51</v>
      </c>
      <c r="AF1117" s="2">
        <v>2</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c r="PL1117"/>
      <c r="PM1117"/>
      <c r="PN1117"/>
      <c r="PO1117"/>
      <c r="PP1117"/>
      <c r="PQ1117"/>
      <c r="PR1117"/>
      <c r="PS1117"/>
      <c r="PT1117"/>
      <c r="PU1117"/>
      <c r="PV1117"/>
      <c r="PW1117"/>
      <c r="PX1117"/>
      <c r="PY1117"/>
      <c r="PZ1117"/>
      <c r="QA1117"/>
      <c r="QB1117"/>
      <c r="QC1117"/>
      <c r="QD1117"/>
      <c r="QE1117"/>
      <c r="QF1117"/>
      <c r="QG1117"/>
      <c r="QH1117"/>
      <c r="QI1117"/>
      <c r="QJ1117"/>
      <c r="QK1117"/>
      <c r="QL1117"/>
      <c r="QM1117"/>
      <c r="QN1117"/>
      <c r="QO1117"/>
      <c r="QP1117"/>
      <c r="QQ1117"/>
      <c r="QR1117"/>
      <c r="QS1117"/>
      <c r="QT1117"/>
      <c r="QU1117"/>
      <c r="QV1117"/>
      <c r="QW1117"/>
      <c r="QX1117"/>
      <c r="QY1117"/>
      <c r="QZ1117"/>
      <c r="RA1117"/>
      <c r="RB1117"/>
      <c r="RC1117"/>
      <c r="RD1117"/>
      <c r="RE1117"/>
      <c r="RF1117"/>
      <c r="RG1117"/>
      <c r="RH1117"/>
    </row>
    <row r="1118" spans="1:476" s="7" customFormat="1" ht="50" customHeight="1" x14ac:dyDescent="0.2">
      <c r="A1118" s="2" t="s">
        <v>1752</v>
      </c>
      <c r="B1118" s="2" t="s">
        <v>1757</v>
      </c>
      <c r="C1118" s="2" t="s">
        <v>1929</v>
      </c>
      <c r="D1118" s="3" t="s">
        <v>1952</v>
      </c>
      <c r="E1118" s="2" t="s">
        <v>1953</v>
      </c>
      <c r="F1118" s="2">
        <v>0</v>
      </c>
      <c r="G1118" s="2" t="s">
        <v>2716</v>
      </c>
      <c r="H1118" s="2" t="s">
        <v>2722</v>
      </c>
      <c r="I1118" s="2" t="s">
        <v>1941</v>
      </c>
      <c r="J1118" s="3" t="s">
        <v>2735</v>
      </c>
      <c r="K1118" s="2">
        <v>0</v>
      </c>
      <c r="L1118" s="2">
        <v>1991</v>
      </c>
      <c r="M1118" s="2" t="s">
        <v>2708</v>
      </c>
      <c r="N1118" s="2" t="s">
        <v>2708</v>
      </c>
      <c r="O1118" s="2">
        <f>2021-L1118</f>
        <v>30</v>
      </c>
      <c r="P1118" s="2">
        <v>30</v>
      </c>
      <c r="Q1118" s="2">
        <v>0.5</v>
      </c>
      <c r="R1118" s="2">
        <v>1</v>
      </c>
      <c r="S1118" s="2">
        <v>0</v>
      </c>
      <c r="T1118" s="2">
        <v>0</v>
      </c>
      <c r="U1118" s="2">
        <v>0</v>
      </c>
      <c r="V1118" s="2">
        <v>0</v>
      </c>
      <c r="W1118" s="2">
        <v>0</v>
      </c>
      <c r="X1118" s="2">
        <v>0</v>
      </c>
      <c r="Y1118" s="2">
        <v>0</v>
      </c>
      <c r="Z1118" s="2">
        <v>0</v>
      </c>
      <c r="AA1118" s="2">
        <v>1</v>
      </c>
      <c r="AB1118" s="2">
        <v>1</v>
      </c>
      <c r="AC1118" s="2">
        <v>0</v>
      </c>
      <c r="AD1118" s="2">
        <v>0</v>
      </c>
      <c r="AE1118" s="2">
        <v>0.75600000000000001</v>
      </c>
      <c r="AF1118" s="2">
        <v>1</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c r="MD1118"/>
      <c r="ME1118"/>
      <c r="MF1118"/>
      <c r="MG1118"/>
      <c r="MH1118"/>
      <c r="MI1118"/>
      <c r="MJ1118"/>
      <c r="MK1118"/>
      <c r="ML1118"/>
      <c r="MM1118"/>
      <c r="MN1118"/>
      <c r="MO1118"/>
      <c r="MP1118"/>
      <c r="MQ1118"/>
      <c r="MR1118"/>
      <c r="MS1118"/>
      <c r="MT1118"/>
      <c r="MU1118"/>
      <c r="MV1118"/>
      <c r="MW1118"/>
      <c r="MX1118"/>
      <c r="MY1118"/>
      <c r="MZ1118"/>
      <c r="NA1118"/>
      <c r="NB1118"/>
      <c r="NC1118"/>
      <c r="ND1118"/>
      <c r="NE1118"/>
      <c r="NF1118"/>
      <c r="NG1118"/>
      <c r="NH1118"/>
      <c r="NI1118"/>
      <c r="NJ1118"/>
      <c r="NK1118"/>
      <c r="NL1118"/>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c r="PL1118"/>
      <c r="PM1118"/>
      <c r="PN1118"/>
      <c r="PO1118"/>
      <c r="PP1118"/>
      <c r="PQ1118"/>
      <c r="PR1118"/>
      <c r="PS1118"/>
      <c r="PT1118"/>
      <c r="PU1118"/>
      <c r="PV1118"/>
      <c r="PW1118"/>
      <c r="PX1118"/>
      <c r="PY1118"/>
      <c r="PZ1118"/>
      <c r="QA1118"/>
      <c r="QB1118"/>
      <c r="QC1118"/>
      <c r="QD1118"/>
      <c r="QE1118"/>
      <c r="QF1118"/>
      <c r="QG1118"/>
      <c r="QH1118"/>
      <c r="QI1118"/>
      <c r="QJ1118"/>
      <c r="QK1118"/>
      <c r="QL1118"/>
      <c r="QM1118"/>
      <c r="QN1118"/>
      <c r="QO1118"/>
      <c r="QP1118"/>
      <c r="QQ1118"/>
      <c r="QR1118"/>
      <c r="QS1118"/>
      <c r="QT1118"/>
      <c r="QU1118"/>
      <c r="QV1118"/>
      <c r="QW1118"/>
      <c r="QX1118"/>
      <c r="QY1118"/>
      <c r="QZ1118"/>
      <c r="RA1118"/>
      <c r="RB1118"/>
      <c r="RC1118"/>
      <c r="RD1118"/>
      <c r="RE1118"/>
      <c r="RF1118"/>
      <c r="RG1118"/>
      <c r="RH1118"/>
    </row>
    <row r="1119" spans="1:476" s="7" customFormat="1" ht="50" customHeight="1" x14ac:dyDescent="0.2">
      <c r="A1119" s="2" t="s">
        <v>1752</v>
      </c>
      <c r="B1119" s="2" t="s">
        <v>1757</v>
      </c>
      <c r="C1119" s="2" t="s">
        <v>1929</v>
      </c>
      <c r="D1119" s="3" t="s">
        <v>1954</v>
      </c>
      <c r="E1119" s="2" t="s">
        <v>1955</v>
      </c>
      <c r="F1119" s="2">
        <v>0</v>
      </c>
      <c r="G1119" s="2" t="s">
        <v>2713</v>
      </c>
      <c r="H1119" s="2" t="s">
        <v>2722</v>
      </c>
      <c r="I1119" s="2" t="s">
        <v>423</v>
      </c>
      <c r="J1119" s="3" t="s">
        <v>2735</v>
      </c>
      <c r="K1119" s="2">
        <v>0</v>
      </c>
      <c r="L1119" s="2">
        <v>1985</v>
      </c>
      <c r="M1119" s="2" t="s">
        <v>2708</v>
      </c>
      <c r="N1119" s="2" t="s">
        <v>2708</v>
      </c>
      <c r="O1119" s="2">
        <f>2021-L1119</f>
        <v>36</v>
      </c>
      <c r="P1119" s="2">
        <v>36</v>
      </c>
      <c r="Q1119" s="2">
        <v>0.5</v>
      </c>
      <c r="R1119" s="2">
        <v>1</v>
      </c>
      <c r="S1119" s="2">
        <v>0</v>
      </c>
      <c r="T1119" s="2">
        <v>0</v>
      </c>
      <c r="U1119" s="2">
        <v>0</v>
      </c>
      <c r="V1119" s="2">
        <v>0</v>
      </c>
      <c r="W1119" s="2">
        <v>0</v>
      </c>
      <c r="X1119" s="2">
        <v>0</v>
      </c>
      <c r="Y1119" s="2">
        <v>0</v>
      </c>
      <c r="Z1119" s="2">
        <v>0</v>
      </c>
      <c r="AA1119" s="2">
        <v>1</v>
      </c>
      <c r="AB1119" s="2">
        <v>1</v>
      </c>
      <c r="AC1119" s="2">
        <v>0</v>
      </c>
      <c r="AD1119" s="2">
        <v>0</v>
      </c>
      <c r="AE1119" s="2">
        <v>0.51</v>
      </c>
      <c r="AF1119" s="2">
        <v>1</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c r="MD1119"/>
      <c r="ME1119"/>
      <c r="MF1119"/>
      <c r="MG1119"/>
      <c r="MH1119"/>
      <c r="MI1119"/>
      <c r="MJ1119"/>
      <c r="MK1119"/>
      <c r="ML1119"/>
      <c r="MM1119"/>
      <c r="MN1119"/>
      <c r="MO1119"/>
      <c r="MP1119"/>
      <c r="MQ1119"/>
      <c r="MR1119"/>
      <c r="MS1119"/>
      <c r="MT1119"/>
      <c r="MU1119"/>
      <c r="MV1119"/>
      <c r="MW1119"/>
      <c r="MX1119"/>
      <c r="MY1119"/>
      <c r="MZ1119"/>
      <c r="NA1119"/>
      <c r="NB1119"/>
      <c r="NC1119"/>
      <c r="ND1119"/>
      <c r="NE1119"/>
      <c r="NF1119"/>
      <c r="NG1119"/>
      <c r="NH1119"/>
      <c r="NI1119"/>
      <c r="NJ1119"/>
      <c r="NK1119"/>
      <c r="NL1119"/>
      <c r="NM1119"/>
      <c r="NN1119"/>
      <c r="NO1119"/>
      <c r="NP1119"/>
      <c r="NQ1119"/>
      <c r="NR1119"/>
      <c r="NS1119"/>
      <c r="NT1119"/>
      <c r="NU1119"/>
      <c r="NV1119"/>
      <c r="NW1119"/>
      <c r="NX1119"/>
      <c r="NY1119"/>
      <c r="NZ1119"/>
      <c r="OA1119"/>
      <c r="OB1119"/>
      <c r="OC1119"/>
      <c r="OD1119"/>
      <c r="OE1119"/>
      <c r="OF1119"/>
      <c r="OG1119"/>
      <c r="OH1119"/>
      <c r="OI1119"/>
      <c r="OJ1119"/>
      <c r="OK1119"/>
      <c r="OL1119"/>
      <c r="OM1119"/>
      <c r="ON1119"/>
      <c r="OO1119"/>
      <c r="OP1119"/>
      <c r="OQ1119"/>
      <c r="OR1119"/>
      <c r="OS1119"/>
      <c r="OT1119"/>
      <c r="OU1119"/>
      <c r="OV1119"/>
      <c r="OW1119"/>
      <c r="OX1119"/>
      <c r="OY1119"/>
      <c r="OZ1119"/>
      <c r="PA1119"/>
      <c r="PB1119"/>
      <c r="PC1119"/>
      <c r="PD1119"/>
      <c r="PE1119"/>
      <c r="PF1119"/>
      <c r="PG1119"/>
      <c r="PH1119"/>
      <c r="PI1119"/>
      <c r="PJ1119"/>
      <c r="PK1119"/>
      <c r="PL1119"/>
      <c r="PM1119"/>
      <c r="PN1119"/>
      <c r="PO1119"/>
      <c r="PP1119"/>
      <c r="PQ1119"/>
      <c r="PR1119"/>
      <c r="PS1119"/>
      <c r="PT1119"/>
      <c r="PU1119"/>
      <c r="PV1119"/>
      <c r="PW1119"/>
      <c r="PX1119"/>
      <c r="PY1119"/>
      <c r="PZ1119"/>
      <c r="QA1119"/>
      <c r="QB1119"/>
      <c r="QC1119"/>
      <c r="QD1119"/>
      <c r="QE1119"/>
      <c r="QF1119"/>
      <c r="QG1119"/>
      <c r="QH1119"/>
      <c r="QI1119"/>
      <c r="QJ1119"/>
      <c r="QK1119"/>
      <c r="QL1119"/>
      <c r="QM1119"/>
      <c r="QN1119"/>
      <c r="QO1119"/>
      <c r="QP1119"/>
      <c r="QQ1119"/>
      <c r="QR1119"/>
      <c r="QS1119"/>
      <c r="QT1119"/>
      <c r="QU1119"/>
      <c r="QV1119"/>
      <c r="QW1119"/>
      <c r="QX1119"/>
      <c r="QY1119"/>
      <c r="QZ1119"/>
      <c r="RA1119"/>
      <c r="RB1119"/>
      <c r="RC1119"/>
      <c r="RD1119"/>
      <c r="RE1119"/>
      <c r="RF1119"/>
      <c r="RG1119"/>
      <c r="RH1119"/>
    </row>
    <row r="1120" spans="1:476" s="7" customFormat="1" ht="50" customHeight="1" x14ac:dyDescent="0.2">
      <c r="A1120" s="2" t="s">
        <v>1752</v>
      </c>
      <c r="B1120" s="2" t="s">
        <v>1757</v>
      </c>
      <c r="C1120" s="2" t="s">
        <v>1929</v>
      </c>
      <c r="D1120" s="3" t="s">
        <v>1956</v>
      </c>
      <c r="E1120" s="2" t="s">
        <v>1957</v>
      </c>
      <c r="F1120" s="2">
        <v>0</v>
      </c>
      <c r="G1120" s="2" t="s">
        <v>2713</v>
      </c>
      <c r="H1120" s="2" t="s">
        <v>2722</v>
      </c>
      <c r="I1120" s="2" t="s">
        <v>423</v>
      </c>
      <c r="J1120" s="3" t="s">
        <v>2735</v>
      </c>
      <c r="K1120" s="2">
        <v>0</v>
      </c>
      <c r="L1120" s="2">
        <v>1978</v>
      </c>
      <c r="M1120" s="2" t="s">
        <v>2708</v>
      </c>
      <c r="N1120" s="2" t="s">
        <v>2708</v>
      </c>
      <c r="O1120" s="2">
        <f>2021-L1120</f>
        <v>43</v>
      </c>
      <c r="P1120" s="2">
        <v>43</v>
      </c>
      <c r="Q1120" s="2">
        <v>0.5</v>
      </c>
      <c r="R1120" s="2">
        <v>1</v>
      </c>
      <c r="S1120" s="2">
        <v>0</v>
      </c>
      <c r="T1120" s="2">
        <v>0</v>
      </c>
      <c r="U1120" s="2">
        <v>0</v>
      </c>
      <c r="V1120" s="2">
        <v>0</v>
      </c>
      <c r="W1120" s="2">
        <v>0</v>
      </c>
      <c r="X1120" s="2">
        <v>0</v>
      </c>
      <c r="Y1120" s="2">
        <v>0</v>
      </c>
      <c r="Z1120" s="2">
        <v>0</v>
      </c>
      <c r="AA1120" s="2">
        <v>0</v>
      </c>
      <c r="AB1120" s="2">
        <v>1</v>
      </c>
      <c r="AC1120" s="2">
        <v>0</v>
      </c>
      <c r="AD1120" s="2">
        <v>0</v>
      </c>
      <c r="AE1120" s="2">
        <v>0.51</v>
      </c>
      <c r="AF1120" s="2">
        <v>2</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c r="MD1120"/>
      <c r="ME1120"/>
      <c r="MF1120"/>
      <c r="MG1120"/>
      <c r="MH1120"/>
      <c r="MI1120"/>
      <c r="MJ1120"/>
      <c r="MK1120"/>
      <c r="ML1120"/>
      <c r="MM1120"/>
      <c r="MN1120"/>
      <c r="MO1120"/>
      <c r="MP1120"/>
      <c r="MQ1120"/>
      <c r="MR1120"/>
      <c r="MS1120"/>
      <c r="MT1120"/>
      <c r="MU1120"/>
      <c r="MV1120"/>
      <c r="MW1120"/>
      <c r="MX1120"/>
      <c r="MY1120"/>
      <c r="MZ1120"/>
      <c r="NA1120"/>
      <c r="NB1120"/>
      <c r="NC1120"/>
      <c r="ND1120"/>
      <c r="NE1120"/>
      <c r="NF1120"/>
      <c r="NG1120"/>
      <c r="NH1120"/>
      <c r="NI1120"/>
      <c r="NJ1120"/>
      <c r="NK1120"/>
      <c r="NL1120"/>
      <c r="NM1120"/>
      <c r="NN1120"/>
      <c r="NO1120"/>
      <c r="NP1120"/>
      <c r="NQ1120"/>
      <c r="NR1120"/>
      <c r="NS1120"/>
      <c r="NT1120"/>
      <c r="NU1120"/>
      <c r="NV1120"/>
      <c r="NW1120"/>
      <c r="NX1120"/>
      <c r="NY1120"/>
      <c r="NZ1120"/>
      <c r="OA1120"/>
      <c r="OB1120"/>
      <c r="OC1120"/>
      <c r="OD1120"/>
      <c r="OE1120"/>
      <c r="OF1120"/>
      <c r="OG1120"/>
      <c r="OH1120"/>
      <c r="OI1120"/>
      <c r="OJ1120"/>
      <c r="OK1120"/>
      <c r="OL1120"/>
      <c r="OM1120"/>
      <c r="ON1120"/>
      <c r="OO1120"/>
      <c r="OP1120"/>
      <c r="OQ1120"/>
      <c r="OR1120"/>
      <c r="OS1120"/>
      <c r="OT1120"/>
      <c r="OU1120"/>
      <c r="OV1120"/>
      <c r="OW1120"/>
      <c r="OX1120"/>
      <c r="OY1120"/>
      <c r="OZ1120"/>
      <c r="PA1120"/>
      <c r="PB1120"/>
      <c r="PC1120"/>
      <c r="PD1120"/>
      <c r="PE1120"/>
      <c r="PF1120"/>
      <c r="PG1120"/>
      <c r="PH1120"/>
      <c r="PI1120"/>
      <c r="PJ1120"/>
      <c r="PK1120"/>
      <c r="PL1120"/>
      <c r="PM1120"/>
      <c r="PN1120"/>
      <c r="PO1120"/>
      <c r="PP1120"/>
      <c r="PQ1120"/>
      <c r="PR1120"/>
      <c r="PS1120"/>
      <c r="PT1120"/>
      <c r="PU1120"/>
      <c r="PV1120"/>
      <c r="PW1120"/>
      <c r="PX1120"/>
      <c r="PY1120"/>
      <c r="PZ1120"/>
      <c r="QA1120"/>
      <c r="QB1120"/>
      <c r="QC1120"/>
      <c r="QD1120"/>
      <c r="QE1120"/>
      <c r="QF1120"/>
      <c r="QG1120"/>
      <c r="QH1120"/>
      <c r="QI1120"/>
      <c r="QJ1120"/>
      <c r="QK1120"/>
      <c r="QL1120"/>
      <c r="QM1120"/>
      <c r="QN1120"/>
      <c r="QO1120"/>
      <c r="QP1120"/>
      <c r="QQ1120"/>
      <c r="QR1120"/>
      <c r="QS1120"/>
      <c r="QT1120"/>
      <c r="QU1120"/>
      <c r="QV1120"/>
      <c r="QW1120"/>
      <c r="QX1120"/>
      <c r="QY1120"/>
      <c r="QZ1120"/>
      <c r="RA1120"/>
      <c r="RB1120"/>
      <c r="RC1120"/>
      <c r="RD1120"/>
      <c r="RE1120"/>
      <c r="RF1120"/>
      <c r="RG1120"/>
      <c r="RH1120"/>
    </row>
    <row r="1121" spans="1:476" s="7" customFormat="1" ht="50" customHeight="1" x14ac:dyDescent="0.2">
      <c r="A1121" s="2" t="s">
        <v>1752</v>
      </c>
      <c r="B1121" s="2" t="s">
        <v>1757</v>
      </c>
      <c r="C1121" s="2" t="s">
        <v>2176</v>
      </c>
      <c r="D1121" s="3" t="s">
        <v>2423</v>
      </c>
      <c r="E1121" s="3" t="s">
        <v>2709</v>
      </c>
      <c r="F1121" s="2">
        <v>0</v>
      </c>
      <c r="G1121" s="2" t="s">
        <v>2715</v>
      </c>
      <c r="H1121" s="2" t="s">
        <v>2725</v>
      </c>
      <c r="I1121" s="2" t="s">
        <v>918</v>
      </c>
      <c r="J1121" s="3" t="s">
        <v>2735</v>
      </c>
      <c r="K1121" s="2">
        <v>0</v>
      </c>
      <c r="L1121" s="2">
        <v>1986</v>
      </c>
      <c r="M1121" s="2" t="s">
        <v>2708</v>
      </c>
      <c r="N1121" s="2" t="s">
        <v>2708</v>
      </c>
      <c r="O1121" s="2">
        <f>2021-L1121</f>
        <v>35</v>
      </c>
      <c r="P1121" s="2">
        <v>35</v>
      </c>
      <c r="Q1121" s="2">
        <v>17.7</v>
      </c>
      <c r="R1121" s="2">
        <v>1</v>
      </c>
      <c r="S1121" s="2">
        <v>0</v>
      </c>
      <c r="T1121" s="2">
        <v>0</v>
      </c>
      <c r="U1121" s="2">
        <v>0</v>
      </c>
      <c r="V1121" s="2">
        <v>0</v>
      </c>
      <c r="W1121" s="2">
        <v>0</v>
      </c>
      <c r="X1121" s="2">
        <v>0</v>
      </c>
      <c r="Y1121" s="2">
        <v>0</v>
      </c>
      <c r="Z1121" s="2">
        <v>0</v>
      </c>
      <c r="AA1121" s="2">
        <v>0</v>
      </c>
      <c r="AB1121" s="2">
        <v>0</v>
      </c>
      <c r="AC1121" s="2">
        <v>0</v>
      </c>
      <c r="AD1121" s="2">
        <v>0</v>
      </c>
      <c r="AE1121" s="2">
        <v>0.70399999999999996</v>
      </c>
      <c r="AF1121" s="2">
        <v>1</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c r="QH1121"/>
      <c r="QI1121"/>
      <c r="QJ1121"/>
      <c r="QK1121"/>
      <c r="QL1121"/>
      <c r="QM1121"/>
      <c r="QN1121"/>
      <c r="QO1121"/>
      <c r="QP1121"/>
      <c r="QQ1121"/>
      <c r="QR1121"/>
      <c r="QS1121"/>
      <c r="QT1121"/>
      <c r="QU1121"/>
      <c r="QV1121"/>
      <c r="QW1121"/>
      <c r="QX1121"/>
      <c r="QY1121"/>
      <c r="QZ1121"/>
      <c r="RA1121"/>
      <c r="RB1121"/>
      <c r="RC1121"/>
      <c r="RD1121"/>
      <c r="RE1121"/>
      <c r="RF1121"/>
      <c r="RG1121"/>
      <c r="RH1121"/>
    </row>
    <row r="1122" spans="1:476" s="7" customFormat="1" ht="50" customHeight="1" x14ac:dyDescent="0.2">
      <c r="A1122" s="2" t="s">
        <v>1752</v>
      </c>
      <c r="B1122" s="2" t="s">
        <v>1757</v>
      </c>
      <c r="C1122" s="2" t="s">
        <v>2176</v>
      </c>
      <c r="D1122" s="3" t="s">
        <v>2424</v>
      </c>
      <c r="E1122" s="3" t="s">
        <v>2709</v>
      </c>
      <c r="F1122" s="2">
        <v>0</v>
      </c>
      <c r="G1122" s="2" t="s">
        <v>2715</v>
      </c>
      <c r="H1122" s="2" t="s">
        <v>2725</v>
      </c>
      <c r="I1122" s="2" t="s">
        <v>79</v>
      </c>
      <c r="J1122" s="2" t="s">
        <v>3258</v>
      </c>
      <c r="K1122" s="2">
        <v>0</v>
      </c>
      <c r="L1122" s="2">
        <v>1894</v>
      </c>
      <c r="M1122" s="2" t="s">
        <v>2708</v>
      </c>
      <c r="N1122" s="2" t="s">
        <v>2708</v>
      </c>
      <c r="O1122" s="2">
        <f>2021-L1122</f>
        <v>127</v>
      </c>
      <c r="P1122" s="2">
        <v>127</v>
      </c>
      <c r="Q1122" s="2">
        <v>17.7</v>
      </c>
      <c r="R1122" s="2">
        <v>1</v>
      </c>
      <c r="S1122" s="2">
        <v>0</v>
      </c>
      <c r="T1122" s="2">
        <v>0</v>
      </c>
      <c r="U1122" s="2">
        <v>0</v>
      </c>
      <c r="V1122" s="2">
        <v>0</v>
      </c>
      <c r="W1122" s="2">
        <v>0</v>
      </c>
      <c r="X1122" s="2">
        <v>0</v>
      </c>
      <c r="Y1122" s="2">
        <v>0</v>
      </c>
      <c r="Z1122" s="2">
        <v>0</v>
      </c>
      <c r="AA1122" s="2">
        <v>0</v>
      </c>
      <c r="AB1122" s="2">
        <v>0</v>
      </c>
      <c r="AC1122" s="2">
        <v>0</v>
      </c>
      <c r="AD1122" s="2">
        <v>0</v>
      </c>
      <c r="AE1122" s="2">
        <v>0.71799999999999997</v>
      </c>
      <c r="AF1122" s="2">
        <v>1</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c r="PL1122"/>
      <c r="PM1122"/>
      <c r="PN1122"/>
      <c r="PO1122"/>
      <c r="PP1122"/>
      <c r="PQ1122"/>
      <c r="PR1122"/>
      <c r="PS1122"/>
      <c r="PT1122"/>
      <c r="PU1122"/>
      <c r="PV1122"/>
      <c r="PW1122"/>
      <c r="PX1122"/>
      <c r="PY1122"/>
      <c r="PZ1122"/>
      <c r="QA1122"/>
      <c r="QB1122"/>
      <c r="QC1122"/>
      <c r="QD1122"/>
      <c r="QE1122"/>
      <c r="QF1122"/>
      <c r="QG1122"/>
      <c r="QH1122"/>
      <c r="QI1122"/>
      <c r="QJ1122"/>
      <c r="QK1122"/>
      <c r="QL1122"/>
      <c r="QM1122"/>
      <c r="QN1122"/>
      <c r="QO1122"/>
      <c r="QP1122"/>
      <c r="QQ1122"/>
      <c r="QR1122"/>
      <c r="QS1122"/>
      <c r="QT1122"/>
      <c r="QU1122"/>
      <c r="QV1122"/>
      <c r="QW1122"/>
      <c r="QX1122"/>
      <c r="QY1122"/>
      <c r="QZ1122"/>
      <c r="RA1122"/>
      <c r="RB1122"/>
      <c r="RC1122"/>
      <c r="RD1122"/>
      <c r="RE1122"/>
      <c r="RF1122"/>
      <c r="RG1122"/>
      <c r="RH1122"/>
    </row>
    <row r="1123" spans="1:476" s="7" customFormat="1" ht="50" customHeight="1" x14ac:dyDescent="0.2">
      <c r="A1123" s="2" t="s">
        <v>1752</v>
      </c>
      <c r="B1123" s="2" t="s">
        <v>1757</v>
      </c>
      <c r="C1123" s="2" t="s">
        <v>2176</v>
      </c>
      <c r="D1123" s="3" t="s">
        <v>2425</v>
      </c>
      <c r="E1123" s="3" t="s">
        <v>2709</v>
      </c>
      <c r="F1123" s="2">
        <v>0</v>
      </c>
      <c r="G1123" s="2" t="s">
        <v>2715</v>
      </c>
      <c r="H1123" s="2" t="s">
        <v>2725</v>
      </c>
      <c r="I1123" s="2" t="s">
        <v>79</v>
      </c>
      <c r="J1123" s="2" t="s">
        <v>3577</v>
      </c>
      <c r="K1123" s="2">
        <v>1</v>
      </c>
      <c r="L1123" s="2">
        <v>1923</v>
      </c>
      <c r="M1123" s="2" t="s">
        <v>2708</v>
      </c>
      <c r="N1123" s="2" t="s">
        <v>2708</v>
      </c>
      <c r="O1123" s="2">
        <f>2021-L1123</f>
        <v>98</v>
      </c>
      <c r="P1123" s="2">
        <v>98</v>
      </c>
      <c r="Q1123" s="2">
        <v>17.7</v>
      </c>
      <c r="R1123" s="2">
        <v>1</v>
      </c>
      <c r="S1123" s="2">
        <v>0</v>
      </c>
      <c r="T1123" s="2">
        <v>0</v>
      </c>
      <c r="U1123" s="2">
        <v>0</v>
      </c>
      <c r="V1123" s="2">
        <v>0</v>
      </c>
      <c r="W1123" s="2">
        <v>0</v>
      </c>
      <c r="X1123" s="2">
        <v>0</v>
      </c>
      <c r="Y1123" s="2">
        <v>0</v>
      </c>
      <c r="Z1123" s="2">
        <v>0</v>
      </c>
      <c r="AA1123" s="2">
        <v>0</v>
      </c>
      <c r="AB1123" s="2">
        <v>0</v>
      </c>
      <c r="AC1123" s="2">
        <v>0</v>
      </c>
      <c r="AD1123" s="2">
        <v>0</v>
      </c>
      <c r="AE1123" s="2">
        <v>0.71799999999999997</v>
      </c>
      <c r="AF1123" s="2">
        <v>3</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c r="MD1123"/>
      <c r="ME1123"/>
      <c r="MF1123"/>
      <c r="MG1123"/>
      <c r="MH1123"/>
      <c r="MI1123"/>
      <c r="MJ1123"/>
      <c r="MK1123"/>
      <c r="ML1123"/>
      <c r="MM1123"/>
      <c r="MN1123"/>
      <c r="MO1123"/>
      <c r="MP1123"/>
      <c r="MQ1123"/>
      <c r="MR1123"/>
      <c r="MS1123"/>
      <c r="MT1123"/>
      <c r="MU1123"/>
      <c r="MV1123"/>
      <c r="MW1123"/>
      <c r="MX1123"/>
      <c r="MY1123"/>
      <c r="MZ1123"/>
      <c r="NA1123"/>
      <c r="NB1123"/>
      <c r="NC1123"/>
      <c r="ND1123"/>
      <c r="NE1123"/>
      <c r="NF1123"/>
      <c r="NG1123"/>
      <c r="NH1123"/>
      <c r="NI1123"/>
      <c r="NJ1123"/>
      <c r="NK1123"/>
      <c r="NL1123"/>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c r="PL1123"/>
      <c r="PM1123"/>
      <c r="PN1123"/>
      <c r="PO1123"/>
      <c r="PP1123"/>
      <c r="PQ1123"/>
      <c r="PR1123"/>
      <c r="PS1123"/>
      <c r="PT1123"/>
      <c r="PU1123"/>
      <c r="PV1123"/>
      <c r="PW1123"/>
      <c r="PX1123"/>
      <c r="PY1123"/>
      <c r="PZ1123"/>
      <c r="QA1123"/>
      <c r="QB1123"/>
      <c r="QC1123"/>
      <c r="QD1123"/>
      <c r="QE1123"/>
      <c r="QF1123"/>
      <c r="QG1123"/>
      <c r="QH1123"/>
      <c r="QI1123"/>
      <c r="QJ1123"/>
      <c r="QK1123"/>
      <c r="QL1123"/>
      <c r="QM1123"/>
      <c r="QN1123"/>
      <c r="QO1123"/>
      <c r="QP1123"/>
      <c r="QQ1123"/>
      <c r="QR1123"/>
      <c r="QS1123"/>
      <c r="QT1123"/>
      <c r="QU1123"/>
      <c r="QV1123"/>
      <c r="QW1123"/>
      <c r="QX1123"/>
      <c r="QY1123"/>
      <c r="QZ1123"/>
      <c r="RA1123"/>
      <c r="RB1123"/>
      <c r="RC1123"/>
      <c r="RD1123"/>
      <c r="RE1123"/>
      <c r="RF1123"/>
      <c r="RG1123"/>
      <c r="RH1123"/>
    </row>
    <row r="1124" spans="1:476" s="7" customFormat="1" ht="50" customHeight="1" x14ac:dyDescent="0.2">
      <c r="A1124" s="2" t="s">
        <v>1752</v>
      </c>
      <c r="B1124" s="2" t="s">
        <v>1757</v>
      </c>
      <c r="C1124" s="2" t="s">
        <v>2176</v>
      </c>
      <c r="D1124" s="3" t="s">
        <v>2426</v>
      </c>
      <c r="E1124" s="3" t="s">
        <v>2709</v>
      </c>
      <c r="F1124" s="2">
        <v>0</v>
      </c>
      <c r="G1124" s="2" t="s">
        <v>2714</v>
      </c>
      <c r="H1124" s="2" t="s">
        <v>2723</v>
      </c>
      <c r="I1124" s="2" t="s">
        <v>561</v>
      </c>
      <c r="J1124" s="2" t="s">
        <v>3578</v>
      </c>
      <c r="K1124" s="2">
        <v>0</v>
      </c>
      <c r="L1124" s="2">
        <v>1969</v>
      </c>
      <c r="M1124" s="2" t="s">
        <v>2708</v>
      </c>
      <c r="N1124" s="2" t="s">
        <v>2708</v>
      </c>
      <c r="O1124" s="2">
        <f>2021-L1124</f>
        <v>52</v>
      </c>
      <c r="P1124" s="2">
        <v>52</v>
      </c>
      <c r="Q1124" s="2">
        <v>17.7</v>
      </c>
      <c r="R1124" s="2">
        <v>1</v>
      </c>
      <c r="S1124" s="2">
        <v>0</v>
      </c>
      <c r="T1124" s="2">
        <v>0</v>
      </c>
      <c r="U1124" s="2">
        <v>0</v>
      </c>
      <c r="V1124" s="2">
        <v>0</v>
      </c>
      <c r="W1124" s="2">
        <v>0</v>
      </c>
      <c r="X1124" s="2">
        <v>0</v>
      </c>
      <c r="Y1124" s="2">
        <v>0</v>
      </c>
      <c r="Z1124" s="2">
        <v>0</v>
      </c>
      <c r="AA1124" s="2">
        <v>0</v>
      </c>
      <c r="AB1124" s="2">
        <v>0</v>
      </c>
      <c r="AC1124" s="2">
        <v>0</v>
      </c>
      <c r="AD1124" s="2">
        <v>0</v>
      </c>
      <c r="AE1124" s="2">
        <v>0.55500000000000005</v>
      </c>
      <c r="AF1124" s="2">
        <v>1</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c r="PL1124"/>
      <c r="PM1124"/>
      <c r="PN1124"/>
      <c r="PO1124"/>
      <c r="PP1124"/>
      <c r="PQ1124"/>
      <c r="PR1124"/>
      <c r="PS1124"/>
      <c r="PT1124"/>
      <c r="PU1124"/>
      <c r="PV1124"/>
      <c r="PW1124"/>
      <c r="PX1124"/>
      <c r="PY1124"/>
      <c r="PZ1124"/>
      <c r="QA1124"/>
      <c r="QB1124"/>
      <c r="QC1124"/>
      <c r="QD1124"/>
      <c r="QE1124"/>
      <c r="QF1124"/>
      <c r="QG1124"/>
      <c r="QH1124"/>
      <c r="QI1124"/>
      <c r="QJ1124"/>
      <c r="QK1124"/>
      <c r="QL1124"/>
      <c r="QM1124"/>
      <c r="QN1124"/>
      <c r="QO1124"/>
      <c r="QP1124"/>
      <c r="QQ1124"/>
      <c r="QR1124"/>
      <c r="QS1124"/>
      <c r="QT1124"/>
      <c r="QU1124"/>
      <c r="QV1124"/>
      <c r="QW1124"/>
      <c r="QX1124"/>
      <c r="QY1124"/>
      <c r="QZ1124"/>
      <c r="RA1124"/>
      <c r="RB1124"/>
      <c r="RC1124"/>
      <c r="RD1124"/>
      <c r="RE1124"/>
      <c r="RF1124"/>
      <c r="RG1124"/>
      <c r="RH1124"/>
    </row>
    <row r="1125" spans="1:476" s="7" customFormat="1" ht="50" customHeight="1" x14ac:dyDescent="0.2">
      <c r="A1125" s="2" t="s">
        <v>1752</v>
      </c>
      <c r="B1125" s="2" t="s">
        <v>1757</v>
      </c>
      <c r="C1125" s="2" t="s">
        <v>2176</v>
      </c>
      <c r="D1125" s="3" t="s">
        <v>2427</v>
      </c>
      <c r="E1125" s="3" t="s">
        <v>2709</v>
      </c>
      <c r="F1125" s="2">
        <v>0</v>
      </c>
      <c r="G1125" s="2" t="s">
        <v>2714</v>
      </c>
      <c r="H1125" s="2" t="s">
        <v>2725</v>
      </c>
      <c r="I1125" s="2" t="s">
        <v>79</v>
      </c>
      <c r="J1125" s="2" t="s">
        <v>3579</v>
      </c>
      <c r="K1125" s="2">
        <v>1</v>
      </c>
      <c r="L1125" s="2">
        <v>2006</v>
      </c>
      <c r="M1125" s="2" t="s">
        <v>2708</v>
      </c>
      <c r="N1125" s="2" t="s">
        <v>2708</v>
      </c>
      <c r="O1125" s="2">
        <f>2021-L1125</f>
        <v>15</v>
      </c>
      <c r="P1125" s="2">
        <v>15</v>
      </c>
      <c r="Q1125" s="2">
        <v>17.7</v>
      </c>
      <c r="R1125" s="2">
        <v>1</v>
      </c>
      <c r="S1125" s="2">
        <v>0</v>
      </c>
      <c r="T1125" s="2">
        <v>0</v>
      </c>
      <c r="U1125" s="2">
        <v>0</v>
      </c>
      <c r="V1125" s="2">
        <v>0</v>
      </c>
      <c r="W1125" s="2">
        <v>0</v>
      </c>
      <c r="X1125" s="2">
        <v>0</v>
      </c>
      <c r="Y1125" s="2">
        <v>0</v>
      </c>
      <c r="Z1125" s="2">
        <v>0</v>
      </c>
      <c r="AA1125" s="2">
        <v>0</v>
      </c>
      <c r="AB1125" s="2">
        <v>0</v>
      </c>
      <c r="AC1125" s="2">
        <v>0</v>
      </c>
      <c r="AD1125" s="2">
        <v>0</v>
      </c>
      <c r="AE1125" s="2">
        <v>0.71799999999999997</v>
      </c>
      <c r="AF1125" s="2">
        <v>1</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row>
    <row r="1126" spans="1:476" s="7" customFormat="1" ht="50" customHeight="1" x14ac:dyDescent="0.2">
      <c r="A1126" s="2" t="s">
        <v>1752</v>
      </c>
      <c r="B1126" s="2" t="s">
        <v>1757</v>
      </c>
      <c r="C1126" s="2" t="s">
        <v>2176</v>
      </c>
      <c r="D1126" s="3" t="s">
        <v>2428</v>
      </c>
      <c r="E1126" s="2" t="s">
        <v>2429</v>
      </c>
      <c r="F1126" s="2">
        <v>0</v>
      </c>
      <c r="G1126" s="2" t="s">
        <v>2714</v>
      </c>
      <c r="H1126" s="2" t="s">
        <v>2725</v>
      </c>
      <c r="I1126" s="2" t="s">
        <v>568</v>
      </c>
      <c r="J1126" s="2" t="s">
        <v>3580</v>
      </c>
      <c r="K1126" s="2">
        <v>0</v>
      </c>
      <c r="L1126" s="2">
        <v>1967</v>
      </c>
      <c r="M1126" s="2" t="s">
        <v>2708</v>
      </c>
      <c r="N1126" s="2" t="s">
        <v>2708</v>
      </c>
      <c r="O1126" s="2">
        <f>2021-L1126</f>
        <v>54</v>
      </c>
      <c r="P1126" s="2">
        <v>54</v>
      </c>
      <c r="Q1126" s="2">
        <v>17.7</v>
      </c>
      <c r="R1126" s="2">
        <v>1</v>
      </c>
      <c r="S1126" s="2">
        <v>0</v>
      </c>
      <c r="T1126" s="2">
        <v>0</v>
      </c>
      <c r="U1126" s="2">
        <v>0</v>
      </c>
      <c r="V1126" s="2">
        <v>0</v>
      </c>
      <c r="W1126" s="2">
        <v>0</v>
      </c>
      <c r="X1126" s="2">
        <v>0</v>
      </c>
      <c r="Y1126" s="2">
        <v>0</v>
      </c>
      <c r="Z1126" s="2">
        <v>0</v>
      </c>
      <c r="AA1126" s="2">
        <v>0</v>
      </c>
      <c r="AB1126" s="2">
        <v>0</v>
      </c>
      <c r="AC1126" s="2">
        <v>0</v>
      </c>
      <c r="AD1126" s="2">
        <v>0</v>
      </c>
      <c r="AE1126" s="2">
        <v>0.81</v>
      </c>
      <c r="AF1126" s="2">
        <v>1</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row>
    <row r="1127" spans="1:476" s="7" customFormat="1" ht="50" customHeight="1" x14ac:dyDescent="0.2">
      <c r="A1127" s="2" t="s">
        <v>1752</v>
      </c>
      <c r="B1127" s="2" t="s">
        <v>1757</v>
      </c>
      <c r="C1127" s="2" t="s">
        <v>2176</v>
      </c>
      <c r="D1127" s="3" t="s">
        <v>2430</v>
      </c>
      <c r="E1127" s="2" t="s">
        <v>2431</v>
      </c>
      <c r="F1127" s="2">
        <v>0</v>
      </c>
      <c r="G1127" s="2" t="s">
        <v>2717</v>
      </c>
      <c r="H1127" s="2" t="s">
        <v>2725</v>
      </c>
      <c r="I1127" s="2" t="s">
        <v>2432</v>
      </c>
      <c r="J1127" s="2" t="s">
        <v>3581</v>
      </c>
      <c r="K1127" s="2">
        <v>0</v>
      </c>
      <c r="L1127" s="2">
        <v>1912</v>
      </c>
      <c r="M1127" s="2" t="s">
        <v>2708</v>
      </c>
      <c r="N1127" s="2" t="s">
        <v>2708</v>
      </c>
      <c r="O1127" s="2">
        <f>2021-L1127</f>
        <v>109</v>
      </c>
      <c r="P1127" s="2">
        <v>109</v>
      </c>
      <c r="Q1127" s="2">
        <v>17.7</v>
      </c>
      <c r="R1127" s="2">
        <v>1</v>
      </c>
      <c r="S1127" s="2">
        <v>0</v>
      </c>
      <c r="T1127" s="2">
        <v>0</v>
      </c>
      <c r="U1127" s="2">
        <v>0</v>
      </c>
      <c r="V1127" s="2">
        <v>0</v>
      </c>
      <c r="W1127" s="2">
        <v>0</v>
      </c>
      <c r="X1127" s="2">
        <v>0</v>
      </c>
      <c r="Y1127" s="2">
        <v>0</v>
      </c>
      <c r="Z1127" s="2">
        <v>0</v>
      </c>
      <c r="AA1127" s="2">
        <v>0</v>
      </c>
      <c r="AB1127" s="2">
        <v>0</v>
      </c>
      <c r="AC1127" s="2">
        <v>0</v>
      </c>
      <c r="AD1127" s="2">
        <v>0</v>
      </c>
      <c r="AE1127" s="2">
        <v>0.76100000000000001</v>
      </c>
      <c r="AF1127" s="2">
        <v>1</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row>
    <row r="1128" spans="1:476" s="7" customFormat="1" ht="50" customHeight="1" x14ac:dyDescent="0.2">
      <c r="A1128" s="2" t="s">
        <v>1752</v>
      </c>
      <c r="B1128" s="2" t="s">
        <v>1757</v>
      </c>
      <c r="C1128" s="2" t="s">
        <v>2176</v>
      </c>
      <c r="D1128" s="3" t="s">
        <v>2433</v>
      </c>
      <c r="E1128" s="3" t="s">
        <v>2709</v>
      </c>
      <c r="F1128" s="2">
        <v>0</v>
      </c>
      <c r="G1128" s="2" t="s">
        <v>2715</v>
      </c>
      <c r="H1128" s="2" t="s">
        <v>2725</v>
      </c>
      <c r="I1128" s="2" t="s">
        <v>79</v>
      </c>
      <c r="J1128" s="2" t="s">
        <v>2962</v>
      </c>
      <c r="K1128" s="2">
        <v>0</v>
      </c>
      <c r="L1128" s="2">
        <v>1990</v>
      </c>
      <c r="M1128" s="2" t="s">
        <v>2708</v>
      </c>
      <c r="N1128" s="2" t="s">
        <v>2708</v>
      </c>
      <c r="O1128" s="2">
        <f>2021-L1128</f>
        <v>31</v>
      </c>
      <c r="P1128" s="2">
        <v>31</v>
      </c>
      <c r="Q1128" s="2">
        <v>17.7</v>
      </c>
      <c r="R1128" s="2">
        <v>1</v>
      </c>
      <c r="S1128" s="2">
        <v>0</v>
      </c>
      <c r="T1128" s="2">
        <v>0</v>
      </c>
      <c r="U1128" s="2">
        <v>0</v>
      </c>
      <c r="V1128" s="2">
        <v>0</v>
      </c>
      <c r="W1128" s="2">
        <v>0</v>
      </c>
      <c r="X1128" s="2">
        <v>0</v>
      </c>
      <c r="Y1128" s="2">
        <v>0</v>
      </c>
      <c r="Z1128" s="2">
        <v>0</v>
      </c>
      <c r="AA1128" s="2">
        <v>0</v>
      </c>
      <c r="AB1128" s="2">
        <v>0</v>
      </c>
      <c r="AC1128" s="2">
        <v>0</v>
      </c>
      <c r="AD1128" s="2">
        <v>0</v>
      </c>
      <c r="AE1128" s="2">
        <v>0.71799999999999997</v>
      </c>
      <c r="AF1128" s="2">
        <v>1</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c r="QH1128"/>
      <c r="QI1128"/>
      <c r="QJ1128"/>
      <c r="QK1128"/>
      <c r="QL1128"/>
      <c r="QM1128"/>
      <c r="QN1128"/>
      <c r="QO1128"/>
      <c r="QP1128"/>
      <c r="QQ1128"/>
      <c r="QR1128"/>
      <c r="QS1128"/>
      <c r="QT1128"/>
      <c r="QU1128"/>
      <c r="QV1128"/>
      <c r="QW1128"/>
      <c r="QX1128"/>
      <c r="QY1128"/>
      <c r="QZ1128"/>
      <c r="RA1128"/>
      <c r="RB1128"/>
      <c r="RC1128"/>
      <c r="RD1128"/>
      <c r="RE1128"/>
      <c r="RF1128"/>
      <c r="RG1128"/>
      <c r="RH1128"/>
    </row>
    <row r="1129" spans="1:476" ht="50" customHeight="1" x14ac:dyDescent="0.2">
      <c r="A1129" s="2" t="s">
        <v>1752</v>
      </c>
      <c r="B1129" s="2" t="s">
        <v>1757</v>
      </c>
      <c r="C1129" s="2" t="s">
        <v>2176</v>
      </c>
      <c r="D1129" s="3" t="s">
        <v>2434</v>
      </c>
      <c r="E1129" s="3" t="s">
        <v>2709</v>
      </c>
      <c r="F1129" s="2">
        <v>0</v>
      </c>
      <c r="G1129" s="2" t="s">
        <v>2715</v>
      </c>
      <c r="H1129" s="2" t="s">
        <v>2723</v>
      </c>
      <c r="I1129" s="2" t="s">
        <v>79</v>
      </c>
      <c r="J1129" s="2" t="s">
        <v>3582</v>
      </c>
      <c r="K1129" s="2">
        <v>0</v>
      </c>
      <c r="L1129" s="2">
        <v>1952</v>
      </c>
      <c r="M1129" s="2" t="s">
        <v>2708</v>
      </c>
      <c r="N1129" s="2" t="s">
        <v>2708</v>
      </c>
      <c r="O1129" s="2">
        <f>2021-L1129</f>
        <v>69</v>
      </c>
      <c r="P1129" s="2">
        <v>69</v>
      </c>
      <c r="Q1129" s="2">
        <v>17.7</v>
      </c>
      <c r="R1129" s="2">
        <v>1</v>
      </c>
      <c r="S1129" s="2">
        <v>0</v>
      </c>
      <c r="T1129" s="2">
        <v>0</v>
      </c>
      <c r="U1129" s="2">
        <v>0</v>
      </c>
      <c r="V1129" s="2">
        <v>0</v>
      </c>
      <c r="W1129" s="2">
        <v>0</v>
      </c>
      <c r="X1129" s="2">
        <v>0</v>
      </c>
      <c r="Y1129" s="2">
        <v>0</v>
      </c>
      <c r="Z1129" s="2">
        <v>0</v>
      </c>
      <c r="AA1129" s="2">
        <v>0</v>
      </c>
      <c r="AB1129" s="2">
        <v>0</v>
      </c>
      <c r="AC1129" s="2">
        <v>0</v>
      </c>
      <c r="AD1129" s="2">
        <v>0</v>
      </c>
      <c r="AE1129" s="2">
        <v>0.71799999999999997</v>
      </c>
      <c r="AF1129" s="2">
        <v>1</v>
      </c>
    </row>
    <row r="1130" spans="1:476" s="7" customFormat="1" ht="50" customHeight="1" x14ac:dyDescent="0.2">
      <c r="A1130" s="2" t="s">
        <v>1752</v>
      </c>
      <c r="B1130" s="2" t="s">
        <v>1757</v>
      </c>
      <c r="C1130" s="2" t="s">
        <v>2176</v>
      </c>
      <c r="D1130" s="3" t="s">
        <v>2435</v>
      </c>
      <c r="E1130" s="3" t="s">
        <v>2709</v>
      </c>
      <c r="F1130" s="2">
        <v>0</v>
      </c>
      <c r="G1130" s="2" t="s">
        <v>2714</v>
      </c>
      <c r="H1130" s="2" t="s">
        <v>2723</v>
      </c>
      <c r="I1130" s="2" t="s">
        <v>875</v>
      </c>
      <c r="J1130" s="2" t="s">
        <v>3583</v>
      </c>
      <c r="K1130" s="2">
        <v>1</v>
      </c>
      <c r="L1130" s="2">
        <v>1966</v>
      </c>
      <c r="M1130" s="2" t="s">
        <v>2708</v>
      </c>
      <c r="N1130" s="2" t="s">
        <v>2708</v>
      </c>
      <c r="O1130" s="2">
        <f>2021-L1130</f>
        <v>55</v>
      </c>
      <c r="P1130" s="2">
        <v>55</v>
      </c>
      <c r="Q1130" s="2">
        <v>17.7</v>
      </c>
      <c r="R1130" s="2">
        <v>1</v>
      </c>
      <c r="S1130" s="2">
        <v>0</v>
      </c>
      <c r="T1130" s="2">
        <v>0</v>
      </c>
      <c r="U1130" s="2">
        <v>0</v>
      </c>
      <c r="V1130" s="2">
        <v>0</v>
      </c>
      <c r="W1130" s="2">
        <v>0</v>
      </c>
      <c r="X1130" s="2">
        <v>0</v>
      </c>
      <c r="Y1130" s="2">
        <v>0</v>
      </c>
      <c r="Z1130" s="2">
        <v>0</v>
      </c>
      <c r="AA1130" s="2">
        <v>0</v>
      </c>
      <c r="AB1130" s="2">
        <v>0</v>
      </c>
      <c r="AC1130" s="2">
        <v>0</v>
      </c>
      <c r="AD1130" s="2">
        <v>0</v>
      </c>
      <c r="AE1130" s="2">
        <v>0.56699999999999995</v>
      </c>
      <c r="AF1130" s="2">
        <v>1</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c r="QH1130"/>
      <c r="QI1130"/>
      <c r="QJ1130"/>
      <c r="QK1130"/>
      <c r="QL1130"/>
      <c r="QM1130"/>
      <c r="QN1130"/>
      <c r="QO1130"/>
      <c r="QP1130"/>
      <c r="QQ1130"/>
      <c r="QR1130"/>
      <c r="QS1130"/>
      <c r="QT1130"/>
      <c r="QU1130"/>
      <c r="QV1130"/>
      <c r="QW1130"/>
      <c r="QX1130"/>
      <c r="QY1130"/>
      <c r="QZ1130"/>
      <c r="RA1130"/>
      <c r="RB1130"/>
      <c r="RC1130"/>
      <c r="RD1130"/>
      <c r="RE1130"/>
      <c r="RF1130"/>
      <c r="RG1130"/>
      <c r="RH1130"/>
    </row>
    <row r="1131" spans="1:476" ht="50" customHeight="1" x14ac:dyDescent="0.2">
      <c r="A1131" s="2" t="s">
        <v>1752</v>
      </c>
      <c r="B1131" s="2" t="s">
        <v>1757</v>
      </c>
      <c r="C1131" s="2" t="s">
        <v>2176</v>
      </c>
      <c r="D1131" s="3" t="s">
        <v>2436</v>
      </c>
      <c r="E1131" s="3" t="s">
        <v>2709</v>
      </c>
      <c r="F1131" s="2">
        <v>0</v>
      </c>
      <c r="G1131" s="2" t="s">
        <v>2717</v>
      </c>
      <c r="H1131" s="2" t="s">
        <v>2723</v>
      </c>
      <c r="I1131" s="2" t="s">
        <v>561</v>
      </c>
      <c r="J1131" s="2" t="s">
        <v>3584</v>
      </c>
      <c r="K1131" s="2">
        <v>0</v>
      </c>
      <c r="L1131" s="2">
        <v>2005</v>
      </c>
      <c r="M1131" s="2" t="s">
        <v>2708</v>
      </c>
      <c r="N1131" s="2" t="s">
        <v>2708</v>
      </c>
      <c r="O1131" s="2">
        <f>2021-L1131</f>
        <v>16</v>
      </c>
      <c r="P1131" s="2">
        <v>16</v>
      </c>
      <c r="Q1131" s="2">
        <v>17.7</v>
      </c>
      <c r="R1131" s="2">
        <v>1</v>
      </c>
      <c r="S1131" s="2">
        <v>0</v>
      </c>
      <c r="T1131" s="2">
        <v>0</v>
      </c>
      <c r="U1131" s="2">
        <v>0</v>
      </c>
      <c r="V1131" s="2">
        <v>0</v>
      </c>
      <c r="W1131" s="2">
        <v>0</v>
      </c>
      <c r="X1131" s="2">
        <v>0</v>
      </c>
      <c r="Y1131" s="2">
        <v>0</v>
      </c>
      <c r="Z1131" s="2">
        <v>0</v>
      </c>
      <c r="AA1131" s="2">
        <v>0</v>
      </c>
      <c r="AB1131" s="2">
        <v>0</v>
      </c>
      <c r="AC1131" s="2">
        <v>0</v>
      </c>
      <c r="AD1131" s="2">
        <v>0</v>
      </c>
      <c r="AE1131" s="2">
        <v>0.55500000000000005</v>
      </c>
      <c r="AF1131" s="2">
        <v>1</v>
      </c>
    </row>
    <row r="1132" spans="1:476" s="7" customFormat="1" ht="50" customHeight="1" x14ac:dyDescent="0.2">
      <c r="A1132" s="2" t="s">
        <v>1752</v>
      </c>
      <c r="B1132" s="2" t="s">
        <v>1757</v>
      </c>
      <c r="C1132" s="2" t="s">
        <v>2176</v>
      </c>
      <c r="D1132" s="3" t="s">
        <v>2437</v>
      </c>
      <c r="E1132" s="2" t="s">
        <v>2438</v>
      </c>
      <c r="F1132" s="2">
        <v>0</v>
      </c>
      <c r="G1132" s="2" t="s">
        <v>2715</v>
      </c>
      <c r="H1132" s="2" t="s">
        <v>2725</v>
      </c>
      <c r="I1132" s="2" t="s">
        <v>106</v>
      </c>
      <c r="J1132" s="3" t="s">
        <v>2735</v>
      </c>
      <c r="K1132" s="2">
        <v>0</v>
      </c>
      <c r="L1132" s="2">
        <v>1935</v>
      </c>
      <c r="M1132" s="2" t="s">
        <v>2708</v>
      </c>
      <c r="N1132" s="2" t="s">
        <v>2708</v>
      </c>
      <c r="O1132" s="2">
        <f>2021-L1132</f>
        <v>86</v>
      </c>
      <c r="P1132" s="2">
        <v>86</v>
      </c>
      <c r="Q1132" s="2">
        <v>17.7</v>
      </c>
      <c r="R1132" s="2">
        <v>1</v>
      </c>
      <c r="S1132" s="2">
        <v>0</v>
      </c>
      <c r="T1132" s="2">
        <v>0</v>
      </c>
      <c r="U1132" s="2">
        <v>0</v>
      </c>
      <c r="V1132" s="2">
        <v>0</v>
      </c>
      <c r="W1132" s="2">
        <v>0</v>
      </c>
      <c r="X1132" s="2">
        <v>0</v>
      </c>
      <c r="Y1132" s="2">
        <v>0</v>
      </c>
      <c r="Z1132" s="2">
        <v>0</v>
      </c>
      <c r="AA1132" s="2">
        <v>0</v>
      </c>
      <c r="AB1132" s="2">
        <v>0</v>
      </c>
      <c r="AC1132" s="2">
        <v>0</v>
      </c>
      <c r="AD1132" s="2">
        <v>0</v>
      </c>
      <c r="AE1132" s="2">
        <v>0.77700000000000002</v>
      </c>
      <c r="AF1132" s="2">
        <v>1</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c r="QH1132"/>
      <c r="QI1132"/>
      <c r="QJ1132"/>
      <c r="QK1132"/>
      <c r="QL1132"/>
      <c r="QM1132"/>
      <c r="QN1132"/>
      <c r="QO1132"/>
      <c r="QP1132"/>
      <c r="QQ1132"/>
      <c r="QR1132"/>
      <c r="QS1132"/>
      <c r="QT1132"/>
      <c r="QU1132"/>
      <c r="QV1132"/>
      <c r="QW1132"/>
      <c r="QX1132"/>
      <c r="QY1132"/>
      <c r="QZ1132"/>
      <c r="RA1132"/>
      <c r="RB1132"/>
      <c r="RC1132"/>
      <c r="RD1132"/>
      <c r="RE1132"/>
      <c r="RF1132"/>
      <c r="RG1132"/>
      <c r="RH1132"/>
    </row>
    <row r="1133" spans="1:476" s="7" customFormat="1" ht="50" customHeight="1" x14ac:dyDescent="0.2">
      <c r="A1133" s="2" t="s">
        <v>1752</v>
      </c>
      <c r="B1133" s="2" t="s">
        <v>1757</v>
      </c>
      <c r="C1133" s="2" t="s">
        <v>2176</v>
      </c>
      <c r="D1133" s="3" t="s">
        <v>2439</v>
      </c>
      <c r="E1133" s="3" t="s">
        <v>2709</v>
      </c>
      <c r="F1133" s="2">
        <v>0</v>
      </c>
      <c r="G1133" s="2" t="s">
        <v>2714</v>
      </c>
      <c r="H1133" s="2" t="s">
        <v>2725</v>
      </c>
      <c r="I1133" s="2" t="s">
        <v>2316</v>
      </c>
      <c r="J1133" s="2" t="s">
        <v>2962</v>
      </c>
      <c r="K1133" s="2">
        <v>0</v>
      </c>
      <c r="L1133" s="2">
        <v>1984</v>
      </c>
      <c r="M1133" s="2" t="s">
        <v>2708</v>
      </c>
      <c r="N1133" s="2" t="s">
        <v>2708</v>
      </c>
      <c r="O1133" s="2">
        <f>2021-L1133</f>
        <v>37</v>
      </c>
      <c r="P1133" s="2">
        <v>37</v>
      </c>
      <c r="Q1133" s="2">
        <v>17.7</v>
      </c>
      <c r="R1133" s="2">
        <v>1</v>
      </c>
      <c r="S1133" s="2">
        <v>0</v>
      </c>
      <c r="T1133" s="2">
        <v>0</v>
      </c>
      <c r="U1133" s="2">
        <v>0</v>
      </c>
      <c r="V1133" s="2">
        <v>0</v>
      </c>
      <c r="W1133" s="2">
        <v>0</v>
      </c>
      <c r="X1133" s="2">
        <v>0</v>
      </c>
      <c r="Y1133" s="2">
        <v>0</v>
      </c>
      <c r="Z1133" s="2">
        <v>0</v>
      </c>
      <c r="AA1133" s="2">
        <v>0</v>
      </c>
      <c r="AB1133" s="2">
        <v>0</v>
      </c>
      <c r="AC1133" s="2">
        <v>0</v>
      </c>
      <c r="AD1133" s="2">
        <v>0</v>
      </c>
      <c r="AE1133" s="2">
        <v>0.81</v>
      </c>
      <c r="AF1133" s="2">
        <v>1</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c r="MD1133"/>
      <c r="ME1133"/>
      <c r="MF1133"/>
      <c r="MG1133"/>
      <c r="MH1133"/>
      <c r="MI1133"/>
      <c r="MJ1133"/>
      <c r="MK1133"/>
      <c r="ML1133"/>
      <c r="MM1133"/>
      <c r="MN1133"/>
      <c r="MO1133"/>
      <c r="MP1133"/>
      <c r="MQ1133"/>
      <c r="MR1133"/>
      <c r="MS1133"/>
      <c r="MT1133"/>
      <c r="MU1133"/>
      <c r="MV1133"/>
      <c r="MW1133"/>
      <c r="MX1133"/>
      <c r="MY1133"/>
      <c r="MZ1133"/>
      <c r="NA1133"/>
      <c r="NB1133"/>
      <c r="NC1133"/>
      <c r="ND1133"/>
      <c r="NE1133"/>
      <c r="NF1133"/>
      <c r="NG1133"/>
      <c r="NH1133"/>
      <c r="NI1133"/>
      <c r="NJ1133"/>
      <c r="NK1133"/>
      <c r="NL1133"/>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c r="PL1133"/>
      <c r="PM1133"/>
      <c r="PN1133"/>
      <c r="PO1133"/>
      <c r="PP1133"/>
      <c r="PQ1133"/>
      <c r="PR1133"/>
      <c r="PS1133"/>
      <c r="PT1133"/>
      <c r="PU1133"/>
      <c r="PV1133"/>
      <c r="PW1133"/>
      <c r="PX1133"/>
      <c r="PY1133"/>
      <c r="PZ1133"/>
      <c r="QA1133"/>
      <c r="QB1133"/>
      <c r="QC1133"/>
      <c r="QD1133"/>
      <c r="QE1133"/>
      <c r="QF1133"/>
      <c r="QG1133"/>
      <c r="QH1133"/>
      <c r="QI1133"/>
      <c r="QJ1133"/>
      <c r="QK1133"/>
      <c r="QL1133"/>
      <c r="QM1133"/>
      <c r="QN1133"/>
      <c r="QO1133"/>
      <c r="QP1133"/>
      <c r="QQ1133"/>
      <c r="QR1133"/>
      <c r="QS1133"/>
      <c r="QT1133"/>
      <c r="QU1133"/>
      <c r="QV1133"/>
      <c r="QW1133"/>
      <c r="QX1133"/>
      <c r="QY1133"/>
      <c r="QZ1133"/>
      <c r="RA1133"/>
      <c r="RB1133"/>
      <c r="RC1133"/>
      <c r="RD1133"/>
      <c r="RE1133"/>
      <c r="RF1133"/>
      <c r="RG1133"/>
      <c r="RH1133"/>
    </row>
    <row r="1134" spans="1:476" s="7" customFormat="1" ht="50" customHeight="1" x14ac:dyDescent="0.2">
      <c r="A1134" s="2" t="s">
        <v>1752</v>
      </c>
      <c r="B1134" s="2" t="s">
        <v>1757</v>
      </c>
      <c r="C1134" s="2" t="s">
        <v>2176</v>
      </c>
      <c r="D1134" s="3" t="s">
        <v>2440</v>
      </c>
      <c r="E1134" s="2" t="s">
        <v>2441</v>
      </c>
      <c r="F1134" s="2">
        <v>0</v>
      </c>
      <c r="G1134" s="2" t="s">
        <v>2715</v>
      </c>
      <c r="H1134" s="2" t="s">
        <v>2725</v>
      </c>
      <c r="I1134" s="2" t="s">
        <v>106</v>
      </c>
      <c r="J1134" s="3" t="s">
        <v>2735</v>
      </c>
      <c r="K1134" s="2">
        <v>0</v>
      </c>
      <c r="L1134" s="2">
        <v>1923</v>
      </c>
      <c r="M1134" s="2" t="s">
        <v>2708</v>
      </c>
      <c r="N1134" s="2" t="s">
        <v>2708</v>
      </c>
      <c r="O1134" s="2">
        <f>2021-L1134</f>
        <v>98</v>
      </c>
      <c r="P1134" s="2">
        <v>98</v>
      </c>
      <c r="Q1134" s="2">
        <v>17.7</v>
      </c>
      <c r="R1134" s="2">
        <v>1</v>
      </c>
      <c r="S1134" s="2">
        <v>0</v>
      </c>
      <c r="T1134" s="2">
        <v>0</v>
      </c>
      <c r="U1134" s="2">
        <v>0</v>
      </c>
      <c r="V1134" s="2">
        <v>0</v>
      </c>
      <c r="W1134" s="2">
        <v>0</v>
      </c>
      <c r="X1134" s="2">
        <v>0</v>
      </c>
      <c r="Y1134" s="2">
        <v>0</v>
      </c>
      <c r="Z1134" s="2">
        <v>0</v>
      </c>
      <c r="AA1134" s="2">
        <v>0</v>
      </c>
      <c r="AB1134" s="2">
        <v>0</v>
      </c>
      <c r="AC1134" s="2">
        <v>0</v>
      </c>
      <c r="AD1134" s="2">
        <v>0</v>
      </c>
      <c r="AE1134" s="2">
        <v>0.77700000000000002</v>
      </c>
      <c r="AF1134" s="2">
        <v>1</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c r="MD1134"/>
      <c r="ME1134"/>
      <c r="MF1134"/>
      <c r="MG1134"/>
      <c r="MH1134"/>
      <c r="MI1134"/>
      <c r="MJ1134"/>
      <c r="MK1134"/>
      <c r="ML1134"/>
      <c r="MM1134"/>
      <c r="MN1134"/>
      <c r="MO1134"/>
      <c r="MP1134"/>
      <c r="MQ1134"/>
      <c r="MR1134"/>
      <c r="MS1134"/>
      <c r="MT1134"/>
      <c r="MU1134"/>
      <c r="MV1134"/>
      <c r="MW1134"/>
      <c r="MX1134"/>
      <c r="MY1134"/>
      <c r="MZ1134"/>
      <c r="NA1134"/>
      <c r="NB1134"/>
      <c r="NC1134"/>
      <c r="ND1134"/>
      <c r="NE1134"/>
      <c r="NF1134"/>
      <c r="NG1134"/>
      <c r="NH1134"/>
      <c r="NI1134"/>
      <c r="NJ1134"/>
      <c r="NK1134"/>
      <c r="NL1134"/>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c r="PL1134"/>
      <c r="PM1134"/>
      <c r="PN1134"/>
      <c r="PO1134"/>
      <c r="PP1134"/>
      <c r="PQ1134"/>
      <c r="PR1134"/>
      <c r="PS1134"/>
      <c r="PT1134"/>
      <c r="PU1134"/>
      <c r="PV1134"/>
      <c r="PW1134"/>
      <c r="PX1134"/>
      <c r="PY1134"/>
      <c r="PZ1134"/>
      <c r="QA1134"/>
      <c r="QB1134"/>
      <c r="QC1134"/>
      <c r="QD1134"/>
      <c r="QE1134"/>
      <c r="QF1134"/>
      <c r="QG1134"/>
      <c r="QH1134"/>
      <c r="QI1134"/>
      <c r="QJ1134"/>
      <c r="QK1134"/>
      <c r="QL1134"/>
      <c r="QM1134"/>
      <c r="QN1134"/>
      <c r="QO1134"/>
      <c r="QP1134"/>
      <c r="QQ1134"/>
      <c r="QR1134"/>
      <c r="QS1134"/>
      <c r="QT1134"/>
      <c r="QU1134"/>
      <c r="QV1134"/>
      <c r="QW1134"/>
      <c r="QX1134"/>
      <c r="QY1134"/>
      <c r="QZ1134"/>
      <c r="RA1134"/>
      <c r="RB1134"/>
      <c r="RC1134"/>
      <c r="RD1134"/>
      <c r="RE1134"/>
      <c r="RF1134"/>
      <c r="RG1134"/>
      <c r="RH1134"/>
    </row>
    <row r="1135" spans="1:476" s="7" customFormat="1" ht="50" customHeight="1" x14ac:dyDescent="0.2">
      <c r="A1135" s="2" t="s">
        <v>1752</v>
      </c>
      <c r="B1135" s="2" t="s">
        <v>1757</v>
      </c>
      <c r="C1135" s="2" t="s">
        <v>2176</v>
      </c>
      <c r="D1135" s="3" t="s">
        <v>2442</v>
      </c>
      <c r="E1135" s="3" t="s">
        <v>2709</v>
      </c>
      <c r="F1135" s="2">
        <v>0</v>
      </c>
      <c r="G1135" s="2" t="s">
        <v>2717</v>
      </c>
      <c r="H1135" s="2" t="s">
        <v>2723</v>
      </c>
      <c r="I1135" s="2" t="s">
        <v>561</v>
      </c>
      <c r="J1135" s="2" t="s">
        <v>3585</v>
      </c>
      <c r="K1135" s="2">
        <v>0</v>
      </c>
      <c r="L1135" s="2">
        <v>1986</v>
      </c>
      <c r="M1135" s="2" t="s">
        <v>2708</v>
      </c>
      <c r="N1135" s="2" t="s">
        <v>2708</v>
      </c>
      <c r="O1135" s="2">
        <f>2021-L1135</f>
        <v>35</v>
      </c>
      <c r="P1135" s="2">
        <v>35</v>
      </c>
      <c r="Q1135" s="2">
        <v>17.7</v>
      </c>
      <c r="R1135" s="2">
        <v>1</v>
      </c>
      <c r="S1135" s="2">
        <v>0</v>
      </c>
      <c r="T1135" s="2">
        <v>0</v>
      </c>
      <c r="U1135" s="2">
        <v>0</v>
      </c>
      <c r="V1135" s="2">
        <v>0</v>
      </c>
      <c r="W1135" s="2">
        <v>0</v>
      </c>
      <c r="X1135" s="2">
        <v>1</v>
      </c>
      <c r="Y1135" s="2">
        <v>0</v>
      </c>
      <c r="Z1135" s="2">
        <v>0</v>
      </c>
      <c r="AA1135" s="2">
        <v>0</v>
      </c>
      <c r="AB1135" s="2">
        <v>0</v>
      </c>
      <c r="AC1135" s="2">
        <v>0</v>
      </c>
      <c r="AD1135" s="2">
        <v>0</v>
      </c>
      <c r="AE1135" s="2">
        <v>0.55500000000000005</v>
      </c>
      <c r="AF1135" s="2">
        <v>1</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row>
    <row r="1136" spans="1:476" s="7" customFormat="1" ht="50" customHeight="1" x14ac:dyDescent="0.2">
      <c r="A1136" s="2" t="s">
        <v>1752</v>
      </c>
      <c r="B1136" s="2" t="s">
        <v>1757</v>
      </c>
      <c r="C1136" s="2" t="s">
        <v>2176</v>
      </c>
      <c r="D1136" s="3" t="s">
        <v>2443</v>
      </c>
      <c r="E1136" s="3" t="s">
        <v>2709</v>
      </c>
      <c r="F1136" s="2">
        <v>0</v>
      </c>
      <c r="G1136" s="2" t="s">
        <v>2717</v>
      </c>
      <c r="H1136" s="2" t="s">
        <v>2723</v>
      </c>
      <c r="I1136" s="2" t="s">
        <v>561</v>
      </c>
      <c r="J1136" s="2" t="s">
        <v>3586</v>
      </c>
      <c r="K1136" s="2">
        <v>0</v>
      </c>
      <c r="L1136" s="2">
        <v>2000</v>
      </c>
      <c r="M1136" s="2" t="s">
        <v>2708</v>
      </c>
      <c r="N1136" s="2" t="s">
        <v>2708</v>
      </c>
      <c r="O1136" s="2">
        <f>2021-L1136</f>
        <v>21</v>
      </c>
      <c r="P1136" s="2">
        <v>21</v>
      </c>
      <c r="Q1136" s="2">
        <v>17.7</v>
      </c>
      <c r="R1136" s="2">
        <v>1</v>
      </c>
      <c r="S1136" s="2">
        <v>0</v>
      </c>
      <c r="T1136" s="2">
        <v>0</v>
      </c>
      <c r="U1136" s="2">
        <v>0</v>
      </c>
      <c r="V1136" s="2">
        <v>0</v>
      </c>
      <c r="W1136" s="2">
        <v>0</v>
      </c>
      <c r="X1136" s="2">
        <v>0</v>
      </c>
      <c r="Y1136" s="2">
        <v>0</v>
      </c>
      <c r="Z1136" s="2">
        <v>0</v>
      </c>
      <c r="AA1136" s="2">
        <v>1</v>
      </c>
      <c r="AB1136" s="2">
        <v>1</v>
      </c>
      <c r="AC1136" s="2">
        <v>0</v>
      </c>
      <c r="AD1136" s="2">
        <v>0</v>
      </c>
      <c r="AE1136" s="2">
        <v>0.55500000000000005</v>
      </c>
      <c r="AF1136" s="2">
        <v>1</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c r="MD1136"/>
      <c r="ME1136"/>
      <c r="MF1136"/>
      <c r="MG1136"/>
      <c r="MH1136"/>
      <c r="MI1136"/>
      <c r="MJ1136"/>
      <c r="MK1136"/>
      <c r="ML1136"/>
      <c r="MM1136"/>
      <c r="MN1136"/>
      <c r="MO1136"/>
      <c r="MP1136"/>
      <c r="MQ1136"/>
      <c r="MR1136"/>
      <c r="MS1136"/>
      <c r="MT1136"/>
      <c r="MU1136"/>
      <c r="MV1136"/>
      <c r="MW1136"/>
      <c r="MX1136"/>
      <c r="MY1136"/>
      <c r="MZ1136"/>
      <c r="NA1136"/>
      <c r="NB1136"/>
      <c r="NC1136"/>
      <c r="ND1136"/>
      <c r="NE1136"/>
      <c r="NF1136"/>
      <c r="NG1136"/>
      <c r="NH1136"/>
      <c r="NI1136"/>
      <c r="NJ1136"/>
      <c r="NK1136"/>
      <c r="NL1136"/>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c r="PL1136"/>
      <c r="PM1136"/>
      <c r="PN1136"/>
      <c r="PO1136"/>
      <c r="PP1136"/>
      <c r="PQ1136"/>
      <c r="PR1136"/>
      <c r="PS1136"/>
      <c r="PT1136"/>
      <c r="PU1136"/>
      <c r="PV1136"/>
      <c r="PW1136"/>
      <c r="PX1136"/>
      <c r="PY1136"/>
      <c r="PZ1136"/>
      <c r="QA1136"/>
      <c r="QB1136"/>
      <c r="QC1136"/>
      <c r="QD1136"/>
      <c r="QE1136"/>
      <c r="QF1136"/>
      <c r="QG1136"/>
      <c r="QH1136"/>
      <c r="QI1136"/>
      <c r="QJ1136"/>
      <c r="QK1136"/>
      <c r="QL1136"/>
      <c r="QM1136"/>
      <c r="QN1136"/>
      <c r="QO1136"/>
      <c r="QP1136"/>
      <c r="QQ1136"/>
      <c r="QR1136"/>
      <c r="QS1136"/>
      <c r="QT1136"/>
      <c r="QU1136"/>
      <c r="QV1136"/>
      <c r="QW1136"/>
      <c r="QX1136"/>
      <c r="QY1136"/>
      <c r="QZ1136"/>
      <c r="RA1136"/>
      <c r="RB1136"/>
      <c r="RC1136"/>
      <c r="RD1136"/>
      <c r="RE1136"/>
      <c r="RF1136"/>
      <c r="RG1136"/>
      <c r="RH1136"/>
    </row>
    <row r="1137" spans="1:476" s="7" customFormat="1" ht="50" customHeight="1" x14ac:dyDescent="0.2">
      <c r="A1137" s="2" t="s">
        <v>1752</v>
      </c>
      <c r="B1137" s="2" t="s">
        <v>1757</v>
      </c>
      <c r="C1137" s="2" t="s">
        <v>2176</v>
      </c>
      <c r="D1137" s="3" t="s">
        <v>2444</v>
      </c>
      <c r="E1137" s="3" t="s">
        <v>2709</v>
      </c>
      <c r="F1137" s="2">
        <v>0</v>
      </c>
      <c r="G1137" s="2" t="s">
        <v>2717</v>
      </c>
      <c r="H1137" s="2" t="s">
        <v>2723</v>
      </c>
      <c r="I1137" s="2" t="s">
        <v>561</v>
      </c>
      <c r="J1137" s="2" t="s">
        <v>3587</v>
      </c>
      <c r="K1137" s="2">
        <v>1</v>
      </c>
      <c r="L1137" s="2">
        <v>2004</v>
      </c>
      <c r="M1137" s="2" t="s">
        <v>2708</v>
      </c>
      <c r="N1137" s="2" t="s">
        <v>2708</v>
      </c>
      <c r="O1137" s="2">
        <f>2021-L1137</f>
        <v>17</v>
      </c>
      <c r="P1137" s="2">
        <v>17</v>
      </c>
      <c r="Q1137" s="2">
        <v>17.7</v>
      </c>
      <c r="R1137" s="2">
        <v>1</v>
      </c>
      <c r="S1137" s="2">
        <v>0</v>
      </c>
      <c r="T1137" s="2">
        <v>0</v>
      </c>
      <c r="U1137" s="2">
        <v>0</v>
      </c>
      <c r="V1137" s="2">
        <v>0</v>
      </c>
      <c r="W1137" s="2">
        <v>0</v>
      </c>
      <c r="X1137" s="2">
        <v>1</v>
      </c>
      <c r="Y1137" s="2">
        <v>0</v>
      </c>
      <c r="Z1137" s="2">
        <v>0</v>
      </c>
      <c r="AA1137" s="2">
        <v>0</v>
      </c>
      <c r="AB1137" s="2">
        <v>0</v>
      </c>
      <c r="AC1137" s="2">
        <v>0</v>
      </c>
      <c r="AD1137" s="2">
        <v>0</v>
      </c>
      <c r="AE1137" s="2">
        <v>0.55500000000000005</v>
      </c>
      <c r="AF1137" s="2">
        <v>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c r="MD1137"/>
      <c r="ME1137"/>
      <c r="MF1137"/>
      <c r="MG1137"/>
      <c r="MH1137"/>
      <c r="MI1137"/>
      <c r="MJ1137"/>
      <c r="MK1137"/>
      <c r="ML1137"/>
      <c r="MM1137"/>
      <c r="MN1137"/>
      <c r="MO1137"/>
      <c r="MP1137"/>
      <c r="MQ1137"/>
      <c r="MR1137"/>
      <c r="MS1137"/>
      <c r="MT1137"/>
      <c r="MU1137"/>
      <c r="MV1137"/>
      <c r="MW1137"/>
      <c r="MX1137"/>
      <c r="MY1137"/>
      <c r="MZ1137"/>
      <c r="NA1137"/>
      <c r="NB1137"/>
      <c r="NC1137"/>
      <c r="ND1137"/>
      <c r="NE1137"/>
      <c r="NF1137"/>
      <c r="NG1137"/>
      <c r="NH1137"/>
      <c r="NI1137"/>
      <c r="NJ1137"/>
      <c r="NK1137"/>
      <c r="NL1137"/>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c r="PL1137"/>
      <c r="PM1137"/>
      <c r="PN1137"/>
      <c r="PO1137"/>
      <c r="PP1137"/>
      <c r="PQ1137"/>
      <c r="PR1137"/>
      <c r="PS1137"/>
      <c r="PT1137"/>
      <c r="PU1137"/>
      <c r="PV1137"/>
      <c r="PW1137"/>
      <c r="PX1137"/>
      <c r="PY1137"/>
      <c r="PZ1137"/>
      <c r="QA1137"/>
      <c r="QB1137"/>
      <c r="QC1137"/>
      <c r="QD1137"/>
      <c r="QE1137"/>
      <c r="QF1137"/>
      <c r="QG1137"/>
      <c r="QH1137"/>
      <c r="QI1137"/>
      <c r="QJ1137"/>
      <c r="QK1137"/>
      <c r="QL1137"/>
      <c r="QM1137"/>
      <c r="QN1137"/>
      <c r="QO1137"/>
      <c r="QP1137"/>
      <c r="QQ1137"/>
      <c r="QR1137"/>
      <c r="QS1137"/>
      <c r="QT1137"/>
      <c r="QU1137"/>
      <c r="QV1137"/>
      <c r="QW1137"/>
      <c r="QX1137"/>
      <c r="QY1137"/>
      <c r="QZ1137"/>
      <c r="RA1137"/>
      <c r="RB1137"/>
      <c r="RC1137"/>
      <c r="RD1137"/>
      <c r="RE1137"/>
      <c r="RF1137"/>
      <c r="RG1137"/>
      <c r="RH1137"/>
    </row>
    <row r="1138" spans="1:476" ht="50" customHeight="1" x14ac:dyDescent="0.2">
      <c r="A1138" s="2" t="s">
        <v>1752</v>
      </c>
      <c r="B1138" s="2" t="s">
        <v>1757</v>
      </c>
      <c r="C1138" s="2" t="s">
        <v>2176</v>
      </c>
      <c r="D1138" s="3" t="s">
        <v>2445</v>
      </c>
      <c r="E1138" s="3" t="s">
        <v>2709</v>
      </c>
      <c r="F1138" s="2">
        <v>0</v>
      </c>
      <c r="G1138" s="2" t="s">
        <v>2715</v>
      </c>
      <c r="H1138" s="2" t="s">
        <v>2725</v>
      </c>
      <c r="I1138" s="2" t="s">
        <v>604</v>
      </c>
      <c r="J1138" s="3" t="s">
        <v>2735</v>
      </c>
      <c r="K1138" s="2">
        <v>0</v>
      </c>
      <c r="L1138" s="2">
        <v>1937</v>
      </c>
      <c r="M1138" s="2" t="s">
        <v>2708</v>
      </c>
      <c r="N1138" s="2" t="s">
        <v>2708</v>
      </c>
      <c r="O1138" s="2">
        <f>2021-L1138</f>
        <v>84</v>
      </c>
      <c r="P1138" s="2">
        <v>84</v>
      </c>
      <c r="Q1138" s="2">
        <v>17.7</v>
      </c>
      <c r="R1138" s="2">
        <v>1</v>
      </c>
      <c r="S1138" s="2">
        <v>0</v>
      </c>
      <c r="T1138" s="2">
        <v>0</v>
      </c>
      <c r="U1138" s="2">
        <v>0</v>
      </c>
      <c r="V1138" s="2">
        <v>0</v>
      </c>
      <c r="W1138" s="2">
        <v>0</v>
      </c>
      <c r="X1138" s="2">
        <v>0</v>
      </c>
      <c r="Y1138" s="2">
        <v>0</v>
      </c>
      <c r="Z1138" s="2">
        <v>0</v>
      </c>
      <c r="AA1138" s="2">
        <v>0</v>
      </c>
      <c r="AB1138" s="2">
        <v>0</v>
      </c>
      <c r="AC1138" s="2">
        <v>0</v>
      </c>
      <c r="AD1138" s="2">
        <v>0</v>
      </c>
      <c r="AE1138" s="2">
        <v>0.58299999999999996</v>
      </c>
      <c r="AF1138" s="2">
        <v>1</v>
      </c>
    </row>
    <row r="1139" spans="1:476" s="7" customFormat="1" ht="50" customHeight="1" x14ac:dyDescent="0.2">
      <c r="A1139" s="2" t="s">
        <v>1752</v>
      </c>
      <c r="B1139" s="2" t="s">
        <v>1757</v>
      </c>
      <c r="C1139" s="2" t="s">
        <v>2176</v>
      </c>
      <c r="D1139" s="3" t="s">
        <v>2446</v>
      </c>
      <c r="E1139" s="3" t="s">
        <v>2709</v>
      </c>
      <c r="F1139" s="2">
        <v>0</v>
      </c>
      <c r="G1139" s="2" t="s">
        <v>2714</v>
      </c>
      <c r="H1139" s="2" t="s">
        <v>2723</v>
      </c>
      <c r="I1139" s="2" t="s">
        <v>561</v>
      </c>
      <c r="J1139" s="2" t="s">
        <v>3588</v>
      </c>
      <c r="K1139" s="2">
        <v>0</v>
      </c>
      <c r="L1139" s="2">
        <v>1997</v>
      </c>
      <c r="M1139" s="2" t="s">
        <v>2708</v>
      </c>
      <c r="N1139" s="2" t="s">
        <v>2708</v>
      </c>
      <c r="O1139" s="2">
        <f>2021-L1139</f>
        <v>24</v>
      </c>
      <c r="P1139" s="2">
        <v>24</v>
      </c>
      <c r="Q1139" s="2">
        <v>17.7</v>
      </c>
      <c r="R1139" s="2">
        <v>1</v>
      </c>
      <c r="S1139" s="2">
        <v>0</v>
      </c>
      <c r="T1139" s="2">
        <v>0</v>
      </c>
      <c r="U1139" s="2">
        <v>0</v>
      </c>
      <c r="V1139" s="2">
        <v>0</v>
      </c>
      <c r="W1139" s="2">
        <v>0</v>
      </c>
      <c r="X1139" s="2">
        <v>0</v>
      </c>
      <c r="Y1139" s="2">
        <v>0</v>
      </c>
      <c r="Z1139" s="2">
        <v>0</v>
      </c>
      <c r="AA1139" s="2">
        <v>0</v>
      </c>
      <c r="AB1139" s="2">
        <v>0</v>
      </c>
      <c r="AC1139" s="2">
        <v>0</v>
      </c>
      <c r="AD1139" s="2">
        <v>0</v>
      </c>
      <c r="AE1139" s="2">
        <v>0.55500000000000005</v>
      </c>
      <c r="AF1139" s="2">
        <v>1</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c r="MD1139"/>
      <c r="ME1139"/>
      <c r="MF1139"/>
      <c r="MG1139"/>
      <c r="MH1139"/>
      <c r="MI1139"/>
      <c r="MJ1139"/>
      <c r="MK1139"/>
      <c r="ML1139"/>
      <c r="MM1139"/>
      <c r="MN1139"/>
      <c r="MO1139"/>
      <c r="MP1139"/>
      <c r="MQ1139"/>
      <c r="MR1139"/>
      <c r="MS1139"/>
      <c r="MT1139"/>
      <c r="MU1139"/>
      <c r="MV1139"/>
      <c r="MW1139"/>
      <c r="MX1139"/>
      <c r="MY1139"/>
      <c r="MZ1139"/>
      <c r="NA1139"/>
      <c r="NB1139"/>
      <c r="NC1139"/>
      <c r="ND1139"/>
      <c r="NE1139"/>
      <c r="NF1139"/>
      <c r="NG1139"/>
      <c r="NH1139"/>
      <c r="NI1139"/>
      <c r="NJ1139"/>
      <c r="NK1139"/>
      <c r="NL1139"/>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c r="PL1139"/>
      <c r="PM1139"/>
      <c r="PN1139"/>
      <c r="PO1139"/>
      <c r="PP1139"/>
      <c r="PQ1139"/>
      <c r="PR1139"/>
      <c r="PS1139"/>
      <c r="PT1139"/>
      <c r="PU1139"/>
      <c r="PV1139"/>
      <c r="PW1139"/>
      <c r="PX1139"/>
      <c r="PY1139"/>
      <c r="PZ1139"/>
      <c r="QA1139"/>
      <c r="QB1139"/>
      <c r="QC1139"/>
      <c r="QD1139"/>
      <c r="QE1139"/>
      <c r="QF1139"/>
      <c r="QG1139"/>
      <c r="QH1139"/>
      <c r="QI1139"/>
      <c r="QJ1139"/>
      <c r="QK1139"/>
      <c r="QL1139"/>
      <c r="QM1139"/>
      <c r="QN1139"/>
      <c r="QO1139"/>
      <c r="QP1139"/>
      <c r="QQ1139"/>
      <c r="QR1139"/>
      <c r="QS1139"/>
      <c r="QT1139"/>
      <c r="QU1139"/>
      <c r="QV1139"/>
      <c r="QW1139"/>
      <c r="QX1139"/>
      <c r="QY1139"/>
      <c r="QZ1139"/>
      <c r="RA1139"/>
      <c r="RB1139"/>
      <c r="RC1139"/>
      <c r="RD1139"/>
      <c r="RE1139"/>
      <c r="RF1139"/>
      <c r="RG1139"/>
      <c r="RH1139"/>
    </row>
    <row r="1140" spans="1:476" s="7" customFormat="1" ht="50" customHeight="1" x14ac:dyDescent="0.2">
      <c r="A1140" s="2" t="s">
        <v>1752</v>
      </c>
      <c r="B1140" s="2" t="s">
        <v>1757</v>
      </c>
      <c r="C1140" s="2" t="s">
        <v>2176</v>
      </c>
      <c r="D1140" s="3" t="s">
        <v>2447</v>
      </c>
      <c r="E1140" s="3" t="s">
        <v>2709</v>
      </c>
      <c r="F1140" s="2">
        <v>0</v>
      </c>
      <c r="G1140" s="2" t="s">
        <v>2715</v>
      </c>
      <c r="H1140" s="2" t="s">
        <v>2725</v>
      </c>
      <c r="I1140" s="2" t="s">
        <v>79</v>
      </c>
      <c r="J1140" s="2" t="s">
        <v>3589</v>
      </c>
      <c r="K1140" s="2">
        <v>1</v>
      </c>
      <c r="L1140" s="2">
        <v>1894</v>
      </c>
      <c r="M1140" s="2" t="s">
        <v>2708</v>
      </c>
      <c r="N1140" s="2" t="s">
        <v>2708</v>
      </c>
      <c r="O1140" s="2">
        <f>2021-L1140</f>
        <v>127</v>
      </c>
      <c r="P1140" s="2">
        <v>127</v>
      </c>
      <c r="Q1140" s="2">
        <v>17.7</v>
      </c>
      <c r="R1140" s="2">
        <v>1</v>
      </c>
      <c r="S1140" s="2">
        <v>0</v>
      </c>
      <c r="T1140" s="2">
        <v>0</v>
      </c>
      <c r="U1140" s="2">
        <v>0</v>
      </c>
      <c r="V1140" s="2">
        <v>0</v>
      </c>
      <c r="W1140" s="2">
        <v>0</v>
      </c>
      <c r="X1140" s="2">
        <v>0</v>
      </c>
      <c r="Y1140" s="2">
        <v>0</v>
      </c>
      <c r="Z1140" s="2">
        <v>0</v>
      </c>
      <c r="AA1140" s="2">
        <v>0</v>
      </c>
      <c r="AB1140" s="2">
        <v>1</v>
      </c>
      <c r="AC1140" s="2">
        <v>0</v>
      </c>
      <c r="AD1140" s="2">
        <v>0</v>
      </c>
      <c r="AE1140" s="2">
        <v>0.71799999999999997</v>
      </c>
      <c r="AF1140" s="2">
        <v>1</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c r="QH1140"/>
      <c r="QI1140"/>
      <c r="QJ1140"/>
      <c r="QK1140"/>
      <c r="QL1140"/>
      <c r="QM1140"/>
      <c r="QN1140"/>
      <c r="QO1140"/>
      <c r="QP1140"/>
      <c r="QQ1140"/>
      <c r="QR1140"/>
      <c r="QS1140"/>
      <c r="QT1140"/>
      <c r="QU1140"/>
      <c r="QV1140"/>
      <c r="QW1140"/>
      <c r="QX1140"/>
      <c r="QY1140"/>
      <c r="QZ1140"/>
      <c r="RA1140"/>
      <c r="RB1140"/>
      <c r="RC1140"/>
      <c r="RD1140"/>
      <c r="RE1140"/>
      <c r="RF1140"/>
      <c r="RG1140"/>
      <c r="RH1140"/>
    </row>
    <row r="1141" spans="1:476" s="7" customFormat="1" ht="50" customHeight="1" x14ac:dyDescent="0.2">
      <c r="A1141" s="2" t="s">
        <v>1752</v>
      </c>
      <c r="B1141" s="2" t="s">
        <v>1757</v>
      </c>
      <c r="C1141" s="2" t="s">
        <v>2176</v>
      </c>
      <c r="D1141" s="3" t="s">
        <v>2448</v>
      </c>
      <c r="E1141" s="3" t="s">
        <v>2709</v>
      </c>
      <c r="F1141" s="2">
        <v>0</v>
      </c>
      <c r="G1141" s="2" t="s">
        <v>2715</v>
      </c>
      <c r="H1141" s="2" t="s">
        <v>2725</v>
      </c>
      <c r="I1141" s="2" t="s">
        <v>79</v>
      </c>
      <c r="J1141" s="2" t="s">
        <v>2962</v>
      </c>
      <c r="K1141" s="2">
        <v>0</v>
      </c>
      <c r="L1141" s="2">
        <v>1999</v>
      </c>
      <c r="M1141" s="2" t="s">
        <v>2708</v>
      </c>
      <c r="N1141" s="2" t="s">
        <v>2708</v>
      </c>
      <c r="O1141" s="2">
        <f>2021-L1141</f>
        <v>22</v>
      </c>
      <c r="P1141" s="2">
        <v>22</v>
      </c>
      <c r="Q1141" s="2">
        <v>17.7</v>
      </c>
      <c r="R1141" s="2">
        <v>1</v>
      </c>
      <c r="S1141" s="2">
        <v>0</v>
      </c>
      <c r="T1141" s="2">
        <v>0</v>
      </c>
      <c r="U1141" s="2">
        <v>0</v>
      </c>
      <c r="V1141" s="2">
        <v>0</v>
      </c>
      <c r="W1141" s="2">
        <v>0</v>
      </c>
      <c r="X1141" s="2">
        <v>0</v>
      </c>
      <c r="Y1141" s="2">
        <v>0</v>
      </c>
      <c r="Z1141" s="2">
        <v>0</v>
      </c>
      <c r="AA1141" s="2">
        <v>0</v>
      </c>
      <c r="AB1141" s="2">
        <v>0</v>
      </c>
      <c r="AC1141" s="2">
        <v>0</v>
      </c>
      <c r="AD1141" s="2">
        <v>0</v>
      </c>
      <c r="AE1141" s="2">
        <v>0.71799999999999997</v>
      </c>
      <c r="AF1141" s="2">
        <v>1</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c r="QH1141"/>
      <c r="QI1141"/>
      <c r="QJ1141"/>
      <c r="QK1141"/>
      <c r="QL1141"/>
      <c r="QM1141"/>
      <c r="QN1141"/>
      <c r="QO1141"/>
      <c r="QP1141"/>
      <c r="QQ1141"/>
      <c r="QR1141"/>
      <c r="QS1141"/>
      <c r="QT1141"/>
      <c r="QU1141"/>
      <c r="QV1141"/>
      <c r="QW1141"/>
      <c r="QX1141"/>
      <c r="QY1141"/>
      <c r="QZ1141"/>
      <c r="RA1141"/>
      <c r="RB1141"/>
      <c r="RC1141"/>
      <c r="RD1141"/>
      <c r="RE1141"/>
      <c r="RF1141"/>
      <c r="RG1141"/>
      <c r="RH1141"/>
    </row>
    <row r="1142" spans="1:476" s="7" customFormat="1" ht="50" customHeight="1" x14ac:dyDescent="0.2">
      <c r="A1142" s="2" t="s">
        <v>1752</v>
      </c>
      <c r="B1142" s="2" t="s">
        <v>1757</v>
      </c>
      <c r="C1142" s="2" t="s">
        <v>2176</v>
      </c>
      <c r="D1142" s="3" t="s">
        <v>2449</v>
      </c>
      <c r="E1142" s="3" t="s">
        <v>2709</v>
      </c>
      <c r="F1142" s="2">
        <v>0</v>
      </c>
      <c r="G1142" s="2" t="s">
        <v>2717</v>
      </c>
      <c r="H1142" s="2" t="s">
        <v>2723</v>
      </c>
      <c r="I1142" s="2" t="s">
        <v>561</v>
      </c>
      <c r="J1142" s="2" t="s">
        <v>3590</v>
      </c>
      <c r="K1142" s="2">
        <v>0</v>
      </c>
      <c r="L1142" s="2">
        <v>1988</v>
      </c>
      <c r="M1142" s="2" t="s">
        <v>2708</v>
      </c>
      <c r="N1142" s="2" t="s">
        <v>2708</v>
      </c>
      <c r="O1142" s="2">
        <f>2021-L1142</f>
        <v>33</v>
      </c>
      <c r="P1142" s="2">
        <v>33</v>
      </c>
      <c r="Q1142" s="2">
        <v>17.7</v>
      </c>
      <c r="R1142" s="2">
        <v>1</v>
      </c>
      <c r="S1142" s="2">
        <v>0</v>
      </c>
      <c r="T1142" s="2">
        <v>0</v>
      </c>
      <c r="U1142" s="2">
        <v>0</v>
      </c>
      <c r="V1142" s="2">
        <v>0</v>
      </c>
      <c r="W1142" s="2">
        <v>0</v>
      </c>
      <c r="X1142" s="2">
        <v>0</v>
      </c>
      <c r="Y1142" s="2">
        <v>0</v>
      </c>
      <c r="Z1142" s="2">
        <v>0</v>
      </c>
      <c r="AA1142" s="2">
        <v>0</v>
      </c>
      <c r="AB1142" s="2">
        <v>0</v>
      </c>
      <c r="AC1142" s="2">
        <v>0</v>
      </c>
      <c r="AD1142" s="2">
        <v>0</v>
      </c>
      <c r="AE1142" s="2">
        <v>0.55500000000000005</v>
      </c>
      <c r="AF1142" s="2">
        <v>1</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c r="MD1142"/>
      <c r="ME1142"/>
      <c r="MF1142"/>
      <c r="MG1142"/>
      <c r="MH1142"/>
      <c r="MI1142"/>
      <c r="MJ1142"/>
      <c r="MK1142"/>
      <c r="ML1142"/>
      <c r="MM1142"/>
      <c r="MN1142"/>
      <c r="MO1142"/>
      <c r="MP1142"/>
      <c r="MQ1142"/>
      <c r="MR1142"/>
      <c r="MS1142"/>
      <c r="MT1142"/>
      <c r="MU1142"/>
      <c r="MV1142"/>
      <c r="MW1142"/>
      <c r="MX1142"/>
      <c r="MY1142"/>
      <c r="MZ1142"/>
      <c r="NA1142"/>
      <c r="NB1142"/>
      <c r="NC1142"/>
      <c r="ND1142"/>
      <c r="NE1142"/>
      <c r="NF1142"/>
      <c r="NG1142"/>
      <c r="NH1142"/>
      <c r="NI1142"/>
      <c r="NJ1142"/>
      <c r="NK1142"/>
      <c r="NL1142"/>
      <c r="NM1142"/>
      <c r="NN1142"/>
      <c r="NO1142"/>
      <c r="NP1142"/>
      <c r="NQ1142"/>
      <c r="NR1142"/>
      <c r="NS1142"/>
      <c r="NT1142"/>
      <c r="NU1142"/>
      <c r="NV1142"/>
      <c r="NW1142"/>
      <c r="NX1142"/>
      <c r="NY1142"/>
      <c r="NZ1142"/>
      <c r="OA1142"/>
      <c r="OB1142"/>
      <c r="OC1142"/>
      <c r="OD1142"/>
      <c r="OE1142"/>
      <c r="OF1142"/>
      <c r="OG1142"/>
      <c r="OH1142"/>
      <c r="OI1142"/>
      <c r="OJ1142"/>
      <c r="OK1142"/>
      <c r="OL1142"/>
      <c r="OM1142"/>
      <c r="ON1142"/>
      <c r="OO1142"/>
      <c r="OP1142"/>
      <c r="OQ1142"/>
      <c r="OR1142"/>
      <c r="OS1142"/>
      <c r="OT1142"/>
      <c r="OU1142"/>
      <c r="OV1142"/>
      <c r="OW1142"/>
      <c r="OX1142"/>
      <c r="OY1142"/>
      <c r="OZ1142"/>
      <c r="PA1142"/>
      <c r="PB1142"/>
      <c r="PC1142"/>
      <c r="PD1142"/>
      <c r="PE1142"/>
      <c r="PF1142"/>
      <c r="PG1142"/>
      <c r="PH1142"/>
      <c r="PI1142"/>
      <c r="PJ1142"/>
      <c r="PK1142"/>
      <c r="PL1142"/>
      <c r="PM1142"/>
      <c r="PN1142"/>
      <c r="PO1142"/>
      <c r="PP1142"/>
      <c r="PQ1142"/>
      <c r="PR1142"/>
      <c r="PS1142"/>
      <c r="PT1142"/>
      <c r="PU1142"/>
      <c r="PV1142"/>
      <c r="PW1142"/>
      <c r="PX1142"/>
      <c r="PY1142"/>
      <c r="PZ1142"/>
      <c r="QA1142"/>
      <c r="QB1142"/>
      <c r="QC1142"/>
      <c r="QD1142"/>
      <c r="QE1142"/>
      <c r="QF1142"/>
      <c r="QG1142"/>
      <c r="QH1142"/>
      <c r="QI1142"/>
      <c r="QJ1142"/>
      <c r="QK1142"/>
      <c r="QL1142"/>
      <c r="QM1142"/>
      <c r="QN1142"/>
      <c r="QO1142"/>
      <c r="QP1142"/>
      <c r="QQ1142"/>
      <c r="QR1142"/>
      <c r="QS1142"/>
      <c r="QT1142"/>
      <c r="QU1142"/>
      <c r="QV1142"/>
      <c r="QW1142"/>
      <c r="QX1142"/>
      <c r="QY1142"/>
      <c r="QZ1142"/>
      <c r="RA1142"/>
      <c r="RB1142"/>
      <c r="RC1142"/>
      <c r="RD1142"/>
      <c r="RE1142"/>
      <c r="RF1142"/>
      <c r="RG1142"/>
      <c r="RH1142"/>
    </row>
    <row r="1143" spans="1:476" s="7" customFormat="1" ht="50" customHeight="1" x14ac:dyDescent="0.2">
      <c r="A1143" s="2" t="s">
        <v>1752</v>
      </c>
      <c r="B1143" s="2" t="s">
        <v>1757</v>
      </c>
      <c r="C1143" s="2" t="s">
        <v>2176</v>
      </c>
      <c r="D1143" s="3" t="s">
        <v>2450</v>
      </c>
      <c r="E1143" s="3" t="s">
        <v>2709</v>
      </c>
      <c r="F1143" s="2">
        <v>0</v>
      </c>
      <c r="G1143" s="2" t="s">
        <v>2717</v>
      </c>
      <c r="H1143" s="2" t="s">
        <v>2723</v>
      </c>
      <c r="I1143" s="2" t="s">
        <v>2451</v>
      </c>
      <c r="J1143" s="2" t="s">
        <v>3591</v>
      </c>
      <c r="K1143" s="2">
        <v>0</v>
      </c>
      <c r="L1143" s="2">
        <v>2009</v>
      </c>
      <c r="M1143" s="2" t="s">
        <v>2708</v>
      </c>
      <c r="N1143" s="2" t="s">
        <v>2708</v>
      </c>
      <c r="O1143" s="2">
        <f>2021-L1143</f>
        <v>12</v>
      </c>
      <c r="P1143" s="2">
        <v>12</v>
      </c>
      <c r="Q1143" s="2">
        <v>17.7</v>
      </c>
      <c r="R1143" s="2">
        <v>1</v>
      </c>
      <c r="S1143" s="2">
        <v>0</v>
      </c>
      <c r="T1143" s="2">
        <v>0</v>
      </c>
      <c r="U1143" s="2">
        <v>0</v>
      </c>
      <c r="V1143" s="2">
        <v>0</v>
      </c>
      <c r="W1143" s="2">
        <v>0</v>
      </c>
      <c r="X1143" s="2">
        <v>0</v>
      </c>
      <c r="Y1143" s="2">
        <v>0</v>
      </c>
      <c r="Z1143" s="2">
        <v>0</v>
      </c>
      <c r="AA1143" s="2">
        <v>0</v>
      </c>
      <c r="AB1143" s="2">
        <v>0</v>
      </c>
      <c r="AC1143" s="2">
        <v>0</v>
      </c>
      <c r="AD1143" s="2">
        <v>0</v>
      </c>
      <c r="AE1143" s="2">
        <v>0.71799999999999997</v>
      </c>
      <c r="AF1143" s="2">
        <v>1</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c r="MD1143"/>
      <c r="ME1143"/>
      <c r="MF1143"/>
      <c r="MG1143"/>
      <c r="MH1143"/>
      <c r="MI1143"/>
      <c r="MJ1143"/>
      <c r="MK1143"/>
      <c r="ML1143"/>
      <c r="MM1143"/>
      <c r="MN1143"/>
      <c r="MO1143"/>
      <c r="MP1143"/>
      <c r="MQ1143"/>
      <c r="MR1143"/>
      <c r="MS1143"/>
      <c r="MT1143"/>
      <c r="MU1143"/>
      <c r="MV1143"/>
      <c r="MW1143"/>
      <c r="MX1143"/>
      <c r="MY1143"/>
      <c r="MZ1143"/>
      <c r="NA1143"/>
      <c r="NB1143"/>
      <c r="NC1143"/>
      <c r="ND1143"/>
      <c r="NE1143"/>
      <c r="NF1143"/>
      <c r="NG1143"/>
      <c r="NH1143"/>
      <c r="NI1143"/>
      <c r="NJ1143"/>
      <c r="NK1143"/>
      <c r="NL1143"/>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c r="PL1143"/>
      <c r="PM1143"/>
      <c r="PN1143"/>
      <c r="PO1143"/>
      <c r="PP1143"/>
      <c r="PQ1143"/>
      <c r="PR1143"/>
      <c r="PS1143"/>
      <c r="PT1143"/>
      <c r="PU1143"/>
      <c r="PV1143"/>
      <c r="PW1143"/>
      <c r="PX1143"/>
      <c r="PY1143"/>
      <c r="PZ1143"/>
      <c r="QA1143"/>
      <c r="QB1143"/>
      <c r="QC1143"/>
      <c r="QD1143"/>
      <c r="QE1143"/>
      <c r="QF1143"/>
      <c r="QG1143"/>
      <c r="QH1143"/>
      <c r="QI1143"/>
      <c r="QJ1143"/>
      <c r="QK1143"/>
      <c r="QL1143"/>
      <c r="QM1143"/>
      <c r="QN1143"/>
      <c r="QO1143"/>
      <c r="QP1143"/>
      <c r="QQ1143"/>
      <c r="QR1143"/>
      <c r="QS1143"/>
      <c r="QT1143"/>
      <c r="QU1143"/>
      <c r="QV1143"/>
      <c r="QW1143"/>
      <c r="QX1143"/>
      <c r="QY1143"/>
      <c r="QZ1143"/>
      <c r="RA1143"/>
      <c r="RB1143"/>
      <c r="RC1143"/>
      <c r="RD1143"/>
      <c r="RE1143"/>
      <c r="RF1143"/>
      <c r="RG1143"/>
      <c r="RH1143"/>
    </row>
    <row r="1144" spans="1:476" s="7" customFormat="1" ht="50" customHeight="1" x14ac:dyDescent="0.2">
      <c r="A1144" s="2" t="s">
        <v>1752</v>
      </c>
      <c r="B1144" s="2" t="s">
        <v>1757</v>
      </c>
      <c r="C1144" s="2" t="s">
        <v>2176</v>
      </c>
      <c r="D1144" s="3" t="s">
        <v>2452</v>
      </c>
      <c r="E1144" s="3" t="s">
        <v>2709</v>
      </c>
      <c r="F1144" s="2">
        <v>0</v>
      </c>
      <c r="G1144" s="2" t="s">
        <v>2717</v>
      </c>
      <c r="H1144" s="2" t="s">
        <v>2725</v>
      </c>
      <c r="I1144" s="2" t="s">
        <v>604</v>
      </c>
      <c r="J1144" s="2" t="s">
        <v>3592</v>
      </c>
      <c r="K1144" s="2">
        <v>0</v>
      </c>
      <c r="L1144" s="2">
        <v>2005</v>
      </c>
      <c r="M1144" s="2" t="s">
        <v>2708</v>
      </c>
      <c r="N1144" s="2" t="s">
        <v>2708</v>
      </c>
      <c r="O1144" s="2">
        <f>2021-L1144</f>
        <v>16</v>
      </c>
      <c r="P1144" s="2">
        <v>16</v>
      </c>
      <c r="Q1144" s="2">
        <v>17.7</v>
      </c>
      <c r="R1144" s="2">
        <v>1</v>
      </c>
      <c r="S1144" s="2">
        <v>0</v>
      </c>
      <c r="T1144" s="2">
        <v>0</v>
      </c>
      <c r="U1144" s="2">
        <v>0</v>
      </c>
      <c r="V1144" s="2">
        <v>0</v>
      </c>
      <c r="W1144" s="2">
        <v>0</v>
      </c>
      <c r="X1144" s="2">
        <v>0</v>
      </c>
      <c r="Y1144" s="2">
        <v>0</v>
      </c>
      <c r="Z1144" s="2">
        <v>0</v>
      </c>
      <c r="AA1144" s="2">
        <v>0</v>
      </c>
      <c r="AB1144" s="2">
        <v>0</v>
      </c>
      <c r="AC1144" s="2">
        <v>0</v>
      </c>
      <c r="AD1144" s="2">
        <v>0</v>
      </c>
      <c r="AE1144" s="2">
        <v>0.58299999999999996</v>
      </c>
      <c r="AF1144" s="2">
        <v>1</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c r="MD1144"/>
      <c r="ME1144"/>
      <c r="MF1144"/>
      <c r="MG1144"/>
      <c r="MH1144"/>
      <c r="MI1144"/>
      <c r="MJ1144"/>
      <c r="MK1144"/>
      <c r="ML1144"/>
      <c r="MM1144"/>
      <c r="MN1144"/>
      <c r="MO1144"/>
      <c r="MP1144"/>
      <c r="MQ1144"/>
      <c r="MR1144"/>
      <c r="MS1144"/>
      <c r="MT1144"/>
      <c r="MU1144"/>
      <c r="MV1144"/>
      <c r="MW1144"/>
      <c r="MX1144"/>
      <c r="MY1144"/>
      <c r="MZ1144"/>
      <c r="NA1144"/>
      <c r="NB1144"/>
      <c r="NC1144"/>
      <c r="ND1144"/>
      <c r="NE1144"/>
      <c r="NF1144"/>
      <c r="NG1144"/>
      <c r="NH1144"/>
      <c r="NI1144"/>
      <c r="NJ1144"/>
      <c r="NK1144"/>
      <c r="NL1144"/>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c r="PL1144"/>
      <c r="PM1144"/>
      <c r="PN1144"/>
      <c r="PO1144"/>
      <c r="PP1144"/>
      <c r="PQ1144"/>
      <c r="PR1144"/>
      <c r="PS1144"/>
      <c r="PT1144"/>
      <c r="PU1144"/>
      <c r="PV1144"/>
      <c r="PW1144"/>
      <c r="PX1144"/>
      <c r="PY1144"/>
      <c r="PZ1144"/>
      <c r="QA1144"/>
      <c r="QB1144"/>
      <c r="QC1144"/>
      <c r="QD1144"/>
      <c r="QE1144"/>
      <c r="QF1144"/>
      <c r="QG1144"/>
      <c r="QH1144"/>
      <c r="QI1144"/>
      <c r="QJ1144"/>
      <c r="QK1144"/>
      <c r="QL1144"/>
      <c r="QM1144"/>
      <c r="QN1144"/>
      <c r="QO1144"/>
      <c r="QP1144"/>
      <c r="QQ1144"/>
      <c r="QR1144"/>
      <c r="QS1144"/>
      <c r="QT1144"/>
      <c r="QU1144"/>
      <c r="QV1144"/>
      <c r="QW1144"/>
      <c r="QX1144"/>
      <c r="QY1144"/>
      <c r="QZ1144"/>
      <c r="RA1144"/>
      <c r="RB1144"/>
      <c r="RC1144"/>
      <c r="RD1144"/>
      <c r="RE1144"/>
      <c r="RF1144"/>
      <c r="RG1144"/>
      <c r="RH1144"/>
    </row>
    <row r="1145" spans="1:476" s="7" customFormat="1" ht="50" customHeight="1" x14ac:dyDescent="0.2">
      <c r="A1145" s="2" t="s">
        <v>1752</v>
      </c>
      <c r="B1145" s="2" t="s">
        <v>1757</v>
      </c>
      <c r="C1145" s="2" t="s">
        <v>2176</v>
      </c>
      <c r="D1145" s="3" t="s">
        <v>2453</v>
      </c>
      <c r="E1145" s="3" t="s">
        <v>2709</v>
      </c>
      <c r="F1145" s="2">
        <v>0</v>
      </c>
      <c r="G1145" s="2" t="s">
        <v>2714</v>
      </c>
      <c r="H1145" s="2" t="s">
        <v>2722</v>
      </c>
      <c r="I1145" s="2" t="s">
        <v>220</v>
      </c>
      <c r="J1145" s="3" t="s">
        <v>2735</v>
      </c>
      <c r="K1145" s="2">
        <v>0</v>
      </c>
      <c r="L1145" s="2">
        <v>1983</v>
      </c>
      <c r="M1145" s="2" t="s">
        <v>2708</v>
      </c>
      <c r="N1145" s="2" t="s">
        <v>2708</v>
      </c>
      <c r="O1145" s="2">
        <f>2021-L1145</f>
        <v>38</v>
      </c>
      <c r="P1145" s="2">
        <v>38</v>
      </c>
      <c r="Q1145" s="2">
        <v>17.7</v>
      </c>
      <c r="R1145" s="2">
        <v>1</v>
      </c>
      <c r="S1145" s="2">
        <v>0</v>
      </c>
      <c r="T1145" s="2">
        <v>0</v>
      </c>
      <c r="U1145" s="2">
        <v>0</v>
      </c>
      <c r="V1145" s="2">
        <v>0</v>
      </c>
      <c r="W1145" s="2">
        <v>0</v>
      </c>
      <c r="X1145" s="2">
        <v>0</v>
      </c>
      <c r="Y1145" s="2">
        <v>0</v>
      </c>
      <c r="Z1145" s="2">
        <v>0</v>
      </c>
      <c r="AA1145" s="2">
        <v>0</v>
      </c>
      <c r="AB1145" s="2">
        <v>0</v>
      </c>
      <c r="AC1145" s="2">
        <v>0</v>
      </c>
      <c r="AD1145" s="2">
        <v>0</v>
      </c>
      <c r="AE1145" s="2">
        <v>0.81499999999999995</v>
      </c>
      <c r="AF1145" s="2">
        <v>1</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c r="QH1145"/>
      <c r="QI1145"/>
      <c r="QJ1145"/>
      <c r="QK1145"/>
      <c r="QL1145"/>
      <c r="QM1145"/>
      <c r="QN1145"/>
      <c r="QO1145"/>
      <c r="QP1145"/>
      <c r="QQ1145"/>
      <c r="QR1145"/>
      <c r="QS1145"/>
      <c r="QT1145"/>
      <c r="QU1145"/>
      <c r="QV1145"/>
      <c r="QW1145"/>
      <c r="QX1145"/>
      <c r="QY1145"/>
      <c r="QZ1145"/>
      <c r="RA1145"/>
      <c r="RB1145"/>
      <c r="RC1145"/>
      <c r="RD1145"/>
      <c r="RE1145"/>
      <c r="RF1145"/>
      <c r="RG1145"/>
      <c r="RH1145"/>
    </row>
    <row r="1146" spans="1:476" s="7" customFormat="1" ht="50" customHeight="1" x14ac:dyDescent="0.2">
      <c r="A1146" s="2" t="s">
        <v>1752</v>
      </c>
      <c r="B1146" s="2" t="s">
        <v>1757</v>
      </c>
      <c r="C1146" s="2" t="s">
        <v>2176</v>
      </c>
      <c r="D1146" s="3" t="s">
        <v>2454</v>
      </c>
      <c r="E1146" s="3" t="s">
        <v>2709</v>
      </c>
      <c r="F1146" s="2">
        <v>0</v>
      </c>
      <c r="G1146" s="2" t="s">
        <v>2716</v>
      </c>
      <c r="H1146" s="2" t="s">
        <v>2725</v>
      </c>
      <c r="I1146" s="2" t="s">
        <v>79</v>
      </c>
      <c r="J1146" s="2" t="s">
        <v>3593</v>
      </c>
      <c r="K1146" s="2">
        <v>1</v>
      </c>
      <c r="L1146" s="2">
        <v>1990</v>
      </c>
      <c r="M1146" s="2" t="s">
        <v>2708</v>
      </c>
      <c r="N1146" s="2" t="s">
        <v>2708</v>
      </c>
      <c r="O1146" s="2">
        <f>2021-L1146</f>
        <v>31</v>
      </c>
      <c r="P1146" s="2">
        <v>31</v>
      </c>
      <c r="Q1146" s="2">
        <v>17.7</v>
      </c>
      <c r="R1146" s="2">
        <v>1</v>
      </c>
      <c r="S1146" s="2">
        <v>0</v>
      </c>
      <c r="T1146" s="2">
        <v>0</v>
      </c>
      <c r="U1146" s="2">
        <v>0</v>
      </c>
      <c r="V1146" s="2">
        <v>0</v>
      </c>
      <c r="W1146" s="2">
        <v>0</v>
      </c>
      <c r="X1146" s="2">
        <v>0</v>
      </c>
      <c r="Y1146" s="2">
        <v>0</v>
      </c>
      <c r="Z1146" s="2">
        <v>0</v>
      </c>
      <c r="AA1146" s="2">
        <v>0</v>
      </c>
      <c r="AB1146" s="2">
        <v>0</v>
      </c>
      <c r="AC1146" s="2">
        <v>0</v>
      </c>
      <c r="AD1146" s="2">
        <v>0</v>
      </c>
      <c r="AE1146" s="2">
        <v>0.71799999999999997</v>
      </c>
      <c r="AF1146" s="2">
        <v>1</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c r="QH1146"/>
      <c r="QI1146"/>
      <c r="QJ1146"/>
      <c r="QK1146"/>
      <c r="QL1146"/>
      <c r="QM1146"/>
      <c r="QN1146"/>
      <c r="QO1146"/>
      <c r="QP1146"/>
      <c r="QQ1146"/>
      <c r="QR1146"/>
      <c r="QS1146"/>
      <c r="QT1146"/>
      <c r="QU1146"/>
      <c r="QV1146"/>
      <c r="QW1146"/>
      <c r="QX1146"/>
      <c r="QY1146"/>
      <c r="QZ1146"/>
      <c r="RA1146"/>
      <c r="RB1146"/>
      <c r="RC1146"/>
      <c r="RD1146"/>
      <c r="RE1146"/>
      <c r="RF1146"/>
      <c r="RG1146"/>
      <c r="RH1146"/>
    </row>
    <row r="1147" spans="1:476" s="7" customFormat="1" ht="50" customHeight="1" x14ac:dyDescent="0.2">
      <c r="A1147" s="2" t="s">
        <v>1752</v>
      </c>
      <c r="B1147" s="2" t="s">
        <v>1757</v>
      </c>
      <c r="C1147" s="2" t="s">
        <v>2176</v>
      </c>
      <c r="D1147" s="3" t="s">
        <v>2455</v>
      </c>
      <c r="E1147" s="3" t="s">
        <v>2709</v>
      </c>
      <c r="F1147" s="2">
        <v>0</v>
      </c>
      <c r="G1147" s="2" t="s">
        <v>2717</v>
      </c>
      <c r="H1147" s="2" t="s">
        <v>2725</v>
      </c>
      <c r="I1147" s="2" t="s">
        <v>79</v>
      </c>
      <c r="J1147" s="2" t="s">
        <v>3594</v>
      </c>
      <c r="K1147" s="2">
        <v>1</v>
      </c>
      <c r="L1147" s="2">
        <v>1969</v>
      </c>
      <c r="M1147" s="2" t="s">
        <v>2708</v>
      </c>
      <c r="N1147" s="2" t="s">
        <v>2708</v>
      </c>
      <c r="O1147" s="2">
        <f>2021-L1147</f>
        <v>52</v>
      </c>
      <c r="P1147" s="2">
        <v>52</v>
      </c>
      <c r="Q1147" s="2">
        <v>17.7</v>
      </c>
      <c r="R1147" s="2">
        <v>1</v>
      </c>
      <c r="S1147" s="2">
        <v>0</v>
      </c>
      <c r="T1147" s="2">
        <v>0</v>
      </c>
      <c r="U1147" s="2">
        <v>0</v>
      </c>
      <c r="V1147" s="2">
        <v>0</v>
      </c>
      <c r="W1147" s="2">
        <v>0</v>
      </c>
      <c r="X1147" s="2">
        <v>0</v>
      </c>
      <c r="Y1147" s="2">
        <v>0</v>
      </c>
      <c r="Z1147" s="2">
        <v>0</v>
      </c>
      <c r="AA1147" s="2">
        <v>0</v>
      </c>
      <c r="AB1147" s="2">
        <v>0</v>
      </c>
      <c r="AC1147" s="2">
        <v>0</v>
      </c>
      <c r="AD1147" s="2">
        <v>0</v>
      </c>
      <c r="AE1147" s="2">
        <v>0.71799999999999997</v>
      </c>
      <c r="AF1147" s="2">
        <v>1</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c r="QH1147"/>
      <c r="QI1147"/>
      <c r="QJ1147"/>
      <c r="QK1147"/>
      <c r="QL1147"/>
      <c r="QM1147"/>
      <c r="QN1147"/>
      <c r="QO1147"/>
      <c r="QP1147"/>
      <c r="QQ1147"/>
      <c r="QR1147"/>
      <c r="QS1147"/>
      <c r="QT1147"/>
      <c r="QU1147"/>
      <c r="QV1147"/>
      <c r="QW1147"/>
      <c r="QX1147"/>
      <c r="QY1147"/>
      <c r="QZ1147"/>
      <c r="RA1147"/>
      <c r="RB1147"/>
      <c r="RC1147"/>
      <c r="RD1147"/>
      <c r="RE1147"/>
      <c r="RF1147"/>
      <c r="RG1147"/>
      <c r="RH1147"/>
    </row>
    <row r="1148" spans="1:476" s="7" customFormat="1" ht="50" customHeight="1" x14ac:dyDescent="0.2">
      <c r="A1148" s="2" t="s">
        <v>1752</v>
      </c>
      <c r="B1148" s="2" t="s">
        <v>1757</v>
      </c>
      <c r="C1148" s="2" t="s">
        <v>2176</v>
      </c>
      <c r="D1148" s="3" t="s">
        <v>2456</v>
      </c>
      <c r="E1148" s="3" t="s">
        <v>2709</v>
      </c>
      <c r="F1148" s="2">
        <v>0</v>
      </c>
      <c r="G1148" s="2" t="s">
        <v>2715</v>
      </c>
      <c r="H1148" s="2" t="s">
        <v>2725</v>
      </c>
      <c r="I1148" s="2" t="s">
        <v>79</v>
      </c>
      <c r="J1148" s="2" t="s">
        <v>2962</v>
      </c>
      <c r="K1148" s="2">
        <v>0</v>
      </c>
      <c r="L1148" s="2">
        <v>1899</v>
      </c>
      <c r="M1148" s="2" t="s">
        <v>2708</v>
      </c>
      <c r="N1148" s="2" t="s">
        <v>2708</v>
      </c>
      <c r="O1148" s="2">
        <f>2021-L1148</f>
        <v>122</v>
      </c>
      <c r="P1148" s="2">
        <v>122</v>
      </c>
      <c r="Q1148" s="2">
        <v>17.7</v>
      </c>
      <c r="R1148" s="2">
        <v>1</v>
      </c>
      <c r="S1148" s="2">
        <v>0</v>
      </c>
      <c r="T1148" s="2">
        <v>0</v>
      </c>
      <c r="U1148" s="2">
        <v>0</v>
      </c>
      <c r="V1148" s="2">
        <v>0</v>
      </c>
      <c r="W1148" s="2">
        <v>0</v>
      </c>
      <c r="X1148" s="2">
        <v>0</v>
      </c>
      <c r="Y1148" s="2">
        <v>0</v>
      </c>
      <c r="Z1148" s="2">
        <v>0</v>
      </c>
      <c r="AA1148" s="2">
        <v>0</v>
      </c>
      <c r="AB1148" s="2">
        <v>1</v>
      </c>
      <c r="AC1148" s="2">
        <v>0</v>
      </c>
      <c r="AD1148" s="2">
        <v>0</v>
      </c>
      <c r="AE1148" s="2">
        <v>0.71799999999999997</v>
      </c>
      <c r="AF1148" s="2">
        <v>1</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c r="QH1148"/>
      <c r="QI1148"/>
      <c r="QJ1148"/>
      <c r="QK1148"/>
      <c r="QL1148"/>
      <c r="QM1148"/>
      <c r="QN1148"/>
      <c r="QO1148"/>
      <c r="QP1148"/>
      <c r="QQ1148"/>
      <c r="QR1148"/>
      <c r="QS1148"/>
      <c r="QT1148"/>
      <c r="QU1148"/>
      <c r="QV1148"/>
      <c r="QW1148"/>
      <c r="QX1148"/>
      <c r="QY1148"/>
      <c r="QZ1148"/>
      <c r="RA1148"/>
      <c r="RB1148"/>
      <c r="RC1148"/>
      <c r="RD1148"/>
      <c r="RE1148"/>
      <c r="RF1148"/>
      <c r="RG1148"/>
      <c r="RH1148"/>
    </row>
    <row r="1149" spans="1:476" s="7" customFormat="1" ht="50" customHeight="1" x14ac:dyDescent="0.2">
      <c r="A1149" s="2" t="s">
        <v>1752</v>
      </c>
      <c r="B1149" s="2" t="s">
        <v>1757</v>
      </c>
      <c r="C1149" s="2" t="s">
        <v>2176</v>
      </c>
      <c r="D1149" s="3" t="s">
        <v>2457</v>
      </c>
      <c r="E1149" s="2" t="s">
        <v>2458</v>
      </c>
      <c r="F1149" s="2">
        <v>0</v>
      </c>
      <c r="G1149" s="2" t="s">
        <v>2717</v>
      </c>
      <c r="H1149" s="2" t="s">
        <v>2723</v>
      </c>
      <c r="I1149" s="2" t="s">
        <v>875</v>
      </c>
      <c r="J1149" s="2" t="s">
        <v>3595</v>
      </c>
      <c r="K1149" s="2">
        <v>0</v>
      </c>
      <c r="L1149" s="2">
        <v>1999</v>
      </c>
      <c r="M1149" s="2" t="s">
        <v>2708</v>
      </c>
      <c r="N1149" s="2" t="s">
        <v>2708</v>
      </c>
      <c r="O1149" s="2">
        <f>2021-L1149</f>
        <v>22</v>
      </c>
      <c r="P1149" s="2">
        <v>22</v>
      </c>
      <c r="Q1149" s="2">
        <v>17.7</v>
      </c>
      <c r="R1149" s="2">
        <v>1</v>
      </c>
      <c r="S1149" s="2">
        <v>0</v>
      </c>
      <c r="T1149" s="2">
        <v>0</v>
      </c>
      <c r="U1149" s="2">
        <v>0</v>
      </c>
      <c r="V1149" s="2">
        <v>0</v>
      </c>
      <c r="W1149" s="2">
        <v>0</v>
      </c>
      <c r="X1149" s="2">
        <v>1</v>
      </c>
      <c r="Y1149" s="2">
        <v>0</v>
      </c>
      <c r="Z1149" s="2">
        <v>0</v>
      </c>
      <c r="AA1149" s="2">
        <v>0</v>
      </c>
      <c r="AB1149" s="2">
        <v>0</v>
      </c>
      <c r="AC1149" s="2">
        <v>0</v>
      </c>
      <c r="AD1149" s="2">
        <v>0</v>
      </c>
      <c r="AE1149" s="2">
        <v>0.56699999999999995</v>
      </c>
      <c r="AF1149" s="2">
        <v>1</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c r="QH1149"/>
      <c r="QI1149"/>
      <c r="QJ1149"/>
      <c r="QK1149"/>
      <c r="QL1149"/>
      <c r="QM1149"/>
      <c r="QN1149"/>
      <c r="QO1149"/>
      <c r="QP1149"/>
      <c r="QQ1149"/>
      <c r="QR1149"/>
      <c r="QS1149"/>
      <c r="QT1149"/>
      <c r="QU1149"/>
      <c r="QV1149"/>
      <c r="QW1149"/>
      <c r="QX1149"/>
      <c r="QY1149"/>
      <c r="QZ1149"/>
      <c r="RA1149"/>
      <c r="RB1149"/>
      <c r="RC1149"/>
      <c r="RD1149"/>
      <c r="RE1149"/>
      <c r="RF1149"/>
      <c r="RG1149"/>
      <c r="RH1149"/>
    </row>
    <row r="1150" spans="1:476" s="7" customFormat="1" ht="50" customHeight="1" x14ac:dyDescent="0.2">
      <c r="A1150" s="2" t="s">
        <v>1752</v>
      </c>
      <c r="B1150" s="2" t="s">
        <v>1757</v>
      </c>
      <c r="C1150" s="2" t="s">
        <v>2176</v>
      </c>
      <c r="D1150" s="3" t="s">
        <v>2459</v>
      </c>
      <c r="E1150" s="2" t="s">
        <v>2460</v>
      </c>
      <c r="F1150" s="2">
        <v>0</v>
      </c>
      <c r="G1150" s="2" t="s">
        <v>2714</v>
      </c>
      <c r="H1150" s="2" t="s">
        <v>2723</v>
      </c>
      <c r="I1150" s="2" t="s">
        <v>875</v>
      </c>
      <c r="J1150" s="2" t="s">
        <v>3596</v>
      </c>
      <c r="K1150" s="2">
        <v>1</v>
      </c>
      <c r="L1150" s="2">
        <v>1966</v>
      </c>
      <c r="M1150" s="2" t="s">
        <v>2708</v>
      </c>
      <c r="N1150" s="2" t="s">
        <v>2708</v>
      </c>
      <c r="O1150" s="2">
        <f>2021-L1150</f>
        <v>55</v>
      </c>
      <c r="P1150" s="2">
        <v>55</v>
      </c>
      <c r="Q1150" s="2">
        <v>17.7</v>
      </c>
      <c r="R1150" s="2">
        <v>1</v>
      </c>
      <c r="S1150" s="2">
        <v>0</v>
      </c>
      <c r="T1150" s="2">
        <v>0</v>
      </c>
      <c r="U1150" s="2">
        <v>0</v>
      </c>
      <c r="V1150" s="2">
        <v>0</v>
      </c>
      <c r="W1150" s="2">
        <v>0</v>
      </c>
      <c r="X1150" s="2">
        <v>0</v>
      </c>
      <c r="Y1150" s="2">
        <v>0</v>
      </c>
      <c r="Z1150" s="2">
        <v>0</v>
      </c>
      <c r="AA1150" s="2">
        <v>0</v>
      </c>
      <c r="AB1150" s="2">
        <v>0</v>
      </c>
      <c r="AC1150" s="2">
        <v>0</v>
      </c>
      <c r="AD1150" s="2">
        <v>0</v>
      </c>
      <c r="AE1150" s="2">
        <v>0.56699999999999995</v>
      </c>
      <c r="AF1150" s="2">
        <v>1</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c r="MD1150"/>
      <c r="ME1150"/>
      <c r="MF1150"/>
      <c r="MG1150"/>
      <c r="MH1150"/>
      <c r="MI1150"/>
      <c r="MJ1150"/>
      <c r="MK1150"/>
      <c r="ML1150"/>
      <c r="MM1150"/>
      <c r="MN1150"/>
      <c r="MO1150"/>
      <c r="MP1150"/>
      <c r="MQ1150"/>
      <c r="MR1150"/>
      <c r="MS1150"/>
      <c r="MT1150"/>
      <c r="MU1150"/>
      <c r="MV1150"/>
      <c r="MW1150"/>
      <c r="MX1150"/>
      <c r="MY1150"/>
      <c r="MZ1150"/>
      <c r="NA1150"/>
      <c r="NB1150"/>
      <c r="NC1150"/>
      <c r="ND1150"/>
      <c r="NE1150"/>
      <c r="NF1150"/>
      <c r="NG1150"/>
      <c r="NH1150"/>
      <c r="NI1150"/>
      <c r="NJ1150"/>
      <c r="NK1150"/>
      <c r="NL1150"/>
      <c r="NM1150"/>
      <c r="NN1150"/>
      <c r="NO1150"/>
      <c r="NP1150"/>
      <c r="NQ1150"/>
      <c r="NR1150"/>
      <c r="NS1150"/>
      <c r="NT1150"/>
      <c r="NU1150"/>
      <c r="NV1150"/>
      <c r="NW1150"/>
      <c r="NX1150"/>
      <c r="NY1150"/>
      <c r="NZ1150"/>
      <c r="OA1150"/>
      <c r="OB1150"/>
      <c r="OC1150"/>
      <c r="OD1150"/>
      <c r="OE1150"/>
      <c r="OF1150"/>
      <c r="OG1150"/>
      <c r="OH1150"/>
      <c r="OI1150"/>
      <c r="OJ1150"/>
      <c r="OK1150"/>
      <c r="OL1150"/>
      <c r="OM1150"/>
      <c r="ON1150"/>
      <c r="OO1150"/>
      <c r="OP1150"/>
      <c r="OQ1150"/>
      <c r="OR1150"/>
      <c r="OS1150"/>
      <c r="OT1150"/>
      <c r="OU1150"/>
      <c r="OV1150"/>
      <c r="OW1150"/>
      <c r="OX1150"/>
      <c r="OY1150"/>
      <c r="OZ1150"/>
      <c r="PA1150"/>
      <c r="PB1150"/>
      <c r="PC1150"/>
      <c r="PD1150"/>
      <c r="PE1150"/>
      <c r="PF1150"/>
      <c r="PG1150"/>
      <c r="PH1150"/>
      <c r="PI1150"/>
      <c r="PJ1150"/>
      <c r="PK1150"/>
      <c r="PL1150"/>
      <c r="PM1150"/>
      <c r="PN1150"/>
      <c r="PO1150"/>
      <c r="PP1150"/>
      <c r="PQ1150"/>
      <c r="PR1150"/>
      <c r="PS1150"/>
      <c r="PT1150"/>
      <c r="PU1150"/>
      <c r="PV1150"/>
      <c r="PW1150"/>
      <c r="PX1150"/>
      <c r="PY1150"/>
      <c r="PZ1150"/>
      <c r="QA1150"/>
      <c r="QB1150"/>
      <c r="QC1150"/>
      <c r="QD1150"/>
      <c r="QE1150"/>
      <c r="QF1150"/>
      <c r="QG1150"/>
      <c r="QH1150"/>
      <c r="QI1150"/>
      <c r="QJ1150"/>
      <c r="QK1150"/>
      <c r="QL1150"/>
      <c r="QM1150"/>
      <c r="QN1150"/>
      <c r="QO1150"/>
      <c r="QP1150"/>
      <c r="QQ1150"/>
      <c r="QR1150"/>
      <c r="QS1150"/>
      <c r="QT1150"/>
      <c r="QU1150"/>
      <c r="QV1150"/>
      <c r="QW1150"/>
      <c r="QX1150"/>
      <c r="QY1150"/>
      <c r="QZ1150"/>
      <c r="RA1150"/>
      <c r="RB1150"/>
      <c r="RC1150"/>
      <c r="RD1150"/>
      <c r="RE1150"/>
      <c r="RF1150"/>
      <c r="RG1150"/>
      <c r="RH1150"/>
    </row>
    <row r="1151" spans="1:476" s="7" customFormat="1" ht="50" customHeight="1" x14ac:dyDescent="0.2">
      <c r="A1151" s="2" t="s">
        <v>1752</v>
      </c>
      <c r="B1151" s="2" t="s">
        <v>1757</v>
      </c>
      <c r="C1151" s="2" t="s">
        <v>2176</v>
      </c>
      <c r="D1151" s="3" t="s">
        <v>2461</v>
      </c>
      <c r="E1151" s="3" t="s">
        <v>2709</v>
      </c>
      <c r="F1151" s="2">
        <v>0</v>
      </c>
      <c r="G1151" s="2" t="s">
        <v>2715</v>
      </c>
      <c r="H1151" s="2" t="s">
        <v>2725</v>
      </c>
      <c r="I1151" s="2" t="s">
        <v>79</v>
      </c>
      <c r="J1151" s="2" t="s">
        <v>2962</v>
      </c>
      <c r="K1151" s="2">
        <v>0</v>
      </c>
      <c r="L1151" s="2">
        <v>1890</v>
      </c>
      <c r="M1151" s="2" t="s">
        <v>2708</v>
      </c>
      <c r="N1151" s="2" t="s">
        <v>2708</v>
      </c>
      <c r="O1151" s="2">
        <f>2021-L1151</f>
        <v>131</v>
      </c>
      <c r="P1151" s="2">
        <v>131</v>
      </c>
      <c r="Q1151" s="2">
        <v>17.7</v>
      </c>
      <c r="R1151" s="2">
        <v>1</v>
      </c>
      <c r="S1151" s="2">
        <v>0</v>
      </c>
      <c r="T1151" s="2">
        <v>0</v>
      </c>
      <c r="U1151" s="2">
        <v>0</v>
      </c>
      <c r="V1151" s="2">
        <v>0</v>
      </c>
      <c r="W1151" s="2">
        <v>0</v>
      </c>
      <c r="X1151" s="2">
        <v>0</v>
      </c>
      <c r="Y1151" s="2">
        <v>0</v>
      </c>
      <c r="Z1151" s="2">
        <v>0</v>
      </c>
      <c r="AA1151" s="2">
        <v>0</v>
      </c>
      <c r="AB1151" s="2">
        <v>0</v>
      </c>
      <c r="AC1151" s="2">
        <v>0</v>
      </c>
      <c r="AD1151" s="2">
        <v>0</v>
      </c>
      <c r="AE1151" s="2">
        <v>0.71799999999999997</v>
      </c>
      <c r="AF1151" s="2">
        <v>1</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c r="MD1151"/>
      <c r="ME1151"/>
      <c r="MF1151"/>
      <c r="MG1151"/>
      <c r="MH1151"/>
      <c r="MI1151"/>
      <c r="MJ1151"/>
      <c r="MK1151"/>
      <c r="ML1151"/>
      <c r="MM1151"/>
      <c r="MN1151"/>
      <c r="MO1151"/>
      <c r="MP1151"/>
      <c r="MQ1151"/>
      <c r="MR1151"/>
      <c r="MS1151"/>
      <c r="MT1151"/>
      <c r="MU1151"/>
      <c r="MV1151"/>
      <c r="MW1151"/>
      <c r="MX1151"/>
      <c r="MY1151"/>
      <c r="MZ1151"/>
      <c r="NA1151"/>
      <c r="NB1151"/>
      <c r="NC1151"/>
      <c r="ND1151"/>
      <c r="NE1151"/>
      <c r="NF1151"/>
      <c r="NG1151"/>
      <c r="NH1151"/>
      <c r="NI1151"/>
      <c r="NJ1151"/>
      <c r="NK1151"/>
      <c r="NL1151"/>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c r="PL1151"/>
      <c r="PM1151"/>
      <c r="PN1151"/>
      <c r="PO1151"/>
      <c r="PP1151"/>
      <c r="PQ1151"/>
      <c r="PR1151"/>
      <c r="PS1151"/>
      <c r="PT1151"/>
      <c r="PU1151"/>
      <c r="PV1151"/>
      <c r="PW1151"/>
      <c r="PX1151"/>
      <c r="PY1151"/>
      <c r="PZ1151"/>
      <c r="QA1151"/>
      <c r="QB1151"/>
      <c r="QC1151"/>
      <c r="QD1151"/>
      <c r="QE1151"/>
      <c r="QF1151"/>
      <c r="QG1151"/>
      <c r="QH1151"/>
      <c r="QI1151"/>
      <c r="QJ1151"/>
      <c r="QK1151"/>
      <c r="QL1151"/>
      <c r="QM1151"/>
      <c r="QN1151"/>
      <c r="QO1151"/>
      <c r="QP1151"/>
      <c r="QQ1151"/>
      <c r="QR1151"/>
      <c r="QS1151"/>
      <c r="QT1151"/>
      <c r="QU1151"/>
      <c r="QV1151"/>
      <c r="QW1151"/>
      <c r="QX1151"/>
      <c r="QY1151"/>
      <c r="QZ1151"/>
      <c r="RA1151"/>
      <c r="RB1151"/>
      <c r="RC1151"/>
      <c r="RD1151"/>
      <c r="RE1151"/>
      <c r="RF1151"/>
      <c r="RG1151"/>
      <c r="RH1151"/>
    </row>
    <row r="1152" spans="1:476" s="7" customFormat="1" ht="50" customHeight="1" x14ac:dyDescent="0.2">
      <c r="A1152" s="2" t="s">
        <v>1752</v>
      </c>
      <c r="B1152" s="2" t="s">
        <v>1757</v>
      </c>
      <c r="C1152" s="2" t="s">
        <v>2176</v>
      </c>
      <c r="D1152" s="3" t="s">
        <v>2462</v>
      </c>
      <c r="E1152" s="3" t="s">
        <v>2709</v>
      </c>
      <c r="F1152" s="2">
        <v>0</v>
      </c>
      <c r="G1152" s="2" t="s">
        <v>2717</v>
      </c>
      <c r="H1152" s="2" t="s">
        <v>2725</v>
      </c>
      <c r="I1152" s="2" t="s">
        <v>918</v>
      </c>
      <c r="J1152" s="2" t="s">
        <v>3597</v>
      </c>
      <c r="K1152" s="2">
        <v>0</v>
      </c>
      <c r="L1152" s="2">
        <v>2005</v>
      </c>
      <c r="M1152" s="2" t="s">
        <v>2708</v>
      </c>
      <c r="N1152" s="2" t="s">
        <v>2708</v>
      </c>
      <c r="O1152" s="2">
        <f>2021-L1152</f>
        <v>16</v>
      </c>
      <c r="P1152" s="2">
        <v>16</v>
      </c>
      <c r="Q1152" s="2">
        <v>17.7</v>
      </c>
      <c r="R1152" s="2">
        <v>1</v>
      </c>
      <c r="S1152" s="2">
        <v>0</v>
      </c>
      <c r="T1152" s="2">
        <v>0</v>
      </c>
      <c r="U1152" s="2">
        <v>0</v>
      </c>
      <c r="V1152" s="2">
        <v>0</v>
      </c>
      <c r="W1152" s="2">
        <v>0</v>
      </c>
      <c r="X1152" s="2">
        <v>0</v>
      </c>
      <c r="Y1152" s="2">
        <v>0</v>
      </c>
      <c r="Z1152" s="2">
        <v>0</v>
      </c>
      <c r="AA1152" s="2">
        <v>0</v>
      </c>
      <c r="AB1152" s="2">
        <v>0</v>
      </c>
      <c r="AC1152" s="2">
        <v>0</v>
      </c>
      <c r="AD1152" s="2">
        <v>0</v>
      </c>
      <c r="AE1152" s="2">
        <v>0.70399999999999996</v>
      </c>
      <c r="AF1152" s="2">
        <v>1</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c r="MD1152"/>
      <c r="ME1152"/>
      <c r="MF1152"/>
      <c r="MG1152"/>
      <c r="MH1152"/>
      <c r="MI1152"/>
      <c r="MJ1152"/>
      <c r="MK1152"/>
      <c r="ML1152"/>
      <c r="MM1152"/>
      <c r="MN1152"/>
      <c r="MO1152"/>
      <c r="MP1152"/>
      <c r="MQ1152"/>
      <c r="MR1152"/>
      <c r="MS1152"/>
      <c r="MT1152"/>
      <c r="MU1152"/>
      <c r="MV1152"/>
      <c r="MW1152"/>
      <c r="MX1152"/>
      <c r="MY1152"/>
      <c r="MZ1152"/>
      <c r="NA1152"/>
      <c r="NB1152"/>
      <c r="NC1152"/>
      <c r="ND1152"/>
      <c r="NE1152"/>
      <c r="NF1152"/>
      <c r="NG1152"/>
      <c r="NH1152"/>
      <c r="NI1152"/>
      <c r="NJ1152"/>
      <c r="NK1152"/>
      <c r="NL1152"/>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c r="PL1152"/>
      <c r="PM1152"/>
      <c r="PN1152"/>
      <c r="PO1152"/>
      <c r="PP1152"/>
      <c r="PQ1152"/>
      <c r="PR1152"/>
      <c r="PS1152"/>
      <c r="PT1152"/>
      <c r="PU1152"/>
      <c r="PV1152"/>
      <c r="PW1152"/>
      <c r="PX1152"/>
      <c r="PY1152"/>
      <c r="PZ1152"/>
      <c r="QA1152"/>
      <c r="QB1152"/>
      <c r="QC1152"/>
      <c r="QD1152"/>
      <c r="QE1152"/>
      <c r="QF1152"/>
      <c r="QG1152"/>
      <c r="QH1152"/>
      <c r="QI1152"/>
      <c r="QJ1152"/>
      <c r="QK1152"/>
      <c r="QL1152"/>
      <c r="QM1152"/>
      <c r="QN1152"/>
      <c r="QO1152"/>
      <c r="QP1152"/>
      <c r="QQ1152"/>
      <c r="QR1152"/>
      <c r="QS1152"/>
      <c r="QT1152"/>
      <c r="QU1152"/>
      <c r="QV1152"/>
      <c r="QW1152"/>
      <c r="QX1152"/>
      <c r="QY1152"/>
      <c r="QZ1152"/>
      <c r="RA1152"/>
      <c r="RB1152"/>
      <c r="RC1152"/>
      <c r="RD1152"/>
      <c r="RE1152"/>
      <c r="RF1152"/>
      <c r="RG1152"/>
      <c r="RH1152"/>
    </row>
    <row r="1153" spans="1:476" s="7" customFormat="1" ht="50" customHeight="1" x14ac:dyDescent="0.2">
      <c r="A1153" s="2" t="s">
        <v>1752</v>
      </c>
      <c r="B1153" s="2" t="s">
        <v>1757</v>
      </c>
      <c r="C1153" s="2" t="s">
        <v>2176</v>
      </c>
      <c r="D1153" s="3" t="s">
        <v>2463</v>
      </c>
      <c r="E1153" s="3" t="s">
        <v>2709</v>
      </c>
      <c r="F1153" s="2">
        <v>0</v>
      </c>
      <c r="G1153" s="2" t="s">
        <v>2714</v>
      </c>
      <c r="H1153" s="2" t="s">
        <v>2723</v>
      </c>
      <c r="I1153" s="2" t="s">
        <v>875</v>
      </c>
      <c r="J1153" s="2" t="s">
        <v>3596</v>
      </c>
      <c r="K1153" s="2">
        <v>1</v>
      </c>
      <c r="L1153" s="2">
        <v>1962</v>
      </c>
      <c r="M1153" s="2" t="s">
        <v>2708</v>
      </c>
      <c r="N1153" s="2" t="s">
        <v>2708</v>
      </c>
      <c r="O1153" s="2">
        <f>2021-L1153</f>
        <v>59</v>
      </c>
      <c r="P1153" s="2">
        <v>59</v>
      </c>
      <c r="Q1153" s="2">
        <v>17.7</v>
      </c>
      <c r="R1153" s="2">
        <v>1</v>
      </c>
      <c r="S1153" s="2">
        <v>0</v>
      </c>
      <c r="T1153" s="2">
        <v>0</v>
      </c>
      <c r="U1153" s="2">
        <v>0</v>
      </c>
      <c r="V1153" s="2">
        <v>0</v>
      </c>
      <c r="W1153" s="2">
        <v>0</v>
      </c>
      <c r="X1153" s="2">
        <v>0</v>
      </c>
      <c r="Y1153" s="2">
        <v>0</v>
      </c>
      <c r="Z1153" s="2">
        <v>0</v>
      </c>
      <c r="AA1153" s="2">
        <v>0</v>
      </c>
      <c r="AB1153" s="2">
        <v>0</v>
      </c>
      <c r="AC1153" s="2">
        <v>0</v>
      </c>
      <c r="AD1153" s="2">
        <v>0</v>
      </c>
      <c r="AE1153" s="2">
        <v>0.56699999999999995</v>
      </c>
      <c r="AF1153" s="2">
        <v>1</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c r="MD1153"/>
      <c r="ME1153"/>
      <c r="MF1153"/>
      <c r="MG1153"/>
      <c r="MH1153"/>
      <c r="MI1153"/>
      <c r="MJ1153"/>
      <c r="MK1153"/>
      <c r="ML1153"/>
      <c r="MM1153"/>
      <c r="MN1153"/>
      <c r="MO1153"/>
      <c r="MP1153"/>
      <c r="MQ1153"/>
      <c r="MR1153"/>
      <c r="MS1153"/>
      <c r="MT1153"/>
      <c r="MU1153"/>
      <c r="MV1153"/>
      <c r="MW1153"/>
      <c r="MX1153"/>
      <c r="MY1153"/>
      <c r="MZ1153"/>
      <c r="NA1153"/>
      <c r="NB1153"/>
      <c r="NC1153"/>
      <c r="ND1153"/>
      <c r="NE1153"/>
      <c r="NF1153"/>
      <c r="NG1153"/>
      <c r="NH1153"/>
      <c r="NI1153"/>
      <c r="NJ1153"/>
      <c r="NK1153"/>
      <c r="NL1153"/>
      <c r="NM1153"/>
      <c r="NN1153"/>
      <c r="NO1153"/>
      <c r="NP1153"/>
      <c r="NQ1153"/>
      <c r="NR1153"/>
      <c r="NS1153"/>
      <c r="NT1153"/>
      <c r="NU1153"/>
      <c r="NV1153"/>
      <c r="NW1153"/>
      <c r="NX1153"/>
      <c r="NY1153"/>
      <c r="NZ1153"/>
      <c r="OA1153"/>
      <c r="OB1153"/>
      <c r="OC1153"/>
      <c r="OD1153"/>
      <c r="OE1153"/>
      <c r="OF1153"/>
      <c r="OG1153"/>
      <c r="OH1153"/>
      <c r="OI1153"/>
      <c r="OJ1153"/>
      <c r="OK1153"/>
      <c r="OL1153"/>
      <c r="OM1153"/>
      <c r="ON1153"/>
      <c r="OO1153"/>
      <c r="OP1153"/>
      <c r="OQ1153"/>
      <c r="OR1153"/>
      <c r="OS1153"/>
      <c r="OT1153"/>
      <c r="OU1153"/>
      <c r="OV1153"/>
      <c r="OW1153"/>
      <c r="OX1153"/>
      <c r="OY1153"/>
      <c r="OZ1153"/>
      <c r="PA1153"/>
      <c r="PB1153"/>
      <c r="PC1153"/>
      <c r="PD1153"/>
      <c r="PE1153"/>
      <c r="PF1153"/>
      <c r="PG1153"/>
      <c r="PH1153"/>
      <c r="PI1153"/>
      <c r="PJ1153"/>
      <c r="PK1153"/>
      <c r="PL1153"/>
      <c r="PM1153"/>
      <c r="PN1153"/>
      <c r="PO1153"/>
      <c r="PP1153"/>
      <c r="PQ1153"/>
      <c r="PR1153"/>
      <c r="PS1153"/>
      <c r="PT1153"/>
      <c r="PU1153"/>
      <c r="PV1153"/>
      <c r="PW1153"/>
      <c r="PX1153"/>
      <c r="PY1153"/>
      <c r="PZ1153"/>
      <c r="QA1153"/>
      <c r="QB1153"/>
      <c r="QC1153"/>
      <c r="QD1153"/>
      <c r="QE1153"/>
      <c r="QF1153"/>
      <c r="QG1153"/>
      <c r="QH1153"/>
      <c r="QI1153"/>
      <c r="QJ1153"/>
      <c r="QK1153"/>
      <c r="QL1153"/>
      <c r="QM1153"/>
      <c r="QN1153"/>
      <c r="QO1153"/>
      <c r="QP1153"/>
      <c r="QQ1153"/>
      <c r="QR1153"/>
      <c r="QS1153"/>
      <c r="QT1153"/>
      <c r="QU1153"/>
      <c r="QV1153"/>
      <c r="QW1153"/>
      <c r="QX1153"/>
      <c r="QY1153"/>
      <c r="QZ1153"/>
      <c r="RA1153"/>
      <c r="RB1153"/>
      <c r="RC1153"/>
      <c r="RD1153"/>
      <c r="RE1153"/>
      <c r="RF1153"/>
      <c r="RG1153"/>
      <c r="RH1153"/>
    </row>
    <row r="1154" spans="1:476" s="7" customFormat="1" ht="50" customHeight="1" x14ac:dyDescent="0.2">
      <c r="A1154" s="2" t="s">
        <v>1752</v>
      </c>
      <c r="B1154" s="2" t="s">
        <v>1757</v>
      </c>
      <c r="C1154" s="2" t="s">
        <v>2176</v>
      </c>
      <c r="D1154" s="3" t="s">
        <v>2464</v>
      </c>
      <c r="E1154" s="3" t="s">
        <v>2709</v>
      </c>
      <c r="F1154" s="2">
        <v>0</v>
      </c>
      <c r="G1154" s="2" t="s">
        <v>2719</v>
      </c>
      <c r="H1154" s="2" t="s">
        <v>2725</v>
      </c>
      <c r="I1154" s="2" t="s">
        <v>918</v>
      </c>
      <c r="J1154" s="2" t="s">
        <v>3598</v>
      </c>
      <c r="K1154" s="2">
        <v>0</v>
      </c>
      <c r="L1154" s="2">
        <v>1937</v>
      </c>
      <c r="M1154" s="2" t="s">
        <v>2708</v>
      </c>
      <c r="N1154" s="2" t="s">
        <v>2708</v>
      </c>
      <c r="O1154" s="2">
        <f>2021-L1154</f>
        <v>84</v>
      </c>
      <c r="P1154" s="2">
        <v>84</v>
      </c>
      <c r="Q1154" s="2">
        <v>17.7</v>
      </c>
      <c r="R1154" s="2">
        <v>1</v>
      </c>
      <c r="S1154" s="2">
        <v>0</v>
      </c>
      <c r="T1154" s="2">
        <v>0</v>
      </c>
      <c r="U1154" s="2">
        <v>0</v>
      </c>
      <c r="V1154" s="2">
        <v>0</v>
      </c>
      <c r="W1154" s="2">
        <v>0</v>
      </c>
      <c r="X1154" s="2">
        <v>0</v>
      </c>
      <c r="Y1154" s="2">
        <v>0</v>
      </c>
      <c r="Z1154" s="2">
        <v>0</v>
      </c>
      <c r="AA1154" s="2">
        <v>1</v>
      </c>
      <c r="AB1154" s="2">
        <v>1</v>
      </c>
      <c r="AC1154" s="2">
        <v>0</v>
      </c>
      <c r="AD1154" s="2">
        <v>0</v>
      </c>
      <c r="AE1154" s="2">
        <v>0.70399999999999996</v>
      </c>
      <c r="AF1154" s="2">
        <v>1</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c r="PL1154"/>
      <c r="PM1154"/>
      <c r="PN1154"/>
      <c r="PO1154"/>
      <c r="PP1154"/>
      <c r="PQ1154"/>
      <c r="PR1154"/>
      <c r="PS1154"/>
      <c r="PT1154"/>
      <c r="PU1154"/>
      <c r="PV1154"/>
      <c r="PW1154"/>
      <c r="PX1154"/>
      <c r="PY1154"/>
      <c r="PZ1154"/>
      <c r="QA1154"/>
      <c r="QB1154"/>
      <c r="QC1154"/>
      <c r="QD1154"/>
      <c r="QE1154"/>
      <c r="QF1154"/>
      <c r="QG1154"/>
      <c r="QH1154"/>
      <c r="QI1154"/>
      <c r="QJ1154"/>
      <c r="QK1154"/>
      <c r="QL1154"/>
      <c r="QM1154"/>
      <c r="QN1154"/>
      <c r="QO1154"/>
      <c r="QP1154"/>
      <c r="QQ1154"/>
      <c r="QR1154"/>
      <c r="QS1154"/>
      <c r="QT1154"/>
      <c r="QU1154"/>
      <c r="QV1154"/>
      <c r="QW1154"/>
      <c r="QX1154"/>
      <c r="QY1154"/>
      <c r="QZ1154"/>
      <c r="RA1154"/>
      <c r="RB1154"/>
      <c r="RC1154"/>
      <c r="RD1154"/>
      <c r="RE1154"/>
      <c r="RF1154"/>
      <c r="RG1154"/>
      <c r="RH1154"/>
    </row>
    <row r="1155" spans="1:476" s="7" customFormat="1" ht="50" customHeight="1" x14ac:dyDescent="0.2">
      <c r="A1155" s="2" t="s">
        <v>1752</v>
      </c>
      <c r="B1155" s="2" t="s">
        <v>1757</v>
      </c>
      <c r="C1155" s="2" t="s">
        <v>2176</v>
      </c>
      <c r="D1155" s="3" t="s">
        <v>2465</v>
      </c>
      <c r="E1155" s="3" t="s">
        <v>2709</v>
      </c>
      <c r="F1155" s="2">
        <v>0</v>
      </c>
      <c r="G1155" s="2" t="s">
        <v>2717</v>
      </c>
      <c r="H1155" s="2" t="s">
        <v>2725</v>
      </c>
      <c r="I1155" s="2" t="s">
        <v>79</v>
      </c>
      <c r="J1155" s="2" t="s">
        <v>2749</v>
      </c>
      <c r="K1155" s="2">
        <v>0</v>
      </c>
      <c r="L1155" s="2">
        <v>1931</v>
      </c>
      <c r="M1155" s="2" t="s">
        <v>2708</v>
      </c>
      <c r="N1155" s="2" t="s">
        <v>2708</v>
      </c>
      <c r="O1155" s="2">
        <f>2021-L1155</f>
        <v>90</v>
      </c>
      <c r="P1155" s="2">
        <v>90</v>
      </c>
      <c r="Q1155" s="2">
        <v>17.7</v>
      </c>
      <c r="R1155" s="2">
        <v>1</v>
      </c>
      <c r="S1155" s="2">
        <v>0</v>
      </c>
      <c r="T1155" s="2">
        <v>0</v>
      </c>
      <c r="U1155" s="2">
        <v>0</v>
      </c>
      <c r="V1155" s="2">
        <v>0</v>
      </c>
      <c r="W1155" s="2">
        <v>0</v>
      </c>
      <c r="X1155" s="2">
        <v>0</v>
      </c>
      <c r="Y1155" s="2">
        <v>0</v>
      </c>
      <c r="Z1155" s="2">
        <v>0</v>
      </c>
      <c r="AA1155" s="2">
        <v>0</v>
      </c>
      <c r="AB1155" s="2">
        <v>0</v>
      </c>
      <c r="AC1155" s="2">
        <v>0</v>
      </c>
      <c r="AD1155" s="2">
        <v>0</v>
      </c>
      <c r="AE1155" s="2">
        <v>0.71799999999999997</v>
      </c>
      <c r="AF1155" s="2">
        <v>1</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c r="PL1155"/>
      <c r="PM1155"/>
      <c r="PN1155"/>
      <c r="PO1155"/>
      <c r="PP1155"/>
      <c r="PQ1155"/>
      <c r="PR1155"/>
      <c r="PS1155"/>
      <c r="PT1155"/>
      <c r="PU1155"/>
      <c r="PV1155"/>
      <c r="PW1155"/>
      <c r="PX1155"/>
      <c r="PY1155"/>
      <c r="PZ1155"/>
      <c r="QA1155"/>
      <c r="QB1155"/>
      <c r="QC1155"/>
      <c r="QD1155"/>
      <c r="QE1155"/>
      <c r="QF1155"/>
      <c r="QG1155"/>
      <c r="QH1155"/>
      <c r="QI1155"/>
      <c r="QJ1155"/>
      <c r="QK1155"/>
      <c r="QL1155"/>
      <c r="QM1155"/>
      <c r="QN1155"/>
      <c r="QO1155"/>
      <c r="QP1155"/>
      <c r="QQ1155"/>
      <c r="QR1155"/>
      <c r="QS1155"/>
      <c r="QT1155"/>
      <c r="QU1155"/>
      <c r="QV1155"/>
      <c r="QW1155"/>
      <c r="QX1155"/>
      <c r="QY1155"/>
      <c r="QZ1155"/>
      <c r="RA1155"/>
      <c r="RB1155"/>
      <c r="RC1155"/>
      <c r="RD1155"/>
      <c r="RE1155"/>
      <c r="RF1155"/>
      <c r="RG1155"/>
      <c r="RH1155"/>
    </row>
    <row r="1156" spans="1:476" s="7" customFormat="1" ht="50" customHeight="1" x14ac:dyDescent="0.2">
      <c r="A1156" s="2" t="s">
        <v>1752</v>
      </c>
      <c r="B1156" s="2" t="s">
        <v>1757</v>
      </c>
      <c r="C1156" s="2" t="s">
        <v>2176</v>
      </c>
      <c r="D1156" s="3" t="s">
        <v>2466</v>
      </c>
      <c r="E1156" s="3" t="s">
        <v>2709</v>
      </c>
      <c r="F1156" s="2">
        <v>0</v>
      </c>
      <c r="G1156" s="2" t="s">
        <v>2714</v>
      </c>
      <c r="H1156" s="2" t="s">
        <v>2723</v>
      </c>
      <c r="I1156" s="2" t="s">
        <v>561</v>
      </c>
      <c r="J1156" s="3" t="s">
        <v>2735</v>
      </c>
      <c r="K1156" s="2">
        <v>0</v>
      </c>
      <c r="L1156" s="2">
        <v>1913</v>
      </c>
      <c r="M1156" s="2" t="s">
        <v>2708</v>
      </c>
      <c r="N1156" s="2" t="s">
        <v>2708</v>
      </c>
      <c r="O1156" s="2">
        <f>2021-L1156</f>
        <v>108</v>
      </c>
      <c r="P1156" s="2">
        <v>108</v>
      </c>
      <c r="Q1156" s="2">
        <v>17.7</v>
      </c>
      <c r="R1156" s="2">
        <v>1</v>
      </c>
      <c r="S1156" s="2">
        <v>0</v>
      </c>
      <c r="T1156" s="2">
        <v>0</v>
      </c>
      <c r="U1156" s="2">
        <v>0</v>
      </c>
      <c r="V1156" s="2">
        <v>0</v>
      </c>
      <c r="W1156" s="2">
        <v>0</v>
      </c>
      <c r="X1156" s="2">
        <v>0</v>
      </c>
      <c r="Y1156" s="2">
        <v>0</v>
      </c>
      <c r="Z1156" s="2">
        <v>0</v>
      </c>
      <c r="AA1156" s="2">
        <v>0</v>
      </c>
      <c r="AB1156" s="2">
        <v>0</v>
      </c>
      <c r="AC1156" s="2">
        <v>0</v>
      </c>
      <c r="AD1156" s="2">
        <v>0</v>
      </c>
      <c r="AE1156" s="2">
        <v>0.55500000000000005</v>
      </c>
      <c r="AF1156" s="2">
        <v>1</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c r="MD1156"/>
      <c r="ME1156"/>
      <c r="MF1156"/>
      <c r="MG1156"/>
      <c r="MH1156"/>
      <c r="MI1156"/>
      <c r="MJ1156"/>
      <c r="MK1156"/>
      <c r="ML1156"/>
      <c r="MM1156"/>
      <c r="MN1156"/>
      <c r="MO1156"/>
      <c r="MP1156"/>
      <c r="MQ1156"/>
      <c r="MR1156"/>
      <c r="MS1156"/>
      <c r="MT1156"/>
      <c r="MU1156"/>
      <c r="MV1156"/>
      <c r="MW1156"/>
      <c r="MX1156"/>
      <c r="MY1156"/>
      <c r="MZ1156"/>
      <c r="NA1156"/>
      <c r="NB1156"/>
      <c r="NC1156"/>
      <c r="ND1156"/>
      <c r="NE1156"/>
      <c r="NF1156"/>
      <c r="NG1156"/>
      <c r="NH1156"/>
      <c r="NI1156"/>
      <c r="NJ1156"/>
      <c r="NK1156"/>
      <c r="NL1156"/>
      <c r="NM1156"/>
      <c r="NN1156"/>
      <c r="NO1156"/>
      <c r="NP1156"/>
      <c r="NQ1156"/>
      <c r="NR1156"/>
      <c r="NS1156"/>
      <c r="NT1156"/>
      <c r="NU1156"/>
      <c r="NV1156"/>
      <c r="NW1156"/>
      <c r="NX1156"/>
      <c r="NY1156"/>
      <c r="NZ1156"/>
      <c r="OA1156"/>
      <c r="OB1156"/>
      <c r="OC1156"/>
      <c r="OD1156"/>
      <c r="OE1156"/>
      <c r="OF1156"/>
      <c r="OG1156"/>
      <c r="OH1156"/>
      <c r="OI1156"/>
      <c r="OJ1156"/>
      <c r="OK1156"/>
      <c r="OL1156"/>
      <c r="OM1156"/>
      <c r="ON1156"/>
      <c r="OO1156"/>
      <c r="OP1156"/>
      <c r="OQ1156"/>
      <c r="OR1156"/>
      <c r="OS1156"/>
      <c r="OT1156"/>
      <c r="OU1156"/>
      <c r="OV1156"/>
      <c r="OW1156"/>
      <c r="OX1156"/>
      <c r="OY1156"/>
      <c r="OZ1156"/>
      <c r="PA1156"/>
      <c r="PB1156"/>
      <c r="PC1156"/>
      <c r="PD1156"/>
      <c r="PE1156"/>
      <c r="PF1156"/>
      <c r="PG1156"/>
      <c r="PH1156"/>
      <c r="PI1156"/>
      <c r="PJ1156"/>
      <c r="PK1156"/>
      <c r="PL1156"/>
      <c r="PM1156"/>
      <c r="PN1156"/>
      <c r="PO1156"/>
      <c r="PP1156"/>
      <c r="PQ1156"/>
      <c r="PR1156"/>
      <c r="PS1156"/>
      <c r="PT1156"/>
      <c r="PU1156"/>
      <c r="PV1156"/>
      <c r="PW1156"/>
      <c r="PX1156"/>
      <c r="PY1156"/>
      <c r="PZ1156"/>
      <c r="QA1156"/>
      <c r="QB1156"/>
      <c r="QC1156"/>
      <c r="QD1156"/>
      <c r="QE1156"/>
      <c r="QF1156"/>
      <c r="QG1156"/>
      <c r="QH1156"/>
      <c r="QI1156"/>
      <c r="QJ1156"/>
      <c r="QK1156"/>
      <c r="QL1156"/>
      <c r="QM1156"/>
      <c r="QN1156"/>
      <c r="QO1156"/>
      <c r="QP1156"/>
      <c r="QQ1156"/>
      <c r="QR1156"/>
      <c r="QS1156"/>
      <c r="QT1156"/>
      <c r="QU1156"/>
      <c r="QV1156"/>
      <c r="QW1156"/>
      <c r="QX1156"/>
      <c r="QY1156"/>
      <c r="QZ1156"/>
      <c r="RA1156"/>
      <c r="RB1156"/>
      <c r="RC1156"/>
      <c r="RD1156"/>
      <c r="RE1156"/>
      <c r="RF1156"/>
      <c r="RG1156"/>
      <c r="RH1156"/>
    </row>
    <row r="1157" spans="1:476" s="7" customFormat="1" ht="50" customHeight="1" x14ac:dyDescent="0.2">
      <c r="A1157" s="2" t="s">
        <v>1752</v>
      </c>
      <c r="B1157" s="2" t="s">
        <v>1757</v>
      </c>
      <c r="C1157" s="2" t="s">
        <v>2176</v>
      </c>
      <c r="D1157" s="3" t="s">
        <v>2467</v>
      </c>
      <c r="E1157" s="3" t="s">
        <v>2709</v>
      </c>
      <c r="F1157" s="2">
        <v>0</v>
      </c>
      <c r="G1157" s="2" t="s">
        <v>2715</v>
      </c>
      <c r="H1157" s="2" t="s">
        <v>2725</v>
      </c>
      <c r="I1157" s="2" t="s">
        <v>79</v>
      </c>
      <c r="J1157" s="2" t="s">
        <v>3024</v>
      </c>
      <c r="K1157" s="2">
        <v>0</v>
      </c>
      <c r="L1157" s="2">
        <v>1932</v>
      </c>
      <c r="M1157" s="2" t="s">
        <v>2708</v>
      </c>
      <c r="N1157" s="2" t="s">
        <v>2708</v>
      </c>
      <c r="O1157" s="2">
        <f>2021-L1157</f>
        <v>89</v>
      </c>
      <c r="P1157" s="2">
        <v>89</v>
      </c>
      <c r="Q1157" s="2">
        <v>17.7</v>
      </c>
      <c r="R1157" s="2">
        <v>1</v>
      </c>
      <c r="S1157" s="2">
        <v>0</v>
      </c>
      <c r="T1157" s="2">
        <v>0</v>
      </c>
      <c r="U1157" s="2">
        <v>0</v>
      </c>
      <c r="V1157" s="2">
        <v>0</v>
      </c>
      <c r="W1157" s="2">
        <v>0</v>
      </c>
      <c r="X1157" s="2">
        <v>0</v>
      </c>
      <c r="Y1157" s="2">
        <v>0</v>
      </c>
      <c r="Z1157" s="2">
        <v>0</v>
      </c>
      <c r="AA1157" s="2">
        <v>0</v>
      </c>
      <c r="AB1157" s="2">
        <v>0</v>
      </c>
      <c r="AC1157" s="2">
        <v>0</v>
      </c>
      <c r="AD1157" s="2">
        <v>0</v>
      </c>
      <c r="AE1157" s="2">
        <v>0.71799999999999997</v>
      </c>
      <c r="AF1157" s="2">
        <v>1</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c r="MD1157"/>
      <c r="ME1157"/>
      <c r="MF1157"/>
      <c r="MG1157"/>
      <c r="MH1157"/>
      <c r="MI1157"/>
      <c r="MJ1157"/>
      <c r="MK1157"/>
      <c r="ML1157"/>
      <c r="MM1157"/>
      <c r="MN1157"/>
      <c r="MO1157"/>
      <c r="MP1157"/>
      <c r="MQ1157"/>
      <c r="MR1157"/>
      <c r="MS1157"/>
      <c r="MT1157"/>
      <c r="MU1157"/>
      <c r="MV1157"/>
      <c r="MW1157"/>
      <c r="MX1157"/>
      <c r="MY1157"/>
      <c r="MZ1157"/>
      <c r="NA1157"/>
      <c r="NB1157"/>
      <c r="NC1157"/>
      <c r="ND1157"/>
      <c r="NE1157"/>
      <c r="NF1157"/>
      <c r="NG1157"/>
      <c r="NH1157"/>
      <c r="NI1157"/>
      <c r="NJ1157"/>
      <c r="NK1157"/>
      <c r="NL1157"/>
      <c r="NM1157"/>
      <c r="NN1157"/>
      <c r="NO1157"/>
      <c r="NP1157"/>
      <c r="NQ1157"/>
      <c r="NR1157"/>
      <c r="NS1157"/>
      <c r="NT1157"/>
      <c r="NU1157"/>
      <c r="NV1157"/>
      <c r="NW1157"/>
      <c r="NX1157"/>
      <c r="NY1157"/>
      <c r="NZ1157"/>
      <c r="OA1157"/>
      <c r="OB1157"/>
      <c r="OC1157"/>
      <c r="OD1157"/>
      <c r="OE1157"/>
      <c r="OF1157"/>
      <c r="OG1157"/>
      <c r="OH1157"/>
      <c r="OI1157"/>
      <c r="OJ1157"/>
      <c r="OK1157"/>
      <c r="OL1157"/>
      <c r="OM1157"/>
      <c r="ON1157"/>
      <c r="OO1157"/>
      <c r="OP1157"/>
      <c r="OQ1157"/>
      <c r="OR1157"/>
      <c r="OS1157"/>
      <c r="OT1157"/>
      <c r="OU1157"/>
      <c r="OV1157"/>
      <c r="OW1157"/>
      <c r="OX1157"/>
      <c r="OY1157"/>
      <c r="OZ1157"/>
      <c r="PA1157"/>
      <c r="PB1157"/>
      <c r="PC1157"/>
      <c r="PD1157"/>
      <c r="PE1157"/>
      <c r="PF1157"/>
      <c r="PG1157"/>
      <c r="PH1157"/>
      <c r="PI1157"/>
      <c r="PJ1157"/>
      <c r="PK1157"/>
      <c r="PL1157"/>
      <c r="PM1157"/>
      <c r="PN1157"/>
      <c r="PO1157"/>
      <c r="PP1157"/>
      <c r="PQ1157"/>
      <c r="PR1157"/>
      <c r="PS1157"/>
      <c r="PT1157"/>
      <c r="PU1157"/>
      <c r="PV1157"/>
      <c r="PW1157"/>
      <c r="PX1157"/>
      <c r="PY1157"/>
      <c r="PZ1157"/>
      <c r="QA1157"/>
      <c r="QB1157"/>
      <c r="QC1157"/>
      <c r="QD1157"/>
      <c r="QE1157"/>
      <c r="QF1157"/>
      <c r="QG1157"/>
      <c r="QH1157"/>
      <c r="QI1157"/>
      <c r="QJ1157"/>
      <c r="QK1157"/>
      <c r="QL1157"/>
      <c r="QM1157"/>
      <c r="QN1157"/>
      <c r="QO1157"/>
      <c r="QP1157"/>
      <c r="QQ1157"/>
      <c r="QR1157"/>
      <c r="QS1157"/>
      <c r="QT1157"/>
      <c r="QU1157"/>
      <c r="QV1157"/>
      <c r="QW1157"/>
      <c r="QX1157"/>
      <c r="QY1157"/>
      <c r="QZ1157"/>
      <c r="RA1157"/>
      <c r="RB1157"/>
      <c r="RC1157"/>
      <c r="RD1157"/>
      <c r="RE1157"/>
      <c r="RF1157"/>
      <c r="RG1157"/>
      <c r="RH1157"/>
    </row>
    <row r="1158" spans="1:476" s="7" customFormat="1" ht="50" customHeight="1" x14ac:dyDescent="0.2">
      <c r="A1158" s="2" t="s">
        <v>1752</v>
      </c>
      <c r="B1158" s="2" t="s">
        <v>1757</v>
      </c>
      <c r="C1158" s="2" t="s">
        <v>2176</v>
      </c>
      <c r="D1158" s="3" t="s">
        <v>2468</v>
      </c>
      <c r="E1158" s="2" t="s">
        <v>2469</v>
      </c>
      <c r="F1158" s="2">
        <v>0</v>
      </c>
      <c r="G1158" s="2" t="s">
        <v>2713</v>
      </c>
      <c r="H1158" s="2" t="s">
        <v>2722</v>
      </c>
      <c r="I1158" s="2" t="s">
        <v>2470</v>
      </c>
      <c r="J1158" s="2" t="s">
        <v>3599</v>
      </c>
      <c r="K1158" s="2">
        <v>1</v>
      </c>
      <c r="L1158" s="2">
        <v>1968</v>
      </c>
      <c r="M1158" s="2" t="s">
        <v>2708</v>
      </c>
      <c r="N1158" s="2" t="s">
        <v>2708</v>
      </c>
      <c r="O1158" s="2">
        <f>2021-L1158</f>
        <v>53</v>
      </c>
      <c r="P1158" s="2">
        <v>53</v>
      </c>
      <c r="Q1158" s="2">
        <v>12.4</v>
      </c>
      <c r="R1158" s="2">
        <v>1</v>
      </c>
      <c r="S1158" s="2">
        <v>0</v>
      </c>
      <c r="T1158" s="2">
        <v>0</v>
      </c>
      <c r="U1158" s="2">
        <v>0</v>
      </c>
      <c r="V1158" s="2">
        <v>0</v>
      </c>
      <c r="W1158" s="2">
        <v>0</v>
      </c>
      <c r="X1158" s="2">
        <v>0</v>
      </c>
      <c r="Y1158" s="2">
        <v>0</v>
      </c>
      <c r="Z1158" s="2">
        <v>1</v>
      </c>
      <c r="AA1158" s="2">
        <v>1</v>
      </c>
      <c r="AB1158" s="2">
        <v>0</v>
      </c>
      <c r="AC1158" s="2">
        <v>0</v>
      </c>
      <c r="AD1158" s="2">
        <v>0</v>
      </c>
      <c r="AE1158" s="2">
        <v>0.94499999999999995</v>
      </c>
      <c r="AF1158" s="2">
        <v>1</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c r="MD1158"/>
      <c r="ME1158"/>
      <c r="MF1158"/>
      <c r="MG1158"/>
      <c r="MH1158"/>
      <c r="MI1158"/>
      <c r="MJ1158"/>
      <c r="MK1158"/>
      <c r="ML1158"/>
      <c r="MM1158"/>
      <c r="MN1158"/>
      <c r="MO1158"/>
      <c r="MP1158"/>
      <c r="MQ1158"/>
      <c r="MR1158"/>
      <c r="MS1158"/>
      <c r="MT1158"/>
      <c r="MU1158"/>
      <c r="MV1158"/>
      <c r="MW1158"/>
      <c r="MX1158"/>
      <c r="MY1158"/>
      <c r="MZ1158"/>
      <c r="NA1158"/>
      <c r="NB1158"/>
      <c r="NC1158"/>
      <c r="ND1158"/>
      <c r="NE1158"/>
      <c r="NF1158"/>
      <c r="NG1158"/>
      <c r="NH1158"/>
      <c r="NI1158"/>
      <c r="NJ1158"/>
      <c r="NK1158"/>
      <c r="NL1158"/>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c r="PL1158"/>
      <c r="PM1158"/>
      <c r="PN1158"/>
      <c r="PO1158"/>
      <c r="PP1158"/>
      <c r="PQ1158"/>
      <c r="PR1158"/>
      <c r="PS1158"/>
      <c r="PT1158"/>
      <c r="PU1158"/>
      <c r="PV1158"/>
      <c r="PW1158"/>
      <c r="PX1158"/>
      <c r="PY1158"/>
      <c r="PZ1158"/>
      <c r="QA1158"/>
      <c r="QB1158"/>
      <c r="QC1158"/>
      <c r="QD1158"/>
      <c r="QE1158"/>
      <c r="QF1158"/>
      <c r="QG1158"/>
      <c r="QH1158"/>
      <c r="QI1158"/>
      <c r="QJ1158"/>
      <c r="QK1158"/>
      <c r="QL1158"/>
      <c r="QM1158"/>
      <c r="QN1158"/>
      <c r="QO1158"/>
      <c r="QP1158"/>
      <c r="QQ1158"/>
      <c r="QR1158"/>
      <c r="QS1158"/>
      <c r="QT1158"/>
      <c r="QU1158"/>
      <c r="QV1158"/>
      <c r="QW1158"/>
      <c r="QX1158"/>
      <c r="QY1158"/>
      <c r="QZ1158"/>
      <c r="RA1158"/>
      <c r="RB1158"/>
      <c r="RC1158"/>
      <c r="RD1158"/>
      <c r="RE1158"/>
      <c r="RF1158"/>
      <c r="RG1158"/>
      <c r="RH1158"/>
    </row>
    <row r="1159" spans="1:476" s="7" customFormat="1" ht="50" customHeight="1" x14ac:dyDescent="0.2">
      <c r="A1159" s="2" t="s">
        <v>1752</v>
      </c>
      <c r="B1159" s="2" t="s">
        <v>1757</v>
      </c>
      <c r="C1159" s="2" t="s">
        <v>2176</v>
      </c>
      <c r="D1159" s="3" t="s">
        <v>2471</v>
      </c>
      <c r="E1159" s="2" t="s">
        <v>2472</v>
      </c>
      <c r="F1159" s="2">
        <v>0</v>
      </c>
      <c r="G1159" s="2" t="s">
        <v>2713</v>
      </c>
      <c r="H1159" s="2" t="s">
        <v>2722</v>
      </c>
      <c r="I1159" s="2" t="s">
        <v>423</v>
      </c>
      <c r="J1159" s="2" t="s">
        <v>3600</v>
      </c>
      <c r="K1159" s="2">
        <v>0</v>
      </c>
      <c r="L1159" s="2">
        <v>1858</v>
      </c>
      <c r="M1159" s="2" t="s">
        <v>2708</v>
      </c>
      <c r="N1159" s="2" t="s">
        <v>2708</v>
      </c>
      <c r="O1159" s="2">
        <f>2021-L1159</f>
        <v>163</v>
      </c>
      <c r="P1159" s="2">
        <v>163</v>
      </c>
      <c r="Q1159" s="2">
        <v>12.4</v>
      </c>
      <c r="R1159" s="2">
        <v>1</v>
      </c>
      <c r="S1159" s="2">
        <v>0</v>
      </c>
      <c r="T1159" s="2">
        <v>0</v>
      </c>
      <c r="U1159" s="2">
        <v>0</v>
      </c>
      <c r="V1159" s="2">
        <v>0</v>
      </c>
      <c r="W1159" s="2">
        <v>0</v>
      </c>
      <c r="X1159" s="2">
        <v>0</v>
      </c>
      <c r="Y1159" s="2">
        <v>0</v>
      </c>
      <c r="Z1159" s="2">
        <v>1</v>
      </c>
      <c r="AA1159" s="2">
        <v>1</v>
      </c>
      <c r="AB1159" s="2">
        <v>0</v>
      </c>
      <c r="AC1159" s="2">
        <v>0</v>
      </c>
      <c r="AD1159" s="2">
        <v>0</v>
      </c>
      <c r="AE1159" s="2">
        <v>0.51</v>
      </c>
      <c r="AF1159" s="2">
        <v>2</v>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c r="QH1159"/>
      <c r="QI1159"/>
      <c r="QJ1159"/>
      <c r="QK1159"/>
      <c r="QL1159"/>
      <c r="QM1159"/>
      <c r="QN1159"/>
      <c r="QO1159"/>
      <c r="QP1159"/>
      <c r="QQ1159"/>
      <c r="QR1159"/>
      <c r="QS1159"/>
      <c r="QT1159"/>
      <c r="QU1159"/>
      <c r="QV1159"/>
      <c r="QW1159"/>
      <c r="QX1159"/>
      <c r="QY1159"/>
      <c r="QZ1159"/>
      <c r="RA1159"/>
      <c r="RB1159"/>
      <c r="RC1159"/>
      <c r="RD1159"/>
      <c r="RE1159"/>
      <c r="RF1159"/>
      <c r="RG1159"/>
      <c r="RH1159"/>
    </row>
    <row r="1160" spans="1:476" s="7" customFormat="1" ht="50" customHeight="1" x14ac:dyDescent="0.2">
      <c r="A1160" s="2" t="s">
        <v>1752</v>
      </c>
      <c r="B1160" s="2" t="s">
        <v>1757</v>
      </c>
      <c r="C1160" s="2" t="s">
        <v>2176</v>
      </c>
      <c r="D1160" s="3" t="s">
        <v>2473</v>
      </c>
      <c r="E1160" s="2" t="s">
        <v>2474</v>
      </c>
      <c r="F1160" s="2">
        <v>0</v>
      </c>
      <c r="G1160" s="2" t="s">
        <v>2718</v>
      </c>
      <c r="H1160" s="2" t="s">
        <v>2722</v>
      </c>
      <c r="I1160" s="2" t="s">
        <v>2475</v>
      </c>
      <c r="J1160" s="3" t="s">
        <v>2735</v>
      </c>
      <c r="K1160" s="2">
        <v>0</v>
      </c>
      <c r="L1160" s="2">
        <v>1985</v>
      </c>
      <c r="M1160" s="2" t="s">
        <v>2708</v>
      </c>
      <c r="N1160" s="2" t="s">
        <v>2708</v>
      </c>
      <c r="O1160" s="2">
        <f>2021-L1160</f>
        <v>36</v>
      </c>
      <c r="P1160" s="2">
        <v>36</v>
      </c>
      <c r="Q1160" s="2">
        <v>12.4</v>
      </c>
      <c r="R1160" s="2">
        <v>1</v>
      </c>
      <c r="S1160" s="2">
        <v>0</v>
      </c>
      <c r="T1160" s="2">
        <v>0</v>
      </c>
      <c r="U1160" s="2">
        <v>0</v>
      </c>
      <c r="V1160" s="2">
        <v>0</v>
      </c>
      <c r="W1160" s="2">
        <v>0</v>
      </c>
      <c r="X1160" s="2">
        <v>0</v>
      </c>
      <c r="Y1160" s="2">
        <v>0</v>
      </c>
      <c r="Z1160" s="2">
        <v>1</v>
      </c>
      <c r="AA1160" s="2">
        <v>1</v>
      </c>
      <c r="AB1160" s="2">
        <v>1</v>
      </c>
      <c r="AC1160" s="2">
        <v>0</v>
      </c>
      <c r="AD1160" s="2">
        <v>0</v>
      </c>
      <c r="AE1160" s="2">
        <v>0.75600000000000001</v>
      </c>
      <c r="AF1160" s="2">
        <v>2</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c r="MD1160"/>
      <c r="ME1160"/>
      <c r="MF1160"/>
      <c r="MG1160"/>
      <c r="MH1160"/>
      <c r="MI1160"/>
      <c r="MJ1160"/>
      <c r="MK1160"/>
      <c r="ML1160"/>
      <c r="MM1160"/>
      <c r="MN1160"/>
      <c r="MO1160"/>
      <c r="MP1160"/>
      <c r="MQ1160"/>
      <c r="MR1160"/>
      <c r="MS1160"/>
      <c r="MT1160"/>
      <c r="MU1160"/>
      <c r="MV1160"/>
      <c r="MW1160"/>
      <c r="MX1160"/>
      <c r="MY1160"/>
      <c r="MZ1160"/>
      <c r="NA1160"/>
      <c r="NB1160"/>
      <c r="NC1160"/>
      <c r="ND1160"/>
      <c r="NE1160"/>
      <c r="NF1160"/>
      <c r="NG1160"/>
      <c r="NH1160"/>
      <c r="NI1160"/>
      <c r="NJ1160"/>
      <c r="NK1160"/>
      <c r="NL1160"/>
      <c r="NM1160"/>
      <c r="NN1160"/>
      <c r="NO1160"/>
      <c r="NP1160"/>
      <c r="NQ1160"/>
      <c r="NR1160"/>
      <c r="NS1160"/>
      <c r="NT1160"/>
      <c r="NU1160"/>
      <c r="NV1160"/>
      <c r="NW1160"/>
      <c r="NX1160"/>
      <c r="NY1160"/>
      <c r="NZ1160"/>
      <c r="OA1160"/>
      <c r="OB1160"/>
      <c r="OC1160"/>
      <c r="OD1160"/>
      <c r="OE1160"/>
      <c r="OF1160"/>
      <c r="OG1160"/>
      <c r="OH1160"/>
      <c r="OI1160"/>
      <c r="OJ1160"/>
      <c r="OK1160"/>
      <c r="OL1160"/>
      <c r="OM1160"/>
      <c r="ON1160"/>
      <c r="OO1160"/>
      <c r="OP1160"/>
      <c r="OQ1160"/>
      <c r="OR1160"/>
      <c r="OS1160"/>
      <c r="OT1160"/>
      <c r="OU1160"/>
      <c r="OV1160"/>
      <c r="OW1160"/>
      <c r="OX1160"/>
      <c r="OY1160"/>
      <c r="OZ1160"/>
      <c r="PA1160"/>
      <c r="PB1160"/>
      <c r="PC1160"/>
      <c r="PD1160"/>
      <c r="PE1160"/>
      <c r="PF1160"/>
      <c r="PG1160"/>
      <c r="PH1160"/>
      <c r="PI1160"/>
      <c r="PJ1160"/>
      <c r="PK1160"/>
      <c r="PL1160"/>
      <c r="PM1160"/>
      <c r="PN1160"/>
      <c r="PO1160"/>
      <c r="PP1160"/>
      <c r="PQ1160"/>
      <c r="PR1160"/>
      <c r="PS1160"/>
      <c r="PT1160"/>
      <c r="PU1160"/>
      <c r="PV1160"/>
      <c r="PW1160"/>
      <c r="PX1160"/>
      <c r="PY1160"/>
      <c r="PZ1160"/>
      <c r="QA1160"/>
      <c r="QB1160"/>
      <c r="QC1160"/>
      <c r="QD1160"/>
      <c r="QE1160"/>
      <c r="QF1160"/>
      <c r="QG1160"/>
      <c r="QH1160"/>
      <c r="QI1160"/>
      <c r="QJ1160"/>
      <c r="QK1160"/>
      <c r="QL1160"/>
      <c r="QM1160"/>
      <c r="QN1160"/>
      <c r="QO1160"/>
      <c r="QP1160"/>
      <c r="QQ1160"/>
      <c r="QR1160"/>
      <c r="QS1160"/>
      <c r="QT1160"/>
      <c r="QU1160"/>
      <c r="QV1160"/>
      <c r="QW1160"/>
      <c r="QX1160"/>
      <c r="QY1160"/>
      <c r="QZ1160"/>
      <c r="RA1160"/>
      <c r="RB1160"/>
      <c r="RC1160"/>
      <c r="RD1160"/>
      <c r="RE1160"/>
      <c r="RF1160"/>
      <c r="RG1160"/>
      <c r="RH1160"/>
    </row>
    <row r="1161" spans="1:476" s="7" customFormat="1" ht="50" customHeight="1" x14ac:dyDescent="0.2">
      <c r="A1161" s="2" t="s">
        <v>1752</v>
      </c>
      <c r="B1161" s="2" t="s">
        <v>1757</v>
      </c>
      <c r="C1161" s="2" t="s">
        <v>2176</v>
      </c>
      <c r="D1161" s="3" t="s">
        <v>2476</v>
      </c>
      <c r="E1161" s="2" t="s">
        <v>2477</v>
      </c>
      <c r="F1161" s="2">
        <v>0</v>
      </c>
      <c r="G1161" s="2" t="s">
        <v>2713</v>
      </c>
      <c r="H1161" s="2" t="s">
        <v>2722</v>
      </c>
      <c r="I1161" s="2" t="s">
        <v>2470</v>
      </c>
      <c r="J1161" s="2" t="s">
        <v>3601</v>
      </c>
      <c r="K1161" s="2">
        <v>1</v>
      </c>
      <c r="L1161" s="2">
        <v>1996</v>
      </c>
      <c r="M1161" s="2" t="s">
        <v>2708</v>
      </c>
      <c r="N1161" s="2" t="s">
        <v>2708</v>
      </c>
      <c r="O1161" s="2">
        <f>2021-L1161</f>
        <v>25</v>
      </c>
      <c r="P1161" s="2">
        <v>25</v>
      </c>
      <c r="Q1161" s="2">
        <v>12.4</v>
      </c>
      <c r="R1161" s="2">
        <v>0</v>
      </c>
      <c r="S1161" s="2">
        <v>0</v>
      </c>
      <c r="T1161" s="2">
        <v>0</v>
      </c>
      <c r="U1161" s="2">
        <v>0</v>
      </c>
      <c r="V1161" s="2">
        <v>0</v>
      </c>
      <c r="W1161" s="2">
        <v>0</v>
      </c>
      <c r="X1161" s="2">
        <v>0</v>
      </c>
      <c r="Y1161" s="2">
        <v>0</v>
      </c>
      <c r="Z1161" s="2">
        <v>0</v>
      </c>
      <c r="AA1161" s="2">
        <v>0</v>
      </c>
      <c r="AB1161" s="2">
        <v>0</v>
      </c>
      <c r="AC1161" s="2">
        <v>0</v>
      </c>
      <c r="AD1161" s="2">
        <v>1</v>
      </c>
      <c r="AE1161" s="2">
        <v>0.94499999999999995</v>
      </c>
      <c r="AF1161" s="2">
        <v>1</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c r="MD1161"/>
      <c r="ME1161"/>
      <c r="MF1161"/>
      <c r="MG1161"/>
      <c r="MH1161"/>
      <c r="MI1161"/>
      <c r="MJ1161"/>
      <c r="MK1161"/>
      <c r="ML1161"/>
      <c r="MM1161"/>
      <c r="MN1161"/>
      <c r="MO1161"/>
      <c r="MP1161"/>
      <c r="MQ1161"/>
      <c r="MR1161"/>
      <c r="MS1161"/>
      <c r="MT1161"/>
      <c r="MU1161"/>
      <c r="MV1161"/>
      <c r="MW1161"/>
      <c r="MX1161"/>
      <c r="MY1161"/>
      <c r="MZ1161"/>
      <c r="NA1161"/>
      <c r="NB1161"/>
      <c r="NC1161"/>
      <c r="ND1161"/>
      <c r="NE1161"/>
      <c r="NF1161"/>
      <c r="NG1161"/>
      <c r="NH1161"/>
      <c r="NI1161"/>
      <c r="NJ1161"/>
      <c r="NK1161"/>
      <c r="NL1161"/>
      <c r="NM1161"/>
      <c r="NN1161"/>
      <c r="NO1161"/>
      <c r="NP1161"/>
      <c r="NQ1161"/>
      <c r="NR1161"/>
      <c r="NS1161"/>
      <c r="NT1161"/>
      <c r="NU1161"/>
      <c r="NV1161"/>
      <c r="NW1161"/>
      <c r="NX1161"/>
      <c r="NY1161"/>
      <c r="NZ1161"/>
      <c r="OA1161"/>
      <c r="OB1161"/>
      <c r="OC1161"/>
      <c r="OD1161"/>
      <c r="OE1161"/>
      <c r="OF1161"/>
      <c r="OG1161"/>
      <c r="OH1161"/>
      <c r="OI1161"/>
      <c r="OJ1161"/>
      <c r="OK1161"/>
      <c r="OL1161"/>
      <c r="OM1161"/>
      <c r="ON1161"/>
      <c r="OO1161"/>
      <c r="OP1161"/>
      <c r="OQ1161"/>
      <c r="OR1161"/>
      <c r="OS1161"/>
      <c r="OT1161"/>
      <c r="OU1161"/>
      <c r="OV1161"/>
      <c r="OW1161"/>
      <c r="OX1161"/>
      <c r="OY1161"/>
      <c r="OZ1161"/>
      <c r="PA1161"/>
      <c r="PB1161"/>
      <c r="PC1161"/>
      <c r="PD1161"/>
      <c r="PE1161"/>
      <c r="PF1161"/>
      <c r="PG1161"/>
      <c r="PH1161"/>
      <c r="PI1161"/>
      <c r="PJ1161"/>
      <c r="PK1161"/>
      <c r="PL1161"/>
      <c r="PM1161"/>
      <c r="PN1161"/>
      <c r="PO1161"/>
      <c r="PP1161"/>
      <c r="PQ1161"/>
      <c r="PR1161"/>
      <c r="PS1161"/>
      <c r="PT1161"/>
      <c r="PU1161"/>
      <c r="PV1161"/>
      <c r="PW1161"/>
      <c r="PX1161"/>
      <c r="PY1161"/>
      <c r="PZ1161"/>
      <c r="QA1161"/>
      <c r="QB1161"/>
      <c r="QC1161"/>
      <c r="QD1161"/>
      <c r="QE1161"/>
      <c r="QF1161"/>
      <c r="QG1161"/>
      <c r="QH1161"/>
      <c r="QI1161"/>
      <c r="QJ1161"/>
      <c r="QK1161"/>
      <c r="QL1161"/>
      <c r="QM1161"/>
      <c r="QN1161"/>
      <c r="QO1161"/>
      <c r="QP1161"/>
      <c r="QQ1161"/>
      <c r="QR1161"/>
      <c r="QS1161"/>
      <c r="QT1161"/>
      <c r="QU1161"/>
      <c r="QV1161"/>
      <c r="QW1161"/>
      <c r="QX1161"/>
      <c r="QY1161"/>
      <c r="QZ1161"/>
      <c r="RA1161"/>
      <c r="RB1161"/>
      <c r="RC1161"/>
      <c r="RD1161"/>
      <c r="RE1161"/>
      <c r="RF1161"/>
      <c r="RG1161"/>
      <c r="RH1161"/>
    </row>
    <row r="1162" spans="1:476" s="7" customFormat="1" ht="50" customHeight="1" x14ac:dyDescent="0.2">
      <c r="A1162" s="2" t="s">
        <v>1752</v>
      </c>
      <c r="B1162" s="2" t="s">
        <v>1757</v>
      </c>
      <c r="C1162" s="2" t="s">
        <v>2176</v>
      </c>
      <c r="D1162" s="3" t="s">
        <v>2478</v>
      </c>
      <c r="E1162" s="2" t="s">
        <v>2479</v>
      </c>
      <c r="F1162" s="2">
        <v>0</v>
      </c>
      <c r="G1162" s="2" t="s">
        <v>2718</v>
      </c>
      <c r="H1162" s="2" t="s">
        <v>2722</v>
      </c>
      <c r="I1162" s="2" t="s">
        <v>2480</v>
      </c>
      <c r="J1162" s="2" t="s">
        <v>3602</v>
      </c>
      <c r="K1162" s="2">
        <v>1</v>
      </c>
      <c r="L1162" s="2">
        <v>2000</v>
      </c>
      <c r="M1162" s="2" t="s">
        <v>2708</v>
      </c>
      <c r="N1162" s="2" t="s">
        <v>2708</v>
      </c>
      <c r="O1162" s="2">
        <f>2021-L1162</f>
        <v>21</v>
      </c>
      <c r="P1162" s="2">
        <v>21</v>
      </c>
      <c r="Q1162" s="2">
        <v>12.4</v>
      </c>
      <c r="R1162" s="2">
        <v>0</v>
      </c>
      <c r="S1162" s="2">
        <v>0</v>
      </c>
      <c r="T1162" s="2">
        <v>1</v>
      </c>
      <c r="U1162" s="2">
        <v>0</v>
      </c>
      <c r="V1162" s="2">
        <v>0</v>
      </c>
      <c r="W1162" s="2">
        <v>0</v>
      </c>
      <c r="X1162" s="2">
        <v>0</v>
      </c>
      <c r="Y1162" s="2">
        <v>0</v>
      </c>
      <c r="Z1162" s="2">
        <v>1</v>
      </c>
      <c r="AA1162" s="2">
        <v>0</v>
      </c>
      <c r="AB1162" s="2">
        <v>0</v>
      </c>
      <c r="AC1162" s="2">
        <v>0</v>
      </c>
      <c r="AD1162" s="2">
        <v>0</v>
      </c>
      <c r="AE1162" s="2">
        <v>0.89400000000000002</v>
      </c>
      <c r="AF1162" s="2">
        <v>1</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c r="MD1162"/>
      <c r="ME1162"/>
      <c r="MF1162"/>
      <c r="MG1162"/>
      <c r="MH1162"/>
      <c r="MI1162"/>
      <c r="MJ1162"/>
      <c r="MK1162"/>
      <c r="ML1162"/>
      <c r="MM1162"/>
      <c r="MN1162"/>
      <c r="MO1162"/>
      <c r="MP1162"/>
      <c r="MQ1162"/>
      <c r="MR1162"/>
      <c r="MS1162"/>
      <c r="MT1162"/>
      <c r="MU1162"/>
      <c r="MV1162"/>
      <c r="MW1162"/>
      <c r="MX1162"/>
      <c r="MY1162"/>
      <c r="MZ1162"/>
      <c r="NA1162"/>
      <c r="NB1162"/>
      <c r="NC1162"/>
      <c r="ND1162"/>
      <c r="NE1162"/>
      <c r="NF1162"/>
      <c r="NG1162"/>
      <c r="NH1162"/>
      <c r="NI1162"/>
      <c r="NJ1162"/>
      <c r="NK1162"/>
      <c r="NL1162"/>
      <c r="NM1162"/>
      <c r="NN1162"/>
      <c r="NO1162"/>
      <c r="NP1162"/>
      <c r="NQ1162"/>
      <c r="NR1162"/>
      <c r="NS1162"/>
      <c r="NT1162"/>
      <c r="NU1162"/>
      <c r="NV1162"/>
      <c r="NW1162"/>
      <c r="NX1162"/>
      <c r="NY1162"/>
      <c r="NZ1162"/>
      <c r="OA1162"/>
      <c r="OB1162"/>
      <c r="OC1162"/>
      <c r="OD1162"/>
      <c r="OE1162"/>
      <c r="OF1162"/>
      <c r="OG1162"/>
      <c r="OH1162"/>
      <c r="OI1162"/>
      <c r="OJ1162"/>
      <c r="OK1162"/>
      <c r="OL1162"/>
      <c r="OM1162"/>
      <c r="ON1162"/>
      <c r="OO1162"/>
      <c r="OP1162"/>
      <c r="OQ1162"/>
      <c r="OR1162"/>
      <c r="OS1162"/>
      <c r="OT1162"/>
      <c r="OU1162"/>
      <c r="OV1162"/>
      <c r="OW1162"/>
      <c r="OX1162"/>
      <c r="OY1162"/>
      <c r="OZ1162"/>
      <c r="PA1162"/>
      <c r="PB1162"/>
      <c r="PC1162"/>
      <c r="PD1162"/>
      <c r="PE1162"/>
      <c r="PF1162"/>
      <c r="PG1162"/>
      <c r="PH1162"/>
      <c r="PI1162"/>
      <c r="PJ1162"/>
      <c r="PK1162"/>
      <c r="PL1162"/>
      <c r="PM1162"/>
      <c r="PN1162"/>
      <c r="PO1162"/>
      <c r="PP1162"/>
      <c r="PQ1162"/>
      <c r="PR1162"/>
      <c r="PS1162"/>
      <c r="PT1162"/>
      <c r="PU1162"/>
      <c r="PV1162"/>
      <c r="PW1162"/>
      <c r="PX1162"/>
      <c r="PY1162"/>
      <c r="PZ1162"/>
      <c r="QA1162"/>
      <c r="QB1162"/>
      <c r="QC1162"/>
      <c r="QD1162"/>
      <c r="QE1162"/>
      <c r="QF1162"/>
      <c r="QG1162"/>
      <c r="QH1162"/>
      <c r="QI1162"/>
      <c r="QJ1162"/>
      <c r="QK1162"/>
      <c r="QL1162"/>
      <c r="QM1162"/>
      <c r="QN1162"/>
      <c r="QO1162"/>
      <c r="QP1162"/>
      <c r="QQ1162"/>
      <c r="QR1162"/>
      <c r="QS1162"/>
      <c r="QT1162"/>
      <c r="QU1162"/>
      <c r="QV1162"/>
      <c r="QW1162"/>
      <c r="QX1162"/>
      <c r="QY1162"/>
      <c r="QZ1162"/>
      <c r="RA1162"/>
      <c r="RB1162"/>
      <c r="RC1162"/>
      <c r="RD1162"/>
      <c r="RE1162"/>
      <c r="RF1162"/>
      <c r="RG1162"/>
      <c r="RH1162"/>
    </row>
    <row r="1163" spans="1:476" s="7" customFormat="1" ht="50" customHeight="1" x14ac:dyDescent="0.2">
      <c r="A1163" s="2" t="s">
        <v>1752</v>
      </c>
      <c r="B1163" s="2" t="s">
        <v>1757</v>
      </c>
      <c r="C1163" s="2" t="s">
        <v>2176</v>
      </c>
      <c r="D1163" s="3" t="s">
        <v>2481</v>
      </c>
      <c r="E1163" s="2" t="s">
        <v>2482</v>
      </c>
      <c r="F1163" s="2">
        <v>0</v>
      </c>
      <c r="G1163" s="2" t="s">
        <v>2713</v>
      </c>
      <c r="H1163" s="2" t="s">
        <v>2722</v>
      </c>
      <c r="I1163" s="2" t="s">
        <v>2483</v>
      </c>
      <c r="J1163" s="2" t="s">
        <v>3603</v>
      </c>
      <c r="K1163" s="2">
        <v>1</v>
      </c>
      <c r="L1163" s="2">
        <v>1965</v>
      </c>
      <c r="M1163" s="2" t="s">
        <v>2708</v>
      </c>
      <c r="N1163" s="2" t="s">
        <v>2708</v>
      </c>
      <c r="O1163" s="2">
        <f>2021-L1163</f>
        <v>56</v>
      </c>
      <c r="P1163" s="2">
        <v>56</v>
      </c>
      <c r="Q1163" s="2">
        <v>12.4</v>
      </c>
      <c r="R1163" s="2">
        <v>1</v>
      </c>
      <c r="S1163" s="2">
        <v>0</v>
      </c>
      <c r="T1163" s="2">
        <v>0</v>
      </c>
      <c r="U1163" s="2">
        <v>0</v>
      </c>
      <c r="V1163" s="2">
        <v>0</v>
      </c>
      <c r="W1163" s="2">
        <v>0</v>
      </c>
      <c r="X1163" s="2">
        <v>1</v>
      </c>
      <c r="Y1163" s="2">
        <v>0</v>
      </c>
      <c r="Z1163" s="2">
        <v>0</v>
      </c>
      <c r="AA1163" s="2">
        <v>0</v>
      </c>
      <c r="AB1163" s="2">
        <v>0</v>
      </c>
      <c r="AC1163" s="2">
        <v>0</v>
      </c>
      <c r="AD1163" s="2">
        <v>0</v>
      </c>
      <c r="AE1163" s="2">
        <v>0.70199999999999996</v>
      </c>
      <c r="AF1163" s="2">
        <v>1</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c r="MD1163"/>
      <c r="ME1163"/>
      <c r="MF1163"/>
      <c r="MG1163"/>
      <c r="MH1163"/>
      <c r="MI1163"/>
      <c r="MJ1163"/>
      <c r="MK1163"/>
      <c r="ML1163"/>
      <c r="MM1163"/>
      <c r="MN1163"/>
      <c r="MO1163"/>
      <c r="MP1163"/>
      <c r="MQ1163"/>
      <c r="MR1163"/>
      <c r="MS1163"/>
      <c r="MT1163"/>
      <c r="MU1163"/>
      <c r="MV1163"/>
      <c r="MW1163"/>
      <c r="MX1163"/>
      <c r="MY1163"/>
      <c r="MZ1163"/>
      <c r="NA1163"/>
      <c r="NB1163"/>
      <c r="NC1163"/>
      <c r="ND1163"/>
      <c r="NE1163"/>
      <c r="NF1163"/>
      <c r="NG1163"/>
      <c r="NH1163"/>
      <c r="NI1163"/>
      <c r="NJ1163"/>
      <c r="NK1163"/>
      <c r="NL1163"/>
      <c r="NM1163"/>
      <c r="NN1163"/>
      <c r="NO1163"/>
      <c r="NP1163"/>
      <c r="NQ1163"/>
      <c r="NR1163"/>
      <c r="NS1163"/>
      <c r="NT1163"/>
      <c r="NU1163"/>
      <c r="NV1163"/>
      <c r="NW1163"/>
      <c r="NX1163"/>
      <c r="NY1163"/>
      <c r="NZ1163"/>
      <c r="OA1163"/>
      <c r="OB1163"/>
      <c r="OC1163"/>
      <c r="OD1163"/>
      <c r="OE1163"/>
      <c r="OF1163"/>
      <c r="OG1163"/>
      <c r="OH1163"/>
      <c r="OI1163"/>
      <c r="OJ1163"/>
      <c r="OK1163"/>
      <c r="OL1163"/>
      <c r="OM1163"/>
      <c r="ON1163"/>
      <c r="OO1163"/>
      <c r="OP1163"/>
      <c r="OQ1163"/>
      <c r="OR1163"/>
      <c r="OS1163"/>
      <c r="OT1163"/>
      <c r="OU1163"/>
      <c r="OV1163"/>
      <c r="OW1163"/>
      <c r="OX1163"/>
      <c r="OY1163"/>
      <c r="OZ1163"/>
      <c r="PA1163"/>
      <c r="PB1163"/>
      <c r="PC1163"/>
      <c r="PD1163"/>
      <c r="PE1163"/>
      <c r="PF1163"/>
      <c r="PG1163"/>
      <c r="PH1163"/>
      <c r="PI1163"/>
      <c r="PJ1163"/>
      <c r="PK1163"/>
      <c r="PL1163"/>
      <c r="PM1163"/>
      <c r="PN1163"/>
      <c r="PO1163"/>
      <c r="PP1163"/>
      <c r="PQ1163"/>
      <c r="PR1163"/>
      <c r="PS1163"/>
      <c r="PT1163"/>
      <c r="PU1163"/>
      <c r="PV1163"/>
      <c r="PW1163"/>
      <c r="PX1163"/>
      <c r="PY1163"/>
      <c r="PZ1163"/>
      <c r="QA1163"/>
      <c r="QB1163"/>
      <c r="QC1163"/>
      <c r="QD1163"/>
      <c r="QE1163"/>
      <c r="QF1163"/>
      <c r="QG1163"/>
      <c r="QH1163"/>
      <c r="QI1163"/>
      <c r="QJ1163"/>
      <c r="QK1163"/>
      <c r="QL1163"/>
      <c r="QM1163"/>
      <c r="QN1163"/>
      <c r="QO1163"/>
      <c r="QP1163"/>
      <c r="QQ1163"/>
      <c r="QR1163"/>
      <c r="QS1163"/>
      <c r="QT1163"/>
      <c r="QU1163"/>
      <c r="QV1163"/>
      <c r="QW1163"/>
      <c r="QX1163"/>
      <c r="QY1163"/>
      <c r="QZ1163"/>
      <c r="RA1163"/>
      <c r="RB1163"/>
      <c r="RC1163"/>
      <c r="RD1163"/>
      <c r="RE1163"/>
      <c r="RF1163"/>
      <c r="RG1163"/>
      <c r="RH1163"/>
    </row>
    <row r="1164" spans="1:476" s="7" customFormat="1" ht="50" customHeight="1" x14ac:dyDescent="0.2">
      <c r="A1164" s="2" t="s">
        <v>1752</v>
      </c>
      <c r="B1164" s="2" t="s">
        <v>1757</v>
      </c>
      <c r="C1164" s="2" t="s">
        <v>2176</v>
      </c>
      <c r="D1164" s="3" t="s">
        <v>2484</v>
      </c>
      <c r="E1164" s="2" t="s">
        <v>2485</v>
      </c>
      <c r="F1164" s="2">
        <v>0</v>
      </c>
      <c r="G1164" s="2" t="s">
        <v>2713</v>
      </c>
      <c r="H1164" s="2" t="s">
        <v>2722</v>
      </c>
      <c r="I1164" s="2" t="s">
        <v>252</v>
      </c>
      <c r="J1164" s="2" t="s">
        <v>3604</v>
      </c>
      <c r="K1164" s="2">
        <v>1</v>
      </c>
      <c r="L1164" s="2">
        <v>1994</v>
      </c>
      <c r="M1164" s="2" t="s">
        <v>2708</v>
      </c>
      <c r="N1164" s="2" t="s">
        <v>2708</v>
      </c>
      <c r="O1164" s="2">
        <f>2021-L1164</f>
        <v>27</v>
      </c>
      <c r="P1164" s="2">
        <v>27</v>
      </c>
      <c r="Q1164" s="2">
        <v>12.4</v>
      </c>
      <c r="R1164" s="5">
        <v>1</v>
      </c>
      <c r="S1164" s="2">
        <v>0</v>
      </c>
      <c r="T1164" s="5">
        <v>1</v>
      </c>
      <c r="U1164" s="2">
        <v>0</v>
      </c>
      <c r="V1164" s="2">
        <v>0</v>
      </c>
      <c r="W1164" s="2">
        <v>0</v>
      </c>
      <c r="X1164" s="2">
        <v>0</v>
      </c>
      <c r="Y1164" s="2">
        <v>0</v>
      </c>
      <c r="Z1164" s="2">
        <v>1</v>
      </c>
      <c r="AA1164" s="2">
        <v>1</v>
      </c>
      <c r="AB1164" s="2">
        <v>0</v>
      </c>
      <c r="AC1164" s="2">
        <v>0</v>
      </c>
      <c r="AD1164" s="2">
        <v>0</v>
      </c>
      <c r="AE1164" s="2">
        <v>0.84499999999999997</v>
      </c>
      <c r="AF1164" s="2">
        <v>2</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c r="LI1164"/>
      <c r="LJ1164"/>
      <c r="LK1164"/>
      <c r="LL1164"/>
      <c r="LM1164"/>
      <c r="LN1164"/>
      <c r="LO1164"/>
      <c r="LP1164"/>
      <c r="LQ1164"/>
      <c r="LR1164"/>
      <c r="LS1164"/>
      <c r="LT1164"/>
      <c r="LU1164"/>
      <c r="LV1164"/>
      <c r="LW1164"/>
      <c r="LX1164"/>
      <c r="LY1164"/>
      <c r="LZ1164"/>
      <c r="MA1164"/>
      <c r="MB1164"/>
      <c r="MC1164"/>
      <c r="MD1164"/>
      <c r="ME1164"/>
      <c r="MF1164"/>
      <c r="MG1164"/>
      <c r="MH1164"/>
      <c r="MI1164"/>
      <c r="MJ1164"/>
      <c r="MK1164"/>
      <c r="ML1164"/>
      <c r="MM1164"/>
      <c r="MN1164"/>
      <c r="MO1164"/>
      <c r="MP1164"/>
      <c r="MQ1164"/>
      <c r="MR1164"/>
      <c r="MS1164"/>
      <c r="MT1164"/>
      <c r="MU1164"/>
      <c r="MV1164"/>
      <c r="MW1164"/>
      <c r="MX1164"/>
      <c r="MY1164"/>
      <c r="MZ1164"/>
      <c r="NA1164"/>
      <c r="NB1164"/>
      <c r="NC1164"/>
      <c r="ND1164"/>
      <c r="NE1164"/>
      <c r="NF1164"/>
      <c r="NG1164"/>
      <c r="NH1164"/>
      <c r="NI1164"/>
      <c r="NJ1164"/>
      <c r="NK1164"/>
      <c r="NL1164"/>
      <c r="NM1164"/>
      <c r="NN1164"/>
      <c r="NO1164"/>
      <c r="NP1164"/>
      <c r="NQ1164"/>
      <c r="NR1164"/>
      <c r="NS1164"/>
      <c r="NT1164"/>
      <c r="NU1164"/>
      <c r="NV1164"/>
      <c r="NW1164"/>
      <c r="NX1164"/>
      <c r="NY1164"/>
      <c r="NZ1164"/>
      <c r="OA1164"/>
      <c r="OB1164"/>
      <c r="OC1164"/>
      <c r="OD1164"/>
      <c r="OE1164"/>
      <c r="OF1164"/>
      <c r="OG1164"/>
      <c r="OH1164"/>
      <c r="OI1164"/>
      <c r="OJ1164"/>
      <c r="OK1164"/>
      <c r="OL1164"/>
      <c r="OM1164"/>
      <c r="ON1164"/>
      <c r="OO1164"/>
      <c r="OP1164"/>
      <c r="OQ1164"/>
      <c r="OR1164"/>
      <c r="OS1164"/>
      <c r="OT1164"/>
      <c r="OU1164"/>
      <c r="OV1164"/>
      <c r="OW1164"/>
      <c r="OX1164"/>
      <c r="OY1164"/>
      <c r="OZ1164"/>
      <c r="PA1164"/>
      <c r="PB1164"/>
      <c r="PC1164"/>
      <c r="PD1164"/>
      <c r="PE1164"/>
      <c r="PF1164"/>
      <c r="PG1164"/>
      <c r="PH1164"/>
      <c r="PI1164"/>
      <c r="PJ1164"/>
      <c r="PK1164"/>
      <c r="PL1164"/>
      <c r="PM1164"/>
      <c r="PN1164"/>
      <c r="PO1164"/>
      <c r="PP1164"/>
      <c r="PQ1164"/>
      <c r="PR1164"/>
      <c r="PS1164"/>
      <c r="PT1164"/>
      <c r="PU1164"/>
      <c r="PV1164"/>
      <c r="PW1164"/>
      <c r="PX1164"/>
      <c r="PY1164"/>
      <c r="PZ1164"/>
      <c r="QA1164"/>
      <c r="QB1164"/>
      <c r="QC1164"/>
      <c r="QD1164"/>
      <c r="QE1164"/>
      <c r="QF1164"/>
      <c r="QG1164"/>
      <c r="QH1164"/>
      <c r="QI1164"/>
      <c r="QJ1164"/>
      <c r="QK1164"/>
      <c r="QL1164"/>
      <c r="QM1164"/>
      <c r="QN1164"/>
      <c r="QO1164"/>
      <c r="QP1164"/>
      <c r="QQ1164"/>
      <c r="QR1164"/>
      <c r="QS1164"/>
      <c r="QT1164"/>
      <c r="QU1164"/>
      <c r="QV1164"/>
      <c r="QW1164"/>
      <c r="QX1164"/>
      <c r="QY1164"/>
      <c r="QZ1164"/>
      <c r="RA1164"/>
      <c r="RB1164"/>
      <c r="RC1164"/>
      <c r="RD1164"/>
      <c r="RE1164"/>
      <c r="RF1164"/>
      <c r="RG1164"/>
      <c r="RH1164"/>
    </row>
    <row r="1165" spans="1:476" s="7" customFormat="1" ht="50" customHeight="1" x14ac:dyDescent="0.2">
      <c r="A1165" s="2" t="s">
        <v>1752</v>
      </c>
      <c r="B1165" s="2" t="s">
        <v>1757</v>
      </c>
      <c r="C1165" s="2" t="s">
        <v>2176</v>
      </c>
      <c r="D1165" s="3" t="s">
        <v>2486</v>
      </c>
      <c r="E1165" s="2" t="s">
        <v>2487</v>
      </c>
      <c r="F1165" s="2">
        <v>0</v>
      </c>
      <c r="G1165" s="2" t="s">
        <v>2718</v>
      </c>
      <c r="H1165" s="2" t="s">
        <v>2722</v>
      </c>
      <c r="I1165" s="2" t="s">
        <v>2480</v>
      </c>
      <c r="J1165" s="2" t="s">
        <v>3605</v>
      </c>
      <c r="K1165" s="2">
        <v>1</v>
      </c>
      <c r="L1165" s="2">
        <v>1877</v>
      </c>
      <c r="M1165" s="2" t="s">
        <v>2708</v>
      </c>
      <c r="N1165" s="2" t="s">
        <v>2708</v>
      </c>
      <c r="O1165" s="2">
        <f>2021-L1165</f>
        <v>144</v>
      </c>
      <c r="P1165" s="2">
        <v>144</v>
      </c>
      <c r="Q1165" s="2">
        <v>12.4</v>
      </c>
      <c r="R1165" s="2">
        <v>1</v>
      </c>
      <c r="S1165" s="2">
        <v>0</v>
      </c>
      <c r="T1165" s="2">
        <v>0</v>
      </c>
      <c r="U1165" s="2">
        <v>0</v>
      </c>
      <c r="V1165" s="2">
        <v>0</v>
      </c>
      <c r="W1165" s="2">
        <v>0</v>
      </c>
      <c r="X1165" s="2">
        <v>0</v>
      </c>
      <c r="Y1165" s="2">
        <v>0</v>
      </c>
      <c r="Z1165" s="2">
        <v>1</v>
      </c>
      <c r="AA1165" s="2">
        <v>1</v>
      </c>
      <c r="AB1165" s="2">
        <v>0</v>
      </c>
      <c r="AC1165" s="2">
        <v>0</v>
      </c>
      <c r="AD1165" s="2">
        <v>0</v>
      </c>
      <c r="AE1165" s="2">
        <v>0.89400000000000002</v>
      </c>
      <c r="AF1165" s="2">
        <v>3</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c r="LI1165"/>
      <c r="LJ1165"/>
      <c r="LK1165"/>
      <c r="LL1165"/>
      <c r="LM1165"/>
      <c r="LN1165"/>
      <c r="LO1165"/>
      <c r="LP1165"/>
      <c r="LQ1165"/>
      <c r="LR1165"/>
      <c r="LS1165"/>
      <c r="LT1165"/>
      <c r="LU1165"/>
      <c r="LV1165"/>
      <c r="LW1165"/>
      <c r="LX1165"/>
      <c r="LY1165"/>
      <c r="LZ1165"/>
      <c r="MA1165"/>
      <c r="MB1165"/>
      <c r="MC1165"/>
      <c r="MD1165"/>
      <c r="ME1165"/>
      <c r="MF1165"/>
      <c r="MG1165"/>
      <c r="MH1165"/>
      <c r="MI1165"/>
      <c r="MJ1165"/>
      <c r="MK1165"/>
      <c r="ML1165"/>
      <c r="MM1165"/>
      <c r="MN1165"/>
      <c r="MO1165"/>
      <c r="MP1165"/>
      <c r="MQ1165"/>
      <c r="MR1165"/>
      <c r="MS1165"/>
      <c r="MT1165"/>
      <c r="MU1165"/>
      <c r="MV1165"/>
      <c r="MW1165"/>
      <c r="MX1165"/>
      <c r="MY1165"/>
      <c r="MZ1165"/>
      <c r="NA1165"/>
      <c r="NB1165"/>
      <c r="NC1165"/>
      <c r="ND1165"/>
      <c r="NE1165"/>
      <c r="NF1165"/>
      <c r="NG1165"/>
      <c r="NH1165"/>
      <c r="NI1165"/>
      <c r="NJ1165"/>
      <c r="NK1165"/>
      <c r="NL1165"/>
      <c r="NM1165"/>
      <c r="NN1165"/>
      <c r="NO1165"/>
      <c r="NP1165"/>
      <c r="NQ1165"/>
      <c r="NR1165"/>
      <c r="NS1165"/>
      <c r="NT1165"/>
      <c r="NU1165"/>
      <c r="NV1165"/>
      <c r="NW1165"/>
      <c r="NX1165"/>
      <c r="NY1165"/>
      <c r="NZ1165"/>
      <c r="OA1165"/>
      <c r="OB1165"/>
      <c r="OC1165"/>
      <c r="OD1165"/>
      <c r="OE1165"/>
      <c r="OF1165"/>
      <c r="OG1165"/>
      <c r="OH1165"/>
      <c r="OI1165"/>
      <c r="OJ1165"/>
      <c r="OK1165"/>
      <c r="OL1165"/>
      <c r="OM1165"/>
      <c r="ON1165"/>
      <c r="OO1165"/>
      <c r="OP1165"/>
      <c r="OQ1165"/>
      <c r="OR1165"/>
      <c r="OS1165"/>
      <c r="OT1165"/>
      <c r="OU1165"/>
      <c r="OV1165"/>
      <c r="OW1165"/>
      <c r="OX1165"/>
      <c r="OY1165"/>
      <c r="OZ1165"/>
      <c r="PA1165"/>
      <c r="PB1165"/>
      <c r="PC1165"/>
      <c r="PD1165"/>
      <c r="PE1165"/>
      <c r="PF1165"/>
      <c r="PG1165"/>
      <c r="PH1165"/>
      <c r="PI1165"/>
      <c r="PJ1165"/>
      <c r="PK1165"/>
      <c r="PL1165"/>
      <c r="PM1165"/>
      <c r="PN1165"/>
      <c r="PO1165"/>
      <c r="PP1165"/>
      <c r="PQ1165"/>
      <c r="PR1165"/>
      <c r="PS1165"/>
      <c r="PT1165"/>
      <c r="PU1165"/>
      <c r="PV1165"/>
      <c r="PW1165"/>
      <c r="PX1165"/>
      <c r="PY1165"/>
      <c r="PZ1165"/>
      <c r="QA1165"/>
      <c r="QB1165"/>
      <c r="QC1165"/>
      <c r="QD1165"/>
      <c r="QE1165"/>
      <c r="QF1165"/>
      <c r="QG1165"/>
      <c r="QH1165"/>
      <c r="QI1165"/>
      <c r="QJ1165"/>
      <c r="QK1165"/>
      <c r="QL1165"/>
      <c r="QM1165"/>
      <c r="QN1165"/>
      <c r="QO1165"/>
      <c r="QP1165"/>
      <c r="QQ1165"/>
      <c r="QR1165"/>
      <c r="QS1165"/>
      <c r="QT1165"/>
      <c r="QU1165"/>
      <c r="QV1165"/>
      <c r="QW1165"/>
      <c r="QX1165"/>
      <c r="QY1165"/>
      <c r="QZ1165"/>
      <c r="RA1165"/>
      <c r="RB1165"/>
      <c r="RC1165"/>
      <c r="RD1165"/>
      <c r="RE1165"/>
      <c r="RF1165"/>
      <c r="RG1165"/>
      <c r="RH1165"/>
    </row>
    <row r="1166" spans="1:476" s="7" customFormat="1" ht="50" customHeight="1" x14ac:dyDescent="0.2">
      <c r="A1166" s="2" t="s">
        <v>780</v>
      </c>
      <c r="B1166" s="2" t="s">
        <v>945</v>
      </c>
      <c r="C1166" s="2" t="s">
        <v>1186</v>
      </c>
      <c r="D1166" s="3" t="s">
        <v>1189</v>
      </c>
      <c r="E1166" s="2" t="s">
        <v>1190</v>
      </c>
      <c r="F1166" s="2">
        <v>1</v>
      </c>
      <c r="G1166" s="2" t="s">
        <v>2717</v>
      </c>
      <c r="H1166" s="2" t="s">
        <v>2725</v>
      </c>
      <c r="I1166" s="2" t="s">
        <v>1191</v>
      </c>
      <c r="J1166" s="2" t="s">
        <v>3606</v>
      </c>
      <c r="K1166" s="2">
        <v>0</v>
      </c>
      <c r="L1166" s="2">
        <v>1920</v>
      </c>
      <c r="M1166" s="2">
        <v>1994</v>
      </c>
      <c r="N1166" s="2">
        <f>M1166-L1166</f>
        <v>74</v>
      </c>
      <c r="O1166" s="2" t="s">
        <v>2708</v>
      </c>
      <c r="P1166" s="2">
        <v>74</v>
      </c>
      <c r="Q1166" s="2">
        <v>23.71</v>
      </c>
      <c r="R1166" s="2">
        <v>1</v>
      </c>
      <c r="S1166" s="2">
        <v>0</v>
      </c>
      <c r="T1166" s="2">
        <v>0</v>
      </c>
      <c r="U1166" s="2">
        <v>0</v>
      </c>
      <c r="V1166" s="2">
        <v>0</v>
      </c>
      <c r="W1166" s="2">
        <v>0</v>
      </c>
      <c r="X1166" s="2">
        <v>0</v>
      </c>
      <c r="Y1166" s="2">
        <v>0</v>
      </c>
      <c r="Z1166" s="2">
        <v>0</v>
      </c>
      <c r="AA1166" s="2">
        <v>1</v>
      </c>
      <c r="AB1166" s="2">
        <v>1</v>
      </c>
      <c r="AC1166" s="2">
        <v>0</v>
      </c>
      <c r="AD1166" s="2">
        <v>0</v>
      </c>
      <c r="AE1166" s="2">
        <v>0.70399999999999996</v>
      </c>
      <c r="AF1166" s="2">
        <v>1</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c r="LI1166"/>
      <c r="LJ1166"/>
      <c r="LK1166"/>
      <c r="LL1166"/>
      <c r="LM1166"/>
      <c r="LN1166"/>
      <c r="LO1166"/>
      <c r="LP1166"/>
      <c r="LQ1166"/>
      <c r="LR1166"/>
      <c r="LS1166"/>
      <c r="LT1166"/>
      <c r="LU1166"/>
      <c r="LV1166"/>
      <c r="LW1166"/>
      <c r="LX1166"/>
      <c r="LY1166"/>
      <c r="LZ1166"/>
      <c r="MA1166"/>
      <c r="MB1166"/>
      <c r="MC1166"/>
      <c r="MD1166"/>
      <c r="ME1166"/>
      <c r="MF1166"/>
      <c r="MG1166"/>
      <c r="MH1166"/>
      <c r="MI1166"/>
      <c r="MJ1166"/>
      <c r="MK1166"/>
      <c r="ML1166"/>
      <c r="MM1166"/>
      <c r="MN1166"/>
      <c r="MO1166"/>
      <c r="MP1166"/>
      <c r="MQ1166"/>
      <c r="MR1166"/>
      <c r="MS1166"/>
      <c r="MT1166"/>
      <c r="MU1166"/>
      <c r="MV1166"/>
      <c r="MW1166"/>
      <c r="MX1166"/>
      <c r="MY1166"/>
      <c r="MZ1166"/>
      <c r="NA1166"/>
      <c r="NB1166"/>
      <c r="NC1166"/>
      <c r="ND1166"/>
      <c r="NE1166"/>
      <c r="NF1166"/>
      <c r="NG1166"/>
      <c r="NH1166"/>
      <c r="NI1166"/>
      <c r="NJ1166"/>
      <c r="NK1166"/>
      <c r="NL1166"/>
      <c r="NM1166"/>
      <c r="NN1166"/>
      <c r="NO1166"/>
      <c r="NP1166"/>
      <c r="NQ1166"/>
      <c r="NR1166"/>
      <c r="NS1166"/>
      <c r="NT1166"/>
      <c r="NU1166"/>
      <c r="NV1166"/>
      <c r="NW1166"/>
      <c r="NX1166"/>
      <c r="NY1166"/>
      <c r="NZ1166"/>
      <c r="OA1166"/>
      <c r="OB1166"/>
      <c r="OC1166"/>
      <c r="OD1166"/>
      <c r="OE1166"/>
      <c r="OF1166"/>
      <c r="OG1166"/>
      <c r="OH1166"/>
      <c r="OI1166"/>
      <c r="OJ1166"/>
      <c r="OK1166"/>
      <c r="OL1166"/>
      <c r="OM1166"/>
      <c r="ON1166"/>
      <c r="OO1166"/>
      <c r="OP1166"/>
      <c r="OQ1166"/>
      <c r="OR1166"/>
      <c r="OS1166"/>
      <c r="OT1166"/>
      <c r="OU1166"/>
      <c r="OV1166"/>
      <c r="OW1166"/>
      <c r="OX1166"/>
      <c r="OY1166"/>
      <c r="OZ1166"/>
      <c r="PA1166"/>
      <c r="PB1166"/>
      <c r="PC1166"/>
      <c r="PD1166"/>
      <c r="PE1166"/>
      <c r="PF1166"/>
      <c r="PG1166"/>
      <c r="PH1166"/>
      <c r="PI1166"/>
      <c r="PJ1166"/>
      <c r="PK1166"/>
      <c r="PL1166"/>
      <c r="PM1166"/>
      <c r="PN1166"/>
      <c r="PO1166"/>
      <c r="PP1166"/>
      <c r="PQ1166"/>
      <c r="PR1166"/>
      <c r="PS1166"/>
      <c r="PT1166"/>
      <c r="PU1166"/>
      <c r="PV1166"/>
      <c r="PW1166"/>
      <c r="PX1166"/>
      <c r="PY1166"/>
      <c r="PZ1166"/>
      <c r="QA1166"/>
      <c r="QB1166"/>
      <c r="QC1166"/>
      <c r="QD1166"/>
      <c r="QE1166"/>
      <c r="QF1166"/>
      <c r="QG1166"/>
      <c r="QH1166"/>
      <c r="QI1166"/>
      <c r="QJ1166"/>
      <c r="QK1166"/>
      <c r="QL1166"/>
      <c r="QM1166"/>
      <c r="QN1166"/>
      <c r="QO1166"/>
      <c r="QP1166"/>
      <c r="QQ1166"/>
      <c r="QR1166"/>
      <c r="QS1166"/>
      <c r="QT1166"/>
      <c r="QU1166"/>
      <c r="QV1166"/>
      <c r="QW1166"/>
      <c r="QX1166"/>
      <c r="QY1166"/>
      <c r="QZ1166"/>
      <c r="RA1166"/>
      <c r="RB1166"/>
      <c r="RC1166"/>
      <c r="RD1166"/>
      <c r="RE1166"/>
      <c r="RF1166"/>
      <c r="RG1166"/>
      <c r="RH1166"/>
    </row>
    <row r="1167" spans="1:476" s="7" customFormat="1" ht="50" customHeight="1" x14ac:dyDescent="0.2">
      <c r="A1167" s="2" t="s">
        <v>1752</v>
      </c>
      <c r="B1167" s="2" t="s">
        <v>1757</v>
      </c>
      <c r="C1167" s="2" t="s">
        <v>2053</v>
      </c>
      <c r="D1167" s="3" t="s">
        <v>2060</v>
      </c>
      <c r="E1167" s="3" t="s">
        <v>2709</v>
      </c>
      <c r="F1167" s="2">
        <v>0</v>
      </c>
      <c r="G1167" s="2" t="s">
        <v>2715</v>
      </c>
      <c r="H1167" s="2" t="s">
        <v>2726</v>
      </c>
      <c r="I1167" s="2" t="s">
        <v>134</v>
      </c>
      <c r="J1167" s="3" t="s">
        <v>2735</v>
      </c>
      <c r="K1167" s="2">
        <v>0</v>
      </c>
      <c r="L1167" s="2">
        <v>1997</v>
      </c>
      <c r="M1167" s="2" t="s">
        <v>2708</v>
      </c>
      <c r="N1167" s="2" t="s">
        <v>2708</v>
      </c>
      <c r="O1167" s="2">
        <f>2021-L1167</f>
        <v>24</v>
      </c>
      <c r="P1167" s="2">
        <v>24</v>
      </c>
      <c r="Q1167" s="2">
        <v>17.8</v>
      </c>
      <c r="R1167" s="2">
        <v>1</v>
      </c>
      <c r="S1167" s="2">
        <v>0</v>
      </c>
      <c r="T1167" s="2">
        <v>1</v>
      </c>
      <c r="U1167" s="2">
        <v>1</v>
      </c>
      <c r="V1167" s="2">
        <v>0</v>
      </c>
      <c r="W1167" s="2">
        <v>0</v>
      </c>
      <c r="X1167" s="2">
        <v>0</v>
      </c>
      <c r="Y1167" s="2">
        <v>0</v>
      </c>
      <c r="Z1167" s="2">
        <v>0</v>
      </c>
      <c r="AA1167" s="2">
        <v>0</v>
      </c>
      <c r="AB1167" s="2">
        <v>0</v>
      </c>
      <c r="AC1167" s="2">
        <v>0</v>
      </c>
      <c r="AD1167" s="2">
        <v>0</v>
      </c>
      <c r="AE1167" s="2">
        <v>0.77700000000000002</v>
      </c>
      <c r="AF1167" s="2">
        <v>1</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c r="MD1167"/>
      <c r="ME1167"/>
      <c r="MF1167"/>
      <c r="MG1167"/>
      <c r="MH1167"/>
      <c r="MI1167"/>
      <c r="MJ1167"/>
      <c r="MK1167"/>
      <c r="ML1167"/>
      <c r="MM1167"/>
      <c r="MN1167"/>
      <c r="MO1167"/>
      <c r="MP1167"/>
      <c r="MQ1167"/>
      <c r="MR1167"/>
      <c r="MS1167"/>
      <c r="MT1167"/>
      <c r="MU1167"/>
      <c r="MV1167"/>
      <c r="MW1167"/>
      <c r="MX1167"/>
      <c r="MY1167"/>
      <c r="MZ1167"/>
      <c r="NA1167"/>
      <c r="NB1167"/>
      <c r="NC1167"/>
      <c r="ND1167"/>
      <c r="NE1167"/>
      <c r="NF1167"/>
      <c r="NG1167"/>
      <c r="NH1167"/>
      <c r="NI1167"/>
      <c r="NJ1167"/>
      <c r="NK1167"/>
      <c r="NL1167"/>
      <c r="NM1167"/>
      <c r="NN1167"/>
      <c r="NO1167"/>
      <c r="NP1167"/>
      <c r="NQ1167"/>
      <c r="NR1167"/>
      <c r="NS1167"/>
      <c r="NT1167"/>
      <c r="NU1167"/>
      <c r="NV1167"/>
      <c r="NW1167"/>
      <c r="NX1167"/>
      <c r="NY1167"/>
      <c r="NZ1167"/>
      <c r="OA1167"/>
      <c r="OB1167"/>
      <c r="OC1167"/>
      <c r="OD1167"/>
      <c r="OE1167"/>
      <c r="OF1167"/>
      <c r="OG1167"/>
      <c r="OH1167"/>
      <c r="OI1167"/>
      <c r="OJ1167"/>
      <c r="OK1167"/>
      <c r="OL1167"/>
      <c r="OM1167"/>
      <c r="ON1167"/>
      <c r="OO1167"/>
      <c r="OP1167"/>
      <c r="OQ1167"/>
      <c r="OR1167"/>
      <c r="OS1167"/>
      <c r="OT1167"/>
      <c r="OU1167"/>
      <c r="OV1167"/>
      <c r="OW1167"/>
      <c r="OX1167"/>
      <c r="OY1167"/>
      <c r="OZ1167"/>
      <c r="PA1167"/>
      <c r="PB1167"/>
      <c r="PC1167"/>
      <c r="PD1167"/>
      <c r="PE1167"/>
      <c r="PF1167"/>
      <c r="PG1167"/>
      <c r="PH1167"/>
      <c r="PI1167"/>
      <c r="PJ1167"/>
      <c r="PK1167"/>
      <c r="PL1167"/>
      <c r="PM1167"/>
      <c r="PN1167"/>
      <c r="PO1167"/>
      <c r="PP1167"/>
      <c r="PQ1167"/>
      <c r="PR1167"/>
      <c r="PS1167"/>
      <c r="PT1167"/>
      <c r="PU1167"/>
      <c r="PV1167"/>
      <c r="PW1167"/>
      <c r="PX1167"/>
      <c r="PY1167"/>
      <c r="PZ1167"/>
      <c r="QA1167"/>
      <c r="QB1167"/>
      <c r="QC1167"/>
      <c r="QD1167"/>
      <c r="QE1167"/>
      <c r="QF1167"/>
      <c r="QG1167"/>
      <c r="QH1167"/>
      <c r="QI1167"/>
      <c r="QJ1167"/>
      <c r="QK1167"/>
      <c r="QL1167"/>
      <c r="QM1167"/>
      <c r="QN1167"/>
      <c r="QO1167"/>
      <c r="QP1167"/>
      <c r="QQ1167"/>
      <c r="QR1167"/>
      <c r="QS1167"/>
      <c r="QT1167"/>
      <c r="QU1167"/>
      <c r="QV1167"/>
      <c r="QW1167"/>
      <c r="QX1167"/>
      <c r="QY1167"/>
      <c r="QZ1167"/>
      <c r="RA1167"/>
      <c r="RB1167"/>
      <c r="RC1167"/>
      <c r="RD1167"/>
      <c r="RE1167"/>
      <c r="RF1167"/>
      <c r="RG1167"/>
      <c r="RH1167"/>
    </row>
    <row r="1168" spans="1:476" s="7" customFormat="1" ht="50" customHeight="1" x14ac:dyDescent="0.2">
      <c r="A1168" s="2" t="s">
        <v>1752</v>
      </c>
      <c r="B1168" s="2" t="s">
        <v>1757</v>
      </c>
      <c r="C1168" s="2" t="s">
        <v>2053</v>
      </c>
      <c r="D1168" s="3" t="s">
        <v>2061</v>
      </c>
      <c r="E1168" s="2" t="s">
        <v>2062</v>
      </c>
      <c r="F1168" s="2">
        <v>0</v>
      </c>
      <c r="G1168" s="2" t="s">
        <v>2718</v>
      </c>
      <c r="H1168" s="2" t="s">
        <v>2726</v>
      </c>
      <c r="I1168" s="2" t="s">
        <v>97</v>
      </c>
      <c r="J1168" s="2" t="s">
        <v>3607</v>
      </c>
      <c r="K1168" s="2">
        <v>0</v>
      </c>
      <c r="L1168" s="2">
        <v>1899</v>
      </c>
      <c r="M1168" s="2" t="s">
        <v>2708</v>
      </c>
      <c r="N1168" s="2" t="s">
        <v>2708</v>
      </c>
      <c r="O1168" s="2">
        <f>2021-L1168</f>
        <v>122</v>
      </c>
      <c r="P1168" s="2">
        <v>122</v>
      </c>
      <c r="Q1168" s="2">
        <v>11.7</v>
      </c>
      <c r="R1168" s="2">
        <v>1</v>
      </c>
      <c r="S1168" s="2">
        <v>0</v>
      </c>
      <c r="T1168" s="2">
        <v>0</v>
      </c>
      <c r="U1168" s="2">
        <v>0</v>
      </c>
      <c r="V1168" s="2">
        <v>0</v>
      </c>
      <c r="W1168" s="2">
        <v>0</v>
      </c>
      <c r="X1168" s="2">
        <v>0</v>
      </c>
      <c r="Y1168" s="2">
        <v>0</v>
      </c>
      <c r="Z1168" s="2">
        <v>0</v>
      </c>
      <c r="AA1168" s="2">
        <v>1</v>
      </c>
      <c r="AB1168" s="2">
        <v>0</v>
      </c>
      <c r="AC1168" s="2">
        <v>0</v>
      </c>
      <c r="AD1168" s="2">
        <v>0</v>
      </c>
      <c r="AE1168" s="2">
        <v>0.75900000000000001</v>
      </c>
      <c r="AF1168" s="2">
        <v>3</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c r="MD1168"/>
      <c r="ME1168"/>
      <c r="MF1168"/>
      <c r="MG1168"/>
      <c r="MH1168"/>
      <c r="MI1168"/>
      <c r="MJ1168"/>
      <c r="MK1168"/>
      <c r="ML1168"/>
      <c r="MM1168"/>
      <c r="MN1168"/>
      <c r="MO1168"/>
      <c r="MP1168"/>
      <c r="MQ1168"/>
      <c r="MR1168"/>
      <c r="MS1168"/>
      <c r="MT1168"/>
      <c r="MU1168"/>
      <c r="MV1168"/>
      <c r="MW1168"/>
      <c r="MX1168"/>
      <c r="MY1168"/>
      <c r="MZ1168"/>
      <c r="NA1168"/>
      <c r="NB1168"/>
      <c r="NC1168"/>
      <c r="ND1168"/>
      <c r="NE1168"/>
      <c r="NF1168"/>
      <c r="NG1168"/>
      <c r="NH1168"/>
      <c r="NI1168"/>
      <c r="NJ1168"/>
      <c r="NK1168"/>
      <c r="NL1168"/>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c r="PL1168"/>
      <c r="PM1168"/>
      <c r="PN1168"/>
      <c r="PO1168"/>
      <c r="PP1168"/>
      <c r="PQ1168"/>
      <c r="PR1168"/>
      <c r="PS1168"/>
      <c r="PT1168"/>
      <c r="PU1168"/>
      <c r="PV1168"/>
      <c r="PW1168"/>
      <c r="PX1168"/>
      <c r="PY1168"/>
      <c r="PZ1168"/>
      <c r="QA1168"/>
      <c r="QB1168"/>
      <c r="QC1168"/>
      <c r="QD1168"/>
      <c r="QE1168"/>
      <c r="QF1168"/>
      <c r="QG1168"/>
      <c r="QH1168"/>
      <c r="QI1168"/>
      <c r="QJ1168"/>
      <c r="QK1168"/>
      <c r="QL1168"/>
      <c r="QM1168"/>
      <c r="QN1168"/>
      <c r="QO1168"/>
      <c r="QP1168"/>
      <c r="QQ1168"/>
      <c r="QR1168"/>
      <c r="QS1168"/>
      <c r="QT1168"/>
      <c r="QU1168"/>
      <c r="QV1168"/>
      <c r="QW1168"/>
      <c r="QX1168"/>
      <c r="QY1168"/>
      <c r="QZ1168"/>
      <c r="RA1168"/>
      <c r="RB1168"/>
      <c r="RC1168"/>
      <c r="RD1168"/>
      <c r="RE1168"/>
      <c r="RF1168"/>
      <c r="RG1168"/>
      <c r="RH1168"/>
    </row>
    <row r="1169" spans="1:476" s="7" customFormat="1" ht="50" customHeight="1" x14ac:dyDescent="0.2">
      <c r="A1169" s="2" t="s">
        <v>1752</v>
      </c>
      <c r="B1169" s="2" t="s">
        <v>1757</v>
      </c>
      <c r="C1169" s="2" t="s">
        <v>2053</v>
      </c>
      <c r="D1169" s="3" t="s">
        <v>2063</v>
      </c>
      <c r="E1169" s="2" t="s">
        <v>2064</v>
      </c>
      <c r="F1169" s="2">
        <v>0</v>
      </c>
      <c r="G1169" s="2" t="s">
        <v>2714</v>
      </c>
      <c r="H1169" s="2" t="s">
        <v>2726</v>
      </c>
      <c r="I1169" s="2" t="s">
        <v>134</v>
      </c>
      <c r="J1169" s="3" t="s">
        <v>2735</v>
      </c>
      <c r="K1169" s="2">
        <v>0</v>
      </c>
      <c r="L1169" s="2">
        <v>1970</v>
      </c>
      <c r="M1169" s="2" t="s">
        <v>2708</v>
      </c>
      <c r="N1169" s="2" t="s">
        <v>2708</v>
      </c>
      <c r="O1169" s="2">
        <f>2021-L1169</f>
        <v>51</v>
      </c>
      <c r="P1169" s="2">
        <v>51</v>
      </c>
      <c r="Q1169" s="2">
        <v>17.8</v>
      </c>
      <c r="R1169" s="2">
        <v>1</v>
      </c>
      <c r="S1169" s="2">
        <v>0</v>
      </c>
      <c r="T1169" s="2">
        <v>0</v>
      </c>
      <c r="U1169" s="2">
        <v>0</v>
      </c>
      <c r="V1169" s="2">
        <v>0</v>
      </c>
      <c r="W1169" s="2">
        <v>0</v>
      </c>
      <c r="X1169" s="2">
        <v>0</v>
      </c>
      <c r="Y1169" s="2">
        <v>0</v>
      </c>
      <c r="Z1169" s="2">
        <v>0</v>
      </c>
      <c r="AA1169" s="2">
        <v>1</v>
      </c>
      <c r="AB1169" s="2">
        <v>0</v>
      </c>
      <c r="AC1169" s="2">
        <v>0</v>
      </c>
      <c r="AD1169" s="2">
        <v>0</v>
      </c>
      <c r="AE1169" s="2">
        <v>0.77700000000000002</v>
      </c>
      <c r="AF1169" s="2">
        <v>1</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c r="PL1169"/>
      <c r="PM1169"/>
      <c r="PN1169"/>
      <c r="PO1169"/>
      <c r="PP1169"/>
      <c r="PQ1169"/>
      <c r="PR1169"/>
      <c r="PS1169"/>
      <c r="PT1169"/>
      <c r="PU1169"/>
      <c r="PV1169"/>
      <c r="PW1169"/>
      <c r="PX1169"/>
      <c r="PY1169"/>
      <c r="PZ1169"/>
      <c r="QA1169"/>
      <c r="QB1169"/>
      <c r="QC1169"/>
      <c r="QD1169"/>
      <c r="QE1169"/>
      <c r="QF1169"/>
      <c r="QG1169"/>
      <c r="QH1169"/>
      <c r="QI1169"/>
      <c r="QJ1169"/>
      <c r="QK1169"/>
      <c r="QL1169"/>
      <c r="QM1169"/>
      <c r="QN1169"/>
      <c r="QO1169"/>
      <c r="QP1169"/>
      <c r="QQ1169"/>
      <c r="QR1169"/>
      <c r="QS1169"/>
      <c r="QT1169"/>
      <c r="QU1169"/>
      <c r="QV1169"/>
      <c r="QW1169"/>
      <c r="QX1169"/>
      <c r="QY1169"/>
      <c r="QZ1169"/>
      <c r="RA1169"/>
      <c r="RB1169"/>
      <c r="RC1169"/>
      <c r="RD1169"/>
      <c r="RE1169"/>
      <c r="RF1169"/>
      <c r="RG1169"/>
      <c r="RH1169"/>
    </row>
    <row r="1170" spans="1:476" s="7" customFormat="1" ht="50" customHeight="1" x14ac:dyDescent="0.2">
      <c r="A1170" s="2" t="s">
        <v>1752</v>
      </c>
      <c r="B1170" s="2" t="s">
        <v>1757</v>
      </c>
      <c r="C1170" s="2" t="s">
        <v>2053</v>
      </c>
      <c r="D1170" s="3" t="s">
        <v>2065</v>
      </c>
      <c r="E1170" s="3" t="s">
        <v>2709</v>
      </c>
      <c r="F1170" s="2">
        <v>0</v>
      </c>
      <c r="G1170" s="2" t="s">
        <v>2715</v>
      </c>
      <c r="H1170" s="2" t="s">
        <v>2726</v>
      </c>
      <c r="I1170" s="2" t="s">
        <v>134</v>
      </c>
      <c r="J1170" s="3" t="s">
        <v>2735</v>
      </c>
      <c r="K1170" s="2">
        <v>0</v>
      </c>
      <c r="L1170" s="2">
        <v>1997</v>
      </c>
      <c r="M1170" s="2" t="s">
        <v>2708</v>
      </c>
      <c r="N1170" s="2" t="s">
        <v>2708</v>
      </c>
      <c r="O1170" s="2">
        <f>2021-L1170</f>
        <v>24</v>
      </c>
      <c r="P1170" s="2">
        <v>24</v>
      </c>
      <c r="Q1170" s="2">
        <v>17.8</v>
      </c>
      <c r="R1170" s="2">
        <v>1</v>
      </c>
      <c r="S1170" s="2">
        <v>0</v>
      </c>
      <c r="T1170" s="2">
        <v>0</v>
      </c>
      <c r="U1170" s="2">
        <v>0</v>
      </c>
      <c r="V1170" s="2">
        <v>0</v>
      </c>
      <c r="W1170" s="2">
        <v>0</v>
      </c>
      <c r="X1170" s="2">
        <v>0</v>
      </c>
      <c r="Y1170" s="2">
        <v>0</v>
      </c>
      <c r="Z1170" s="2">
        <v>0</v>
      </c>
      <c r="AA1170" s="2">
        <v>0</v>
      </c>
      <c r="AB1170" s="2">
        <v>0</v>
      </c>
      <c r="AC1170" s="2">
        <v>0</v>
      </c>
      <c r="AD1170" s="2">
        <v>0</v>
      </c>
      <c r="AE1170" s="2">
        <v>0.77700000000000002</v>
      </c>
      <c r="AF1170" s="2">
        <v>1</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c r="LI1170"/>
      <c r="LJ1170"/>
      <c r="LK1170"/>
      <c r="LL1170"/>
      <c r="LM1170"/>
      <c r="LN1170"/>
      <c r="LO1170"/>
      <c r="LP1170"/>
      <c r="LQ1170"/>
      <c r="LR1170"/>
      <c r="LS1170"/>
      <c r="LT1170"/>
      <c r="LU1170"/>
      <c r="LV1170"/>
      <c r="LW1170"/>
      <c r="LX1170"/>
      <c r="LY1170"/>
      <c r="LZ1170"/>
      <c r="MA1170"/>
      <c r="MB1170"/>
      <c r="MC1170"/>
      <c r="MD1170"/>
      <c r="ME1170"/>
      <c r="MF1170"/>
      <c r="MG1170"/>
      <c r="MH1170"/>
      <c r="MI1170"/>
      <c r="MJ1170"/>
      <c r="MK1170"/>
      <c r="ML1170"/>
      <c r="MM1170"/>
      <c r="MN1170"/>
      <c r="MO1170"/>
      <c r="MP1170"/>
      <c r="MQ1170"/>
      <c r="MR1170"/>
      <c r="MS1170"/>
      <c r="MT1170"/>
      <c r="MU1170"/>
      <c r="MV1170"/>
      <c r="MW1170"/>
      <c r="MX1170"/>
      <c r="MY1170"/>
      <c r="MZ1170"/>
      <c r="NA1170"/>
      <c r="NB1170"/>
      <c r="NC1170"/>
      <c r="ND1170"/>
      <c r="NE1170"/>
      <c r="NF1170"/>
      <c r="NG1170"/>
      <c r="NH1170"/>
      <c r="NI1170"/>
      <c r="NJ1170"/>
      <c r="NK1170"/>
      <c r="NL1170"/>
      <c r="NM1170"/>
      <c r="NN1170"/>
      <c r="NO1170"/>
      <c r="NP1170"/>
      <c r="NQ1170"/>
      <c r="NR1170"/>
      <c r="NS1170"/>
      <c r="NT1170"/>
      <c r="NU1170"/>
      <c r="NV1170"/>
      <c r="NW1170"/>
      <c r="NX1170"/>
      <c r="NY1170"/>
      <c r="NZ1170"/>
      <c r="OA1170"/>
      <c r="OB1170"/>
      <c r="OC1170"/>
      <c r="OD1170"/>
      <c r="OE1170"/>
      <c r="OF1170"/>
      <c r="OG1170"/>
      <c r="OH1170"/>
      <c r="OI1170"/>
      <c r="OJ1170"/>
      <c r="OK1170"/>
      <c r="OL1170"/>
      <c r="OM1170"/>
      <c r="ON1170"/>
      <c r="OO1170"/>
      <c r="OP1170"/>
      <c r="OQ1170"/>
      <c r="OR1170"/>
      <c r="OS1170"/>
      <c r="OT1170"/>
      <c r="OU1170"/>
      <c r="OV1170"/>
      <c r="OW1170"/>
      <c r="OX1170"/>
      <c r="OY1170"/>
      <c r="OZ1170"/>
      <c r="PA1170"/>
      <c r="PB1170"/>
      <c r="PC1170"/>
      <c r="PD1170"/>
      <c r="PE1170"/>
      <c r="PF1170"/>
      <c r="PG1170"/>
      <c r="PH1170"/>
      <c r="PI1170"/>
      <c r="PJ1170"/>
      <c r="PK1170"/>
      <c r="PL1170"/>
      <c r="PM1170"/>
      <c r="PN1170"/>
      <c r="PO1170"/>
      <c r="PP1170"/>
      <c r="PQ1170"/>
      <c r="PR1170"/>
      <c r="PS1170"/>
      <c r="PT1170"/>
      <c r="PU1170"/>
      <c r="PV1170"/>
      <c r="PW1170"/>
      <c r="PX1170"/>
      <c r="PY1170"/>
      <c r="PZ1170"/>
      <c r="QA1170"/>
      <c r="QB1170"/>
      <c r="QC1170"/>
      <c r="QD1170"/>
      <c r="QE1170"/>
      <c r="QF1170"/>
      <c r="QG1170"/>
      <c r="QH1170"/>
      <c r="QI1170"/>
      <c r="QJ1170"/>
      <c r="QK1170"/>
      <c r="QL1170"/>
      <c r="QM1170"/>
      <c r="QN1170"/>
      <c r="QO1170"/>
      <c r="QP1170"/>
      <c r="QQ1170"/>
      <c r="QR1170"/>
      <c r="QS1170"/>
      <c r="QT1170"/>
      <c r="QU1170"/>
      <c r="QV1170"/>
      <c r="QW1170"/>
      <c r="QX1170"/>
      <c r="QY1170"/>
      <c r="QZ1170"/>
      <c r="RA1170"/>
      <c r="RB1170"/>
      <c r="RC1170"/>
      <c r="RD1170"/>
      <c r="RE1170"/>
      <c r="RF1170"/>
      <c r="RG1170"/>
      <c r="RH1170"/>
    </row>
    <row r="1171" spans="1:476" s="7" customFormat="1" ht="50" customHeight="1" x14ac:dyDescent="0.2">
      <c r="A1171" s="2" t="s">
        <v>1752</v>
      </c>
      <c r="B1171" s="2" t="s">
        <v>1757</v>
      </c>
      <c r="C1171" s="2" t="s">
        <v>2053</v>
      </c>
      <c r="D1171" s="3" t="s">
        <v>2066</v>
      </c>
      <c r="E1171" s="2" t="s">
        <v>2067</v>
      </c>
      <c r="F1171" s="2">
        <v>0</v>
      </c>
      <c r="G1171" s="2" t="s">
        <v>2714</v>
      </c>
      <c r="H1171" s="2" t="s">
        <v>2726</v>
      </c>
      <c r="I1171" s="2" t="s">
        <v>134</v>
      </c>
      <c r="J1171" s="3" t="s">
        <v>2735</v>
      </c>
      <c r="K1171" s="2">
        <v>0</v>
      </c>
      <c r="L1171" s="2">
        <v>1970</v>
      </c>
      <c r="M1171" s="2" t="s">
        <v>2708</v>
      </c>
      <c r="N1171" s="2" t="s">
        <v>2708</v>
      </c>
      <c r="O1171" s="2">
        <f>2021-L1171</f>
        <v>51</v>
      </c>
      <c r="P1171" s="2">
        <v>51</v>
      </c>
      <c r="Q1171" s="2">
        <v>17.8</v>
      </c>
      <c r="R1171" s="2">
        <v>1</v>
      </c>
      <c r="S1171" s="2">
        <v>0</v>
      </c>
      <c r="T1171" s="2">
        <v>0</v>
      </c>
      <c r="U1171" s="2">
        <v>0</v>
      </c>
      <c r="V1171" s="2">
        <v>0</v>
      </c>
      <c r="W1171" s="2">
        <v>0</v>
      </c>
      <c r="X1171" s="2">
        <v>0</v>
      </c>
      <c r="Y1171" s="2">
        <v>0</v>
      </c>
      <c r="Z1171" s="2">
        <v>0</v>
      </c>
      <c r="AA1171" s="2">
        <v>1</v>
      </c>
      <c r="AB1171" s="2">
        <v>0</v>
      </c>
      <c r="AC1171" s="2">
        <v>0</v>
      </c>
      <c r="AD1171" s="2">
        <v>0</v>
      </c>
      <c r="AE1171" s="2">
        <v>0.77700000000000002</v>
      </c>
      <c r="AF1171" s="2">
        <v>1</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c r="LI1171"/>
      <c r="LJ1171"/>
      <c r="LK1171"/>
      <c r="LL1171"/>
      <c r="LM1171"/>
      <c r="LN1171"/>
      <c r="LO1171"/>
      <c r="LP1171"/>
      <c r="LQ1171"/>
      <c r="LR1171"/>
      <c r="LS1171"/>
      <c r="LT1171"/>
      <c r="LU1171"/>
      <c r="LV1171"/>
      <c r="LW1171"/>
      <c r="LX1171"/>
      <c r="LY1171"/>
      <c r="LZ1171"/>
      <c r="MA1171"/>
      <c r="MB1171"/>
      <c r="MC1171"/>
      <c r="MD1171"/>
      <c r="ME1171"/>
      <c r="MF1171"/>
      <c r="MG1171"/>
      <c r="MH1171"/>
      <c r="MI1171"/>
      <c r="MJ1171"/>
      <c r="MK1171"/>
      <c r="ML1171"/>
      <c r="MM1171"/>
      <c r="MN1171"/>
      <c r="MO1171"/>
      <c r="MP1171"/>
      <c r="MQ1171"/>
      <c r="MR1171"/>
      <c r="MS1171"/>
      <c r="MT1171"/>
      <c r="MU1171"/>
      <c r="MV1171"/>
      <c r="MW1171"/>
      <c r="MX1171"/>
      <c r="MY1171"/>
      <c r="MZ1171"/>
      <c r="NA1171"/>
      <c r="NB1171"/>
      <c r="NC1171"/>
      <c r="ND1171"/>
      <c r="NE1171"/>
      <c r="NF1171"/>
      <c r="NG1171"/>
      <c r="NH1171"/>
      <c r="NI1171"/>
      <c r="NJ1171"/>
      <c r="NK1171"/>
      <c r="NL1171"/>
      <c r="NM1171"/>
      <c r="NN1171"/>
      <c r="NO1171"/>
      <c r="NP1171"/>
      <c r="NQ1171"/>
      <c r="NR1171"/>
      <c r="NS1171"/>
      <c r="NT1171"/>
      <c r="NU1171"/>
      <c r="NV1171"/>
      <c r="NW1171"/>
      <c r="NX1171"/>
      <c r="NY1171"/>
      <c r="NZ1171"/>
      <c r="OA1171"/>
      <c r="OB1171"/>
      <c r="OC1171"/>
      <c r="OD1171"/>
      <c r="OE1171"/>
      <c r="OF1171"/>
      <c r="OG1171"/>
      <c r="OH1171"/>
      <c r="OI1171"/>
      <c r="OJ1171"/>
      <c r="OK1171"/>
      <c r="OL1171"/>
      <c r="OM1171"/>
      <c r="ON1171"/>
      <c r="OO1171"/>
      <c r="OP1171"/>
      <c r="OQ1171"/>
      <c r="OR1171"/>
      <c r="OS1171"/>
      <c r="OT1171"/>
      <c r="OU1171"/>
      <c r="OV1171"/>
      <c r="OW1171"/>
      <c r="OX1171"/>
      <c r="OY1171"/>
      <c r="OZ1171"/>
      <c r="PA1171"/>
      <c r="PB1171"/>
      <c r="PC1171"/>
      <c r="PD1171"/>
      <c r="PE1171"/>
      <c r="PF1171"/>
      <c r="PG1171"/>
      <c r="PH1171"/>
      <c r="PI1171"/>
      <c r="PJ1171"/>
      <c r="PK1171"/>
      <c r="PL1171"/>
      <c r="PM1171"/>
      <c r="PN1171"/>
      <c r="PO1171"/>
      <c r="PP1171"/>
      <c r="PQ1171"/>
      <c r="PR1171"/>
      <c r="PS1171"/>
      <c r="PT1171"/>
      <c r="PU1171"/>
      <c r="PV1171"/>
      <c r="PW1171"/>
      <c r="PX1171"/>
      <c r="PY1171"/>
      <c r="PZ1171"/>
      <c r="QA1171"/>
      <c r="QB1171"/>
      <c r="QC1171"/>
      <c r="QD1171"/>
      <c r="QE1171"/>
      <c r="QF1171"/>
      <c r="QG1171"/>
      <c r="QH1171"/>
      <c r="QI1171"/>
      <c r="QJ1171"/>
      <c r="QK1171"/>
      <c r="QL1171"/>
      <c r="QM1171"/>
      <c r="QN1171"/>
      <c r="QO1171"/>
      <c r="QP1171"/>
      <c r="QQ1171"/>
      <c r="QR1171"/>
      <c r="QS1171"/>
      <c r="QT1171"/>
      <c r="QU1171"/>
      <c r="QV1171"/>
      <c r="QW1171"/>
      <c r="QX1171"/>
      <c r="QY1171"/>
      <c r="QZ1171"/>
      <c r="RA1171"/>
      <c r="RB1171"/>
      <c r="RC1171"/>
      <c r="RD1171"/>
      <c r="RE1171"/>
      <c r="RF1171"/>
      <c r="RG1171"/>
      <c r="RH1171"/>
    </row>
    <row r="1172" spans="1:476" s="7" customFormat="1" ht="50" customHeight="1" x14ac:dyDescent="0.2">
      <c r="A1172" s="2" t="s">
        <v>1752</v>
      </c>
      <c r="B1172" s="2" t="s">
        <v>1757</v>
      </c>
      <c r="C1172" s="2" t="s">
        <v>2053</v>
      </c>
      <c r="D1172" s="3" t="s">
        <v>2068</v>
      </c>
      <c r="E1172" s="2" t="s">
        <v>2069</v>
      </c>
      <c r="F1172" s="2">
        <v>0</v>
      </c>
      <c r="G1172" s="2" t="s">
        <v>2714</v>
      </c>
      <c r="H1172" s="2" t="s">
        <v>2726</v>
      </c>
      <c r="I1172" s="2" t="s">
        <v>134</v>
      </c>
      <c r="J1172" s="3" t="s">
        <v>2735</v>
      </c>
      <c r="K1172" s="2">
        <v>0</v>
      </c>
      <c r="L1172" s="2">
        <v>1969</v>
      </c>
      <c r="M1172" s="2" t="s">
        <v>2708</v>
      </c>
      <c r="N1172" s="2" t="s">
        <v>2708</v>
      </c>
      <c r="O1172" s="2">
        <f>2021-L1172</f>
        <v>52</v>
      </c>
      <c r="P1172" s="2">
        <v>52</v>
      </c>
      <c r="Q1172" s="2">
        <v>17.8</v>
      </c>
      <c r="R1172" s="2">
        <v>1</v>
      </c>
      <c r="S1172" s="2">
        <v>0</v>
      </c>
      <c r="T1172" s="2">
        <v>0</v>
      </c>
      <c r="U1172" s="2">
        <v>0</v>
      </c>
      <c r="V1172" s="2">
        <v>0</v>
      </c>
      <c r="W1172" s="2">
        <v>0</v>
      </c>
      <c r="X1172" s="2">
        <v>0</v>
      </c>
      <c r="Y1172" s="2">
        <v>0</v>
      </c>
      <c r="Z1172" s="2">
        <v>0</v>
      </c>
      <c r="AA1172" s="2">
        <v>0</v>
      </c>
      <c r="AB1172" s="2">
        <v>0</v>
      </c>
      <c r="AC1172" s="2">
        <v>0</v>
      </c>
      <c r="AD1172" s="2">
        <v>0</v>
      </c>
      <c r="AE1172" s="2">
        <v>0.77700000000000002</v>
      </c>
      <c r="AF1172" s="2">
        <v>1</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c r="LI1172"/>
      <c r="LJ1172"/>
      <c r="LK1172"/>
      <c r="LL1172"/>
      <c r="LM1172"/>
      <c r="LN1172"/>
      <c r="LO1172"/>
      <c r="LP1172"/>
      <c r="LQ1172"/>
      <c r="LR1172"/>
      <c r="LS1172"/>
      <c r="LT1172"/>
      <c r="LU1172"/>
      <c r="LV1172"/>
      <c r="LW1172"/>
      <c r="LX1172"/>
      <c r="LY1172"/>
      <c r="LZ1172"/>
      <c r="MA1172"/>
      <c r="MB1172"/>
      <c r="MC1172"/>
      <c r="MD1172"/>
      <c r="ME1172"/>
      <c r="MF1172"/>
      <c r="MG1172"/>
      <c r="MH1172"/>
      <c r="MI1172"/>
      <c r="MJ1172"/>
      <c r="MK1172"/>
      <c r="ML1172"/>
      <c r="MM1172"/>
      <c r="MN1172"/>
      <c r="MO1172"/>
      <c r="MP1172"/>
      <c r="MQ1172"/>
      <c r="MR1172"/>
      <c r="MS1172"/>
      <c r="MT1172"/>
      <c r="MU1172"/>
      <c r="MV1172"/>
      <c r="MW1172"/>
      <c r="MX1172"/>
      <c r="MY1172"/>
      <c r="MZ1172"/>
      <c r="NA1172"/>
      <c r="NB1172"/>
      <c r="NC1172"/>
      <c r="ND1172"/>
      <c r="NE1172"/>
      <c r="NF1172"/>
      <c r="NG1172"/>
      <c r="NH1172"/>
      <c r="NI1172"/>
      <c r="NJ1172"/>
      <c r="NK1172"/>
      <c r="NL1172"/>
      <c r="NM1172"/>
      <c r="NN1172"/>
      <c r="NO1172"/>
      <c r="NP1172"/>
      <c r="NQ1172"/>
      <c r="NR1172"/>
      <c r="NS1172"/>
      <c r="NT1172"/>
      <c r="NU1172"/>
      <c r="NV1172"/>
      <c r="NW1172"/>
      <c r="NX1172"/>
      <c r="NY1172"/>
      <c r="NZ1172"/>
      <c r="OA1172"/>
      <c r="OB1172"/>
      <c r="OC1172"/>
      <c r="OD1172"/>
      <c r="OE1172"/>
      <c r="OF1172"/>
      <c r="OG1172"/>
      <c r="OH1172"/>
      <c r="OI1172"/>
      <c r="OJ1172"/>
      <c r="OK1172"/>
      <c r="OL1172"/>
      <c r="OM1172"/>
      <c r="ON1172"/>
      <c r="OO1172"/>
      <c r="OP1172"/>
      <c r="OQ1172"/>
      <c r="OR1172"/>
      <c r="OS1172"/>
      <c r="OT1172"/>
      <c r="OU1172"/>
      <c r="OV1172"/>
      <c r="OW1172"/>
      <c r="OX1172"/>
      <c r="OY1172"/>
      <c r="OZ1172"/>
      <c r="PA1172"/>
      <c r="PB1172"/>
      <c r="PC1172"/>
      <c r="PD1172"/>
      <c r="PE1172"/>
      <c r="PF1172"/>
      <c r="PG1172"/>
      <c r="PH1172"/>
      <c r="PI1172"/>
      <c r="PJ1172"/>
      <c r="PK1172"/>
      <c r="PL1172"/>
      <c r="PM1172"/>
      <c r="PN1172"/>
      <c r="PO1172"/>
      <c r="PP1172"/>
      <c r="PQ1172"/>
      <c r="PR1172"/>
      <c r="PS1172"/>
      <c r="PT1172"/>
      <c r="PU1172"/>
      <c r="PV1172"/>
      <c r="PW1172"/>
      <c r="PX1172"/>
      <c r="PY1172"/>
      <c r="PZ1172"/>
      <c r="QA1172"/>
      <c r="QB1172"/>
      <c r="QC1172"/>
      <c r="QD1172"/>
      <c r="QE1172"/>
      <c r="QF1172"/>
      <c r="QG1172"/>
      <c r="QH1172"/>
      <c r="QI1172"/>
      <c r="QJ1172"/>
      <c r="QK1172"/>
      <c r="QL1172"/>
      <c r="QM1172"/>
      <c r="QN1172"/>
      <c r="QO1172"/>
      <c r="QP1172"/>
      <c r="QQ1172"/>
      <c r="QR1172"/>
      <c r="QS1172"/>
      <c r="QT1172"/>
      <c r="QU1172"/>
      <c r="QV1172"/>
      <c r="QW1172"/>
      <c r="QX1172"/>
      <c r="QY1172"/>
      <c r="QZ1172"/>
      <c r="RA1172"/>
      <c r="RB1172"/>
      <c r="RC1172"/>
      <c r="RD1172"/>
      <c r="RE1172"/>
      <c r="RF1172"/>
      <c r="RG1172"/>
      <c r="RH1172"/>
    </row>
    <row r="1173" spans="1:476" s="7" customFormat="1" ht="50" customHeight="1" x14ac:dyDescent="0.2">
      <c r="A1173" s="2" t="s">
        <v>1752</v>
      </c>
      <c r="B1173" s="2" t="s">
        <v>1757</v>
      </c>
      <c r="C1173" s="2" t="s">
        <v>2053</v>
      </c>
      <c r="D1173" s="3" t="s">
        <v>2070</v>
      </c>
      <c r="E1173" s="3" t="s">
        <v>2709</v>
      </c>
      <c r="F1173" s="2">
        <v>0</v>
      </c>
      <c r="G1173" s="2" t="s">
        <v>2715</v>
      </c>
      <c r="H1173" s="2" t="s">
        <v>2726</v>
      </c>
      <c r="I1173" s="2" t="s">
        <v>82</v>
      </c>
      <c r="J1173" s="3" t="s">
        <v>2735</v>
      </c>
      <c r="K1173" s="2">
        <v>0</v>
      </c>
      <c r="L1173" s="2">
        <v>1851</v>
      </c>
      <c r="M1173" s="2" t="s">
        <v>2708</v>
      </c>
      <c r="N1173" s="2" t="s">
        <v>2708</v>
      </c>
      <c r="O1173" s="2">
        <f>2021-L1173</f>
        <v>170</v>
      </c>
      <c r="P1173" s="2">
        <v>170</v>
      </c>
      <c r="Q1173" s="2">
        <v>17.8</v>
      </c>
      <c r="R1173" s="2">
        <v>1</v>
      </c>
      <c r="S1173" s="2">
        <v>0</v>
      </c>
      <c r="T1173" s="2">
        <v>1</v>
      </c>
      <c r="U1173" s="2">
        <v>1</v>
      </c>
      <c r="V1173" s="2">
        <v>0</v>
      </c>
      <c r="W1173" s="2">
        <v>0</v>
      </c>
      <c r="X1173" s="2">
        <v>0</v>
      </c>
      <c r="Y1173" s="2">
        <v>0</v>
      </c>
      <c r="Z1173" s="2">
        <v>0</v>
      </c>
      <c r="AA1173" s="2">
        <v>0</v>
      </c>
      <c r="AB1173" s="2">
        <v>0</v>
      </c>
      <c r="AC1173" s="2">
        <v>0</v>
      </c>
      <c r="AD1173" s="2">
        <v>0</v>
      </c>
      <c r="AE1173" s="2">
        <v>0.76500000000000001</v>
      </c>
      <c r="AF1173" s="2">
        <v>1</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c r="LI1173"/>
      <c r="LJ1173"/>
      <c r="LK1173"/>
      <c r="LL1173"/>
      <c r="LM1173"/>
      <c r="LN1173"/>
      <c r="LO1173"/>
      <c r="LP1173"/>
      <c r="LQ1173"/>
      <c r="LR1173"/>
      <c r="LS1173"/>
      <c r="LT1173"/>
      <c r="LU1173"/>
      <c r="LV1173"/>
      <c r="LW1173"/>
      <c r="LX1173"/>
      <c r="LY1173"/>
      <c r="LZ1173"/>
      <c r="MA1173"/>
      <c r="MB1173"/>
      <c r="MC1173"/>
      <c r="MD1173"/>
      <c r="ME1173"/>
      <c r="MF1173"/>
      <c r="MG1173"/>
      <c r="MH1173"/>
      <c r="MI1173"/>
      <c r="MJ1173"/>
      <c r="MK1173"/>
      <c r="ML1173"/>
      <c r="MM1173"/>
      <c r="MN1173"/>
      <c r="MO1173"/>
      <c r="MP1173"/>
      <c r="MQ1173"/>
      <c r="MR1173"/>
      <c r="MS1173"/>
      <c r="MT1173"/>
      <c r="MU1173"/>
      <c r="MV1173"/>
      <c r="MW1173"/>
      <c r="MX1173"/>
      <c r="MY1173"/>
      <c r="MZ1173"/>
      <c r="NA1173"/>
      <c r="NB1173"/>
      <c r="NC1173"/>
      <c r="ND1173"/>
      <c r="NE1173"/>
      <c r="NF1173"/>
      <c r="NG1173"/>
      <c r="NH1173"/>
      <c r="NI1173"/>
      <c r="NJ1173"/>
      <c r="NK1173"/>
      <c r="NL1173"/>
      <c r="NM1173"/>
      <c r="NN1173"/>
      <c r="NO1173"/>
      <c r="NP1173"/>
      <c r="NQ1173"/>
      <c r="NR1173"/>
      <c r="NS1173"/>
      <c r="NT1173"/>
      <c r="NU1173"/>
      <c r="NV1173"/>
      <c r="NW1173"/>
      <c r="NX1173"/>
      <c r="NY1173"/>
      <c r="NZ1173"/>
      <c r="OA1173"/>
      <c r="OB1173"/>
      <c r="OC1173"/>
      <c r="OD1173"/>
      <c r="OE1173"/>
      <c r="OF1173"/>
      <c r="OG1173"/>
      <c r="OH1173"/>
      <c r="OI1173"/>
      <c r="OJ1173"/>
      <c r="OK1173"/>
      <c r="OL1173"/>
      <c r="OM1173"/>
      <c r="ON1173"/>
      <c r="OO1173"/>
      <c r="OP1173"/>
      <c r="OQ1173"/>
      <c r="OR1173"/>
      <c r="OS1173"/>
      <c r="OT1173"/>
      <c r="OU1173"/>
      <c r="OV1173"/>
      <c r="OW1173"/>
      <c r="OX1173"/>
      <c r="OY1173"/>
      <c r="OZ1173"/>
      <c r="PA1173"/>
      <c r="PB1173"/>
      <c r="PC1173"/>
      <c r="PD1173"/>
      <c r="PE1173"/>
      <c r="PF1173"/>
      <c r="PG1173"/>
      <c r="PH1173"/>
      <c r="PI1173"/>
      <c r="PJ1173"/>
      <c r="PK1173"/>
      <c r="PL1173"/>
      <c r="PM1173"/>
      <c r="PN1173"/>
      <c r="PO1173"/>
      <c r="PP1173"/>
      <c r="PQ1173"/>
      <c r="PR1173"/>
      <c r="PS1173"/>
      <c r="PT1173"/>
      <c r="PU1173"/>
      <c r="PV1173"/>
      <c r="PW1173"/>
      <c r="PX1173"/>
      <c r="PY1173"/>
      <c r="PZ1173"/>
      <c r="QA1173"/>
      <c r="QB1173"/>
      <c r="QC1173"/>
      <c r="QD1173"/>
      <c r="QE1173"/>
      <c r="QF1173"/>
      <c r="QG1173"/>
      <c r="QH1173"/>
      <c r="QI1173"/>
      <c r="QJ1173"/>
      <c r="QK1173"/>
      <c r="QL1173"/>
      <c r="QM1173"/>
      <c r="QN1173"/>
      <c r="QO1173"/>
      <c r="QP1173"/>
      <c r="QQ1173"/>
      <c r="QR1173"/>
      <c r="QS1173"/>
      <c r="QT1173"/>
      <c r="QU1173"/>
      <c r="QV1173"/>
      <c r="QW1173"/>
      <c r="QX1173"/>
      <c r="QY1173"/>
      <c r="QZ1173"/>
      <c r="RA1173"/>
      <c r="RB1173"/>
      <c r="RC1173"/>
      <c r="RD1173"/>
      <c r="RE1173"/>
      <c r="RF1173"/>
      <c r="RG1173"/>
      <c r="RH1173"/>
    </row>
    <row r="1174" spans="1:476" s="7" customFormat="1" ht="50" customHeight="1" x14ac:dyDescent="0.2">
      <c r="A1174" s="2" t="s">
        <v>780</v>
      </c>
      <c r="B1174" s="2" t="s">
        <v>853</v>
      </c>
      <c r="C1174" s="2" t="s">
        <v>860</v>
      </c>
      <c r="D1174" s="3" t="s">
        <v>861</v>
      </c>
      <c r="E1174" s="2" t="s">
        <v>862</v>
      </c>
      <c r="F1174" s="2">
        <v>1</v>
      </c>
      <c r="G1174" s="2" t="s">
        <v>2713</v>
      </c>
      <c r="H1174" s="2" t="s">
        <v>2725</v>
      </c>
      <c r="I1174" s="2" t="s">
        <v>863</v>
      </c>
      <c r="J1174" s="2" t="s">
        <v>3608</v>
      </c>
      <c r="K1174" s="2">
        <v>0</v>
      </c>
      <c r="L1174" s="2">
        <v>1991</v>
      </c>
      <c r="M1174" s="2">
        <v>2001</v>
      </c>
      <c r="N1174" s="2">
        <f>M1174-L1174</f>
        <v>10</v>
      </c>
      <c r="O1174" s="2" t="s">
        <v>2708</v>
      </c>
      <c r="P1174" s="2">
        <v>10</v>
      </c>
      <c r="Q1174" s="2">
        <v>131.36000000000001</v>
      </c>
      <c r="R1174" s="2">
        <v>0</v>
      </c>
      <c r="S1174" s="2">
        <v>0</v>
      </c>
      <c r="T1174" s="2">
        <v>0</v>
      </c>
      <c r="U1174" s="2">
        <v>0</v>
      </c>
      <c r="V1174" s="2">
        <v>0</v>
      </c>
      <c r="W1174" s="2">
        <v>0</v>
      </c>
      <c r="X1174" s="2">
        <v>0</v>
      </c>
      <c r="Y1174" s="2">
        <v>1</v>
      </c>
      <c r="Z1174" s="2">
        <v>1</v>
      </c>
      <c r="AA1174" s="2">
        <v>1</v>
      </c>
      <c r="AB1174" s="2">
        <v>1</v>
      </c>
      <c r="AC1174" s="2">
        <v>1</v>
      </c>
      <c r="AD1174" s="2">
        <v>1</v>
      </c>
      <c r="AE1174" s="2">
        <v>0.91600000000000004</v>
      </c>
      <c r="AF1174" s="2">
        <v>1</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c r="LI1174"/>
      <c r="LJ1174"/>
      <c r="LK1174"/>
      <c r="LL1174"/>
      <c r="LM1174"/>
      <c r="LN1174"/>
      <c r="LO1174"/>
      <c r="LP1174"/>
      <c r="LQ1174"/>
      <c r="LR1174"/>
      <c r="LS1174"/>
      <c r="LT1174"/>
      <c r="LU1174"/>
      <c r="LV1174"/>
      <c r="LW1174"/>
      <c r="LX1174"/>
      <c r="LY1174"/>
      <c r="LZ1174"/>
      <c r="MA1174"/>
      <c r="MB1174"/>
      <c r="MC1174"/>
      <c r="MD1174"/>
      <c r="ME1174"/>
      <c r="MF1174"/>
      <c r="MG1174"/>
      <c r="MH1174"/>
      <c r="MI1174"/>
      <c r="MJ1174"/>
      <c r="MK1174"/>
      <c r="ML1174"/>
      <c r="MM1174"/>
      <c r="MN1174"/>
      <c r="MO1174"/>
      <c r="MP1174"/>
      <c r="MQ1174"/>
      <c r="MR1174"/>
      <c r="MS1174"/>
      <c r="MT1174"/>
      <c r="MU1174"/>
      <c r="MV1174"/>
      <c r="MW1174"/>
      <c r="MX1174"/>
      <c r="MY1174"/>
      <c r="MZ1174"/>
      <c r="NA1174"/>
      <c r="NB1174"/>
      <c r="NC1174"/>
      <c r="ND1174"/>
      <c r="NE1174"/>
      <c r="NF1174"/>
      <c r="NG1174"/>
      <c r="NH1174"/>
      <c r="NI1174"/>
      <c r="NJ1174"/>
      <c r="NK1174"/>
      <c r="NL1174"/>
      <c r="NM1174"/>
      <c r="NN1174"/>
      <c r="NO1174"/>
      <c r="NP1174"/>
      <c r="NQ1174"/>
      <c r="NR1174"/>
      <c r="NS1174"/>
      <c r="NT1174"/>
      <c r="NU1174"/>
      <c r="NV1174"/>
      <c r="NW1174"/>
      <c r="NX1174"/>
      <c r="NY1174"/>
      <c r="NZ1174"/>
      <c r="OA1174"/>
      <c r="OB1174"/>
      <c r="OC1174"/>
      <c r="OD1174"/>
      <c r="OE1174"/>
      <c r="OF1174"/>
      <c r="OG1174"/>
      <c r="OH1174"/>
      <c r="OI1174"/>
      <c r="OJ1174"/>
      <c r="OK1174"/>
      <c r="OL1174"/>
      <c r="OM1174"/>
      <c r="ON1174"/>
      <c r="OO1174"/>
      <c r="OP1174"/>
      <c r="OQ1174"/>
      <c r="OR1174"/>
      <c r="OS1174"/>
      <c r="OT1174"/>
      <c r="OU1174"/>
      <c r="OV1174"/>
      <c r="OW1174"/>
      <c r="OX1174"/>
      <c r="OY1174"/>
      <c r="OZ1174"/>
      <c r="PA1174"/>
      <c r="PB1174"/>
      <c r="PC1174"/>
      <c r="PD1174"/>
      <c r="PE1174"/>
      <c r="PF1174"/>
      <c r="PG1174"/>
      <c r="PH1174"/>
      <c r="PI1174"/>
      <c r="PJ1174"/>
      <c r="PK1174"/>
      <c r="PL1174"/>
      <c r="PM1174"/>
      <c r="PN1174"/>
      <c r="PO1174"/>
      <c r="PP1174"/>
      <c r="PQ1174"/>
      <c r="PR1174"/>
      <c r="PS1174"/>
      <c r="PT1174"/>
      <c r="PU1174"/>
      <c r="PV1174"/>
      <c r="PW1174"/>
      <c r="PX1174"/>
      <c r="PY1174"/>
      <c r="PZ1174"/>
      <c r="QA1174"/>
      <c r="QB1174"/>
      <c r="QC1174"/>
      <c r="QD1174"/>
      <c r="QE1174"/>
      <c r="QF1174"/>
      <c r="QG1174"/>
      <c r="QH1174"/>
      <c r="QI1174"/>
      <c r="QJ1174"/>
      <c r="QK1174"/>
      <c r="QL1174"/>
      <c r="QM1174"/>
      <c r="QN1174"/>
      <c r="QO1174"/>
      <c r="QP1174"/>
      <c r="QQ1174"/>
      <c r="QR1174"/>
      <c r="QS1174"/>
      <c r="QT1174"/>
      <c r="QU1174"/>
      <c r="QV1174"/>
      <c r="QW1174"/>
      <c r="QX1174"/>
      <c r="QY1174"/>
      <c r="QZ1174"/>
      <c r="RA1174"/>
      <c r="RB1174"/>
      <c r="RC1174"/>
      <c r="RD1174"/>
      <c r="RE1174"/>
      <c r="RF1174"/>
      <c r="RG1174"/>
      <c r="RH1174"/>
    </row>
    <row r="1175" spans="1:476" s="7" customFormat="1" ht="50" customHeight="1" x14ac:dyDescent="0.2">
      <c r="A1175" s="2" t="s">
        <v>20</v>
      </c>
      <c r="B1175" s="2" t="s">
        <v>21</v>
      </c>
      <c r="C1175" s="2" t="s">
        <v>285</v>
      </c>
      <c r="D1175" s="3" t="s">
        <v>363</v>
      </c>
      <c r="E1175" s="2" t="s">
        <v>364</v>
      </c>
      <c r="F1175" s="2">
        <v>0</v>
      </c>
      <c r="G1175" s="2" t="s">
        <v>2718</v>
      </c>
      <c r="H1175" s="2" t="s">
        <v>2726</v>
      </c>
      <c r="I1175" s="2" t="s">
        <v>40</v>
      </c>
      <c r="J1175" s="2" t="s">
        <v>3609</v>
      </c>
      <c r="K1175" s="2">
        <v>0</v>
      </c>
      <c r="L1175" s="2">
        <v>1982</v>
      </c>
      <c r="M1175" s="2" t="s">
        <v>2708</v>
      </c>
      <c r="N1175" s="2" t="s">
        <v>2708</v>
      </c>
      <c r="O1175" s="2">
        <f>2021-L1175</f>
        <v>39</v>
      </c>
      <c r="P1175" s="2">
        <v>39</v>
      </c>
      <c r="Q1175" s="2">
        <v>4.01</v>
      </c>
      <c r="R1175" s="2">
        <v>1</v>
      </c>
      <c r="S1175" s="2">
        <v>0</v>
      </c>
      <c r="T1175" s="2">
        <v>0</v>
      </c>
      <c r="U1175" s="2">
        <v>0</v>
      </c>
      <c r="V1175" s="2">
        <v>0</v>
      </c>
      <c r="W1175" s="2">
        <v>0</v>
      </c>
      <c r="X1175" s="2">
        <v>0</v>
      </c>
      <c r="Y1175" s="2">
        <v>0</v>
      </c>
      <c r="Z1175" s="2">
        <v>0</v>
      </c>
      <c r="AA1175" s="2">
        <v>1</v>
      </c>
      <c r="AB1175" s="2">
        <v>0</v>
      </c>
      <c r="AC1175" s="2">
        <v>0</v>
      </c>
      <c r="AD1175" s="2">
        <v>0</v>
      </c>
      <c r="AE1175" s="2">
        <v>0.76700000000000002</v>
      </c>
      <c r="AF1175" s="2">
        <v>2</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c r="LI1175"/>
      <c r="LJ1175"/>
      <c r="LK1175"/>
      <c r="LL1175"/>
      <c r="LM1175"/>
      <c r="LN1175"/>
      <c r="LO1175"/>
      <c r="LP1175"/>
      <c r="LQ1175"/>
      <c r="LR1175"/>
      <c r="LS1175"/>
      <c r="LT1175"/>
      <c r="LU1175"/>
      <c r="LV1175"/>
      <c r="LW1175"/>
      <c r="LX1175"/>
      <c r="LY1175"/>
      <c r="LZ1175"/>
      <c r="MA1175"/>
      <c r="MB1175"/>
      <c r="MC1175"/>
      <c r="MD1175"/>
      <c r="ME1175"/>
      <c r="MF1175"/>
      <c r="MG1175"/>
      <c r="MH1175"/>
      <c r="MI1175"/>
      <c r="MJ1175"/>
      <c r="MK1175"/>
      <c r="ML1175"/>
      <c r="MM1175"/>
      <c r="MN1175"/>
      <c r="MO1175"/>
      <c r="MP1175"/>
      <c r="MQ1175"/>
      <c r="MR1175"/>
      <c r="MS1175"/>
      <c r="MT1175"/>
      <c r="MU1175"/>
      <c r="MV1175"/>
      <c r="MW1175"/>
      <c r="MX1175"/>
      <c r="MY1175"/>
      <c r="MZ1175"/>
      <c r="NA1175"/>
      <c r="NB1175"/>
      <c r="NC1175"/>
      <c r="ND1175"/>
      <c r="NE1175"/>
      <c r="NF1175"/>
      <c r="NG1175"/>
      <c r="NH1175"/>
      <c r="NI1175"/>
      <c r="NJ1175"/>
      <c r="NK1175"/>
      <c r="NL1175"/>
      <c r="NM1175"/>
      <c r="NN1175"/>
      <c r="NO1175"/>
      <c r="NP1175"/>
      <c r="NQ1175"/>
      <c r="NR1175"/>
      <c r="NS1175"/>
      <c r="NT1175"/>
      <c r="NU1175"/>
      <c r="NV1175"/>
      <c r="NW1175"/>
      <c r="NX1175"/>
      <c r="NY1175"/>
      <c r="NZ1175"/>
      <c r="OA1175"/>
      <c r="OB1175"/>
      <c r="OC1175"/>
      <c r="OD1175"/>
      <c r="OE1175"/>
      <c r="OF1175"/>
      <c r="OG1175"/>
      <c r="OH1175"/>
      <c r="OI1175"/>
      <c r="OJ1175"/>
      <c r="OK1175"/>
      <c r="OL1175"/>
      <c r="OM1175"/>
      <c r="ON1175"/>
      <c r="OO1175"/>
      <c r="OP1175"/>
      <c r="OQ1175"/>
      <c r="OR1175"/>
      <c r="OS1175"/>
      <c r="OT1175"/>
      <c r="OU1175"/>
      <c r="OV1175"/>
      <c r="OW1175"/>
      <c r="OX1175"/>
      <c r="OY1175"/>
      <c r="OZ1175"/>
      <c r="PA1175"/>
      <c r="PB1175"/>
      <c r="PC1175"/>
      <c r="PD1175"/>
      <c r="PE1175"/>
      <c r="PF1175"/>
      <c r="PG1175"/>
      <c r="PH1175"/>
      <c r="PI1175"/>
      <c r="PJ1175"/>
      <c r="PK1175"/>
      <c r="PL1175"/>
      <c r="PM1175"/>
      <c r="PN1175"/>
      <c r="PO1175"/>
      <c r="PP1175"/>
      <c r="PQ1175"/>
      <c r="PR1175"/>
      <c r="PS1175"/>
      <c r="PT1175"/>
      <c r="PU1175"/>
      <c r="PV1175"/>
      <c r="PW1175"/>
      <c r="PX1175"/>
      <c r="PY1175"/>
      <c r="PZ1175"/>
      <c r="QA1175"/>
      <c r="QB1175"/>
      <c r="QC1175"/>
      <c r="QD1175"/>
      <c r="QE1175"/>
      <c r="QF1175"/>
      <c r="QG1175"/>
      <c r="QH1175"/>
      <c r="QI1175"/>
      <c r="QJ1175"/>
      <c r="QK1175"/>
      <c r="QL1175"/>
      <c r="QM1175"/>
      <c r="QN1175"/>
      <c r="QO1175"/>
      <c r="QP1175"/>
      <c r="QQ1175"/>
      <c r="QR1175"/>
      <c r="QS1175"/>
      <c r="QT1175"/>
      <c r="QU1175"/>
      <c r="QV1175"/>
      <c r="QW1175"/>
      <c r="QX1175"/>
      <c r="QY1175"/>
      <c r="QZ1175"/>
      <c r="RA1175"/>
      <c r="RB1175"/>
      <c r="RC1175"/>
      <c r="RD1175"/>
      <c r="RE1175"/>
      <c r="RF1175"/>
      <c r="RG1175"/>
      <c r="RH1175"/>
    </row>
    <row r="1176" spans="1:476" s="7" customFormat="1" ht="50" customHeight="1" x14ac:dyDescent="0.2">
      <c r="A1176" s="2" t="s">
        <v>20</v>
      </c>
      <c r="B1176" s="2" t="s">
        <v>21</v>
      </c>
      <c r="C1176" s="2" t="s">
        <v>285</v>
      </c>
      <c r="D1176" s="3" t="s">
        <v>365</v>
      </c>
      <c r="E1176" s="2" t="s">
        <v>366</v>
      </c>
      <c r="F1176" s="2">
        <v>0</v>
      </c>
      <c r="G1176" s="2" t="s">
        <v>2713</v>
      </c>
      <c r="H1176" s="2" t="s">
        <v>2726</v>
      </c>
      <c r="I1176" s="2" t="s">
        <v>97</v>
      </c>
      <c r="J1176" s="2" t="s">
        <v>3610</v>
      </c>
      <c r="K1176" s="2">
        <v>0</v>
      </c>
      <c r="L1176" s="2">
        <v>1959</v>
      </c>
      <c r="M1176" s="2" t="s">
        <v>2708</v>
      </c>
      <c r="N1176" s="2" t="s">
        <v>2708</v>
      </c>
      <c r="O1176" s="2">
        <f>2021-L1176</f>
        <v>62</v>
      </c>
      <c r="P1176" s="2">
        <v>62</v>
      </c>
      <c r="Q1176" s="2">
        <v>4.01</v>
      </c>
      <c r="R1176" s="2">
        <v>1</v>
      </c>
      <c r="S1176" s="2">
        <v>0</v>
      </c>
      <c r="T1176" s="2">
        <v>0</v>
      </c>
      <c r="U1176" s="2">
        <v>0</v>
      </c>
      <c r="V1176" s="2">
        <v>0</v>
      </c>
      <c r="W1176" s="2">
        <v>0</v>
      </c>
      <c r="X1176" s="2">
        <v>0</v>
      </c>
      <c r="Y1176" s="2">
        <v>0</v>
      </c>
      <c r="Z1176" s="2">
        <v>0</v>
      </c>
      <c r="AA1176" s="2">
        <v>1</v>
      </c>
      <c r="AB1176" s="2">
        <v>1</v>
      </c>
      <c r="AC1176" s="2">
        <v>0</v>
      </c>
      <c r="AD1176" s="2">
        <v>0</v>
      </c>
      <c r="AE1176" s="2">
        <v>0.75900000000000001</v>
      </c>
      <c r="AF1176" s="2">
        <v>1</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c r="LI1176"/>
      <c r="LJ1176"/>
      <c r="LK1176"/>
      <c r="LL1176"/>
      <c r="LM1176"/>
      <c r="LN1176"/>
      <c r="LO1176"/>
      <c r="LP1176"/>
      <c r="LQ1176"/>
      <c r="LR1176"/>
      <c r="LS1176"/>
      <c r="LT1176"/>
      <c r="LU1176"/>
      <c r="LV1176"/>
      <c r="LW1176"/>
      <c r="LX1176"/>
      <c r="LY1176"/>
      <c r="LZ1176"/>
      <c r="MA1176"/>
      <c r="MB1176"/>
      <c r="MC1176"/>
      <c r="MD1176"/>
      <c r="ME1176"/>
      <c r="MF1176"/>
      <c r="MG1176"/>
      <c r="MH1176"/>
      <c r="MI1176"/>
      <c r="MJ1176"/>
      <c r="MK1176"/>
      <c r="ML1176"/>
      <c r="MM1176"/>
      <c r="MN1176"/>
      <c r="MO1176"/>
      <c r="MP1176"/>
      <c r="MQ1176"/>
      <c r="MR1176"/>
      <c r="MS1176"/>
      <c r="MT1176"/>
      <c r="MU1176"/>
      <c r="MV1176"/>
      <c r="MW1176"/>
      <c r="MX1176"/>
      <c r="MY1176"/>
      <c r="MZ1176"/>
      <c r="NA1176"/>
      <c r="NB1176"/>
      <c r="NC1176"/>
      <c r="ND1176"/>
      <c r="NE1176"/>
      <c r="NF1176"/>
      <c r="NG1176"/>
      <c r="NH1176"/>
      <c r="NI1176"/>
      <c r="NJ1176"/>
      <c r="NK1176"/>
      <c r="NL1176"/>
      <c r="NM1176"/>
      <c r="NN1176"/>
      <c r="NO1176"/>
      <c r="NP1176"/>
      <c r="NQ1176"/>
      <c r="NR1176"/>
      <c r="NS1176"/>
      <c r="NT1176"/>
      <c r="NU1176"/>
      <c r="NV1176"/>
      <c r="NW1176"/>
      <c r="NX1176"/>
      <c r="NY1176"/>
      <c r="NZ1176"/>
      <c r="OA1176"/>
      <c r="OB1176"/>
      <c r="OC1176"/>
      <c r="OD1176"/>
      <c r="OE1176"/>
      <c r="OF1176"/>
      <c r="OG1176"/>
      <c r="OH1176"/>
      <c r="OI1176"/>
      <c r="OJ1176"/>
      <c r="OK1176"/>
      <c r="OL1176"/>
      <c r="OM1176"/>
      <c r="ON1176"/>
      <c r="OO1176"/>
      <c r="OP1176"/>
      <c r="OQ1176"/>
      <c r="OR1176"/>
      <c r="OS1176"/>
      <c r="OT1176"/>
      <c r="OU1176"/>
      <c r="OV1176"/>
      <c r="OW1176"/>
      <c r="OX1176"/>
      <c r="OY1176"/>
      <c r="OZ1176"/>
      <c r="PA1176"/>
      <c r="PB1176"/>
      <c r="PC1176"/>
      <c r="PD1176"/>
      <c r="PE1176"/>
      <c r="PF1176"/>
      <c r="PG1176"/>
      <c r="PH1176"/>
      <c r="PI1176"/>
      <c r="PJ1176"/>
      <c r="PK1176"/>
      <c r="PL1176"/>
      <c r="PM1176"/>
      <c r="PN1176"/>
      <c r="PO1176"/>
      <c r="PP1176"/>
      <c r="PQ1176"/>
      <c r="PR1176"/>
      <c r="PS1176"/>
      <c r="PT1176"/>
      <c r="PU1176"/>
      <c r="PV1176"/>
      <c r="PW1176"/>
      <c r="PX1176"/>
      <c r="PY1176"/>
      <c r="PZ1176"/>
      <c r="QA1176"/>
      <c r="QB1176"/>
      <c r="QC1176"/>
      <c r="QD1176"/>
      <c r="QE1176"/>
      <c r="QF1176"/>
      <c r="QG1176"/>
      <c r="QH1176"/>
      <c r="QI1176"/>
      <c r="QJ1176"/>
      <c r="QK1176"/>
      <c r="QL1176"/>
      <c r="QM1176"/>
      <c r="QN1176"/>
      <c r="QO1176"/>
      <c r="QP1176"/>
      <c r="QQ1176"/>
      <c r="QR1176"/>
      <c r="QS1176"/>
      <c r="QT1176"/>
      <c r="QU1176"/>
      <c r="QV1176"/>
      <c r="QW1176"/>
      <c r="QX1176"/>
      <c r="QY1176"/>
      <c r="QZ1176"/>
      <c r="RA1176"/>
      <c r="RB1176"/>
      <c r="RC1176"/>
      <c r="RD1176"/>
      <c r="RE1176"/>
      <c r="RF1176"/>
      <c r="RG1176"/>
      <c r="RH1176"/>
    </row>
    <row r="1177" spans="1:476" s="7" customFormat="1" ht="50" customHeight="1" x14ac:dyDescent="0.2">
      <c r="A1177" s="2" t="s">
        <v>20</v>
      </c>
      <c r="B1177" s="2" t="s">
        <v>21</v>
      </c>
      <c r="C1177" s="2" t="s">
        <v>285</v>
      </c>
      <c r="D1177" s="3" t="s">
        <v>367</v>
      </c>
      <c r="E1177" s="2" t="s">
        <v>368</v>
      </c>
      <c r="F1177" s="2">
        <v>0</v>
      </c>
      <c r="G1177" s="2" t="s">
        <v>2718</v>
      </c>
      <c r="H1177" s="2" t="s">
        <v>2726</v>
      </c>
      <c r="I1177" s="2" t="s">
        <v>108</v>
      </c>
      <c r="J1177" s="2" t="s">
        <v>3611</v>
      </c>
      <c r="K1177" s="2">
        <v>0</v>
      </c>
      <c r="L1177" s="2">
        <v>1995</v>
      </c>
      <c r="M1177" s="2" t="s">
        <v>2708</v>
      </c>
      <c r="N1177" s="2" t="s">
        <v>2708</v>
      </c>
      <c r="O1177" s="2">
        <f>2021-L1177</f>
        <v>26</v>
      </c>
      <c r="P1177" s="2">
        <v>26</v>
      </c>
      <c r="Q1177" s="2">
        <v>4.01</v>
      </c>
      <c r="R1177" s="2">
        <v>1</v>
      </c>
      <c r="S1177" s="2">
        <v>0</v>
      </c>
      <c r="T1177" s="2">
        <v>0</v>
      </c>
      <c r="U1177" s="2">
        <v>0</v>
      </c>
      <c r="V1177" s="2">
        <v>1</v>
      </c>
      <c r="W1177" s="2">
        <v>0</v>
      </c>
      <c r="X1177" s="2">
        <v>0</v>
      </c>
      <c r="Y1177" s="2">
        <v>0</v>
      </c>
      <c r="Z1177" s="2">
        <v>1</v>
      </c>
      <c r="AA1177" s="2">
        <v>1</v>
      </c>
      <c r="AB1177" s="2">
        <v>1</v>
      </c>
      <c r="AC1177" s="2">
        <v>1</v>
      </c>
      <c r="AD1177" s="2">
        <v>0</v>
      </c>
      <c r="AE1177" s="2">
        <v>0.76100000000000001</v>
      </c>
      <c r="AF1177" s="2">
        <v>3</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c r="LI1177"/>
      <c r="LJ1177"/>
      <c r="LK1177"/>
      <c r="LL1177"/>
      <c r="LM1177"/>
      <c r="LN1177"/>
      <c r="LO1177"/>
      <c r="LP1177"/>
      <c r="LQ1177"/>
      <c r="LR1177"/>
      <c r="LS1177"/>
      <c r="LT1177"/>
      <c r="LU1177"/>
      <c r="LV1177"/>
      <c r="LW1177"/>
      <c r="LX1177"/>
      <c r="LY1177"/>
      <c r="LZ1177"/>
      <c r="MA1177"/>
      <c r="MB1177"/>
      <c r="MC1177"/>
      <c r="MD1177"/>
      <c r="ME1177"/>
      <c r="MF1177"/>
      <c r="MG1177"/>
      <c r="MH1177"/>
      <c r="MI1177"/>
      <c r="MJ1177"/>
      <c r="MK1177"/>
      <c r="ML1177"/>
      <c r="MM1177"/>
      <c r="MN1177"/>
      <c r="MO1177"/>
      <c r="MP1177"/>
      <c r="MQ1177"/>
      <c r="MR1177"/>
      <c r="MS1177"/>
      <c r="MT1177"/>
      <c r="MU1177"/>
      <c r="MV1177"/>
      <c r="MW1177"/>
      <c r="MX1177"/>
      <c r="MY1177"/>
      <c r="MZ1177"/>
      <c r="NA1177"/>
      <c r="NB1177"/>
      <c r="NC1177"/>
      <c r="ND1177"/>
      <c r="NE1177"/>
      <c r="NF1177"/>
      <c r="NG1177"/>
      <c r="NH1177"/>
      <c r="NI1177"/>
      <c r="NJ1177"/>
      <c r="NK1177"/>
      <c r="NL1177"/>
      <c r="NM1177"/>
      <c r="NN1177"/>
      <c r="NO1177"/>
      <c r="NP1177"/>
      <c r="NQ1177"/>
      <c r="NR1177"/>
      <c r="NS1177"/>
      <c r="NT1177"/>
      <c r="NU1177"/>
      <c r="NV1177"/>
      <c r="NW1177"/>
      <c r="NX1177"/>
      <c r="NY1177"/>
      <c r="NZ1177"/>
      <c r="OA1177"/>
      <c r="OB1177"/>
      <c r="OC1177"/>
      <c r="OD1177"/>
      <c r="OE1177"/>
      <c r="OF1177"/>
      <c r="OG1177"/>
      <c r="OH1177"/>
      <c r="OI1177"/>
      <c r="OJ1177"/>
      <c r="OK1177"/>
      <c r="OL1177"/>
      <c r="OM1177"/>
      <c r="ON1177"/>
      <c r="OO1177"/>
      <c r="OP1177"/>
      <c r="OQ1177"/>
      <c r="OR1177"/>
      <c r="OS1177"/>
      <c r="OT1177"/>
      <c r="OU1177"/>
      <c r="OV1177"/>
      <c r="OW1177"/>
      <c r="OX1177"/>
      <c r="OY1177"/>
      <c r="OZ1177"/>
      <c r="PA1177"/>
      <c r="PB1177"/>
      <c r="PC1177"/>
      <c r="PD1177"/>
      <c r="PE1177"/>
      <c r="PF1177"/>
      <c r="PG1177"/>
      <c r="PH1177"/>
      <c r="PI1177"/>
      <c r="PJ1177"/>
      <c r="PK1177"/>
      <c r="PL1177"/>
      <c r="PM1177"/>
      <c r="PN1177"/>
      <c r="PO1177"/>
      <c r="PP1177"/>
      <c r="PQ1177"/>
      <c r="PR1177"/>
      <c r="PS1177"/>
      <c r="PT1177"/>
      <c r="PU1177"/>
      <c r="PV1177"/>
      <c r="PW1177"/>
      <c r="PX1177"/>
      <c r="PY1177"/>
      <c r="PZ1177"/>
      <c r="QA1177"/>
      <c r="QB1177"/>
      <c r="QC1177"/>
      <c r="QD1177"/>
      <c r="QE1177"/>
      <c r="QF1177"/>
      <c r="QG1177"/>
      <c r="QH1177"/>
      <c r="QI1177"/>
      <c r="QJ1177"/>
      <c r="QK1177"/>
      <c r="QL1177"/>
      <c r="QM1177"/>
      <c r="QN1177"/>
      <c r="QO1177"/>
      <c r="QP1177"/>
      <c r="QQ1177"/>
      <c r="QR1177"/>
      <c r="QS1177"/>
      <c r="QT1177"/>
      <c r="QU1177"/>
      <c r="QV1177"/>
      <c r="QW1177"/>
      <c r="QX1177"/>
      <c r="QY1177"/>
      <c r="QZ1177"/>
      <c r="RA1177"/>
      <c r="RB1177"/>
      <c r="RC1177"/>
      <c r="RD1177"/>
      <c r="RE1177"/>
      <c r="RF1177"/>
      <c r="RG1177"/>
      <c r="RH1177"/>
    </row>
    <row r="1178" spans="1:476" s="7" customFormat="1" ht="50" customHeight="1" x14ac:dyDescent="0.2">
      <c r="A1178" s="2" t="s">
        <v>780</v>
      </c>
      <c r="B1178" s="2" t="s">
        <v>945</v>
      </c>
      <c r="C1178" s="2" t="s">
        <v>1053</v>
      </c>
      <c r="D1178" s="3" t="s">
        <v>1054</v>
      </c>
      <c r="E1178" s="2" t="s">
        <v>1055</v>
      </c>
      <c r="F1178" s="2">
        <v>0</v>
      </c>
      <c r="G1178" s="2" t="s">
        <v>2718</v>
      </c>
      <c r="H1178" s="2" t="s">
        <v>2724</v>
      </c>
      <c r="I1178" s="2" t="s">
        <v>236</v>
      </c>
      <c r="J1178" s="2" t="s">
        <v>3612</v>
      </c>
      <c r="K1178" s="2">
        <v>0</v>
      </c>
      <c r="L1178" s="2">
        <v>1942</v>
      </c>
      <c r="M1178" s="2" t="s">
        <v>2708</v>
      </c>
      <c r="N1178" s="2" t="s">
        <v>2708</v>
      </c>
      <c r="O1178" s="2">
        <f>2021-L1178</f>
        <v>79</v>
      </c>
      <c r="P1178" s="2">
        <v>79</v>
      </c>
      <c r="Q1178" s="2">
        <v>9.6999999999999993</v>
      </c>
      <c r="R1178" s="2">
        <v>1</v>
      </c>
      <c r="S1178" s="2">
        <v>0</v>
      </c>
      <c r="T1178" s="2">
        <v>1</v>
      </c>
      <c r="U1178" s="2">
        <v>0</v>
      </c>
      <c r="V1178" s="2">
        <v>0</v>
      </c>
      <c r="W1178" s="2">
        <v>0</v>
      </c>
      <c r="X1178" s="2">
        <v>0</v>
      </c>
      <c r="Y1178" s="2">
        <v>0</v>
      </c>
      <c r="Z1178" s="2">
        <v>0</v>
      </c>
      <c r="AA1178" s="2">
        <v>1</v>
      </c>
      <c r="AB1178" s="2">
        <v>1</v>
      </c>
      <c r="AC1178" s="2">
        <v>0</v>
      </c>
      <c r="AD1178" s="2">
        <v>0</v>
      </c>
      <c r="AE1178" s="2">
        <v>0.48</v>
      </c>
      <c r="AF1178" s="2">
        <v>1</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c r="LI1178"/>
      <c r="LJ1178"/>
      <c r="LK1178"/>
      <c r="LL1178"/>
      <c r="LM1178"/>
      <c r="LN1178"/>
      <c r="LO1178"/>
      <c r="LP1178"/>
      <c r="LQ1178"/>
      <c r="LR1178"/>
      <c r="LS1178"/>
      <c r="LT1178"/>
      <c r="LU1178"/>
      <c r="LV1178"/>
      <c r="LW1178"/>
      <c r="LX1178"/>
      <c r="LY1178"/>
      <c r="LZ1178"/>
      <c r="MA1178"/>
      <c r="MB1178"/>
      <c r="MC1178"/>
      <c r="MD1178"/>
      <c r="ME1178"/>
      <c r="MF1178"/>
      <c r="MG1178"/>
      <c r="MH1178"/>
      <c r="MI1178"/>
      <c r="MJ1178"/>
      <c r="MK1178"/>
      <c r="ML1178"/>
      <c r="MM1178"/>
      <c r="MN1178"/>
      <c r="MO1178"/>
      <c r="MP1178"/>
      <c r="MQ1178"/>
      <c r="MR1178"/>
      <c r="MS1178"/>
      <c r="MT1178"/>
      <c r="MU1178"/>
      <c r="MV1178"/>
      <c r="MW1178"/>
      <c r="MX1178"/>
      <c r="MY1178"/>
      <c r="MZ1178"/>
      <c r="NA1178"/>
      <c r="NB1178"/>
      <c r="NC1178"/>
      <c r="ND1178"/>
      <c r="NE1178"/>
      <c r="NF1178"/>
      <c r="NG1178"/>
      <c r="NH1178"/>
      <c r="NI1178"/>
      <c r="NJ1178"/>
      <c r="NK1178"/>
      <c r="NL1178"/>
      <c r="NM1178"/>
      <c r="NN1178"/>
      <c r="NO1178"/>
      <c r="NP1178"/>
      <c r="NQ1178"/>
      <c r="NR1178"/>
      <c r="NS1178"/>
      <c r="NT1178"/>
      <c r="NU1178"/>
      <c r="NV1178"/>
      <c r="NW1178"/>
      <c r="NX1178"/>
      <c r="NY1178"/>
      <c r="NZ1178"/>
      <c r="OA1178"/>
      <c r="OB1178"/>
      <c r="OC1178"/>
      <c r="OD1178"/>
      <c r="OE1178"/>
      <c r="OF1178"/>
      <c r="OG1178"/>
      <c r="OH1178"/>
      <c r="OI1178"/>
      <c r="OJ1178"/>
      <c r="OK1178"/>
      <c r="OL1178"/>
      <c r="OM1178"/>
      <c r="ON1178"/>
      <c r="OO1178"/>
      <c r="OP1178"/>
      <c r="OQ1178"/>
      <c r="OR1178"/>
      <c r="OS1178"/>
      <c r="OT1178"/>
      <c r="OU1178"/>
      <c r="OV1178"/>
      <c r="OW1178"/>
      <c r="OX1178"/>
      <c r="OY1178"/>
      <c r="OZ1178"/>
      <c r="PA1178"/>
      <c r="PB1178"/>
      <c r="PC1178"/>
      <c r="PD1178"/>
      <c r="PE1178"/>
      <c r="PF1178"/>
      <c r="PG1178"/>
      <c r="PH1178"/>
      <c r="PI1178"/>
      <c r="PJ1178"/>
      <c r="PK1178"/>
      <c r="PL1178"/>
      <c r="PM1178"/>
      <c r="PN1178"/>
      <c r="PO1178"/>
      <c r="PP1178"/>
      <c r="PQ1178"/>
      <c r="PR1178"/>
      <c r="PS1178"/>
      <c r="PT1178"/>
      <c r="PU1178"/>
      <c r="PV1178"/>
      <c r="PW1178"/>
      <c r="PX1178"/>
      <c r="PY1178"/>
      <c r="PZ1178"/>
      <c r="QA1178"/>
      <c r="QB1178"/>
      <c r="QC1178"/>
      <c r="QD1178"/>
      <c r="QE1178"/>
      <c r="QF1178"/>
      <c r="QG1178"/>
      <c r="QH1178"/>
      <c r="QI1178"/>
      <c r="QJ1178"/>
      <c r="QK1178"/>
      <c r="QL1178"/>
      <c r="QM1178"/>
      <c r="QN1178"/>
      <c r="QO1178"/>
      <c r="QP1178"/>
      <c r="QQ1178"/>
      <c r="QR1178"/>
      <c r="QS1178"/>
      <c r="QT1178"/>
      <c r="QU1178"/>
      <c r="QV1178"/>
      <c r="QW1178"/>
      <c r="QX1178"/>
      <c r="QY1178"/>
      <c r="QZ1178"/>
      <c r="RA1178"/>
      <c r="RB1178"/>
      <c r="RC1178"/>
      <c r="RD1178"/>
      <c r="RE1178"/>
      <c r="RF1178"/>
      <c r="RG1178"/>
      <c r="RH1178"/>
    </row>
    <row r="1179" spans="1:476" s="7" customFormat="1" ht="50" customHeight="1" x14ac:dyDescent="0.2">
      <c r="A1179" s="2" t="s">
        <v>1340</v>
      </c>
      <c r="B1179" s="2" t="s">
        <v>1555</v>
      </c>
      <c r="C1179" s="2" t="s">
        <v>1556</v>
      </c>
      <c r="D1179" s="3" t="s">
        <v>1564</v>
      </c>
      <c r="E1179" s="2" t="s">
        <v>1565</v>
      </c>
      <c r="F1179" s="2">
        <v>0</v>
      </c>
      <c r="G1179" s="2" t="s">
        <v>2714</v>
      </c>
      <c r="H1179" s="2" t="s">
        <v>2722</v>
      </c>
      <c r="I1179" s="2" t="s">
        <v>482</v>
      </c>
      <c r="J1179" s="2" t="s">
        <v>3613</v>
      </c>
      <c r="K1179" s="2">
        <v>0</v>
      </c>
      <c r="L1179" s="2">
        <v>1902.5</v>
      </c>
      <c r="M1179" s="2" t="s">
        <v>2708</v>
      </c>
      <c r="N1179" s="2" t="s">
        <v>2708</v>
      </c>
      <c r="O1179" s="2">
        <f>2021-L1179</f>
        <v>118.5</v>
      </c>
      <c r="P1179" s="2">
        <v>118.5</v>
      </c>
      <c r="Q1179" s="2">
        <v>2999.98</v>
      </c>
      <c r="R1179" s="2">
        <v>1</v>
      </c>
      <c r="S1179" s="2">
        <v>0</v>
      </c>
      <c r="T1179" s="2">
        <v>0</v>
      </c>
      <c r="U1179" s="2">
        <v>0</v>
      </c>
      <c r="V1179" s="2">
        <v>0</v>
      </c>
      <c r="W1179" s="2">
        <v>0</v>
      </c>
      <c r="X1179" s="2">
        <v>0</v>
      </c>
      <c r="Y1179" s="2">
        <v>0</v>
      </c>
      <c r="Z1179" s="2">
        <v>0</v>
      </c>
      <c r="AA1179" s="2">
        <v>1</v>
      </c>
      <c r="AB1179" s="2">
        <v>1</v>
      </c>
      <c r="AC1179" s="2">
        <v>0</v>
      </c>
      <c r="AD1179" s="2">
        <v>0</v>
      </c>
      <c r="AE1179" s="2">
        <v>0.76700000000000002</v>
      </c>
      <c r="AF1179" s="2">
        <v>1</v>
      </c>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c r="LI1179"/>
      <c r="LJ1179"/>
      <c r="LK1179"/>
      <c r="LL1179"/>
      <c r="LM1179"/>
      <c r="LN1179"/>
      <c r="LO1179"/>
      <c r="LP1179"/>
      <c r="LQ1179"/>
      <c r="LR1179"/>
      <c r="LS1179"/>
      <c r="LT1179"/>
      <c r="LU1179"/>
      <c r="LV1179"/>
      <c r="LW1179"/>
      <c r="LX1179"/>
      <c r="LY1179"/>
      <c r="LZ1179"/>
      <c r="MA1179"/>
      <c r="MB1179"/>
      <c r="MC1179"/>
      <c r="MD1179"/>
      <c r="ME1179"/>
      <c r="MF1179"/>
      <c r="MG1179"/>
      <c r="MH1179"/>
      <c r="MI1179"/>
      <c r="MJ1179"/>
      <c r="MK1179"/>
      <c r="ML1179"/>
      <c r="MM1179"/>
      <c r="MN1179"/>
      <c r="MO1179"/>
      <c r="MP1179"/>
      <c r="MQ1179"/>
      <c r="MR1179"/>
      <c r="MS1179"/>
      <c r="MT1179"/>
      <c r="MU1179"/>
      <c r="MV1179"/>
      <c r="MW1179"/>
      <c r="MX1179"/>
      <c r="MY1179"/>
      <c r="MZ1179"/>
      <c r="NA1179"/>
      <c r="NB1179"/>
      <c r="NC1179"/>
      <c r="ND1179"/>
      <c r="NE1179"/>
      <c r="NF1179"/>
      <c r="NG1179"/>
      <c r="NH1179"/>
      <c r="NI1179"/>
      <c r="NJ1179"/>
      <c r="NK1179"/>
      <c r="NL1179"/>
      <c r="NM1179"/>
      <c r="NN1179"/>
      <c r="NO1179"/>
      <c r="NP1179"/>
      <c r="NQ1179"/>
      <c r="NR1179"/>
      <c r="NS1179"/>
      <c r="NT1179"/>
      <c r="NU1179"/>
      <c r="NV1179"/>
      <c r="NW1179"/>
      <c r="NX1179"/>
      <c r="NY1179"/>
      <c r="NZ1179"/>
      <c r="OA1179"/>
      <c r="OB1179"/>
      <c r="OC1179"/>
      <c r="OD1179"/>
      <c r="OE1179"/>
      <c r="OF1179"/>
      <c r="OG1179"/>
      <c r="OH1179"/>
      <c r="OI1179"/>
      <c r="OJ1179"/>
      <c r="OK1179"/>
      <c r="OL1179"/>
      <c r="OM1179"/>
      <c r="ON1179"/>
      <c r="OO1179"/>
      <c r="OP1179"/>
      <c r="OQ1179"/>
      <c r="OR1179"/>
      <c r="OS1179"/>
      <c r="OT1179"/>
      <c r="OU1179"/>
      <c r="OV1179"/>
      <c r="OW1179"/>
      <c r="OX1179"/>
      <c r="OY1179"/>
      <c r="OZ1179"/>
      <c r="PA1179"/>
      <c r="PB1179"/>
      <c r="PC1179"/>
      <c r="PD1179"/>
      <c r="PE1179"/>
      <c r="PF1179"/>
      <c r="PG1179"/>
      <c r="PH1179"/>
      <c r="PI1179"/>
      <c r="PJ1179"/>
      <c r="PK1179"/>
      <c r="PL1179"/>
      <c r="PM1179"/>
      <c r="PN1179"/>
      <c r="PO1179"/>
      <c r="PP1179"/>
      <c r="PQ1179"/>
      <c r="PR1179"/>
      <c r="PS1179"/>
      <c r="PT1179"/>
      <c r="PU1179"/>
      <c r="PV1179"/>
      <c r="PW1179"/>
      <c r="PX1179"/>
      <c r="PY1179"/>
      <c r="PZ1179"/>
      <c r="QA1179"/>
      <c r="QB1179"/>
      <c r="QC1179"/>
      <c r="QD1179"/>
      <c r="QE1179"/>
      <c r="QF1179"/>
      <c r="QG1179"/>
      <c r="QH1179"/>
      <c r="QI1179"/>
      <c r="QJ1179"/>
      <c r="QK1179"/>
      <c r="QL1179"/>
      <c r="QM1179"/>
      <c r="QN1179"/>
      <c r="QO1179"/>
      <c r="QP1179"/>
      <c r="QQ1179"/>
      <c r="QR1179"/>
      <c r="QS1179"/>
      <c r="QT1179"/>
      <c r="QU1179"/>
      <c r="QV1179"/>
      <c r="QW1179"/>
      <c r="QX1179"/>
      <c r="QY1179"/>
      <c r="QZ1179"/>
      <c r="RA1179"/>
      <c r="RB1179"/>
      <c r="RC1179"/>
      <c r="RD1179"/>
      <c r="RE1179"/>
      <c r="RF1179"/>
      <c r="RG1179"/>
      <c r="RH1179"/>
    </row>
    <row r="1180" spans="1:476" s="7" customFormat="1" ht="50" customHeight="1" x14ac:dyDescent="0.2">
      <c r="A1180" s="2" t="s">
        <v>780</v>
      </c>
      <c r="B1180" s="2" t="s">
        <v>945</v>
      </c>
      <c r="C1180" s="2" t="s">
        <v>1009</v>
      </c>
      <c r="D1180" s="3" t="s">
        <v>1012</v>
      </c>
      <c r="E1180" s="2" t="s">
        <v>1013</v>
      </c>
      <c r="F1180" s="2">
        <v>1</v>
      </c>
      <c r="G1180" s="2" t="s">
        <v>2713</v>
      </c>
      <c r="H1180" s="2" t="s">
        <v>2726</v>
      </c>
      <c r="I1180" s="2" t="s">
        <v>1014</v>
      </c>
      <c r="J1180" s="2" t="s">
        <v>3614</v>
      </c>
      <c r="K1180" s="2">
        <v>0</v>
      </c>
      <c r="L1180" s="2">
        <v>1832</v>
      </c>
      <c r="M1180" s="2">
        <v>1966</v>
      </c>
      <c r="N1180" s="2">
        <f>M1180-L1180</f>
        <v>134</v>
      </c>
      <c r="O1180" s="2" t="s">
        <v>2708</v>
      </c>
      <c r="P1180" s="2">
        <v>134</v>
      </c>
      <c r="Q1180" s="2">
        <v>16.670000000000002</v>
      </c>
      <c r="R1180" s="2">
        <v>1</v>
      </c>
      <c r="S1180" s="2">
        <v>0</v>
      </c>
      <c r="T1180" s="2">
        <v>0</v>
      </c>
      <c r="U1180" s="2">
        <v>0</v>
      </c>
      <c r="V1180" s="2">
        <v>0</v>
      </c>
      <c r="W1180" s="2">
        <v>0</v>
      </c>
      <c r="X1180" s="2">
        <v>0</v>
      </c>
      <c r="Y1180" s="2">
        <v>0</v>
      </c>
      <c r="Z1180" s="2">
        <v>0</v>
      </c>
      <c r="AA1180" s="2">
        <v>1</v>
      </c>
      <c r="AB1180" s="2">
        <v>1</v>
      </c>
      <c r="AC1180" s="2">
        <v>1</v>
      </c>
      <c r="AD1180" s="2">
        <v>0</v>
      </c>
      <c r="AE1180" s="2">
        <v>0.76500000000000001</v>
      </c>
      <c r="AF1180" s="2">
        <v>1</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c r="LI1180"/>
      <c r="LJ1180"/>
      <c r="LK1180"/>
      <c r="LL1180"/>
      <c r="LM1180"/>
      <c r="LN1180"/>
      <c r="LO1180"/>
      <c r="LP1180"/>
      <c r="LQ1180"/>
      <c r="LR1180"/>
      <c r="LS1180"/>
      <c r="LT1180"/>
      <c r="LU1180"/>
      <c r="LV1180"/>
      <c r="LW1180"/>
      <c r="LX1180"/>
      <c r="LY1180"/>
      <c r="LZ1180"/>
      <c r="MA1180"/>
      <c r="MB1180"/>
      <c r="MC1180"/>
      <c r="MD1180"/>
      <c r="ME1180"/>
      <c r="MF1180"/>
      <c r="MG1180"/>
      <c r="MH1180"/>
      <c r="MI1180"/>
      <c r="MJ1180"/>
      <c r="MK1180"/>
      <c r="ML1180"/>
      <c r="MM1180"/>
      <c r="MN1180"/>
      <c r="MO1180"/>
      <c r="MP1180"/>
      <c r="MQ1180"/>
      <c r="MR1180"/>
      <c r="MS1180"/>
      <c r="MT1180"/>
      <c r="MU1180"/>
      <c r="MV1180"/>
      <c r="MW1180"/>
      <c r="MX1180"/>
      <c r="MY1180"/>
      <c r="MZ1180"/>
      <c r="NA1180"/>
      <c r="NB1180"/>
      <c r="NC1180"/>
      <c r="ND1180"/>
      <c r="NE1180"/>
      <c r="NF1180"/>
      <c r="NG1180"/>
      <c r="NH1180"/>
      <c r="NI1180"/>
      <c r="NJ1180"/>
      <c r="NK1180"/>
      <c r="NL1180"/>
      <c r="NM1180"/>
      <c r="NN1180"/>
      <c r="NO1180"/>
      <c r="NP1180"/>
      <c r="NQ1180"/>
      <c r="NR1180"/>
      <c r="NS1180"/>
      <c r="NT1180"/>
      <c r="NU1180"/>
      <c r="NV1180"/>
      <c r="NW1180"/>
      <c r="NX1180"/>
      <c r="NY1180"/>
      <c r="NZ1180"/>
      <c r="OA1180"/>
      <c r="OB1180"/>
      <c r="OC1180"/>
      <c r="OD1180"/>
      <c r="OE1180"/>
      <c r="OF1180"/>
      <c r="OG1180"/>
      <c r="OH1180"/>
      <c r="OI1180"/>
      <c r="OJ1180"/>
      <c r="OK1180"/>
      <c r="OL1180"/>
      <c r="OM1180"/>
      <c r="ON1180"/>
      <c r="OO1180"/>
      <c r="OP1180"/>
      <c r="OQ1180"/>
      <c r="OR1180"/>
      <c r="OS1180"/>
      <c r="OT1180"/>
      <c r="OU1180"/>
      <c r="OV1180"/>
      <c r="OW1180"/>
      <c r="OX1180"/>
      <c r="OY1180"/>
      <c r="OZ1180"/>
      <c r="PA1180"/>
      <c r="PB1180"/>
      <c r="PC1180"/>
      <c r="PD1180"/>
      <c r="PE1180"/>
      <c r="PF1180"/>
      <c r="PG1180"/>
      <c r="PH1180"/>
      <c r="PI1180"/>
      <c r="PJ1180"/>
      <c r="PK1180"/>
      <c r="PL1180"/>
      <c r="PM1180"/>
      <c r="PN1180"/>
      <c r="PO1180"/>
      <c r="PP1180"/>
      <c r="PQ1180"/>
      <c r="PR1180"/>
      <c r="PS1180"/>
      <c r="PT1180"/>
      <c r="PU1180"/>
      <c r="PV1180"/>
      <c r="PW1180"/>
      <c r="PX1180"/>
      <c r="PY1180"/>
      <c r="PZ1180"/>
      <c r="QA1180"/>
      <c r="QB1180"/>
      <c r="QC1180"/>
      <c r="QD1180"/>
      <c r="QE1180"/>
      <c r="QF1180"/>
      <c r="QG1180"/>
      <c r="QH1180"/>
      <c r="QI1180"/>
      <c r="QJ1180"/>
      <c r="QK1180"/>
      <c r="QL1180"/>
      <c r="QM1180"/>
      <c r="QN1180"/>
      <c r="QO1180"/>
      <c r="QP1180"/>
      <c r="QQ1180"/>
      <c r="QR1180"/>
      <c r="QS1180"/>
      <c r="QT1180"/>
      <c r="QU1180"/>
      <c r="QV1180"/>
      <c r="QW1180"/>
      <c r="QX1180"/>
      <c r="QY1180"/>
      <c r="QZ1180"/>
      <c r="RA1180"/>
      <c r="RB1180"/>
      <c r="RC1180"/>
      <c r="RD1180"/>
      <c r="RE1180"/>
      <c r="RF1180"/>
      <c r="RG1180"/>
      <c r="RH1180"/>
    </row>
    <row r="1181" spans="1:476" s="7" customFormat="1" ht="50" customHeight="1" x14ac:dyDescent="0.2">
      <c r="A1181" s="2" t="s">
        <v>780</v>
      </c>
      <c r="B1181" s="2" t="s">
        <v>787</v>
      </c>
      <c r="C1181" s="2" t="s">
        <v>788</v>
      </c>
      <c r="D1181" s="3" t="s">
        <v>797</v>
      </c>
      <c r="E1181" s="2" t="s">
        <v>798</v>
      </c>
      <c r="F1181" s="2">
        <v>0</v>
      </c>
      <c r="G1181" s="2" t="s">
        <v>2713</v>
      </c>
      <c r="H1181" s="2" t="s">
        <v>2725</v>
      </c>
      <c r="I1181" s="2" t="s">
        <v>799</v>
      </c>
      <c r="J1181" s="2" t="s">
        <v>3615</v>
      </c>
      <c r="K1181" s="2">
        <v>0</v>
      </c>
      <c r="L1181" s="2">
        <v>1964</v>
      </c>
      <c r="M1181" s="2" t="s">
        <v>2708</v>
      </c>
      <c r="N1181" s="2" t="s">
        <v>2708</v>
      </c>
      <c r="O1181" s="2">
        <f>2021-L1181</f>
        <v>57</v>
      </c>
      <c r="P1181" s="2">
        <v>57</v>
      </c>
      <c r="Q1181" s="2">
        <v>1226</v>
      </c>
      <c r="R1181" s="2">
        <v>0</v>
      </c>
      <c r="S1181" s="2">
        <v>0</v>
      </c>
      <c r="T1181" s="2">
        <v>0</v>
      </c>
      <c r="U1181" s="2">
        <v>0</v>
      </c>
      <c r="V1181" s="2">
        <v>1</v>
      </c>
      <c r="W1181" s="2">
        <v>0</v>
      </c>
      <c r="X1181" s="2">
        <v>0</v>
      </c>
      <c r="Y1181" s="2">
        <v>1</v>
      </c>
      <c r="Z1181" s="2">
        <v>0</v>
      </c>
      <c r="AA1181" s="2">
        <v>1</v>
      </c>
      <c r="AB1181" s="2">
        <v>0</v>
      </c>
      <c r="AC1181" s="2">
        <v>0</v>
      </c>
      <c r="AD1181" s="2">
        <v>0</v>
      </c>
      <c r="AE1181" s="2">
        <v>0.91900000000000004</v>
      </c>
      <c r="AF1181" s="2">
        <v>2</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c r="LI1181"/>
      <c r="LJ1181"/>
      <c r="LK1181"/>
      <c r="LL1181"/>
      <c r="LM1181"/>
      <c r="LN1181"/>
      <c r="LO1181"/>
      <c r="LP1181"/>
      <c r="LQ1181"/>
      <c r="LR1181"/>
      <c r="LS1181"/>
      <c r="LT1181"/>
      <c r="LU1181"/>
      <c r="LV1181"/>
      <c r="LW1181"/>
      <c r="LX1181"/>
      <c r="LY1181"/>
      <c r="LZ1181"/>
      <c r="MA1181"/>
      <c r="MB1181"/>
      <c r="MC1181"/>
      <c r="MD1181"/>
      <c r="ME1181"/>
      <c r="MF1181"/>
      <c r="MG1181"/>
      <c r="MH1181"/>
      <c r="MI1181"/>
      <c r="MJ1181"/>
      <c r="MK1181"/>
      <c r="ML1181"/>
      <c r="MM1181"/>
      <c r="MN1181"/>
      <c r="MO1181"/>
      <c r="MP1181"/>
      <c r="MQ1181"/>
      <c r="MR1181"/>
      <c r="MS1181"/>
      <c r="MT1181"/>
      <c r="MU1181"/>
      <c r="MV1181"/>
      <c r="MW1181"/>
      <c r="MX1181"/>
      <c r="MY1181"/>
      <c r="MZ1181"/>
      <c r="NA1181"/>
      <c r="NB1181"/>
      <c r="NC1181"/>
      <c r="ND1181"/>
      <c r="NE1181"/>
      <c r="NF1181"/>
      <c r="NG1181"/>
      <c r="NH1181"/>
      <c r="NI1181"/>
      <c r="NJ1181"/>
      <c r="NK1181"/>
      <c r="NL1181"/>
      <c r="NM1181"/>
      <c r="NN1181"/>
      <c r="NO1181"/>
      <c r="NP1181"/>
      <c r="NQ1181"/>
      <c r="NR1181"/>
      <c r="NS1181"/>
      <c r="NT1181"/>
      <c r="NU1181"/>
      <c r="NV1181"/>
      <c r="NW1181"/>
      <c r="NX1181"/>
      <c r="NY1181"/>
      <c r="NZ1181"/>
      <c r="OA1181"/>
      <c r="OB1181"/>
      <c r="OC1181"/>
      <c r="OD1181"/>
      <c r="OE1181"/>
      <c r="OF1181"/>
      <c r="OG1181"/>
      <c r="OH1181"/>
      <c r="OI1181"/>
      <c r="OJ1181"/>
      <c r="OK1181"/>
      <c r="OL1181"/>
      <c r="OM1181"/>
      <c r="ON1181"/>
      <c r="OO1181"/>
      <c r="OP1181"/>
      <c r="OQ1181"/>
      <c r="OR1181"/>
      <c r="OS1181"/>
      <c r="OT1181"/>
      <c r="OU1181"/>
      <c r="OV1181"/>
      <c r="OW1181"/>
      <c r="OX1181"/>
      <c r="OY1181"/>
      <c r="OZ1181"/>
      <c r="PA1181"/>
      <c r="PB1181"/>
      <c r="PC1181"/>
      <c r="PD1181"/>
      <c r="PE1181"/>
      <c r="PF1181"/>
      <c r="PG1181"/>
      <c r="PH1181"/>
      <c r="PI1181"/>
      <c r="PJ1181"/>
      <c r="PK1181"/>
      <c r="PL1181"/>
      <c r="PM1181"/>
      <c r="PN1181"/>
      <c r="PO1181"/>
      <c r="PP1181"/>
      <c r="PQ1181"/>
      <c r="PR1181"/>
      <c r="PS1181"/>
      <c r="PT1181"/>
      <c r="PU1181"/>
      <c r="PV1181"/>
      <c r="PW1181"/>
      <c r="PX1181"/>
      <c r="PY1181"/>
      <c r="PZ1181"/>
      <c r="QA1181"/>
      <c r="QB1181"/>
      <c r="QC1181"/>
      <c r="QD1181"/>
      <c r="QE1181"/>
      <c r="QF1181"/>
      <c r="QG1181"/>
      <c r="QH1181"/>
      <c r="QI1181"/>
      <c r="QJ1181"/>
      <c r="QK1181"/>
      <c r="QL1181"/>
      <c r="QM1181"/>
      <c r="QN1181"/>
      <c r="QO1181"/>
      <c r="QP1181"/>
      <c r="QQ1181"/>
      <c r="QR1181"/>
      <c r="QS1181"/>
      <c r="QT1181"/>
      <c r="QU1181"/>
      <c r="QV1181"/>
      <c r="QW1181"/>
      <c r="QX1181"/>
      <c r="QY1181"/>
      <c r="QZ1181"/>
      <c r="RA1181"/>
      <c r="RB1181"/>
      <c r="RC1181"/>
      <c r="RD1181"/>
      <c r="RE1181"/>
      <c r="RF1181"/>
      <c r="RG1181"/>
      <c r="RH1181"/>
    </row>
    <row r="1182" spans="1:476" s="7" customFormat="1" ht="50" customHeight="1" x14ac:dyDescent="0.2">
      <c r="A1182" s="2" t="s">
        <v>1752</v>
      </c>
      <c r="B1182" s="2" t="s">
        <v>1757</v>
      </c>
      <c r="C1182" s="2" t="s">
        <v>1905</v>
      </c>
      <c r="D1182" s="3" t="s">
        <v>2165</v>
      </c>
      <c r="E1182" s="2" t="s">
        <v>2166</v>
      </c>
      <c r="F1182" s="2">
        <v>0</v>
      </c>
      <c r="G1182" s="2" t="s">
        <v>2715</v>
      </c>
      <c r="H1182" s="2" t="s">
        <v>2725</v>
      </c>
      <c r="I1182" s="2" t="s">
        <v>918</v>
      </c>
      <c r="J1182" s="3" t="s">
        <v>2735</v>
      </c>
      <c r="K1182" s="2">
        <v>0</v>
      </c>
      <c r="L1182" s="2">
        <v>1990</v>
      </c>
      <c r="M1182" s="2" t="s">
        <v>2708</v>
      </c>
      <c r="N1182" s="2" t="s">
        <v>2708</v>
      </c>
      <c r="O1182" s="2">
        <f>2021-L1182</f>
        <v>31</v>
      </c>
      <c r="P1182" s="2">
        <v>31</v>
      </c>
      <c r="Q1182" s="2">
        <v>4</v>
      </c>
      <c r="R1182" s="2">
        <v>1</v>
      </c>
      <c r="S1182" s="2">
        <v>0</v>
      </c>
      <c r="T1182" s="2">
        <v>0</v>
      </c>
      <c r="U1182" s="2">
        <v>0</v>
      </c>
      <c r="V1182" s="2">
        <v>0</v>
      </c>
      <c r="W1182" s="2">
        <v>0</v>
      </c>
      <c r="X1182" s="2">
        <v>0</v>
      </c>
      <c r="Y1182" s="2">
        <v>0</v>
      </c>
      <c r="Z1182" s="2">
        <v>0</v>
      </c>
      <c r="AA1182" s="2">
        <v>0</v>
      </c>
      <c r="AB1182" s="2">
        <v>0</v>
      </c>
      <c r="AC1182" s="2">
        <v>0</v>
      </c>
      <c r="AD1182" s="2">
        <v>0</v>
      </c>
      <c r="AE1182" s="2">
        <v>0.70399999999999996</v>
      </c>
      <c r="AF1182" s="2">
        <v>1</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c r="LI1182"/>
      <c r="LJ1182"/>
      <c r="LK1182"/>
      <c r="LL1182"/>
      <c r="LM1182"/>
      <c r="LN1182"/>
      <c r="LO1182"/>
      <c r="LP1182"/>
      <c r="LQ1182"/>
      <c r="LR1182"/>
      <c r="LS1182"/>
      <c r="LT1182"/>
      <c r="LU1182"/>
      <c r="LV1182"/>
      <c r="LW1182"/>
      <c r="LX1182"/>
      <c r="LY1182"/>
      <c r="LZ1182"/>
      <c r="MA1182"/>
      <c r="MB1182"/>
      <c r="MC1182"/>
      <c r="MD1182"/>
      <c r="ME1182"/>
      <c r="MF1182"/>
      <c r="MG1182"/>
      <c r="MH1182"/>
      <c r="MI1182"/>
      <c r="MJ1182"/>
      <c r="MK1182"/>
      <c r="ML1182"/>
      <c r="MM1182"/>
      <c r="MN1182"/>
      <c r="MO1182"/>
      <c r="MP1182"/>
      <c r="MQ1182"/>
      <c r="MR1182"/>
      <c r="MS1182"/>
      <c r="MT1182"/>
      <c r="MU1182"/>
      <c r="MV1182"/>
      <c r="MW1182"/>
      <c r="MX1182"/>
      <c r="MY1182"/>
      <c r="MZ1182"/>
      <c r="NA1182"/>
      <c r="NB1182"/>
      <c r="NC1182"/>
      <c r="ND1182"/>
      <c r="NE1182"/>
      <c r="NF1182"/>
      <c r="NG1182"/>
      <c r="NH1182"/>
      <c r="NI1182"/>
      <c r="NJ1182"/>
      <c r="NK1182"/>
      <c r="NL1182"/>
      <c r="NM1182"/>
      <c r="NN1182"/>
      <c r="NO1182"/>
      <c r="NP1182"/>
      <c r="NQ1182"/>
      <c r="NR1182"/>
      <c r="NS1182"/>
      <c r="NT1182"/>
      <c r="NU1182"/>
      <c r="NV1182"/>
      <c r="NW1182"/>
      <c r="NX1182"/>
      <c r="NY1182"/>
      <c r="NZ1182"/>
      <c r="OA1182"/>
      <c r="OB1182"/>
      <c r="OC1182"/>
      <c r="OD1182"/>
      <c r="OE1182"/>
      <c r="OF1182"/>
      <c r="OG1182"/>
      <c r="OH1182"/>
      <c r="OI1182"/>
      <c r="OJ1182"/>
      <c r="OK1182"/>
      <c r="OL1182"/>
      <c r="OM1182"/>
      <c r="ON1182"/>
      <c r="OO1182"/>
      <c r="OP1182"/>
      <c r="OQ1182"/>
      <c r="OR1182"/>
      <c r="OS1182"/>
      <c r="OT1182"/>
      <c r="OU1182"/>
      <c r="OV1182"/>
      <c r="OW1182"/>
      <c r="OX1182"/>
      <c r="OY1182"/>
      <c r="OZ1182"/>
      <c r="PA1182"/>
      <c r="PB1182"/>
      <c r="PC1182"/>
      <c r="PD1182"/>
      <c r="PE1182"/>
      <c r="PF1182"/>
      <c r="PG1182"/>
      <c r="PH1182"/>
      <c r="PI1182"/>
      <c r="PJ1182"/>
      <c r="PK1182"/>
      <c r="PL1182"/>
      <c r="PM1182"/>
      <c r="PN1182"/>
      <c r="PO1182"/>
      <c r="PP1182"/>
      <c r="PQ1182"/>
      <c r="PR1182"/>
      <c r="PS1182"/>
      <c r="PT1182"/>
      <c r="PU1182"/>
      <c r="PV1182"/>
      <c r="PW1182"/>
      <c r="PX1182"/>
      <c r="PY1182"/>
      <c r="PZ1182"/>
      <c r="QA1182"/>
      <c r="QB1182"/>
      <c r="QC1182"/>
      <c r="QD1182"/>
      <c r="QE1182"/>
      <c r="QF1182"/>
      <c r="QG1182"/>
      <c r="QH1182"/>
      <c r="QI1182"/>
      <c r="QJ1182"/>
      <c r="QK1182"/>
      <c r="QL1182"/>
      <c r="QM1182"/>
      <c r="QN1182"/>
      <c r="QO1182"/>
      <c r="QP1182"/>
      <c r="QQ1182"/>
      <c r="QR1182"/>
      <c r="QS1182"/>
      <c r="QT1182"/>
      <c r="QU1182"/>
      <c r="QV1182"/>
      <c r="QW1182"/>
      <c r="QX1182"/>
      <c r="QY1182"/>
      <c r="QZ1182"/>
      <c r="RA1182"/>
      <c r="RB1182"/>
      <c r="RC1182"/>
      <c r="RD1182"/>
      <c r="RE1182"/>
      <c r="RF1182"/>
      <c r="RG1182"/>
      <c r="RH1182"/>
    </row>
    <row r="1183" spans="1:476" s="7" customFormat="1" ht="50" customHeight="1" x14ac:dyDescent="0.2">
      <c r="A1183" s="2" t="s">
        <v>1752</v>
      </c>
      <c r="B1183" s="2" t="s">
        <v>1757</v>
      </c>
      <c r="C1183" s="2" t="s">
        <v>1905</v>
      </c>
      <c r="D1183" s="3" t="s">
        <v>2167</v>
      </c>
      <c r="E1183" s="2" t="s">
        <v>2168</v>
      </c>
      <c r="F1183" s="2">
        <v>0</v>
      </c>
      <c r="G1183" s="2" t="s">
        <v>2715</v>
      </c>
      <c r="H1183" s="2" t="s">
        <v>2725</v>
      </c>
      <c r="I1183" s="2" t="s">
        <v>103</v>
      </c>
      <c r="J1183" s="3" t="s">
        <v>2735</v>
      </c>
      <c r="K1183" s="2">
        <v>0</v>
      </c>
      <c r="L1183" s="2">
        <v>2006</v>
      </c>
      <c r="M1183" s="2" t="s">
        <v>2708</v>
      </c>
      <c r="N1183" s="2" t="s">
        <v>2708</v>
      </c>
      <c r="O1183" s="2">
        <f>2021-L1183</f>
        <v>15</v>
      </c>
      <c r="P1183" s="2">
        <v>15</v>
      </c>
      <c r="Q1183" s="2">
        <v>4</v>
      </c>
      <c r="R1183" s="2">
        <v>0</v>
      </c>
      <c r="S1183" s="2">
        <v>0</v>
      </c>
      <c r="T1183" s="2">
        <v>0</v>
      </c>
      <c r="U1183" s="2">
        <v>1</v>
      </c>
      <c r="V1183" s="2">
        <v>0</v>
      </c>
      <c r="W1183" s="2">
        <v>0</v>
      </c>
      <c r="X1183" s="2">
        <v>0</v>
      </c>
      <c r="Y1183" s="2">
        <v>0</v>
      </c>
      <c r="Z1183" s="2">
        <v>0</v>
      </c>
      <c r="AA1183" s="2">
        <v>0</v>
      </c>
      <c r="AB1183" s="2">
        <v>0</v>
      </c>
      <c r="AC1183" s="2">
        <v>0</v>
      </c>
      <c r="AD1183" s="2">
        <v>0</v>
      </c>
      <c r="AE1183" s="2">
        <v>0.64500000000000002</v>
      </c>
      <c r="AF1183" s="2">
        <v>1</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c r="LI1183"/>
      <c r="LJ1183"/>
      <c r="LK1183"/>
      <c r="LL1183"/>
      <c r="LM1183"/>
      <c r="LN1183"/>
      <c r="LO1183"/>
      <c r="LP1183"/>
      <c r="LQ1183"/>
      <c r="LR1183"/>
      <c r="LS1183"/>
      <c r="LT1183"/>
      <c r="LU1183"/>
      <c r="LV1183"/>
      <c r="LW1183"/>
      <c r="LX1183"/>
      <c r="LY1183"/>
      <c r="LZ1183"/>
      <c r="MA1183"/>
      <c r="MB1183"/>
      <c r="MC1183"/>
      <c r="MD1183"/>
      <c r="ME1183"/>
      <c r="MF1183"/>
      <c r="MG1183"/>
      <c r="MH1183"/>
      <c r="MI1183"/>
      <c r="MJ1183"/>
      <c r="MK1183"/>
      <c r="ML1183"/>
      <c r="MM1183"/>
      <c r="MN1183"/>
      <c r="MO1183"/>
      <c r="MP1183"/>
      <c r="MQ1183"/>
      <c r="MR1183"/>
      <c r="MS1183"/>
      <c r="MT1183"/>
      <c r="MU1183"/>
      <c r="MV1183"/>
      <c r="MW1183"/>
      <c r="MX1183"/>
      <c r="MY1183"/>
      <c r="MZ1183"/>
      <c r="NA1183"/>
      <c r="NB1183"/>
      <c r="NC1183"/>
      <c r="ND1183"/>
      <c r="NE1183"/>
      <c r="NF1183"/>
      <c r="NG1183"/>
      <c r="NH1183"/>
      <c r="NI1183"/>
      <c r="NJ1183"/>
      <c r="NK1183"/>
      <c r="NL1183"/>
      <c r="NM1183"/>
      <c r="NN1183"/>
      <c r="NO1183"/>
      <c r="NP1183"/>
      <c r="NQ1183"/>
      <c r="NR1183"/>
      <c r="NS1183"/>
      <c r="NT1183"/>
      <c r="NU1183"/>
      <c r="NV1183"/>
      <c r="NW1183"/>
      <c r="NX1183"/>
      <c r="NY1183"/>
      <c r="NZ1183"/>
      <c r="OA1183"/>
      <c r="OB1183"/>
      <c r="OC1183"/>
      <c r="OD1183"/>
      <c r="OE1183"/>
      <c r="OF1183"/>
      <c r="OG1183"/>
      <c r="OH1183"/>
      <c r="OI1183"/>
      <c r="OJ1183"/>
      <c r="OK1183"/>
      <c r="OL1183"/>
      <c r="OM1183"/>
      <c r="ON1183"/>
      <c r="OO1183"/>
      <c r="OP1183"/>
      <c r="OQ1183"/>
      <c r="OR1183"/>
      <c r="OS1183"/>
      <c r="OT1183"/>
      <c r="OU1183"/>
      <c r="OV1183"/>
      <c r="OW1183"/>
      <c r="OX1183"/>
      <c r="OY1183"/>
      <c r="OZ1183"/>
      <c r="PA1183"/>
      <c r="PB1183"/>
      <c r="PC1183"/>
      <c r="PD1183"/>
      <c r="PE1183"/>
      <c r="PF1183"/>
      <c r="PG1183"/>
      <c r="PH1183"/>
      <c r="PI1183"/>
      <c r="PJ1183"/>
      <c r="PK1183"/>
      <c r="PL1183"/>
      <c r="PM1183"/>
      <c r="PN1183"/>
      <c r="PO1183"/>
      <c r="PP1183"/>
      <c r="PQ1183"/>
      <c r="PR1183"/>
      <c r="PS1183"/>
      <c r="PT1183"/>
      <c r="PU1183"/>
      <c r="PV1183"/>
      <c r="PW1183"/>
      <c r="PX1183"/>
      <c r="PY1183"/>
      <c r="PZ1183"/>
      <c r="QA1183"/>
      <c r="QB1183"/>
      <c r="QC1183"/>
      <c r="QD1183"/>
      <c r="QE1183"/>
      <c r="QF1183"/>
      <c r="QG1183"/>
      <c r="QH1183"/>
      <c r="QI1183"/>
      <c r="QJ1183"/>
      <c r="QK1183"/>
      <c r="QL1183"/>
      <c r="QM1183"/>
      <c r="QN1183"/>
      <c r="QO1183"/>
      <c r="QP1183"/>
      <c r="QQ1183"/>
      <c r="QR1183"/>
      <c r="QS1183"/>
      <c r="QT1183"/>
      <c r="QU1183"/>
      <c r="QV1183"/>
      <c r="QW1183"/>
      <c r="QX1183"/>
      <c r="QY1183"/>
      <c r="QZ1183"/>
      <c r="RA1183"/>
      <c r="RB1183"/>
      <c r="RC1183"/>
      <c r="RD1183"/>
      <c r="RE1183"/>
      <c r="RF1183"/>
      <c r="RG1183"/>
      <c r="RH1183"/>
    </row>
    <row r="1184" spans="1:476" s="7" customFormat="1" ht="50" customHeight="1" x14ac:dyDescent="0.2">
      <c r="A1184" s="2" t="s">
        <v>1752</v>
      </c>
      <c r="B1184" s="2" t="s">
        <v>1757</v>
      </c>
      <c r="C1184" s="2" t="s">
        <v>2524</v>
      </c>
      <c r="D1184" s="3" t="s">
        <v>2536</v>
      </c>
      <c r="E1184" s="2" t="s">
        <v>2537</v>
      </c>
      <c r="F1184" s="2">
        <v>0</v>
      </c>
      <c r="G1184" s="2" t="s">
        <v>2714</v>
      </c>
      <c r="H1184" s="2" t="s">
        <v>2722</v>
      </c>
      <c r="I1184" s="2" t="s">
        <v>220</v>
      </c>
      <c r="J1184" s="2" t="s">
        <v>3616</v>
      </c>
      <c r="K1184" s="2">
        <v>1</v>
      </c>
      <c r="L1184" s="2">
        <v>1925</v>
      </c>
      <c r="M1184" s="2" t="s">
        <v>2708</v>
      </c>
      <c r="N1184" s="2" t="s">
        <v>2708</v>
      </c>
      <c r="O1184" s="2">
        <f>2021-L1184</f>
        <v>96</v>
      </c>
      <c r="P1184" s="2">
        <v>96</v>
      </c>
      <c r="Q1184" s="2">
        <v>22.67</v>
      </c>
      <c r="R1184" s="2">
        <v>1</v>
      </c>
      <c r="S1184" s="2">
        <v>0</v>
      </c>
      <c r="T1184" s="2">
        <v>0</v>
      </c>
      <c r="U1184" s="2">
        <v>0</v>
      </c>
      <c r="V1184" s="2">
        <v>0</v>
      </c>
      <c r="W1184" s="2">
        <v>0</v>
      </c>
      <c r="X1184" s="2">
        <v>0</v>
      </c>
      <c r="Y1184" s="2">
        <v>0</v>
      </c>
      <c r="Z1184" s="2">
        <v>0</v>
      </c>
      <c r="AA1184" s="2">
        <v>0</v>
      </c>
      <c r="AB1184" s="2">
        <v>0</v>
      </c>
      <c r="AC1184" s="2">
        <v>0</v>
      </c>
      <c r="AD1184" s="2">
        <v>0</v>
      </c>
      <c r="AE1184" s="2">
        <v>0.81499999999999995</v>
      </c>
      <c r="AF1184" s="2">
        <v>1</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c r="LI1184"/>
      <c r="LJ1184"/>
      <c r="LK1184"/>
      <c r="LL1184"/>
      <c r="LM1184"/>
      <c r="LN1184"/>
      <c r="LO1184"/>
      <c r="LP1184"/>
      <c r="LQ1184"/>
      <c r="LR1184"/>
      <c r="LS1184"/>
      <c r="LT1184"/>
      <c r="LU1184"/>
      <c r="LV1184"/>
      <c r="LW1184"/>
      <c r="LX1184"/>
      <c r="LY1184"/>
      <c r="LZ1184"/>
      <c r="MA1184"/>
      <c r="MB1184"/>
      <c r="MC1184"/>
      <c r="MD1184"/>
      <c r="ME1184"/>
      <c r="MF1184"/>
      <c r="MG1184"/>
      <c r="MH1184"/>
      <c r="MI1184"/>
      <c r="MJ1184"/>
      <c r="MK1184"/>
      <c r="ML1184"/>
      <c r="MM1184"/>
      <c r="MN1184"/>
      <c r="MO1184"/>
      <c r="MP1184"/>
      <c r="MQ1184"/>
      <c r="MR1184"/>
      <c r="MS1184"/>
      <c r="MT1184"/>
      <c r="MU1184"/>
      <c r="MV1184"/>
      <c r="MW1184"/>
      <c r="MX1184"/>
      <c r="MY1184"/>
      <c r="MZ1184"/>
      <c r="NA1184"/>
      <c r="NB1184"/>
      <c r="NC1184"/>
      <c r="ND1184"/>
      <c r="NE1184"/>
      <c r="NF1184"/>
      <c r="NG1184"/>
      <c r="NH1184"/>
      <c r="NI1184"/>
      <c r="NJ1184"/>
      <c r="NK1184"/>
      <c r="NL1184"/>
      <c r="NM1184"/>
      <c r="NN1184"/>
      <c r="NO1184"/>
      <c r="NP1184"/>
      <c r="NQ1184"/>
      <c r="NR1184"/>
      <c r="NS1184"/>
      <c r="NT1184"/>
      <c r="NU1184"/>
      <c r="NV1184"/>
      <c r="NW1184"/>
      <c r="NX1184"/>
      <c r="NY1184"/>
      <c r="NZ1184"/>
      <c r="OA1184"/>
      <c r="OB1184"/>
      <c r="OC1184"/>
      <c r="OD1184"/>
      <c r="OE1184"/>
      <c r="OF1184"/>
      <c r="OG1184"/>
      <c r="OH1184"/>
      <c r="OI1184"/>
      <c r="OJ1184"/>
      <c r="OK1184"/>
      <c r="OL1184"/>
      <c r="OM1184"/>
      <c r="ON1184"/>
      <c r="OO1184"/>
      <c r="OP1184"/>
      <c r="OQ1184"/>
      <c r="OR1184"/>
      <c r="OS1184"/>
      <c r="OT1184"/>
      <c r="OU1184"/>
      <c r="OV1184"/>
      <c r="OW1184"/>
      <c r="OX1184"/>
      <c r="OY1184"/>
      <c r="OZ1184"/>
      <c r="PA1184"/>
      <c r="PB1184"/>
      <c r="PC1184"/>
      <c r="PD1184"/>
      <c r="PE1184"/>
      <c r="PF1184"/>
      <c r="PG1184"/>
      <c r="PH1184"/>
      <c r="PI1184"/>
      <c r="PJ1184"/>
      <c r="PK1184"/>
      <c r="PL1184"/>
      <c r="PM1184"/>
      <c r="PN1184"/>
      <c r="PO1184"/>
      <c r="PP1184"/>
      <c r="PQ1184"/>
      <c r="PR1184"/>
      <c r="PS1184"/>
      <c r="PT1184"/>
      <c r="PU1184"/>
      <c r="PV1184"/>
      <c r="PW1184"/>
      <c r="PX1184"/>
      <c r="PY1184"/>
      <c r="PZ1184"/>
      <c r="QA1184"/>
      <c r="QB1184"/>
      <c r="QC1184"/>
      <c r="QD1184"/>
      <c r="QE1184"/>
      <c r="QF1184"/>
      <c r="QG1184"/>
      <c r="QH1184"/>
      <c r="QI1184"/>
      <c r="QJ1184"/>
      <c r="QK1184"/>
      <c r="QL1184"/>
      <c r="QM1184"/>
      <c r="QN1184"/>
      <c r="QO1184"/>
      <c r="QP1184"/>
      <c r="QQ1184"/>
      <c r="QR1184"/>
      <c r="QS1184"/>
      <c r="QT1184"/>
      <c r="QU1184"/>
      <c r="QV1184"/>
      <c r="QW1184"/>
      <c r="QX1184"/>
      <c r="QY1184"/>
      <c r="QZ1184"/>
      <c r="RA1184"/>
      <c r="RB1184"/>
      <c r="RC1184"/>
      <c r="RD1184"/>
      <c r="RE1184"/>
      <c r="RF1184"/>
      <c r="RG1184"/>
      <c r="RH1184"/>
    </row>
    <row r="1185" spans="1:476" s="7" customFormat="1" ht="50" customHeight="1" x14ac:dyDescent="0.2">
      <c r="A1185" s="2" t="s">
        <v>1752</v>
      </c>
      <c r="B1185" s="2" t="s">
        <v>1757</v>
      </c>
      <c r="C1185" s="2" t="s">
        <v>2524</v>
      </c>
      <c r="D1185" s="3" t="s">
        <v>2538</v>
      </c>
      <c r="E1185" s="3" t="s">
        <v>2709</v>
      </c>
      <c r="F1185" s="2">
        <v>0</v>
      </c>
      <c r="G1185" s="2" t="s">
        <v>2714</v>
      </c>
      <c r="H1185" s="2" t="s">
        <v>2722</v>
      </c>
      <c r="I1185" s="2" t="s">
        <v>289</v>
      </c>
      <c r="J1185" s="3" t="s">
        <v>2735</v>
      </c>
      <c r="K1185" s="2">
        <v>0</v>
      </c>
      <c r="L1185" s="2">
        <v>1992</v>
      </c>
      <c r="M1185" s="2" t="s">
        <v>2708</v>
      </c>
      <c r="N1185" s="2" t="s">
        <v>2708</v>
      </c>
      <c r="O1185" s="2">
        <f>2021-L1185</f>
        <v>29</v>
      </c>
      <c r="P1185" s="2">
        <v>29</v>
      </c>
      <c r="Q1185" s="2">
        <v>22</v>
      </c>
      <c r="R1185" s="2">
        <v>1</v>
      </c>
      <c r="S1185" s="2">
        <v>0</v>
      </c>
      <c r="T1185" s="2">
        <v>0</v>
      </c>
      <c r="U1185" s="2">
        <v>0</v>
      </c>
      <c r="V1185" s="2">
        <v>0</v>
      </c>
      <c r="W1185" s="2">
        <v>0</v>
      </c>
      <c r="X1185" s="2">
        <v>0</v>
      </c>
      <c r="Y1185" s="2">
        <v>0</v>
      </c>
      <c r="Z1185" s="2">
        <v>0</v>
      </c>
      <c r="AA1185" s="2">
        <v>1</v>
      </c>
      <c r="AB1185" s="2">
        <v>0</v>
      </c>
      <c r="AC1185" s="2">
        <v>0</v>
      </c>
      <c r="AD1185" s="2">
        <v>0</v>
      </c>
      <c r="AE1185" s="2">
        <v>0.66300000000000003</v>
      </c>
      <c r="AF1185" s="2">
        <v>2</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c r="LI1185"/>
      <c r="LJ1185"/>
      <c r="LK1185"/>
      <c r="LL1185"/>
      <c r="LM1185"/>
      <c r="LN1185"/>
      <c r="LO1185"/>
      <c r="LP1185"/>
      <c r="LQ1185"/>
      <c r="LR1185"/>
      <c r="LS1185"/>
      <c r="LT1185"/>
      <c r="LU1185"/>
      <c r="LV1185"/>
      <c r="LW1185"/>
      <c r="LX1185"/>
      <c r="LY1185"/>
      <c r="LZ1185"/>
      <c r="MA1185"/>
      <c r="MB1185"/>
      <c r="MC1185"/>
      <c r="MD1185"/>
      <c r="ME1185"/>
      <c r="MF1185"/>
      <c r="MG1185"/>
      <c r="MH1185"/>
      <c r="MI1185"/>
      <c r="MJ1185"/>
      <c r="MK1185"/>
      <c r="ML1185"/>
      <c r="MM1185"/>
      <c r="MN1185"/>
      <c r="MO1185"/>
      <c r="MP1185"/>
      <c r="MQ1185"/>
      <c r="MR1185"/>
      <c r="MS1185"/>
      <c r="MT1185"/>
      <c r="MU1185"/>
      <c r="MV1185"/>
      <c r="MW1185"/>
      <c r="MX1185"/>
      <c r="MY1185"/>
      <c r="MZ1185"/>
      <c r="NA1185"/>
      <c r="NB1185"/>
      <c r="NC1185"/>
      <c r="ND1185"/>
      <c r="NE1185"/>
      <c r="NF1185"/>
      <c r="NG1185"/>
      <c r="NH1185"/>
      <c r="NI1185"/>
      <c r="NJ1185"/>
      <c r="NK1185"/>
      <c r="NL1185"/>
      <c r="NM1185"/>
      <c r="NN1185"/>
      <c r="NO1185"/>
      <c r="NP1185"/>
      <c r="NQ1185"/>
      <c r="NR1185"/>
      <c r="NS1185"/>
      <c r="NT1185"/>
      <c r="NU1185"/>
      <c r="NV1185"/>
      <c r="NW1185"/>
      <c r="NX1185"/>
      <c r="NY1185"/>
      <c r="NZ1185"/>
      <c r="OA1185"/>
      <c r="OB1185"/>
      <c r="OC1185"/>
      <c r="OD1185"/>
      <c r="OE1185"/>
      <c r="OF1185"/>
      <c r="OG1185"/>
      <c r="OH1185"/>
      <c r="OI1185"/>
      <c r="OJ1185"/>
      <c r="OK1185"/>
      <c r="OL1185"/>
      <c r="OM1185"/>
      <c r="ON1185"/>
      <c r="OO1185"/>
      <c r="OP1185"/>
      <c r="OQ1185"/>
      <c r="OR1185"/>
      <c r="OS1185"/>
      <c r="OT1185"/>
      <c r="OU1185"/>
      <c r="OV1185"/>
      <c r="OW1185"/>
      <c r="OX1185"/>
      <c r="OY1185"/>
      <c r="OZ1185"/>
      <c r="PA1185"/>
      <c r="PB1185"/>
      <c r="PC1185"/>
      <c r="PD1185"/>
      <c r="PE1185"/>
      <c r="PF1185"/>
      <c r="PG1185"/>
      <c r="PH1185"/>
      <c r="PI1185"/>
      <c r="PJ1185"/>
      <c r="PK1185"/>
      <c r="PL1185"/>
      <c r="PM1185"/>
      <c r="PN1185"/>
      <c r="PO1185"/>
      <c r="PP1185"/>
      <c r="PQ1185"/>
      <c r="PR1185"/>
      <c r="PS1185"/>
      <c r="PT1185"/>
      <c r="PU1185"/>
      <c r="PV1185"/>
      <c r="PW1185"/>
      <c r="PX1185"/>
      <c r="PY1185"/>
      <c r="PZ1185"/>
      <c r="QA1185"/>
      <c r="QB1185"/>
      <c r="QC1185"/>
      <c r="QD1185"/>
      <c r="QE1185"/>
      <c r="QF1185"/>
      <c r="QG1185"/>
      <c r="QH1185"/>
      <c r="QI1185"/>
      <c r="QJ1185"/>
      <c r="QK1185"/>
      <c r="QL1185"/>
      <c r="QM1185"/>
      <c r="QN1185"/>
      <c r="QO1185"/>
      <c r="QP1185"/>
      <c r="QQ1185"/>
      <c r="QR1185"/>
      <c r="QS1185"/>
      <c r="QT1185"/>
      <c r="QU1185"/>
      <c r="QV1185"/>
      <c r="QW1185"/>
      <c r="QX1185"/>
      <c r="QY1185"/>
      <c r="QZ1185"/>
      <c r="RA1185"/>
      <c r="RB1185"/>
      <c r="RC1185"/>
      <c r="RD1185"/>
      <c r="RE1185"/>
      <c r="RF1185"/>
      <c r="RG1185"/>
      <c r="RH1185"/>
    </row>
    <row r="1186" spans="1:476" s="7" customFormat="1" ht="50" customHeight="1" x14ac:dyDescent="0.2">
      <c r="A1186" s="2" t="s">
        <v>780</v>
      </c>
      <c r="B1186" s="2" t="s">
        <v>1279</v>
      </c>
      <c r="C1186" s="2" t="s">
        <v>1280</v>
      </c>
      <c r="D1186" s="3" t="s">
        <v>1302</v>
      </c>
      <c r="E1186" s="2" t="s">
        <v>1303</v>
      </c>
      <c r="F1186" s="2">
        <v>1</v>
      </c>
      <c r="G1186" s="2" t="s">
        <v>2712</v>
      </c>
      <c r="H1186" s="2" t="s">
        <v>2725</v>
      </c>
      <c r="I1186" s="2" t="s">
        <v>79</v>
      </c>
      <c r="J1186" s="2" t="s">
        <v>2940</v>
      </c>
      <c r="K1186" s="2">
        <v>1</v>
      </c>
      <c r="L1186" s="2">
        <v>1922</v>
      </c>
      <c r="M1186" s="2">
        <v>1980</v>
      </c>
      <c r="N1186" s="2">
        <f>M1186-L1186</f>
        <v>58</v>
      </c>
      <c r="O1186" s="2" t="s">
        <v>2708</v>
      </c>
      <c r="P1186" s="2">
        <v>58</v>
      </c>
      <c r="Q1186" s="2">
        <v>266</v>
      </c>
      <c r="R1186" s="2">
        <v>1</v>
      </c>
      <c r="S1186" s="2">
        <v>0</v>
      </c>
      <c r="T1186" s="2">
        <v>0</v>
      </c>
      <c r="U1186" s="2">
        <v>0</v>
      </c>
      <c r="V1186" s="2">
        <v>0</v>
      </c>
      <c r="W1186" s="2">
        <v>0</v>
      </c>
      <c r="X1186" s="2">
        <v>0</v>
      </c>
      <c r="Y1186" s="2">
        <v>0</v>
      </c>
      <c r="Z1186" s="2">
        <v>0</v>
      </c>
      <c r="AA1186" s="2">
        <v>1</v>
      </c>
      <c r="AB1186" s="2">
        <v>1</v>
      </c>
      <c r="AC1186" s="2">
        <v>0</v>
      </c>
      <c r="AD1186" s="2">
        <v>0</v>
      </c>
      <c r="AE1186" s="2">
        <v>0.71799999999999997</v>
      </c>
      <c r="AF1186" s="2">
        <v>1</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c r="LI1186"/>
      <c r="LJ1186"/>
      <c r="LK1186"/>
      <c r="LL1186"/>
      <c r="LM1186"/>
      <c r="LN1186"/>
      <c r="LO1186"/>
      <c r="LP1186"/>
      <c r="LQ1186"/>
      <c r="LR1186"/>
      <c r="LS1186"/>
      <c r="LT1186"/>
      <c r="LU1186"/>
      <c r="LV1186"/>
      <c r="LW1186"/>
      <c r="LX1186"/>
      <c r="LY1186"/>
      <c r="LZ1186"/>
      <c r="MA1186"/>
      <c r="MB1186"/>
      <c r="MC1186"/>
      <c r="MD1186"/>
      <c r="ME1186"/>
      <c r="MF1186"/>
      <c r="MG1186"/>
      <c r="MH1186"/>
      <c r="MI1186"/>
      <c r="MJ1186"/>
      <c r="MK1186"/>
      <c r="ML1186"/>
      <c r="MM1186"/>
      <c r="MN1186"/>
      <c r="MO1186"/>
      <c r="MP1186"/>
      <c r="MQ1186"/>
      <c r="MR1186"/>
      <c r="MS1186"/>
      <c r="MT1186"/>
      <c r="MU1186"/>
      <c r="MV1186"/>
      <c r="MW1186"/>
      <c r="MX1186"/>
      <c r="MY1186"/>
      <c r="MZ1186"/>
      <c r="NA1186"/>
      <c r="NB1186"/>
      <c r="NC1186"/>
      <c r="ND1186"/>
      <c r="NE1186"/>
      <c r="NF1186"/>
      <c r="NG1186"/>
      <c r="NH1186"/>
      <c r="NI1186"/>
      <c r="NJ1186"/>
      <c r="NK1186"/>
      <c r="NL1186"/>
      <c r="NM1186"/>
      <c r="NN1186"/>
      <c r="NO1186"/>
      <c r="NP1186"/>
      <c r="NQ1186"/>
      <c r="NR1186"/>
      <c r="NS1186"/>
      <c r="NT1186"/>
      <c r="NU1186"/>
      <c r="NV1186"/>
      <c r="NW1186"/>
      <c r="NX1186"/>
      <c r="NY1186"/>
      <c r="NZ1186"/>
      <c r="OA1186"/>
      <c r="OB1186"/>
      <c r="OC1186"/>
      <c r="OD1186"/>
      <c r="OE1186"/>
      <c r="OF1186"/>
      <c r="OG1186"/>
      <c r="OH1186"/>
      <c r="OI1186"/>
      <c r="OJ1186"/>
      <c r="OK1186"/>
      <c r="OL1186"/>
      <c r="OM1186"/>
      <c r="ON1186"/>
      <c r="OO1186"/>
      <c r="OP1186"/>
      <c r="OQ1186"/>
      <c r="OR1186"/>
      <c r="OS1186"/>
      <c r="OT1186"/>
      <c r="OU1186"/>
      <c r="OV1186"/>
      <c r="OW1186"/>
      <c r="OX1186"/>
      <c r="OY1186"/>
      <c r="OZ1186"/>
      <c r="PA1186"/>
      <c r="PB1186"/>
      <c r="PC1186"/>
      <c r="PD1186"/>
      <c r="PE1186"/>
      <c r="PF1186"/>
      <c r="PG1186"/>
      <c r="PH1186"/>
      <c r="PI1186"/>
      <c r="PJ1186"/>
      <c r="PK1186"/>
      <c r="PL1186"/>
      <c r="PM1186"/>
      <c r="PN1186"/>
      <c r="PO1186"/>
      <c r="PP1186"/>
      <c r="PQ1186"/>
      <c r="PR1186"/>
      <c r="PS1186"/>
      <c r="PT1186"/>
      <c r="PU1186"/>
      <c r="PV1186"/>
      <c r="PW1186"/>
      <c r="PX1186"/>
      <c r="PY1186"/>
      <c r="PZ1186"/>
      <c r="QA1186"/>
      <c r="QB1186"/>
      <c r="QC1186"/>
      <c r="QD1186"/>
      <c r="QE1186"/>
      <c r="QF1186"/>
      <c r="QG1186"/>
      <c r="QH1186"/>
      <c r="QI1186"/>
      <c r="QJ1186"/>
      <c r="QK1186"/>
      <c r="QL1186"/>
      <c r="QM1186"/>
      <c r="QN1186"/>
      <c r="QO1186"/>
      <c r="QP1186"/>
      <c r="QQ1186"/>
      <c r="QR1186"/>
      <c r="QS1186"/>
      <c r="QT1186"/>
      <c r="QU1186"/>
      <c r="QV1186"/>
      <c r="QW1186"/>
      <c r="QX1186"/>
      <c r="QY1186"/>
      <c r="QZ1186"/>
      <c r="RA1186"/>
      <c r="RB1186"/>
      <c r="RC1186"/>
      <c r="RD1186"/>
      <c r="RE1186"/>
      <c r="RF1186"/>
      <c r="RG1186"/>
      <c r="RH1186"/>
    </row>
    <row r="1187" spans="1:476" s="7" customFormat="1" ht="50" customHeight="1" x14ac:dyDescent="0.2">
      <c r="A1187" s="2" t="s">
        <v>1340</v>
      </c>
      <c r="B1187" s="2" t="s">
        <v>1581</v>
      </c>
      <c r="C1187" s="2" t="s">
        <v>1629</v>
      </c>
      <c r="D1187" s="3" t="s">
        <v>1630</v>
      </c>
      <c r="E1187" s="2" t="s">
        <v>1631</v>
      </c>
      <c r="F1187" s="2">
        <v>1</v>
      </c>
      <c r="G1187" s="2" t="s">
        <v>2716</v>
      </c>
      <c r="H1187" s="2" t="s">
        <v>2725</v>
      </c>
      <c r="I1187" s="2" t="s">
        <v>79</v>
      </c>
      <c r="J1187" s="2" t="s">
        <v>3617</v>
      </c>
      <c r="K1187" s="2">
        <v>0</v>
      </c>
      <c r="L1187" s="2">
        <v>1930</v>
      </c>
      <c r="M1187" s="2">
        <v>2000</v>
      </c>
      <c r="N1187" s="2">
        <f>M1187-L1187</f>
        <v>70</v>
      </c>
      <c r="O1187" s="2" t="s">
        <v>2708</v>
      </c>
      <c r="P1187" s="2">
        <v>70</v>
      </c>
      <c r="Q1187" s="2">
        <v>173</v>
      </c>
      <c r="R1187" s="2">
        <v>1</v>
      </c>
      <c r="S1187" s="2">
        <v>0</v>
      </c>
      <c r="T1187" s="2">
        <v>0</v>
      </c>
      <c r="U1187" s="2">
        <v>0</v>
      </c>
      <c r="V1187" s="2">
        <v>0</v>
      </c>
      <c r="W1187" s="2">
        <v>0</v>
      </c>
      <c r="X1187" s="2">
        <v>0</v>
      </c>
      <c r="Y1187" s="2">
        <v>0</v>
      </c>
      <c r="Z1187" s="2">
        <v>0</v>
      </c>
      <c r="AA1187" s="2">
        <v>1</v>
      </c>
      <c r="AB1187" s="2">
        <v>0</v>
      </c>
      <c r="AC1187" s="2">
        <v>0</v>
      </c>
      <c r="AD1187" s="2">
        <v>0</v>
      </c>
      <c r="AE1187" s="2">
        <v>0.71799999999999997</v>
      </c>
      <c r="AF1187" s="2">
        <v>1</v>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c r="MD1187"/>
      <c r="ME1187"/>
      <c r="MF1187"/>
      <c r="MG1187"/>
      <c r="MH1187"/>
      <c r="MI1187"/>
      <c r="MJ1187"/>
      <c r="MK1187"/>
      <c r="ML1187"/>
      <c r="MM1187"/>
      <c r="MN1187"/>
      <c r="MO1187"/>
      <c r="MP1187"/>
      <c r="MQ1187"/>
      <c r="MR1187"/>
      <c r="MS1187"/>
      <c r="MT1187"/>
      <c r="MU1187"/>
      <c r="MV1187"/>
      <c r="MW1187"/>
      <c r="MX1187"/>
      <c r="MY1187"/>
      <c r="MZ1187"/>
      <c r="NA1187"/>
      <c r="NB1187"/>
      <c r="NC1187"/>
      <c r="ND1187"/>
      <c r="NE1187"/>
      <c r="NF1187"/>
      <c r="NG1187"/>
      <c r="NH1187"/>
      <c r="NI1187"/>
      <c r="NJ1187"/>
      <c r="NK1187"/>
      <c r="NL1187"/>
      <c r="NM1187"/>
      <c r="NN1187"/>
      <c r="NO1187"/>
      <c r="NP1187"/>
      <c r="NQ1187"/>
      <c r="NR1187"/>
      <c r="NS1187"/>
      <c r="NT1187"/>
      <c r="NU1187"/>
      <c r="NV1187"/>
      <c r="NW1187"/>
      <c r="NX1187"/>
      <c r="NY1187"/>
      <c r="NZ1187"/>
      <c r="OA1187"/>
      <c r="OB1187"/>
      <c r="OC1187"/>
      <c r="OD1187"/>
      <c r="OE1187"/>
      <c r="OF1187"/>
      <c r="OG1187"/>
      <c r="OH1187"/>
      <c r="OI1187"/>
      <c r="OJ1187"/>
      <c r="OK1187"/>
      <c r="OL1187"/>
      <c r="OM1187"/>
      <c r="ON1187"/>
      <c r="OO1187"/>
      <c r="OP1187"/>
      <c r="OQ1187"/>
      <c r="OR1187"/>
      <c r="OS1187"/>
      <c r="OT1187"/>
      <c r="OU1187"/>
      <c r="OV1187"/>
      <c r="OW1187"/>
      <c r="OX1187"/>
      <c r="OY1187"/>
      <c r="OZ1187"/>
      <c r="PA1187"/>
      <c r="PB1187"/>
      <c r="PC1187"/>
      <c r="PD1187"/>
      <c r="PE1187"/>
      <c r="PF1187"/>
      <c r="PG1187"/>
      <c r="PH1187"/>
      <c r="PI1187"/>
      <c r="PJ1187"/>
      <c r="PK1187"/>
      <c r="PL1187"/>
      <c r="PM1187"/>
      <c r="PN1187"/>
      <c r="PO1187"/>
      <c r="PP1187"/>
      <c r="PQ1187"/>
      <c r="PR1187"/>
      <c r="PS1187"/>
      <c r="PT1187"/>
      <c r="PU1187"/>
      <c r="PV1187"/>
      <c r="PW1187"/>
      <c r="PX1187"/>
      <c r="PY1187"/>
      <c r="PZ1187"/>
      <c r="QA1187"/>
      <c r="QB1187"/>
      <c r="QC1187"/>
      <c r="QD1187"/>
      <c r="QE1187"/>
      <c r="QF1187"/>
      <c r="QG1187"/>
      <c r="QH1187"/>
      <c r="QI1187"/>
      <c r="QJ1187"/>
      <c r="QK1187"/>
      <c r="QL1187"/>
      <c r="QM1187"/>
      <c r="QN1187"/>
      <c r="QO1187"/>
      <c r="QP1187"/>
      <c r="QQ1187"/>
      <c r="QR1187"/>
      <c r="QS1187"/>
      <c r="QT1187"/>
      <c r="QU1187"/>
      <c r="QV1187"/>
      <c r="QW1187"/>
      <c r="QX1187"/>
      <c r="QY1187"/>
      <c r="QZ1187"/>
      <c r="RA1187"/>
      <c r="RB1187"/>
      <c r="RC1187"/>
      <c r="RD1187"/>
      <c r="RE1187"/>
      <c r="RF1187"/>
      <c r="RG1187"/>
      <c r="RH1187"/>
    </row>
    <row r="1188" spans="1:476" s="7" customFormat="1" ht="50" customHeight="1" x14ac:dyDescent="0.2">
      <c r="A1188" s="2" t="s">
        <v>20</v>
      </c>
      <c r="B1188" s="2" t="s">
        <v>21</v>
      </c>
      <c r="C1188" s="2" t="s">
        <v>662</v>
      </c>
      <c r="D1188" s="3" t="s">
        <v>663</v>
      </c>
      <c r="E1188" s="3" t="s">
        <v>2709</v>
      </c>
      <c r="F1188" s="2">
        <v>0</v>
      </c>
      <c r="G1188" s="2" t="s">
        <v>2718</v>
      </c>
      <c r="H1188" s="2" t="s">
        <v>2726</v>
      </c>
      <c r="I1188" s="2" t="s">
        <v>37</v>
      </c>
      <c r="J1188" s="2" t="s">
        <v>3618</v>
      </c>
      <c r="K1188" s="2">
        <v>0</v>
      </c>
      <c r="L1188" s="2">
        <v>2007</v>
      </c>
      <c r="M1188" s="2" t="s">
        <v>2708</v>
      </c>
      <c r="N1188" s="2" t="s">
        <v>2708</v>
      </c>
      <c r="O1188" s="2">
        <f>2021-L1188</f>
        <v>14</v>
      </c>
      <c r="P1188" s="2">
        <v>14</v>
      </c>
      <c r="Q1188" s="2">
        <v>130</v>
      </c>
      <c r="R1188" s="2">
        <v>1</v>
      </c>
      <c r="S1188" s="2">
        <v>0</v>
      </c>
      <c r="T1188" s="2">
        <v>0</v>
      </c>
      <c r="U1188" s="2">
        <v>0</v>
      </c>
      <c r="V1188" s="2">
        <v>1</v>
      </c>
      <c r="W1188" s="2">
        <v>0</v>
      </c>
      <c r="X1188" s="2">
        <v>0</v>
      </c>
      <c r="Y1188" s="2">
        <v>0</v>
      </c>
      <c r="Z1188" s="2">
        <v>1</v>
      </c>
      <c r="AA1188" s="2">
        <v>1</v>
      </c>
      <c r="AB1188" s="2">
        <v>1</v>
      </c>
      <c r="AC1188" s="2">
        <v>1</v>
      </c>
      <c r="AD1188" s="2">
        <v>1</v>
      </c>
      <c r="AE1188" s="2">
        <v>0.70299999999999996</v>
      </c>
      <c r="AF1188" s="2">
        <v>3</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c r="LI1188"/>
      <c r="LJ1188"/>
      <c r="LK1188"/>
      <c r="LL1188"/>
      <c r="LM1188"/>
      <c r="LN1188"/>
      <c r="LO1188"/>
      <c r="LP1188"/>
      <c r="LQ1188"/>
      <c r="LR1188"/>
      <c r="LS1188"/>
      <c r="LT1188"/>
      <c r="LU1188"/>
      <c r="LV1188"/>
      <c r="LW1188"/>
      <c r="LX1188"/>
      <c r="LY1188"/>
      <c r="LZ1188"/>
      <c r="MA1188"/>
      <c r="MB1188"/>
      <c r="MC1188"/>
      <c r="MD1188"/>
      <c r="ME1188"/>
      <c r="MF1188"/>
      <c r="MG1188"/>
      <c r="MH1188"/>
      <c r="MI1188"/>
      <c r="MJ1188"/>
      <c r="MK1188"/>
      <c r="ML1188"/>
      <c r="MM1188"/>
      <c r="MN1188"/>
      <c r="MO1188"/>
      <c r="MP1188"/>
      <c r="MQ1188"/>
      <c r="MR1188"/>
      <c r="MS1188"/>
      <c r="MT1188"/>
      <c r="MU1188"/>
      <c r="MV1188"/>
      <c r="MW1188"/>
      <c r="MX1188"/>
      <c r="MY1188"/>
      <c r="MZ1188"/>
      <c r="NA1188"/>
      <c r="NB1188"/>
      <c r="NC1188"/>
      <c r="ND1188"/>
      <c r="NE1188"/>
      <c r="NF1188"/>
      <c r="NG1188"/>
      <c r="NH1188"/>
      <c r="NI1188"/>
      <c r="NJ1188"/>
      <c r="NK1188"/>
      <c r="NL1188"/>
      <c r="NM1188"/>
      <c r="NN1188"/>
      <c r="NO1188"/>
      <c r="NP1188"/>
      <c r="NQ1188"/>
      <c r="NR1188"/>
      <c r="NS1188"/>
      <c r="NT1188"/>
      <c r="NU1188"/>
      <c r="NV1188"/>
      <c r="NW1188"/>
      <c r="NX1188"/>
      <c r="NY1188"/>
      <c r="NZ1188"/>
      <c r="OA1188"/>
      <c r="OB1188"/>
      <c r="OC1188"/>
      <c r="OD1188"/>
      <c r="OE1188"/>
      <c r="OF1188"/>
      <c r="OG1188"/>
      <c r="OH1188"/>
      <c r="OI1188"/>
      <c r="OJ1188"/>
      <c r="OK1188"/>
      <c r="OL1188"/>
      <c r="OM1188"/>
      <c r="ON1188"/>
      <c r="OO1188"/>
      <c r="OP1188"/>
      <c r="OQ1188"/>
      <c r="OR1188"/>
      <c r="OS1188"/>
      <c r="OT1188"/>
      <c r="OU1188"/>
      <c r="OV1188"/>
      <c r="OW1188"/>
      <c r="OX1188"/>
      <c r="OY1188"/>
      <c r="OZ1188"/>
      <c r="PA1188"/>
      <c r="PB1188"/>
      <c r="PC1188"/>
      <c r="PD1188"/>
      <c r="PE1188"/>
      <c r="PF1188"/>
      <c r="PG1188"/>
      <c r="PH1188"/>
      <c r="PI1188"/>
      <c r="PJ1188"/>
      <c r="PK1188"/>
      <c r="PL1188"/>
      <c r="PM1188"/>
      <c r="PN1188"/>
      <c r="PO1188"/>
      <c r="PP1188"/>
      <c r="PQ1188"/>
      <c r="PR1188"/>
      <c r="PS1188"/>
      <c r="PT1188"/>
      <c r="PU1188"/>
      <c r="PV1188"/>
      <c r="PW1188"/>
      <c r="PX1188"/>
      <c r="PY1188"/>
      <c r="PZ1188"/>
      <c r="QA1188"/>
      <c r="QB1188"/>
      <c r="QC1188"/>
      <c r="QD1188"/>
      <c r="QE1188"/>
      <c r="QF1188"/>
      <c r="QG1188"/>
      <c r="QH1188"/>
      <c r="QI1188"/>
      <c r="QJ1188"/>
      <c r="QK1188"/>
      <c r="QL1188"/>
      <c r="QM1188"/>
      <c r="QN1188"/>
      <c r="QO1188"/>
      <c r="QP1188"/>
      <c r="QQ1188"/>
      <c r="QR1188"/>
      <c r="QS1188"/>
      <c r="QT1188"/>
      <c r="QU1188"/>
      <c r="QV1188"/>
      <c r="QW1188"/>
      <c r="QX1188"/>
      <c r="QY1188"/>
      <c r="QZ1188"/>
      <c r="RA1188"/>
      <c r="RB1188"/>
      <c r="RC1188"/>
      <c r="RD1188"/>
      <c r="RE1188"/>
      <c r="RF1188"/>
      <c r="RG1188"/>
      <c r="RH1188"/>
    </row>
    <row r="1189" spans="1:476" s="7" customFormat="1" ht="50" customHeight="1" x14ac:dyDescent="0.2">
      <c r="A1189" s="2" t="s">
        <v>20</v>
      </c>
      <c r="B1189" s="2" t="s">
        <v>21</v>
      </c>
      <c r="C1189" s="2" t="s">
        <v>662</v>
      </c>
      <c r="D1189" s="3" t="s">
        <v>664</v>
      </c>
      <c r="E1189" s="3" t="s">
        <v>2709</v>
      </c>
      <c r="F1189" s="2">
        <v>0</v>
      </c>
      <c r="G1189" s="2" t="s">
        <v>2718</v>
      </c>
      <c r="H1189" s="2" t="s">
        <v>2726</v>
      </c>
      <c r="I1189" s="2" t="s">
        <v>459</v>
      </c>
      <c r="J1189" s="2" t="s">
        <v>3619</v>
      </c>
      <c r="K1189" s="2">
        <v>0</v>
      </c>
      <c r="L1189" s="2">
        <v>1984</v>
      </c>
      <c r="M1189" s="2" t="s">
        <v>2708</v>
      </c>
      <c r="N1189" s="2" t="s">
        <v>2708</v>
      </c>
      <c r="O1189" s="2">
        <f>2021-L1189</f>
        <v>37</v>
      </c>
      <c r="P1189" s="2">
        <v>37</v>
      </c>
      <c r="Q1189" s="2">
        <v>130</v>
      </c>
      <c r="R1189" s="2">
        <v>1</v>
      </c>
      <c r="S1189" s="2">
        <v>0</v>
      </c>
      <c r="T1189" s="2">
        <v>0</v>
      </c>
      <c r="U1189" s="2">
        <v>0</v>
      </c>
      <c r="V1189" s="2">
        <v>1</v>
      </c>
      <c r="W1189" s="2">
        <v>0</v>
      </c>
      <c r="X1189" s="2">
        <v>0</v>
      </c>
      <c r="Y1189" s="2">
        <v>0</v>
      </c>
      <c r="Z1189" s="2">
        <v>1</v>
      </c>
      <c r="AA1189" s="2">
        <v>1</v>
      </c>
      <c r="AB1189" s="2">
        <v>1</v>
      </c>
      <c r="AC1189" s="2">
        <v>1</v>
      </c>
      <c r="AD1189" s="2">
        <v>0</v>
      </c>
      <c r="AE1189" s="2">
        <v>0.83</v>
      </c>
      <c r="AF1189" s="2">
        <v>2</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c r="LI1189"/>
      <c r="LJ1189"/>
      <c r="LK1189"/>
      <c r="LL1189"/>
      <c r="LM1189"/>
      <c r="LN1189"/>
      <c r="LO1189"/>
      <c r="LP1189"/>
      <c r="LQ1189"/>
      <c r="LR1189"/>
      <c r="LS1189"/>
      <c r="LT1189"/>
      <c r="LU1189"/>
      <c r="LV1189"/>
      <c r="LW1189"/>
      <c r="LX1189"/>
      <c r="LY1189"/>
      <c r="LZ1189"/>
      <c r="MA1189"/>
      <c r="MB1189"/>
      <c r="MC1189"/>
      <c r="MD1189"/>
      <c r="ME1189"/>
      <c r="MF1189"/>
      <c r="MG1189"/>
      <c r="MH1189"/>
      <c r="MI1189"/>
      <c r="MJ1189"/>
      <c r="MK1189"/>
      <c r="ML1189"/>
      <c r="MM1189"/>
      <c r="MN1189"/>
      <c r="MO1189"/>
      <c r="MP1189"/>
      <c r="MQ1189"/>
      <c r="MR1189"/>
      <c r="MS1189"/>
      <c r="MT1189"/>
      <c r="MU1189"/>
      <c r="MV1189"/>
      <c r="MW1189"/>
      <c r="MX1189"/>
      <c r="MY1189"/>
      <c r="MZ1189"/>
      <c r="NA1189"/>
      <c r="NB1189"/>
      <c r="NC1189"/>
      <c r="ND1189"/>
      <c r="NE1189"/>
      <c r="NF1189"/>
      <c r="NG1189"/>
      <c r="NH1189"/>
      <c r="NI1189"/>
      <c r="NJ1189"/>
      <c r="NK1189"/>
      <c r="NL1189"/>
      <c r="NM1189"/>
      <c r="NN1189"/>
      <c r="NO1189"/>
      <c r="NP1189"/>
      <c r="NQ1189"/>
      <c r="NR1189"/>
      <c r="NS1189"/>
      <c r="NT1189"/>
      <c r="NU1189"/>
      <c r="NV1189"/>
      <c r="NW1189"/>
      <c r="NX1189"/>
      <c r="NY1189"/>
      <c r="NZ1189"/>
      <c r="OA1189"/>
      <c r="OB1189"/>
      <c r="OC1189"/>
      <c r="OD1189"/>
      <c r="OE1189"/>
      <c r="OF1189"/>
      <c r="OG1189"/>
      <c r="OH1189"/>
      <c r="OI1189"/>
      <c r="OJ1189"/>
      <c r="OK1189"/>
      <c r="OL1189"/>
      <c r="OM1189"/>
      <c r="ON1189"/>
      <c r="OO1189"/>
      <c r="OP1189"/>
      <c r="OQ1189"/>
      <c r="OR1189"/>
      <c r="OS1189"/>
      <c r="OT1189"/>
      <c r="OU1189"/>
      <c r="OV1189"/>
      <c r="OW1189"/>
      <c r="OX1189"/>
      <c r="OY1189"/>
      <c r="OZ1189"/>
      <c r="PA1189"/>
      <c r="PB1189"/>
      <c r="PC1189"/>
      <c r="PD1189"/>
      <c r="PE1189"/>
      <c r="PF1189"/>
      <c r="PG1189"/>
      <c r="PH1189"/>
      <c r="PI1189"/>
      <c r="PJ1189"/>
      <c r="PK1189"/>
      <c r="PL1189"/>
      <c r="PM1189"/>
      <c r="PN1189"/>
      <c r="PO1189"/>
      <c r="PP1189"/>
      <c r="PQ1189"/>
      <c r="PR1189"/>
      <c r="PS1189"/>
      <c r="PT1189"/>
      <c r="PU1189"/>
      <c r="PV1189"/>
      <c r="PW1189"/>
      <c r="PX1189"/>
      <c r="PY1189"/>
      <c r="PZ1189"/>
      <c r="QA1189"/>
      <c r="QB1189"/>
      <c r="QC1189"/>
      <c r="QD1189"/>
      <c r="QE1189"/>
      <c r="QF1189"/>
      <c r="QG1189"/>
      <c r="QH1189"/>
      <c r="QI1189"/>
      <c r="QJ1189"/>
      <c r="QK1189"/>
      <c r="QL1189"/>
      <c r="QM1189"/>
      <c r="QN1189"/>
      <c r="QO1189"/>
      <c r="QP1189"/>
      <c r="QQ1189"/>
      <c r="QR1189"/>
      <c r="QS1189"/>
      <c r="QT1189"/>
      <c r="QU1189"/>
      <c r="QV1189"/>
      <c r="QW1189"/>
      <c r="QX1189"/>
      <c r="QY1189"/>
      <c r="QZ1189"/>
      <c r="RA1189"/>
      <c r="RB1189"/>
      <c r="RC1189"/>
      <c r="RD1189"/>
      <c r="RE1189"/>
      <c r="RF1189"/>
      <c r="RG1189"/>
      <c r="RH1189"/>
    </row>
    <row r="1190" spans="1:476" s="7" customFormat="1" ht="50" customHeight="1" x14ac:dyDescent="0.2">
      <c r="A1190" s="2" t="s">
        <v>20</v>
      </c>
      <c r="B1190" s="2" t="s">
        <v>21</v>
      </c>
      <c r="C1190" s="2" t="s">
        <v>662</v>
      </c>
      <c r="D1190" s="3" t="s">
        <v>665</v>
      </c>
      <c r="E1190" s="2" t="s">
        <v>666</v>
      </c>
      <c r="F1190" s="2">
        <v>0</v>
      </c>
      <c r="G1190" s="2" t="s">
        <v>2718</v>
      </c>
      <c r="H1190" s="2" t="s">
        <v>2726</v>
      </c>
      <c r="I1190" s="2" t="s">
        <v>97</v>
      </c>
      <c r="J1190" s="2" t="s">
        <v>3620</v>
      </c>
      <c r="K1190" s="2">
        <v>0</v>
      </c>
      <c r="L1190" s="2">
        <v>1981</v>
      </c>
      <c r="M1190" s="2" t="s">
        <v>2708</v>
      </c>
      <c r="N1190" s="2" t="s">
        <v>2708</v>
      </c>
      <c r="O1190" s="2">
        <f>2021-L1190</f>
        <v>40</v>
      </c>
      <c r="P1190" s="2">
        <v>40</v>
      </c>
      <c r="Q1190" s="2">
        <v>130</v>
      </c>
      <c r="R1190" s="2">
        <v>1</v>
      </c>
      <c r="S1190" s="2">
        <v>0</v>
      </c>
      <c r="T1190" s="2">
        <v>0</v>
      </c>
      <c r="U1190" s="2">
        <v>0</v>
      </c>
      <c r="V1190" s="2">
        <v>1</v>
      </c>
      <c r="W1190" s="2">
        <v>0</v>
      </c>
      <c r="X1190" s="2">
        <v>0</v>
      </c>
      <c r="Y1190" s="2">
        <v>0</v>
      </c>
      <c r="Z1190" s="2">
        <v>1</v>
      </c>
      <c r="AA1190" s="2">
        <v>1</v>
      </c>
      <c r="AB1190" s="2">
        <v>1</v>
      </c>
      <c r="AC1190" s="2">
        <v>0</v>
      </c>
      <c r="AD1190" s="2">
        <v>1</v>
      </c>
      <c r="AE1190" s="2">
        <v>0.75900000000000001</v>
      </c>
      <c r="AF1190" s="2">
        <v>3</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c r="LI1190"/>
      <c r="LJ1190"/>
      <c r="LK1190"/>
      <c r="LL1190"/>
      <c r="LM1190"/>
      <c r="LN1190"/>
      <c r="LO1190"/>
      <c r="LP1190"/>
      <c r="LQ1190"/>
      <c r="LR1190"/>
      <c r="LS1190"/>
      <c r="LT1190"/>
      <c r="LU1190"/>
      <c r="LV1190"/>
      <c r="LW1190"/>
      <c r="LX1190"/>
      <c r="LY1190"/>
      <c r="LZ1190"/>
      <c r="MA1190"/>
      <c r="MB1190"/>
      <c r="MC1190"/>
      <c r="MD1190"/>
      <c r="ME1190"/>
      <c r="MF1190"/>
      <c r="MG1190"/>
      <c r="MH1190"/>
      <c r="MI1190"/>
      <c r="MJ1190"/>
      <c r="MK1190"/>
      <c r="ML1190"/>
      <c r="MM1190"/>
      <c r="MN1190"/>
      <c r="MO1190"/>
      <c r="MP1190"/>
      <c r="MQ1190"/>
      <c r="MR1190"/>
      <c r="MS1190"/>
      <c r="MT1190"/>
      <c r="MU1190"/>
      <c r="MV1190"/>
      <c r="MW1190"/>
      <c r="MX1190"/>
      <c r="MY1190"/>
      <c r="MZ1190"/>
      <c r="NA1190"/>
      <c r="NB1190"/>
      <c r="NC1190"/>
      <c r="ND1190"/>
      <c r="NE1190"/>
      <c r="NF1190"/>
      <c r="NG1190"/>
      <c r="NH1190"/>
      <c r="NI1190"/>
      <c r="NJ1190"/>
      <c r="NK1190"/>
      <c r="NL1190"/>
      <c r="NM1190"/>
      <c r="NN1190"/>
      <c r="NO1190"/>
      <c r="NP1190"/>
      <c r="NQ1190"/>
      <c r="NR1190"/>
      <c r="NS1190"/>
      <c r="NT1190"/>
      <c r="NU1190"/>
      <c r="NV1190"/>
      <c r="NW1190"/>
      <c r="NX1190"/>
      <c r="NY1190"/>
      <c r="NZ1190"/>
      <c r="OA1190"/>
      <c r="OB1190"/>
      <c r="OC1190"/>
      <c r="OD1190"/>
      <c r="OE1190"/>
      <c r="OF1190"/>
      <c r="OG1190"/>
      <c r="OH1190"/>
      <c r="OI1190"/>
      <c r="OJ1190"/>
      <c r="OK1190"/>
      <c r="OL1190"/>
      <c r="OM1190"/>
      <c r="ON1190"/>
      <c r="OO1190"/>
      <c r="OP1190"/>
      <c r="OQ1190"/>
      <c r="OR1190"/>
      <c r="OS1190"/>
      <c r="OT1190"/>
      <c r="OU1190"/>
      <c r="OV1190"/>
      <c r="OW1190"/>
      <c r="OX1190"/>
      <c r="OY1190"/>
      <c r="OZ1190"/>
      <c r="PA1190"/>
      <c r="PB1190"/>
      <c r="PC1190"/>
      <c r="PD1190"/>
      <c r="PE1190"/>
      <c r="PF1190"/>
      <c r="PG1190"/>
      <c r="PH1190"/>
      <c r="PI1190"/>
      <c r="PJ1190"/>
      <c r="PK1190"/>
      <c r="PL1190"/>
      <c r="PM1190"/>
      <c r="PN1190"/>
      <c r="PO1190"/>
      <c r="PP1190"/>
      <c r="PQ1190"/>
      <c r="PR1190"/>
      <c r="PS1190"/>
      <c r="PT1190"/>
      <c r="PU1190"/>
      <c r="PV1190"/>
      <c r="PW1190"/>
      <c r="PX1190"/>
      <c r="PY1190"/>
      <c r="PZ1190"/>
      <c r="QA1190"/>
      <c r="QB1190"/>
      <c r="QC1190"/>
      <c r="QD1190"/>
      <c r="QE1190"/>
      <c r="QF1190"/>
      <c r="QG1190"/>
      <c r="QH1190"/>
      <c r="QI1190"/>
      <c r="QJ1190"/>
      <c r="QK1190"/>
      <c r="QL1190"/>
      <c r="QM1190"/>
      <c r="QN1190"/>
      <c r="QO1190"/>
      <c r="QP1190"/>
      <c r="QQ1190"/>
      <c r="QR1190"/>
      <c r="QS1190"/>
      <c r="QT1190"/>
      <c r="QU1190"/>
      <c r="QV1190"/>
      <c r="QW1190"/>
      <c r="QX1190"/>
      <c r="QY1190"/>
      <c r="QZ1190"/>
      <c r="RA1190"/>
      <c r="RB1190"/>
      <c r="RC1190"/>
      <c r="RD1190"/>
      <c r="RE1190"/>
      <c r="RF1190"/>
      <c r="RG1190"/>
      <c r="RH1190"/>
    </row>
    <row r="1191" spans="1:476" s="7" customFormat="1" ht="50" customHeight="1" x14ac:dyDescent="0.2">
      <c r="A1191" s="2" t="s">
        <v>20</v>
      </c>
      <c r="B1191" s="2" t="s">
        <v>21</v>
      </c>
      <c r="C1191" s="2" t="s">
        <v>662</v>
      </c>
      <c r="D1191" s="3" t="s">
        <v>667</v>
      </c>
      <c r="E1191" s="2" t="s">
        <v>668</v>
      </c>
      <c r="F1191" s="2">
        <v>0</v>
      </c>
      <c r="G1191" s="2" t="s">
        <v>2714</v>
      </c>
      <c r="H1191" s="2" t="s">
        <v>2726</v>
      </c>
      <c r="I1191" s="2" t="s">
        <v>134</v>
      </c>
      <c r="J1191" s="2" t="s">
        <v>3621</v>
      </c>
      <c r="K1191" s="2">
        <v>0</v>
      </c>
      <c r="L1191" s="2">
        <v>1978</v>
      </c>
      <c r="M1191" s="2" t="s">
        <v>2708</v>
      </c>
      <c r="N1191" s="2" t="s">
        <v>2708</v>
      </c>
      <c r="O1191" s="2">
        <f>2021-L1191</f>
        <v>43</v>
      </c>
      <c r="P1191" s="2">
        <v>43</v>
      </c>
      <c r="Q1191" s="2">
        <v>130</v>
      </c>
      <c r="R1191" s="2">
        <v>1</v>
      </c>
      <c r="S1191" s="2">
        <v>0</v>
      </c>
      <c r="T1191" s="2">
        <v>0</v>
      </c>
      <c r="U1191" s="2">
        <v>0</v>
      </c>
      <c r="V1191" s="2">
        <v>1</v>
      </c>
      <c r="W1191" s="2">
        <v>0</v>
      </c>
      <c r="X1191" s="2">
        <v>0</v>
      </c>
      <c r="Y1191" s="2">
        <v>0</v>
      </c>
      <c r="Z1191" s="2">
        <v>1</v>
      </c>
      <c r="AA1191" s="2">
        <v>0</v>
      </c>
      <c r="AB1191" s="2">
        <v>0</v>
      </c>
      <c r="AC1191" s="2">
        <v>0</v>
      </c>
      <c r="AD1191" s="2">
        <v>0</v>
      </c>
      <c r="AE1191" s="2">
        <v>0.77700000000000002</v>
      </c>
      <c r="AF1191" s="2">
        <v>1</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c r="LI1191"/>
      <c r="LJ1191"/>
      <c r="LK1191"/>
      <c r="LL1191"/>
      <c r="LM1191"/>
      <c r="LN1191"/>
      <c r="LO1191"/>
      <c r="LP1191"/>
      <c r="LQ1191"/>
      <c r="LR1191"/>
      <c r="LS1191"/>
      <c r="LT1191"/>
      <c r="LU1191"/>
      <c r="LV1191"/>
      <c r="LW1191"/>
      <c r="LX1191"/>
      <c r="LY1191"/>
      <c r="LZ1191"/>
      <c r="MA1191"/>
      <c r="MB1191"/>
      <c r="MC1191"/>
      <c r="MD1191"/>
      <c r="ME1191"/>
      <c r="MF1191"/>
      <c r="MG1191"/>
      <c r="MH1191"/>
      <c r="MI1191"/>
      <c r="MJ1191"/>
      <c r="MK1191"/>
      <c r="ML1191"/>
      <c r="MM1191"/>
      <c r="MN1191"/>
      <c r="MO1191"/>
      <c r="MP1191"/>
      <c r="MQ1191"/>
      <c r="MR1191"/>
      <c r="MS1191"/>
      <c r="MT1191"/>
      <c r="MU1191"/>
      <c r="MV1191"/>
      <c r="MW1191"/>
      <c r="MX1191"/>
      <c r="MY1191"/>
      <c r="MZ1191"/>
      <c r="NA1191"/>
      <c r="NB1191"/>
      <c r="NC1191"/>
      <c r="ND1191"/>
      <c r="NE1191"/>
      <c r="NF1191"/>
      <c r="NG1191"/>
      <c r="NH1191"/>
      <c r="NI1191"/>
      <c r="NJ1191"/>
      <c r="NK1191"/>
      <c r="NL1191"/>
      <c r="NM1191"/>
      <c r="NN1191"/>
      <c r="NO1191"/>
      <c r="NP1191"/>
      <c r="NQ1191"/>
      <c r="NR1191"/>
      <c r="NS1191"/>
      <c r="NT1191"/>
      <c r="NU1191"/>
      <c r="NV1191"/>
      <c r="NW1191"/>
      <c r="NX1191"/>
      <c r="NY1191"/>
      <c r="NZ1191"/>
      <c r="OA1191"/>
      <c r="OB1191"/>
      <c r="OC1191"/>
      <c r="OD1191"/>
      <c r="OE1191"/>
      <c r="OF1191"/>
      <c r="OG1191"/>
      <c r="OH1191"/>
      <c r="OI1191"/>
      <c r="OJ1191"/>
      <c r="OK1191"/>
      <c r="OL1191"/>
      <c r="OM1191"/>
      <c r="ON1191"/>
      <c r="OO1191"/>
      <c r="OP1191"/>
      <c r="OQ1191"/>
      <c r="OR1191"/>
      <c r="OS1191"/>
      <c r="OT1191"/>
      <c r="OU1191"/>
      <c r="OV1191"/>
      <c r="OW1191"/>
      <c r="OX1191"/>
      <c r="OY1191"/>
      <c r="OZ1191"/>
      <c r="PA1191"/>
      <c r="PB1191"/>
      <c r="PC1191"/>
      <c r="PD1191"/>
      <c r="PE1191"/>
      <c r="PF1191"/>
      <c r="PG1191"/>
      <c r="PH1191"/>
      <c r="PI1191"/>
      <c r="PJ1191"/>
      <c r="PK1191"/>
      <c r="PL1191"/>
      <c r="PM1191"/>
      <c r="PN1191"/>
      <c r="PO1191"/>
      <c r="PP1191"/>
      <c r="PQ1191"/>
      <c r="PR1191"/>
      <c r="PS1191"/>
      <c r="PT1191"/>
      <c r="PU1191"/>
      <c r="PV1191"/>
      <c r="PW1191"/>
      <c r="PX1191"/>
      <c r="PY1191"/>
      <c r="PZ1191"/>
      <c r="QA1191"/>
      <c r="QB1191"/>
      <c r="QC1191"/>
      <c r="QD1191"/>
      <c r="QE1191"/>
      <c r="QF1191"/>
      <c r="QG1191"/>
      <c r="QH1191"/>
      <c r="QI1191"/>
      <c r="QJ1191"/>
      <c r="QK1191"/>
      <c r="QL1191"/>
      <c r="QM1191"/>
      <c r="QN1191"/>
      <c r="QO1191"/>
      <c r="QP1191"/>
      <c r="QQ1191"/>
      <c r="QR1191"/>
      <c r="QS1191"/>
      <c r="QT1191"/>
      <c r="QU1191"/>
      <c r="QV1191"/>
      <c r="QW1191"/>
      <c r="QX1191"/>
      <c r="QY1191"/>
      <c r="QZ1191"/>
      <c r="RA1191"/>
      <c r="RB1191"/>
      <c r="RC1191"/>
      <c r="RD1191"/>
      <c r="RE1191"/>
      <c r="RF1191"/>
      <c r="RG1191"/>
      <c r="RH1191"/>
    </row>
    <row r="1192" spans="1:476" s="7" customFormat="1" ht="50" customHeight="1" x14ac:dyDescent="0.2">
      <c r="A1192" s="2" t="s">
        <v>20</v>
      </c>
      <c r="B1192" s="2" t="s">
        <v>21</v>
      </c>
      <c r="C1192" s="2" t="s">
        <v>662</v>
      </c>
      <c r="D1192" s="3" t="s">
        <v>669</v>
      </c>
      <c r="E1192" s="3" t="s">
        <v>2709</v>
      </c>
      <c r="F1192" s="2">
        <v>0</v>
      </c>
      <c r="G1192" s="2" t="s">
        <v>2714</v>
      </c>
      <c r="H1192" s="2" t="s">
        <v>2726</v>
      </c>
      <c r="I1192" s="2" t="s">
        <v>134</v>
      </c>
      <c r="J1192" s="2" t="s">
        <v>3622</v>
      </c>
      <c r="K1192" s="2">
        <v>0</v>
      </c>
      <c r="L1192" s="2">
        <v>1972</v>
      </c>
      <c r="M1192" s="2" t="s">
        <v>2708</v>
      </c>
      <c r="N1192" s="2" t="s">
        <v>2708</v>
      </c>
      <c r="O1192" s="2">
        <f>2021-L1192</f>
        <v>49</v>
      </c>
      <c r="P1192" s="2">
        <v>49</v>
      </c>
      <c r="Q1192" s="2">
        <v>130</v>
      </c>
      <c r="R1192" s="2">
        <v>0</v>
      </c>
      <c r="S1192" s="2">
        <v>0</v>
      </c>
      <c r="T1192" s="2">
        <v>0</v>
      </c>
      <c r="U1192" s="2">
        <v>1</v>
      </c>
      <c r="V1192" s="2">
        <v>1</v>
      </c>
      <c r="W1192" s="2">
        <v>0</v>
      </c>
      <c r="X1192" s="2">
        <v>1</v>
      </c>
      <c r="Y1192" s="2">
        <v>0</v>
      </c>
      <c r="Z1192" s="2">
        <v>1</v>
      </c>
      <c r="AA1192" s="2">
        <v>1</v>
      </c>
      <c r="AB1192" s="2">
        <v>0</v>
      </c>
      <c r="AC1192" s="2">
        <v>0</v>
      </c>
      <c r="AD1192" s="2">
        <v>0</v>
      </c>
      <c r="AE1192" s="2">
        <v>0.77700000000000002</v>
      </c>
      <c r="AF1192" s="2">
        <v>1</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c r="LI1192"/>
      <c r="LJ1192"/>
      <c r="LK1192"/>
      <c r="LL1192"/>
      <c r="LM1192"/>
      <c r="LN1192"/>
      <c r="LO1192"/>
      <c r="LP1192"/>
      <c r="LQ1192"/>
      <c r="LR1192"/>
      <c r="LS1192"/>
      <c r="LT1192"/>
      <c r="LU1192"/>
      <c r="LV1192"/>
      <c r="LW1192"/>
      <c r="LX1192"/>
      <c r="LY1192"/>
      <c r="LZ1192"/>
      <c r="MA1192"/>
      <c r="MB1192"/>
      <c r="MC1192"/>
      <c r="MD1192"/>
      <c r="ME1192"/>
      <c r="MF1192"/>
      <c r="MG1192"/>
      <c r="MH1192"/>
      <c r="MI1192"/>
      <c r="MJ1192"/>
      <c r="MK1192"/>
      <c r="ML1192"/>
      <c r="MM1192"/>
      <c r="MN1192"/>
      <c r="MO1192"/>
      <c r="MP1192"/>
      <c r="MQ1192"/>
      <c r="MR1192"/>
      <c r="MS1192"/>
      <c r="MT1192"/>
      <c r="MU1192"/>
      <c r="MV1192"/>
      <c r="MW1192"/>
      <c r="MX1192"/>
      <c r="MY1192"/>
      <c r="MZ1192"/>
      <c r="NA1192"/>
      <c r="NB1192"/>
      <c r="NC1192"/>
      <c r="ND1192"/>
      <c r="NE1192"/>
      <c r="NF1192"/>
      <c r="NG1192"/>
      <c r="NH1192"/>
      <c r="NI1192"/>
      <c r="NJ1192"/>
      <c r="NK1192"/>
      <c r="NL1192"/>
      <c r="NM1192"/>
      <c r="NN1192"/>
      <c r="NO1192"/>
      <c r="NP1192"/>
      <c r="NQ1192"/>
      <c r="NR1192"/>
      <c r="NS1192"/>
      <c r="NT1192"/>
      <c r="NU1192"/>
      <c r="NV1192"/>
      <c r="NW1192"/>
      <c r="NX1192"/>
      <c r="NY1192"/>
      <c r="NZ1192"/>
      <c r="OA1192"/>
      <c r="OB1192"/>
      <c r="OC1192"/>
      <c r="OD1192"/>
      <c r="OE1192"/>
      <c r="OF1192"/>
      <c r="OG1192"/>
      <c r="OH1192"/>
      <c r="OI1192"/>
      <c r="OJ1192"/>
      <c r="OK1192"/>
      <c r="OL1192"/>
      <c r="OM1192"/>
      <c r="ON1192"/>
      <c r="OO1192"/>
      <c r="OP1192"/>
      <c r="OQ1192"/>
      <c r="OR1192"/>
      <c r="OS1192"/>
      <c r="OT1192"/>
      <c r="OU1192"/>
      <c r="OV1192"/>
      <c r="OW1192"/>
      <c r="OX1192"/>
      <c r="OY1192"/>
      <c r="OZ1192"/>
      <c r="PA1192"/>
      <c r="PB1192"/>
      <c r="PC1192"/>
      <c r="PD1192"/>
      <c r="PE1192"/>
      <c r="PF1192"/>
      <c r="PG1192"/>
      <c r="PH1192"/>
      <c r="PI1192"/>
      <c r="PJ1192"/>
      <c r="PK1192"/>
      <c r="PL1192"/>
      <c r="PM1192"/>
      <c r="PN1192"/>
      <c r="PO1192"/>
      <c r="PP1192"/>
      <c r="PQ1192"/>
      <c r="PR1192"/>
      <c r="PS1192"/>
      <c r="PT1192"/>
      <c r="PU1192"/>
      <c r="PV1192"/>
      <c r="PW1192"/>
      <c r="PX1192"/>
      <c r="PY1192"/>
      <c r="PZ1192"/>
      <c r="QA1192"/>
      <c r="QB1192"/>
      <c r="QC1192"/>
      <c r="QD1192"/>
      <c r="QE1192"/>
      <c r="QF1192"/>
      <c r="QG1192"/>
      <c r="QH1192"/>
      <c r="QI1192"/>
      <c r="QJ1192"/>
      <c r="QK1192"/>
      <c r="QL1192"/>
      <c r="QM1192"/>
      <c r="QN1192"/>
      <c r="QO1192"/>
      <c r="QP1192"/>
      <c r="QQ1192"/>
      <c r="QR1192"/>
      <c r="QS1192"/>
      <c r="QT1192"/>
      <c r="QU1192"/>
      <c r="QV1192"/>
      <c r="QW1192"/>
      <c r="QX1192"/>
      <c r="QY1192"/>
      <c r="QZ1192"/>
      <c r="RA1192"/>
      <c r="RB1192"/>
      <c r="RC1192"/>
      <c r="RD1192"/>
      <c r="RE1192"/>
      <c r="RF1192"/>
      <c r="RG1192"/>
      <c r="RH1192"/>
    </row>
    <row r="1193" spans="1:476" s="7" customFormat="1" ht="50" customHeight="1" x14ac:dyDescent="0.2">
      <c r="A1193" s="2" t="s">
        <v>20</v>
      </c>
      <c r="B1193" s="2" t="s">
        <v>21</v>
      </c>
      <c r="C1193" s="2" t="s">
        <v>662</v>
      </c>
      <c r="D1193" s="3" t="s">
        <v>670</v>
      </c>
      <c r="E1193" s="3" t="s">
        <v>2709</v>
      </c>
      <c r="F1193" s="2">
        <v>0</v>
      </c>
      <c r="G1193" s="2" t="s">
        <v>2718</v>
      </c>
      <c r="H1193" s="2" t="s">
        <v>2726</v>
      </c>
      <c r="I1193" s="2" t="s">
        <v>37</v>
      </c>
      <c r="J1193" s="2" t="s">
        <v>3623</v>
      </c>
      <c r="K1193" s="2">
        <v>0</v>
      </c>
      <c r="L1193" s="2">
        <v>1999</v>
      </c>
      <c r="M1193" s="2" t="s">
        <v>2708</v>
      </c>
      <c r="N1193" s="2" t="s">
        <v>2708</v>
      </c>
      <c r="O1193" s="2">
        <f>2021-L1193</f>
        <v>22</v>
      </c>
      <c r="P1193" s="2">
        <v>22</v>
      </c>
      <c r="Q1193" s="2">
        <v>130</v>
      </c>
      <c r="R1193" s="2">
        <v>1</v>
      </c>
      <c r="S1193" s="2">
        <v>0</v>
      </c>
      <c r="T1193" s="2">
        <v>0</v>
      </c>
      <c r="U1193" s="2">
        <v>0</v>
      </c>
      <c r="V1193" s="2">
        <v>1</v>
      </c>
      <c r="W1193" s="2">
        <v>0</v>
      </c>
      <c r="X1193" s="2">
        <v>0</v>
      </c>
      <c r="Y1193" s="2">
        <v>0</v>
      </c>
      <c r="Z1193" s="2">
        <v>1</v>
      </c>
      <c r="AA1193" s="2">
        <v>1</v>
      </c>
      <c r="AB1193" s="2">
        <v>1</v>
      </c>
      <c r="AC1193" s="2">
        <v>0</v>
      </c>
      <c r="AD1193" s="2">
        <v>0</v>
      </c>
      <c r="AE1193" s="2">
        <v>0.70299999999999996</v>
      </c>
      <c r="AF1193" s="2">
        <v>4</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c r="LI1193"/>
      <c r="LJ1193"/>
      <c r="LK1193"/>
      <c r="LL1193"/>
      <c r="LM1193"/>
      <c r="LN1193"/>
      <c r="LO1193"/>
      <c r="LP1193"/>
      <c r="LQ1193"/>
      <c r="LR1193"/>
      <c r="LS1193"/>
      <c r="LT1193"/>
      <c r="LU1193"/>
      <c r="LV1193"/>
      <c r="LW1193"/>
      <c r="LX1193"/>
      <c r="LY1193"/>
      <c r="LZ1193"/>
      <c r="MA1193"/>
      <c r="MB1193"/>
      <c r="MC1193"/>
      <c r="MD1193"/>
      <c r="ME1193"/>
      <c r="MF1193"/>
      <c r="MG1193"/>
      <c r="MH1193"/>
      <c r="MI1193"/>
      <c r="MJ1193"/>
      <c r="MK1193"/>
      <c r="ML1193"/>
      <c r="MM1193"/>
      <c r="MN1193"/>
      <c r="MO1193"/>
      <c r="MP1193"/>
      <c r="MQ1193"/>
      <c r="MR1193"/>
      <c r="MS1193"/>
      <c r="MT1193"/>
      <c r="MU1193"/>
      <c r="MV1193"/>
      <c r="MW1193"/>
      <c r="MX1193"/>
      <c r="MY1193"/>
      <c r="MZ1193"/>
      <c r="NA1193"/>
      <c r="NB1193"/>
      <c r="NC1193"/>
      <c r="ND1193"/>
      <c r="NE1193"/>
      <c r="NF1193"/>
      <c r="NG1193"/>
      <c r="NH1193"/>
      <c r="NI1193"/>
      <c r="NJ1193"/>
      <c r="NK1193"/>
      <c r="NL1193"/>
      <c r="NM1193"/>
      <c r="NN1193"/>
      <c r="NO1193"/>
      <c r="NP1193"/>
      <c r="NQ1193"/>
      <c r="NR1193"/>
      <c r="NS1193"/>
      <c r="NT1193"/>
      <c r="NU1193"/>
      <c r="NV1193"/>
      <c r="NW1193"/>
      <c r="NX1193"/>
      <c r="NY1193"/>
      <c r="NZ1193"/>
      <c r="OA1193"/>
      <c r="OB1193"/>
      <c r="OC1193"/>
      <c r="OD1193"/>
      <c r="OE1193"/>
      <c r="OF1193"/>
      <c r="OG1193"/>
      <c r="OH1193"/>
      <c r="OI1193"/>
      <c r="OJ1193"/>
      <c r="OK1193"/>
      <c r="OL1193"/>
      <c r="OM1193"/>
      <c r="ON1193"/>
      <c r="OO1193"/>
      <c r="OP1193"/>
      <c r="OQ1193"/>
      <c r="OR1193"/>
      <c r="OS1193"/>
      <c r="OT1193"/>
      <c r="OU1193"/>
      <c r="OV1193"/>
      <c r="OW1193"/>
      <c r="OX1193"/>
      <c r="OY1193"/>
      <c r="OZ1193"/>
      <c r="PA1193"/>
      <c r="PB1193"/>
      <c r="PC1193"/>
      <c r="PD1193"/>
      <c r="PE1193"/>
      <c r="PF1193"/>
      <c r="PG1193"/>
      <c r="PH1193"/>
      <c r="PI1193"/>
      <c r="PJ1193"/>
      <c r="PK1193"/>
      <c r="PL1193"/>
      <c r="PM1193"/>
      <c r="PN1193"/>
      <c r="PO1193"/>
      <c r="PP1193"/>
      <c r="PQ1193"/>
      <c r="PR1193"/>
      <c r="PS1193"/>
      <c r="PT1193"/>
      <c r="PU1193"/>
      <c r="PV1193"/>
      <c r="PW1193"/>
      <c r="PX1193"/>
      <c r="PY1193"/>
      <c r="PZ1193"/>
      <c r="QA1193"/>
      <c r="QB1193"/>
      <c r="QC1193"/>
      <c r="QD1193"/>
      <c r="QE1193"/>
      <c r="QF1193"/>
      <c r="QG1193"/>
      <c r="QH1193"/>
      <c r="QI1193"/>
      <c r="QJ1193"/>
      <c r="QK1193"/>
      <c r="QL1193"/>
      <c r="QM1193"/>
      <c r="QN1193"/>
      <c r="QO1193"/>
      <c r="QP1193"/>
      <c r="QQ1193"/>
      <c r="QR1193"/>
      <c r="QS1193"/>
      <c r="QT1193"/>
      <c r="QU1193"/>
      <c r="QV1193"/>
      <c r="QW1193"/>
      <c r="QX1193"/>
      <c r="QY1193"/>
      <c r="QZ1193"/>
      <c r="RA1193"/>
      <c r="RB1193"/>
      <c r="RC1193"/>
      <c r="RD1193"/>
      <c r="RE1193"/>
      <c r="RF1193"/>
      <c r="RG1193"/>
      <c r="RH1193"/>
    </row>
    <row r="1194" spans="1:476" ht="50" customHeight="1" x14ac:dyDescent="0.2">
      <c r="A1194" s="2" t="s">
        <v>20</v>
      </c>
      <c r="B1194" s="2" t="s">
        <v>21</v>
      </c>
      <c r="C1194" s="2" t="s">
        <v>662</v>
      </c>
      <c r="D1194" s="3" t="s">
        <v>671</v>
      </c>
      <c r="E1194" s="3" t="s">
        <v>2709</v>
      </c>
      <c r="F1194" s="2">
        <v>0</v>
      </c>
      <c r="G1194" s="2" t="s">
        <v>2718</v>
      </c>
      <c r="H1194" s="2" t="s">
        <v>2726</v>
      </c>
      <c r="I1194" s="2" t="s">
        <v>37</v>
      </c>
      <c r="J1194" s="2" t="s">
        <v>3624</v>
      </c>
      <c r="K1194" s="2">
        <v>0</v>
      </c>
      <c r="L1194" s="2">
        <v>1998</v>
      </c>
      <c r="M1194" s="2" t="s">
        <v>2708</v>
      </c>
      <c r="N1194" s="2" t="s">
        <v>2708</v>
      </c>
      <c r="O1194" s="2">
        <f>2021-L1194</f>
        <v>23</v>
      </c>
      <c r="P1194" s="2">
        <v>23</v>
      </c>
      <c r="Q1194" s="2">
        <v>130</v>
      </c>
      <c r="R1194" s="2">
        <v>1</v>
      </c>
      <c r="S1194" s="2">
        <v>0</v>
      </c>
      <c r="T1194" s="2">
        <v>0</v>
      </c>
      <c r="U1194" s="2">
        <v>0</v>
      </c>
      <c r="V1194" s="2">
        <v>1</v>
      </c>
      <c r="W1194" s="2">
        <v>0</v>
      </c>
      <c r="X1194" s="2">
        <v>0</v>
      </c>
      <c r="Y1194" s="2">
        <v>0</v>
      </c>
      <c r="Z1194" s="2">
        <v>1</v>
      </c>
      <c r="AA1194" s="2">
        <v>1</v>
      </c>
      <c r="AB1194" s="2">
        <v>0</v>
      </c>
      <c r="AC1194" s="2">
        <v>1</v>
      </c>
      <c r="AD1194" s="2">
        <v>0</v>
      </c>
      <c r="AE1194" s="2">
        <v>0.70299999999999996</v>
      </c>
      <c r="AF1194" s="2">
        <v>3</v>
      </c>
    </row>
    <row r="1195" spans="1:476" s="7" customFormat="1" ht="50" customHeight="1" x14ac:dyDescent="0.2">
      <c r="A1195" s="2" t="s">
        <v>20</v>
      </c>
      <c r="B1195" s="2" t="s">
        <v>21</v>
      </c>
      <c r="C1195" s="2" t="s">
        <v>662</v>
      </c>
      <c r="D1195" s="3" t="s">
        <v>672</v>
      </c>
      <c r="E1195" s="3" t="s">
        <v>2709</v>
      </c>
      <c r="F1195" s="2">
        <v>1</v>
      </c>
      <c r="G1195" s="2" t="s">
        <v>2716</v>
      </c>
      <c r="H1195" s="2" t="s">
        <v>2726</v>
      </c>
      <c r="I1195" s="2" t="s">
        <v>37</v>
      </c>
      <c r="J1195" s="2" t="s">
        <v>3625</v>
      </c>
      <c r="K1195" s="2">
        <v>0</v>
      </c>
      <c r="L1195" s="2">
        <v>1966</v>
      </c>
      <c r="M1195" s="2">
        <v>1998</v>
      </c>
      <c r="N1195" s="2">
        <f>M1195-L1195</f>
        <v>32</v>
      </c>
      <c r="O1195" s="2" t="s">
        <v>2708</v>
      </c>
      <c r="P1195" s="2">
        <v>32</v>
      </c>
      <c r="Q1195" s="2">
        <v>14.9</v>
      </c>
      <c r="R1195" s="2">
        <v>0</v>
      </c>
      <c r="S1195" s="2">
        <v>0</v>
      </c>
      <c r="T1195" s="2">
        <v>0</v>
      </c>
      <c r="U1195" s="2">
        <v>1</v>
      </c>
      <c r="V1195" s="2">
        <v>1</v>
      </c>
      <c r="W1195" s="2">
        <v>0</v>
      </c>
      <c r="X1195" s="2">
        <v>0</v>
      </c>
      <c r="Y1195" s="2">
        <v>0</v>
      </c>
      <c r="Z1195" s="2">
        <v>1</v>
      </c>
      <c r="AA1195" s="2">
        <v>1</v>
      </c>
      <c r="AB1195" s="2">
        <v>1</v>
      </c>
      <c r="AC1195" s="2">
        <v>1</v>
      </c>
      <c r="AD1195" s="2">
        <v>0</v>
      </c>
      <c r="AE1195" s="2">
        <v>0.71799999999999997</v>
      </c>
      <c r="AF1195" s="2">
        <v>1</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c r="LI1195"/>
      <c r="LJ1195"/>
      <c r="LK1195"/>
      <c r="LL1195"/>
      <c r="LM1195"/>
      <c r="LN1195"/>
      <c r="LO1195"/>
      <c r="LP1195"/>
      <c r="LQ1195"/>
      <c r="LR1195"/>
      <c r="LS1195"/>
      <c r="LT1195"/>
      <c r="LU1195"/>
      <c r="LV1195"/>
      <c r="LW1195"/>
      <c r="LX1195"/>
      <c r="LY1195"/>
      <c r="LZ1195"/>
      <c r="MA1195"/>
      <c r="MB1195"/>
      <c r="MC1195"/>
      <c r="MD1195"/>
      <c r="ME1195"/>
      <c r="MF1195"/>
      <c r="MG1195"/>
      <c r="MH1195"/>
      <c r="MI1195"/>
      <c r="MJ1195"/>
      <c r="MK1195"/>
      <c r="ML1195"/>
      <c r="MM1195"/>
      <c r="MN1195"/>
      <c r="MO1195"/>
      <c r="MP1195"/>
      <c r="MQ1195"/>
      <c r="MR1195"/>
      <c r="MS1195"/>
      <c r="MT1195"/>
      <c r="MU1195"/>
      <c r="MV1195"/>
      <c r="MW1195"/>
      <c r="MX1195"/>
      <c r="MY1195"/>
      <c r="MZ1195"/>
      <c r="NA1195"/>
      <c r="NB1195"/>
      <c r="NC1195"/>
      <c r="ND1195"/>
      <c r="NE1195"/>
      <c r="NF1195"/>
      <c r="NG1195"/>
      <c r="NH1195"/>
      <c r="NI1195"/>
      <c r="NJ1195"/>
      <c r="NK1195"/>
      <c r="NL1195"/>
      <c r="NM1195"/>
      <c r="NN1195"/>
      <c r="NO1195"/>
      <c r="NP1195"/>
      <c r="NQ1195"/>
      <c r="NR1195"/>
      <c r="NS1195"/>
      <c r="NT1195"/>
      <c r="NU1195"/>
      <c r="NV1195"/>
      <c r="NW1195"/>
      <c r="NX1195"/>
      <c r="NY1195"/>
      <c r="NZ1195"/>
      <c r="OA1195"/>
      <c r="OB1195"/>
      <c r="OC1195"/>
      <c r="OD1195"/>
      <c r="OE1195"/>
      <c r="OF1195"/>
      <c r="OG1195"/>
      <c r="OH1195"/>
      <c r="OI1195"/>
      <c r="OJ1195"/>
      <c r="OK1195"/>
      <c r="OL1195"/>
      <c r="OM1195"/>
      <c r="ON1195"/>
      <c r="OO1195"/>
      <c r="OP1195"/>
      <c r="OQ1195"/>
      <c r="OR1195"/>
      <c r="OS1195"/>
      <c r="OT1195"/>
      <c r="OU1195"/>
      <c r="OV1195"/>
      <c r="OW1195"/>
      <c r="OX1195"/>
      <c r="OY1195"/>
      <c r="OZ1195"/>
      <c r="PA1195"/>
      <c r="PB1195"/>
      <c r="PC1195"/>
      <c r="PD1195"/>
      <c r="PE1195"/>
      <c r="PF1195"/>
      <c r="PG1195"/>
      <c r="PH1195"/>
      <c r="PI1195"/>
      <c r="PJ1195"/>
      <c r="PK1195"/>
      <c r="PL1195"/>
      <c r="PM1195"/>
      <c r="PN1195"/>
      <c r="PO1195"/>
      <c r="PP1195"/>
      <c r="PQ1195"/>
      <c r="PR1195"/>
      <c r="PS1195"/>
      <c r="PT1195"/>
      <c r="PU1195"/>
      <c r="PV1195"/>
      <c r="PW1195"/>
      <c r="PX1195"/>
      <c r="PY1195"/>
      <c r="PZ1195"/>
      <c r="QA1195"/>
      <c r="QB1195"/>
      <c r="QC1195"/>
      <c r="QD1195"/>
      <c r="QE1195"/>
      <c r="QF1195"/>
      <c r="QG1195"/>
      <c r="QH1195"/>
      <c r="QI1195"/>
      <c r="QJ1195"/>
      <c r="QK1195"/>
      <c r="QL1195"/>
      <c r="QM1195"/>
      <c r="QN1195"/>
      <c r="QO1195"/>
      <c r="QP1195"/>
      <c r="QQ1195"/>
      <c r="QR1195"/>
      <c r="QS1195"/>
      <c r="QT1195"/>
      <c r="QU1195"/>
      <c r="QV1195"/>
      <c r="QW1195"/>
      <c r="QX1195"/>
      <c r="QY1195"/>
      <c r="QZ1195"/>
      <c r="RA1195"/>
      <c r="RB1195"/>
      <c r="RC1195"/>
      <c r="RD1195"/>
      <c r="RE1195"/>
      <c r="RF1195"/>
      <c r="RG1195"/>
      <c r="RH1195"/>
    </row>
    <row r="1196" spans="1:476" s="7" customFormat="1" ht="50" customHeight="1" x14ac:dyDescent="0.2">
      <c r="A1196" s="2" t="s">
        <v>20</v>
      </c>
      <c r="B1196" s="2" t="s">
        <v>21</v>
      </c>
      <c r="C1196" s="2" t="s">
        <v>662</v>
      </c>
      <c r="D1196" s="3" t="s">
        <v>673</v>
      </c>
      <c r="E1196" s="2" t="s">
        <v>674</v>
      </c>
      <c r="F1196" s="2">
        <v>1</v>
      </c>
      <c r="G1196" s="2" t="s">
        <v>2714</v>
      </c>
      <c r="H1196" s="2" t="s">
        <v>2726</v>
      </c>
      <c r="I1196" s="2" t="s">
        <v>25</v>
      </c>
      <c r="J1196" s="2" t="s">
        <v>3626</v>
      </c>
      <c r="K1196" s="2">
        <v>0</v>
      </c>
      <c r="L1196" s="2">
        <v>1935</v>
      </c>
      <c r="M1196" s="2">
        <v>2020</v>
      </c>
      <c r="N1196" s="2">
        <f>M1196-L1196</f>
        <v>85</v>
      </c>
      <c r="O1196" s="2" t="s">
        <v>2708</v>
      </c>
      <c r="P1196" s="2">
        <v>85</v>
      </c>
      <c r="Q1196" s="2">
        <v>130</v>
      </c>
      <c r="R1196" s="2">
        <v>0</v>
      </c>
      <c r="S1196" s="2">
        <v>0</v>
      </c>
      <c r="T1196" s="2">
        <v>0</v>
      </c>
      <c r="U1196" s="2">
        <v>0</v>
      </c>
      <c r="V1196" s="2">
        <v>1</v>
      </c>
      <c r="W1196" s="2">
        <v>0</v>
      </c>
      <c r="X1196" s="2">
        <v>0</v>
      </c>
      <c r="Y1196" s="2">
        <v>0</v>
      </c>
      <c r="Z1196" s="2">
        <v>0</v>
      </c>
      <c r="AA1196" s="2">
        <v>0</v>
      </c>
      <c r="AB1196" s="2">
        <v>0</v>
      </c>
      <c r="AC1196" s="2">
        <v>0</v>
      </c>
      <c r="AD1196" s="2">
        <v>0</v>
      </c>
      <c r="AE1196" s="2">
        <v>0.85099999999999998</v>
      </c>
      <c r="AF1196" s="2">
        <v>2</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c r="LI1196"/>
      <c r="LJ1196"/>
      <c r="LK1196"/>
      <c r="LL1196"/>
      <c r="LM1196"/>
      <c r="LN1196"/>
      <c r="LO1196"/>
      <c r="LP1196"/>
      <c r="LQ1196"/>
      <c r="LR1196"/>
      <c r="LS1196"/>
      <c r="LT1196"/>
      <c r="LU1196"/>
      <c r="LV1196"/>
      <c r="LW1196"/>
      <c r="LX1196"/>
      <c r="LY1196"/>
      <c r="LZ1196"/>
      <c r="MA1196"/>
      <c r="MB1196"/>
      <c r="MC1196"/>
      <c r="MD1196"/>
      <c r="ME1196"/>
      <c r="MF1196"/>
      <c r="MG1196"/>
      <c r="MH1196"/>
      <c r="MI1196"/>
      <c r="MJ1196"/>
      <c r="MK1196"/>
      <c r="ML1196"/>
      <c r="MM1196"/>
      <c r="MN1196"/>
      <c r="MO1196"/>
      <c r="MP1196"/>
      <c r="MQ1196"/>
      <c r="MR1196"/>
      <c r="MS1196"/>
      <c r="MT1196"/>
      <c r="MU1196"/>
      <c r="MV1196"/>
      <c r="MW1196"/>
      <c r="MX1196"/>
      <c r="MY1196"/>
      <c r="MZ1196"/>
      <c r="NA1196"/>
      <c r="NB1196"/>
      <c r="NC1196"/>
      <c r="ND1196"/>
      <c r="NE1196"/>
      <c r="NF1196"/>
      <c r="NG1196"/>
      <c r="NH1196"/>
      <c r="NI1196"/>
      <c r="NJ1196"/>
      <c r="NK1196"/>
      <c r="NL1196"/>
      <c r="NM1196"/>
      <c r="NN1196"/>
      <c r="NO1196"/>
      <c r="NP1196"/>
      <c r="NQ1196"/>
      <c r="NR1196"/>
      <c r="NS1196"/>
      <c r="NT1196"/>
      <c r="NU1196"/>
      <c r="NV1196"/>
      <c r="NW1196"/>
      <c r="NX1196"/>
      <c r="NY1196"/>
      <c r="NZ1196"/>
      <c r="OA1196"/>
      <c r="OB1196"/>
      <c r="OC1196"/>
      <c r="OD1196"/>
      <c r="OE1196"/>
      <c r="OF1196"/>
      <c r="OG1196"/>
      <c r="OH1196"/>
      <c r="OI1196"/>
      <c r="OJ1196"/>
      <c r="OK1196"/>
      <c r="OL1196"/>
      <c r="OM1196"/>
      <c r="ON1196"/>
      <c r="OO1196"/>
      <c r="OP1196"/>
      <c r="OQ1196"/>
      <c r="OR1196"/>
      <c r="OS1196"/>
      <c r="OT1196"/>
      <c r="OU1196"/>
      <c r="OV1196"/>
      <c r="OW1196"/>
      <c r="OX1196"/>
      <c r="OY1196"/>
      <c r="OZ1196"/>
      <c r="PA1196"/>
      <c r="PB1196"/>
      <c r="PC1196"/>
      <c r="PD1196"/>
      <c r="PE1196"/>
      <c r="PF1196"/>
      <c r="PG1196"/>
      <c r="PH1196"/>
      <c r="PI1196"/>
      <c r="PJ1196"/>
      <c r="PK1196"/>
      <c r="PL1196"/>
      <c r="PM1196"/>
      <c r="PN1196"/>
      <c r="PO1196"/>
      <c r="PP1196"/>
      <c r="PQ1196"/>
      <c r="PR1196"/>
      <c r="PS1196"/>
      <c r="PT1196"/>
      <c r="PU1196"/>
      <c r="PV1196"/>
      <c r="PW1196"/>
      <c r="PX1196"/>
      <c r="PY1196"/>
      <c r="PZ1196"/>
      <c r="QA1196"/>
      <c r="QB1196"/>
      <c r="QC1196"/>
      <c r="QD1196"/>
      <c r="QE1196"/>
      <c r="QF1196"/>
      <c r="QG1196"/>
      <c r="QH1196"/>
      <c r="QI1196"/>
      <c r="QJ1196"/>
      <c r="QK1196"/>
      <c r="QL1196"/>
      <c r="QM1196"/>
      <c r="QN1196"/>
      <c r="QO1196"/>
      <c r="QP1196"/>
      <c r="QQ1196"/>
      <c r="QR1196"/>
      <c r="QS1196"/>
      <c r="QT1196"/>
      <c r="QU1196"/>
      <c r="QV1196"/>
      <c r="QW1196"/>
      <c r="QX1196"/>
      <c r="QY1196"/>
      <c r="QZ1196"/>
      <c r="RA1196"/>
      <c r="RB1196"/>
      <c r="RC1196"/>
      <c r="RD1196"/>
      <c r="RE1196"/>
      <c r="RF1196"/>
      <c r="RG1196"/>
      <c r="RH1196"/>
    </row>
    <row r="1197" spans="1:476" s="7" customFormat="1" ht="50" customHeight="1" x14ac:dyDescent="0.2">
      <c r="A1197" s="2" t="s">
        <v>20</v>
      </c>
      <c r="B1197" s="2" t="s">
        <v>21</v>
      </c>
      <c r="C1197" s="2" t="s">
        <v>662</v>
      </c>
      <c r="D1197" s="3" t="s">
        <v>675</v>
      </c>
      <c r="E1197" s="2" t="s">
        <v>676</v>
      </c>
      <c r="F1197" s="2">
        <v>0</v>
      </c>
      <c r="G1197" s="2" t="s">
        <v>2714</v>
      </c>
      <c r="H1197" s="2" t="s">
        <v>2726</v>
      </c>
      <c r="I1197" s="2" t="s">
        <v>134</v>
      </c>
      <c r="J1197" s="2" t="s">
        <v>3627</v>
      </c>
      <c r="K1197" s="2">
        <v>0</v>
      </c>
      <c r="L1197" s="2">
        <v>1992</v>
      </c>
      <c r="M1197" s="2" t="s">
        <v>2708</v>
      </c>
      <c r="N1197" s="2" t="s">
        <v>2708</v>
      </c>
      <c r="O1197" s="2">
        <f>2021-L1197</f>
        <v>29</v>
      </c>
      <c r="P1197" s="2">
        <v>29</v>
      </c>
      <c r="Q1197" s="2">
        <v>130</v>
      </c>
      <c r="R1197" s="2">
        <v>1</v>
      </c>
      <c r="S1197" s="2">
        <v>0</v>
      </c>
      <c r="T1197" s="2">
        <v>0</v>
      </c>
      <c r="U1197" s="2">
        <v>0</v>
      </c>
      <c r="V1197" s="2">
        <v>1</v>
      </c>
      <c r="W1197" s="2">
        <v>0</v>
      </c>
      <c r="X1197" s="2">
        <v>0</v>
      </c>
      <c r="Y1197" s="2">
        <v>0</v>
      </c>
      <c r="Z1197" s="2">
        <v>1</v>
      </c>
      <c r="AA1197" s="2">
        <v>1</v>
      </c>
      <c r="AB1197" s="2">
        <v>0</v>
      </c>
      <c r="AC1197" s="2">
        <v>0</v>
      </c>
      <c r="AD1197" s="2">
        <v>0</v>
      </c>
      <c r="AE1197" s="2">
        <v>0.77700000000000002</v>
      </c>
      <c r="AF1197" s="2">
        <v>1</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c r="LI1197"/>
      <c r="LJ1197"/>
      <c r="LK1197"/>
      <c r="LL1197"/>
      <c r="LM1197"/>
      <c r="LN1197"/>
      <c r="LO1197"/>
      <c r="LP1197"/>
      <c r="LQ1197"/>
      <c r="LR1197"/>
      <c r="LS1197"/>
      <c r="LT1197"/>
      <c r="LU1197"/>
      <c r="LV1197"/>
      <c r="LW1197"/>
      <c r="LX1197"/>
      <c r="LY1197"/>
      <c r="LZ1197"/>
      <c r="MA1197"/>
      <c r="MB1197"/>
      <c r="MC1197"/>
      <c r="MD1197"/>
      <c r="ME1197"/>
      <c r="MF1197"/>
      <c r="MG1197"/>
      <c r="MH1197"/>
      <c r="MI1197"/>
      <c r="MJ1197"/>
      <c r="MK1197"/>
      <c r="ML1197"/>
      <c r="MM1197"/>
      <c r="MN1197"/>
      <c r="MO1197"/>
      <c r="MP1197"/>
      <c r="MQ1197"/>
      <c r="MR1197"/>
      <c r="MS1197"/>
      <c r="MT1197"/>
      <c r="MU1197"/>
      <c r="MV1197"/>
      <c r="MW1197"/>
      <c r="MX1197"/>
      <c r="MY1197"/>
      <c r="MZ1197"/>
      <c r="NA1197"/>
      <c r="NB1197"/>
      <c r="NC1197"/>
      <c r="ND1197"/>
      <c r="NE1197"/>
      <c r="NF1197"/>
      <c r="NG1197"/>
      <c r="NH1197"/>
      <c r="NI1197"/>
      <c r="NJ1197"/>
      <c r="NK1197"/>
      <c r="NL1197"/>
      <c r="NM1197"/>
      <c r="NN1197"/>
      <c r="NO1197"/>
      <c r="NP1197"/>
      <c r="NQ1197"/>
      <c r="NR1197"/>
      <c r="NS1197"/>
      <c r="NT1197"/>
      <c r="NU1197"/>
      <c r="NV1197"/>
      <c r="NW1197"/>
      <c r="NX1197"/>
      <c r="NY1197"/>
      <c r="NZ1197"/>
      <c r="OA1197"/>
      <c r="OB1197"/>
      <c r="OC1197"/>
      <c r="OD1197"/>
      <c r="OE1197"/>
      <c r="OF1197"/>
      <c r="OG1197"/>
      <c r="OH1197"/>
      <c r="OI1197"/>
      <c r="OJ1197"/>
      <c r="OK1197"/>
      <c r="OL1197"/>
      <c r="OM1197"/>
      <c r="ON1197"/>
      <c r="OO1197"/>
      <c r="OP1197"/>
      <c r="OQ1197"/>
      <c r="OR1197"/>
      <c r="OS1197"/>
      <c r="OT1197"/>
      <c r="OU1197"/>
      <c r="OV1197"/>
      <c r="OW1197"/>
      <c r="OX1197"/>
      <c r="OY1197"/>
      <c r="OZ1197"/>
      <c r="PA1197"/>
      <c r="PB1197"/>
      <c r="PC1197"/>
      <c r="PD1197"/>
      <c r="PE1197"/>
      <c r="PF1197"/>
      <c r="PG1197"/>
      <c r="PH1197"/>
      <c r="PI1197"/>
      <c r="PJ1197"/>
      <c r="PK1197"/>
      <c r="PL1197"/>
      <c r="PM1197"/>
      <c r="PN1197"/>
      <c r="PO1197"/>
      <c r="PP1197"/>
      <c r="PQ1197"/>
      <c r="PR1197"/>
      <c r="PS1197"/>
      <c r="PT1197"/>
      <c r="PU1197"/>
      <c r="PV1197"/>
      <c r="PW1197"/>
      <c r="PX1197"/>
      <c r="PY1197"/>
      <c r="PZ1197"/>
      <c r="QA1197"/>
      <c r="QB1197"/>
      <c r="QC1197"/>
      <c r="QD1197"/>
      <c r="QE1197"/>
      <c r="QF1197"/>
      <c r="QG1197"/>
      <c r="QH1197"/>
      <c r="QI1197"/>
      <c r="QJ1197"/>
      <c r="QK1197"/>
      <c r="QL1197"/>
      <c r="QM1197"/>
      <c r="QN1197"/>
      <c r="QO1197"/>
      <c r="QP1197"/>
      <c r="QQ1197"/>
      <c r="QR1197"/>
      <c r="QS1197"/>
      <c r="QT1197"/>
      <c r="QU1197"/>
      <c r="QV1197"/>
      <c r="QW1197"/>
      <c r="QX1197"/>
      <c r="QY1197"/>
      <c r="QZ1197"/>
      <c r="RA1197"/>
      <c r="RB1197"/>
      <c r="RC1197"/>
      <c r="RD1197"/>
      <c r="RE1197"/>
      <c r="RF1197"/>
      <c r="RG1197"/>
      <c r="RH1197"/>
    </row>
    <row r="1198" spans="1:476" s="7" customFormat="1" ht="50" customHeight="1" x14ac:dyDescent="0.2">
      <c r="A1198" s="2" t="s">
        <v>20</v>
      </c>
      <c r="B1198" s="2" t="s">
        <v>21</v>
      </c>
      <c r="C1198" s="2" t="s">
        <v>662</v>
      </c>
      <c r="D1198" s="3" t="s">
        <v>677</v>
      </c>
      <c r="E1198" s="3" t="s">
        <v>2709</v>
      </c>
      <c r="F1198" s="2">
        <v>0</v>
      </c>
      <c r="G1198" s="2" t="s">
        <v>2718</v>
      </c>
      <c r="H1198" s="2" t="s">
        <v>2726</v>
      </c>
      <c r="I1198" s="2" t="s">
        <v>459</v>
      </c>
      <c r="J1198" s="2" t="s">
        <v>3628</v>
      </c>
      <c r="K1198" s="2">
        <v>0</v>
      </c>
      <c r="L1198" s="2">
        <v>1993</v>
      </c>
      <c r="M1198" s="2" t="s">
        <v>2708</v>
      </c>
      <c r="N1198" s="2" t="s">
        <v>2708</v>
      </c>
      <c r="O1198" s="2">
        <f>2021-L1198</f>
        <v>28</v>
      </c>
      <c r="P1198" s="2">
        <v>28</v>
      </c>
      <c r="Q1198" s="2">
        <v>130</v>
      </c>
      <c r="R1198" s="2">
        <v>0</v>
      </c>
      <c r="S1198" s="2">
        <v>0</v>
      </c>
      <c r="T1198" s="2">
        <v>0</v>
      </c>
      <c r="U1198" s="2">
        <v>1</v>
      </c>
      <c r="V1198" s="2">
        <v>1</v>
      </c>
      <c r="W1198" s="2">
        <v>0</v>
      </c>
      <c r="X1198" s="2">
        <v>0</v>
      </c>
      <c r="Y1198" s="2">
        <v>0</v>
      </c>
      <c r="Z1198" s="2">
        <v>1</v>
      </c>
      <c r="AA1198" s="2">
        <v>1</v>
      </c>
      <c r="AB1198" s="2">
        <v>1</v>
      </c>
      <c r="AC1198" s="2">
        <v>1</v>
      </c>
      <c r="AD1198" s="2">
        <v>0</v>
      </c>
      <c r="AE1198" s="2">
        <v>0.83</v>
      </c>
      <c r="AF1198" s="2">
        <v>3</v>
      </c>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c r="LI1198"/>
      <c r="LJ1198"/>
      <c r="LK1198"/>
      <c r="LL1198"/>
      <c r="LM1198"/>
      <c r="LN1198"/>
      <c r="LO1198"/>
      <c r="LP1198"/>
      <c r="LQ1198"/>
      <c r="LR1198"/>
      <c r="LS1198"/>
      <c r="LT1198"/>
      <c r="LU1198"/>
      <c r="LV1198"/>
      <c r="LW1198"/>
      <c r="LX1198"/>
      <c r="LY1198"/>
      <c r="LZ1198"/>
      <c r="MA1198"/>
      <c r="MB1198"/>
      <c r="MC1198"/>
      <c r="MD1198"/>
      <c r="ME1198"/>
      <c r="MF1198"/>
      <c r="MG1198"/>
      <c r="MH1198"/>
      <c r="MI1198"/>
      <c r="MJ1198"/>
      <c r="MK1198"/>
      <c r="ML1198"/>
      <c r="MM1198"/>
      <c r="MN1198"/>
      <c r="MO1198"/>
      <c r="MP1198"/>
      <c r="MQ1198"/>
      <c r="MR1198"/>
      <c r="MS1198"/>
      <c r="MT1198"/>
      <c r="MU1198"/>
      <c r="MV1198"/>
      <c r="MW1198"/>
      <c r="MX1198"/>
      <c r="MY1198"/>
      <c r="MZ1198"/>
      <c r="NA1198"/>
      <c r="NB1198"/>
      <c r="NC1198"/>
      <c r="ND1198"/>
      <c r="NE1198"/>
      <c r="NF1198"/>
      <c r="NG1198"/>
      <c r="NH1198"/>
      <c r="NI1198"/>
      <c r="NJ1198"/>
      <c r="NK1198"/>
      <c r="NL1198"/>
      <c r="NM1198"/>
      <c r="NN1198"/>
      <c r="NO1198"/>
      <c r="NP1198"/>
      <c r="NQ1198"/>
      <c r="NR1198"/>
      <c r="NS1198"/>
      <c r="NT1198"/>
      <c r="NU1198"/>
      <c r="NV1198"/>
      <c r="NW1198"/>
      <c r="NX1198"/>
      <c r="NY1198"/>
      <c r="NZ1198"/>
      <c r="OA1198"/>
      <c r="OB1198"/>
      <c r="OC1198"/>
      <c r="OD1198"/>
      <c r="OE1198"/>
      <c r="OF1198"/>
      <c r="OG1198"/>
      <c r="OH1198"/>
      <c r="OI1198"/>
      <c r="OJ1198"/>
      <c r="OK1198"/>
      <c r="OL1198"/>
      <c r="OM1198"/>
      <c r="ON1198"/>
      <c r="OO1198"/>
      <c r="OP1198"/>
      <c r="OQ1198"/>
      <c r="OR1198"/>
      <c r="OS1198"/>
      <c r="OT1198"/>
      <c r="OU1198"/>
      <c r="OV1198"/>
      <c r="OW1198"/>
      <c r="OX1198"/>
      <c r="OY1198"/>
      <c r="OZ1198"/>
      <c r="PA1198"/>
      <c r="PB1198"/>
      <c r="PC1198"/>
      <c r="PD1198"/>
      <c r="PE1198"/>
      <c r="PF1198"/>
      <c r="PG1198"/>
      <c r="PH1198"/>
      <c r="PI1198"/>
      <c r="PJ1198"/>
      <c r="PK1198"/>
      <c r="PL1198"/>
      <c r="PM1198"/>
      <c r="PN1198"/>
      <c r="PO1198"/>
      <c r="PP1198"/>
      <c r="PQ1198"/>
      <c r="PR1198"/>
      <c r="PS1198"/>
      <c r="PT1198"/>
      <c r="PU1198"/>
      <c r="PV1198"/>
      <c r="PW1198"/>
      <c r="PX1198"/>
      <c r="PY1198"/>
      <c r="PZ1198"/>
      <c r="QA1198"/>
      <c r="QB1198"/>
      <c r="QC1198"/>
      <c r="QD1198"/>
      <c r="QE1198"/>
      <c r="QF1198"/>
      <c r="QG1198"/>
      <c r="QH1198"/>
      <c r="QI1198"/>
      <c r="QJ1198"/>
      <c r="QK1198"/>
      <c r="QL1198"/>
      <c r="QM1198"/>
      <c r="QN1198"/>
      <c r="QO1198"/>
      <c r="QP1198"/>
      <c r="QQ1198"/>
      <c r="QR1198"/>
      <c r="QS1198"/>
      <c r="QT1198"/>
      <c r="QU1198"/>
      <c r="QV1198"/>
      <c r="QW1198"/>
      <c r="QX1198"/>
      <c r="QY1198"/>
      <c r="QZ1198"/>
      <c r="RA1198"/>
      <c r="RB1198"/>
      <c r="RC1198"/>
      <c r="RD1198"/>
      <c r="RE1198"/>
      <c r="RF1198"/>
      <c r="RG1198"/>
      <c r="RH1198"/>
    </row>
    <row r="1199" spans="1:476" s="7" customFormat="1" ht="50" customHeight="1" x14ac:dyDescent="0.2">
      <c r="A1199" s="2" t="s">
        <v>20</v>
      </c>
      <c r="B1199" s="2" t="s">
        <v>21</v>
      </c>
      <c r="C1199" s="2" t="s">
        <v>662</v>
      </c>
      <c r="D1199" s="3" t="s">
        <v>678</v>
      </c>
      <c r="E1199" s="3" t="s">
        <v>2709</v>
      </c>
      <c r="F1199" s="2">
        <v>0</v>
      </c>
      <c r="G1199" s="2" t="s">
        <v>2718</v>
      </c>
      <c r="H1199" s="2" t="s">
        <v>2726</v>
      </c>
      <c r="I1199" s="2" t="s">
        <v>134</v>
      </c>
      <c r="J1199" s="2" t="s">
        <v>3629</v>
      </c>
      <c r="K1199" s="2">
        <v>0</v>
      </c>
      <c r="L1199" s="2">
        <v>2007</v>
      </c>
      <c r="M1199" s="2" t="s">
        <v>2708</v>
      </c>
      <c r="N1199" s="2" t="s">
        <v>2708</v>
      </c>
      <c r="O1199" s="2">
        <f>2021-L1199</f>
        <v>14</v>
      </c>
      <c r="P1199" s="2">
        <v>14</v>
      </c>
      <c r="Q1199" s="2">
        <v>130</v>
      </c>
      <c r="R1199" s="2">
        <v>0</v>
      </c>
      <c r="S1199" s="2">
        <v>0</v>
      </c>
      <c r="T1199" s="2">
        <v>0</v>
      </c>
      <c r="U1199" s="2">
        <v>0</v>
      </c>
      <c r="V1199" s="5">
        <v>1</v>
      </c>
      <c r="W1199" s="2">
        <v>0</v>
      </c>
      <c r="X1199" s="2">
        <v>0</v>
      </c>
      <c r="Y1199" s="2">
        <v>0</v>
      </c>
      <c r="Z1199" s="2">
        <v>1</v>
      </c>
      <c r="AA1199" s="2">
        <v>0</v>
      </c>
      <c r="AB1199" s="2">
        <v>0</v>
      </c>
      <c r="AC1199" s="2">
        <v>0</v>
      </c>
      <c r="AD1199" s="2">
        <v>0</v>
      </c>
      <c r="AE1199" s="2">
        <v>0.77700000000000002</v>
      </c>
      <c r="AF1199" s="2">
        <v>3</v>
      </c>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c r="LI1199"/>
      <c r="LJ1199"/>
      <c r="LK1199"/>
      <c r="LL1199"/>
      <c r="LM1199"/>
      <c r="LN1199"/>
      <c r="LO1199"/>
      <c r="LP1199"/>
      <c r="LQ1199"/>
      <c r="LR1199"/>
      <c r="LS1199"/>
      <c r="LT1199"/>
      <c r="LU1199"/>
      <c r="LV1199"/>
      <c r="LW1199"/>
      <c r="LX1199"/>
      <c r="LY1199"/>
      <c r="LZ1199"/>
      <c r="MA1199"/>
      <c r="MB1199"/>
      <c r="MC1199"/>
      <c r="MD1199"/>
      <c r="ME1199"/>
      <c r="MF1199"/>
      <c r="MG1199"/>
      <c r="MH1199"/>
      <c r="MI1199"/>
      <c r="MJ1199"/>
      <c r="MK1199"/>
      <c r="ML1199"/>
      <c r="MM1199"/>
      <c r="MN1199"/>
      <c r="MO1199"/>
      <c r="MP1199"/>
      <c r="MQ1199"/>
      <c r="MR1199"/>
      <c r="MS1199"/>
      <c r="MT1199"/>
      <c r="MU1199"/>
      <c r="MV1199"/>
      <c r="MW1199"/>
      <c r="MX1199"/>
      <c r="MY1199"/>
      <c r="MZ1199"/>
      <c r="NA1199"/>
      <c r="NB1199"/>
      <c r="NC1199"/>
      <c r="ND1199"/>
      <c r="NE1199"/>
      <c r="NF1199"/>
      <c r="NG1199"/>
      <c r="NH1199"/>
      <c r="NI1199"/>
      <c r="NJ1199"/>
      <c r="NK1199"/>
      <c r="NL1199"/>
      <c r="NM1199"/>
      <c r="NN1199"/>
      <c r="NO1199"/>
      <c r="NP1199"/>
      <c r="NQ1199"/>
      <c r="NR1199"/>
      <c r="NS1199"/>
      <c r="NT1199"/>
      <c r="NU1199"/>
      <c r="NV1199"/>
      <c r="NW1199"/>
      <c r="NX1199"/>
      <c r="NY1199"/>
      <c r="NZ1199"/>
      <c r="OA1199"/>
      <c r="OB1199"/>
      <c r="OC1199"/>
      <c r="OD1199"/>
      <c r="OE1199"/>
      <c r="OF1199"/>
      <c r="OG1199"/>
      <c r="OH1199"/>
      <c r="OI1199"/>
      <c r="OJ1199"/>
      <c r="OK1199"/>
      <c r="OL1199"/>
      <c r="OM1199"/>
      <c r="ON1199"/>
      <c r="OO1199"/>
      <c r="OP1199"/>
      <c r="OQ1199"/>
      <c r="OR1199"/>
      <c r="OS1199"/>
      <c r="OT1199"/>
      <c r="OU1199"/>
      <c r="OV1199"/>
      <c r="OW1199"/>
      <c r="OX1199"/>
      <c r="OY1199"/>
      <c r="OZ1199"/>
      <c r="PA1199"/>
      <c r="PB1199"/>
      <c r="PC1199"/>
      <c r="PD1199"/>
      <c r="PE1199"/>
      <c r="PF1199"/>
      <c r="PG1199"/>
      <c r="PH1199"/>
      <c r="PI1199"/>
      <c r="PJ1199"/>
      <c r="PK1199"/>
      <c r="PL1199"/>
      <c r="PM1199"/>
      <c r="PN1199"/>
      <c r="PO1199"/>
      <c r="PP1199"/>
      <c r="PQ1199"/>
      <c r="PR1199"/>
      <c r="PS1199"/>
      <c r="PT1199"/>
      <c r="PU1199"/>
      <c r="PV1199"/>
      <c r="PW1199"/>
      <c r="PX1199"/>
      <c r="PY1199"/>
      <c r="PZ1199"/>
      <c r="QA1199"/>
      <c r="QB1199"/>
      <c r="QC1199"/>
      <c r="QD1199"/>
      <c r="QE1199"/>
      <c r="QF1199"/>
      <c r="QG1199"/>
      <c r="QH1199"/>
      <c r="QI1199"/>
      <c r="QJ1199"/>
      <c r="QK1199"/>
      <c r="QL1199"/>
      <c r="QM1199"/>
      <c r="QN1199"/>
      <c r="QO1199"/>
      <c r="QP1199"/>
      <c r="QQ1199"/>
      <c r="QR1199"/>
      <c r="QS1199"/>
      <c r="QT1199"/>
      <c r="QU1199"/>
      <c r="QV1199"/>
      <c r="QW1199"/>
      <c r="QX1199"/>
      <c r="QY1199"/>
      <c r="QZ1199"/>
      <c r="RA1199"/>
      <c r="RB1199"/>
      <c r="RC1199"/>
      <c r="RD1199"/>
      <c r="RE1199"/>
      <c r="RF1199"/>
      <c r="RG1199"/>
      <c r="RH1199"/>
    </row>
    <row r="1200" spans="1:476" s="7" customFormat="1" ht="50" customHeight="1" x14ac:dyDescent="0.2">
      <c r="A1200" s="2" t="s">
        <v>20</v>
      </c>
      <c r="B1200" s="2" t="s">
        <v>21</v>
      </c>
      <c r="C1200" s="2" t="s">
        <v>662</v>
      </c>
      <c r="D1200" s="3" t="s">
        <v>679</v>
      </c>
      <c r="E1200" s="2" t="s">
        <v>680</v>
      </c>
      <c r="F1200" s="2">
        <v>0</v>
      </c>
      <c r="G1200" s="2" t="s">
        <v>2714</v>
      </c>
      <c r="H1200" s="2" t="s">
        <v>2726</v>
      </c>
      <c r="I1200" s="2" t="s">
        <v>134</v>
      </c>
      <c r="J1200" s="2" t="s">
        <v>3630</v>
      </c>
      <c r="K1200" s="2">
        <v>0</v>
      </c>
      <c r="L1200" s="2">
        <v>1989</v>
      </c>
      <c r="M1200" s="2" t="s">
        <v>2708</v>
      </c>
      <c r="N1200" s="2" t="s">
        <v>2708</v>
      </c>
      <c r="O1200" s="2">
        <f>2021-L1200</f>
        <v>32</v>
      </c>
      <c r="P1200" s="2">
        <v>32</v>
      </c>
      <c r="Q1200" s="2">
        <v>130</v>
      </c>
      <c r="R1200" s="2">
        <v>1</v>
      </c>
      <c r="S1200" s="2">
        <v>0</v>
      </c>
      <c r="T1200" s="2">
        <v>0</v>
      </c>
      <c r="U1200" s="2">
        <v>0</v>
      </c>
      <c r="V1200" s="2">
        <v>1</v>
      </c>
      <c r="W1200" s="2">
        <v>0</v>
      </c>
      <c r="X1200" s="2">
        <v>0</v>
      </c>
      <c r="Y1200" s="2">
        <v>0</v>
      </c>
      <c r="Z1200" s="2">
        <v>1</v>
      </c>
      <c r="AA1200" s="2">
        <v>0</v>
      </c>
      <c r="AB1200" s="2">
        <v>0</v>
      </c>
      <c r="AC1200" s="2">
        <v>0</v>
      </c>
      <c r="AD1200" s="2">
        <v>0</v>
      </c>
      <c r="AE1200" s="2">
        <v>0.77700000000000002</v>
      </c>
      <c r="AF1200" s="2">
        <v>1</v>
      </c>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c r="LI1200"/>
      <c r="LJ1200"/>
      <c r="LK1200"/>
      <c r="LL1200"/>
      <c r="LM1200"/>
      <c r="LN1200"/>
      <c r="LO1200"/>
      <c r="LP1200"/>
      <c r="LQ1200"/>
      <c r="LR1200"/>
      <c r="LS1200"/>
      <c r="LT1200"/>
      <c r="LU1200"/>
      <c r="LV1200"/>
      <c r="LW1200"/>
      <c r="LX1200"/>
      <c r="LY1200"/>
      <c r="LZ1200"/>
      <c r="MA1200"/>
      <c r="MB1200"/>
      <c r="MC1200"/>
      <c r="MD1200"/>
      <c r="ME1200"/>
      <c r="MF1200"/>
      <c r="MG1200"/>
      <c r="MH1200"/>
      <c r="MI1200"/>
      <c r="MJ1200"/>
      <c r="MK1200"/>
      <c r="ML1200"/>
      <c r="MM1200"/>
      <c r="MN1200"/>
      <c r="MO1200"/>
      <c r="MP1200"/>
      <c r="MQ1200"/>
      <c r="MR1200"/>
      <c r="MS1200"/>
      <c r="MT1200"/>
      <c r="MU1200"/>
      <c r="MV1200"/>
      <c r="MW1200"/>
      <c r="MX1200"/>
      <c r="MY1200"/>
      <c r="MZ1200"/>
      <c r="NA1200"/>
      <c r="NB1200"/>
      <c r="NC1200"/>
      <c r="ND1200"/>
      <c r="NE1200"/>
      <c r="NF1200"/>
      <c r="NG1200"/>
      <c r="NH1200"/>
      <c r="NI1200"/>
      <c r="NJ1200"/>
      <c r="NK1200"/>
      <c r="NL1200"/>
      <c r="NM1200"/>
      <c r="NN1200"/>
      <c r="NO1200"/>
      <c r="NP1200"/>
      <c r="NQ1200"/>
      <c r="NR1200"/>
      <c r="NS1200"/>
      <c r="NT1200"/>
      <c r="NU1200"/>
      <c r="NV1200"/>
      <c r="NW1200"/>
      <c r="NX1200"/>
      <c r="NY1200"/>
      <c r="NZ1200"/>
      <c r="OA1200"/>
      <c r="OB1200"/>
      <c r="OC1200"/>
      <c r="OD1200"/>
      <c r="OE1200"/>
      <c r="OF1200"/>
      <c r="OG1200"/>
      <c r="OH1200"/>
      <c r="OI1200"/>
      <c r="OJ1200"/>
      <c r="OK1200"/>
      <c r="OL1200"/>
      <c r="OM1200"/>
      <c r="ON1200"/>
      <c r="OO1200"/>
      <c r="OP1200"/>
      <c r="OQ1200"/>
      <c r="OR1200"/>
      <c r="OS1200"/>
      <c r="OT1200"/>
      <c r="OU1200"/>
      <c r="OV1200"/>
      <c r="OW1200"/>
      <c r="OX1200"/>
      <c r="OY1200"/>
      <c r="OZ1200"/>
      <c r="PA1200"/>
      <c r="PB1200"/>
      <c r="PC1200"/>
      <c r="PD1200"/>
      <c r="PE1200"/>
      <c r="PF1200"/>
      <c r="PG1200"/>
      <c r="PH1200"/>
      <c r="PI1200"/>
      <c r="PJ1200"/>
      <c r="PK1200"/>
      <c r="PL1200"/>
      <c r="PM1200"/>
      <c r="PN1200"/>
      <c r="PO1200"/>
      <c r="PP1200"/>
      <c r="PQ1200"/>
      <c r="PR1200"/>
      <c r="PS1200"/>
      <c r="PT1200"/>
      <c r="PU1200"/>
      <c r="PV1200"/>
      <c r="PW1200"/>
      <c r="PX1200"/>
      <c r="PY1200"/>
      <c r="PZ1200"/>
      <c r="QA1200"/>
      <c r="QB1200"/>
      <c r="QC1200"/>
      <c r="QD1200"/>
      <c r="QE1200"/>
      <c r="QF1200"/>
      <c r="QG1200"/>
      <c r="QH1200"/>
      <c r="QI1200"/>
      <c r="QJ1200"/>
      <c r="QK1200"/>
      <c r="QL1200"/>
      <c r="QM1200"/>
      <c r="QN1200"/>
      <c r="QO1200"/>
      <c r="QP1200"/>
      <c r="QQ1200"/>
      <c r="QR1200"/>
      <c r="QS1200"/>
      <c r="QT1200"/>
      <c r="QU1200"/>
      <c r="QV1200"/>
      <c r="QW1200"/>
      <c r="QX1200"/>
      <c r="QY1200"/>
      <c r="QZ1200"/>
      <c r="RA1200"/>
      <c r="RB1200"/>
      <c r="RC1200"/>
      <c r="RD1200"/>
      <c r="RE1200"/>
      <c r="RF1200"/>
      <c r="RG1200"/>
      <c r="RH1200"/>
    </row>
    <row r="1201" spans="1:476" s="7" customFormat="1" ht="50" customHeight="1" x14ac:dyDescent="0.2">
      <c r="A1201" s="2" t="s">
        <v>20</v>
      </c>
      <c r="B1201" s="2" t="s">
        <v>21</v>
      </c>
      <c r="C1201" s="2" t="s">
        <v>662</v>
      </c>
      <c r="D1201" s="3" t="s">
        <v>681</v>
      </c>
      <c r="E1201" s="2" t="s">
        <v>682</v>
      </c>
      <c r="F1201" s="2">
        <v>0</v>
      </c>
      <c r="G1201" s="2" t="s">
        <v>2718</v>
      </c>
      <c r="H1201" s="2" t="s">
        <v>2726</v>
      </c>
      <c r="I1201" s="2" t="s">
        <v>97</v>
      </c>
      <c r="J1201" s="2" t="s">
        <v>3631</v>
      </c>
      <c r="K1201" s="2">
        <v>0</v>
      </c>
      <c r="L1201" s="2">
        <v>1994</v>
      </c>
      <c r="M1201" s="2" t="s">
        <v>2708</v>
      </c>
      <c r="N1201" s="2" t="s">
        <v>2708</v>
      </c>
      <c r="O1201" s="2">
        <f>2021-L1201</f>
        <v>27</v>
      </c>
      <c r="P1201" s="2">
        <v>27</v>
      </c>
      <c r="Q1201" s="2">
        <v>130</v>
      </c>
      <c r="R1201" s="2">
        <v>1</v>
      </c>
      <c r="S1201" s="2">
        <v>0</v>
      </c>
      <c r="T1201" s="2">
        <v>1</v>
      </c>
      <c r="U1201" s="2">
        <v>1</v>
      </c>
      <c r="V1201" s="2">
        <v>1</v>
      </c>
      <c r="W1201" s="2">
        <v>0</v>
      </c>
      <c r="X1201" s="2">
        <v>0</v>
      </c>
      <c r="Y1201" s="2">
        <v>0</v>
      </c>
      <c r="Z1201" s="2">
        <v>1</v>
      </c>
      <c r="AA1201" s="2">
        <v>1</v>
      </c>
      <c r="AB1201" s="2">
        <v>1</v>
      </c>
      <c r="AC1201" s="2">
        <v>0</v>
      </c>
      <c r="AD1201" s="2">
        <v>1</v>
      </c>
      <c r="AE1201" s="2">
        <v>0.75900000000000001</v>
      </c>
      <c r="AF1201" s="2">
        <v>3</v>
      </c>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c r="LI1201"/>
      <c r="LJ1201"/>
      <c r="LK1201"/>
      <c r="LL1201"/>
      <c r="LM1201"/>
      <c r="LN1201"/>
      <c r="LO1201"/>
      <c r="LP1201"/>
      <c r="LQ1201"/>
      <c r="LR1201"/>
      <c r="LS1201"/>
      <c r="LT1201"/>
      <c r="LU1201"/>
      <c r="LV1201"/>
      <c r="LW1201"/>
      <c r="LX1201"/>
      <c r="LY1201"/>
      <c r="LZ1201"/>
      <c r="MA1201"/>
      <c r="MB1201"/>
      <c r="MC1201"/>
      <c r="MD1201"/>
      <c r="ME1201"/>
      <c r="MF1201"/>
      <c r="MG1201"/>
      <c r="MH1201"/>
      <c r="MI1201"/>
      <c r="MJ1201"/>
      <c r="MK1201"/>
      <c r="ML1201"/>
      <c r="MM1201"/>
      <c r="MN1201"/>
      <c r="MO1201"/>
      <c r="MP1201"/>
      <c r="MQ1201"/>
      <c r="MR1201"/>
      <c r="MS1201"/>
      <c r="MT1201"/>
      <c r="MU1201"/>
      <c r="MV1201"/>
      <c r="MW1201"/>
      <c r="MX1201"/>
      <c r="MY1201"/>
      <c r="MZ1201"/>
      <c r="NA1201"/>
      <c r="NB1201"/>
      <c r="NC1201"/>
      <c r="ND1201"/>
      <c r="NE1201"/>
      <c r="NF1201"/>
      <c r="NG1201"/>
      <c r="NH1201"/>
      <c r="NI1201"/>
      <c r="NJ1201"/>
      <c r="NK1201"/>
      <c r="NL1201"/>
      <c r="NM1201"/>
      <c r="NN1201"/>
      <c r="NO1201"/>
      <c r="NP1201"/>
      <c r="NQ1201"/>
      <c r="NR1201"/>
      <c r="NS1201"/>
      <c r="NT1201"/>
      <c r="NU1201"/>
      <c r="NV1201"/>
      <c r="NW1201"/>
      <c r="NX1201"/>
      <c r="NY1201"/>
      <c r="NZ1201"/>
      <c r="OA1201"/>
      <c r="OB1201"/>
      <c r="OC1201"/>
      <c r="OD1201"/>
      <c r="OE1201"/>
      <c r="OF1201"/>
      <c r="OG1201"/>
      <c r="OH1201"/>
      <c r="OI1201"/>
      <c r="OJ1201"/>
      <c r="OK1201"/>
      <c r="OL1201"/>
      <c r="OM1201"/>
      <c r="ON1201"/>
      <c r="OO1201"/>
      <c r="OP1201"/>
      <c r="OQ1201"/>
      <c r="OR1201"/>
      <c r="OS1201"/>
      <c r="OT1201"/>
      <c r="OU1201"/>
      <c r="OV1201"/>
      <c r="OW1201"/>
      <c r="OX1201"/>
      <c r="OY1201"/>
      <c r="OZ1201"/>
      <c r="PA1201"/>
      <c r="PB1201"/>
      <c r="PC1201"/>
      <c r="PD1201"/>
      <c r="PE1201"/>
      <c r="PF1201"/>
      <c r="PG1201"/>
      <c r="PH1201"/>
      <c r="PI1201"/>
      <c r="PJ1201"/>
      <c r="PK1201"/>
      <c r="PL1201"/>
      <c r="PM1201"/>
      <c r="PN1201"/>
      <c r="PO1201"/>
      <c r="PP1201"/>
      <c r="PQ1201"/>
      <c r="PR1201"/>
      <c r="PS1201"/>
      <c r="PT1201"/>
      <c r="PU1201"/>
      <c r="PV1201"/>
      <c r="PW1201"/>
      <c r="PX1201"/>
      <c r="PY1201"/>
      <c r="PZ1201"/>
      <c r="QA1201"/>
      <c r="QB1201"/>
      <c r="QC1201"/>
      <c r="QD1201"/>
      <c r="QE1201"/>
      <c r="QF1201"/>
      <c r="QG1201"/>
      <c r="QH1201"/>
      <c r="QI1201"/>
      <c r="QJ1201"/>
      <c r="QK1201"/>
      <c r="QL1201"/>
      <c r="QM1201"/>
      <c r="QN1201"/>
      <c r="QO1201"/>
      <c r="QP1201"/>
      <c r="QQ1201"/>
      <c r="QR1201"/>
      <c r="QS1201"/>
      <c r="QT1201"/>
      <c r="QU1201"/>
      <c r="QV1201"/>
      <c r="QW1201"/>
      <c r="QX1201"/>
      <c r="QY1201"/>
      <c r="QZ1201"/>
      <c r="RA1201"/>
      <c r="RB1201"/>
      <c r="RC1201"/>
      <c r="RD1201"/>
      <c r="RE1201"/>
      <c r="RF1201"/>
      <c r="RG1201"/>
      <c r="RH1201"/>
    </row>
    <row r="1202" spans="1:476" s="7" customFormat="1" ht="50" customHeight="1" x14ac:dyDescent="0.2">
      <c r="A1202" s="2" t="s">
        <v>20</v>
      </c>
      <c r="B1202" s="2" t="s">
        <v>21</v>
      </c>
      <c r="C1202" s="2" t="s">
        <v>662</v>
      </c>
      <c r="D1202" s="3" t="s">
        <v>683</v>
      </c>
      <c r="E1202" s="2" t="s">
        <v>684</v>
      </c>
      <c r="F1202" s="2">
        <v>0</v>
      </c>
      <c r="G1202" s="2" t="s">
        <v>2718</v>
      </c>
      <c r="H1202" s="2" t="s">
        <v>2726</v>
      </c>
      <c r="I1202" s="2" t="s">
        <v>25</v>
      </c>
      <c r="J1202" s="2" t="s">
        <v>3632</v>
      </c>
      <c r="K1202" s="2">
        <v>0</v>
      </c>
      <c r="L1202" s="2">
        <v>1976</v>
      </c>
      <c r="M1202" s="2" t="s">
        <v>2708</v>
      </c>
      <c r="N1202" s="2" t="s">
        <v>2708</v>
      </c>
      <c r="O1202" s="2">
        <f>2021-L1202</f>
        <v>45</v>
      </c>
      <c r="P1202" s="2">
        <v>45</v>
      </c>
      <c r="Q1202" s="2">
        <v>130</v>
      </c>
      <c r="R1202" s="2">
        <v>0</v>
      </c>
      <c r="S1202" s="2">
        <v>0</v>
      </c>
      <c r="T1202" s="2">
        <v>0</v>
      </c>
      <c r="U1202" s="2">
        <v>0</v>
      </c>
      <c r="V1202" s="2">
        <v>1</v>
      </c>
      <c r="W1202" s="2">
        <v>0</v>
      </c>
      <c r="X1202" s="2">
        <v>0</v>
      </c>
      <c r="Y1202" s="2">
        <v>0</v>
      </c>
      <c r="Z1202" s="2">
        <v>0</v>
      </c>
      <c r="AA1202" s="2">
        <v>1</v>
      </c>
      <c r="AB1202" s="2">
        <v>0</v>
      </c>
      <c r="AC1202" s="2">
        <v>0</v>
      </c>
      <c r="AD1202" s="2">
        <v>0</v>
      </c>
      <c r="AE1202" s="2">
        <v>0.84699999999999998</v>
      </c>
      <c r="AF1202" s="2">
        <v>1</v>
      </c>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c r="LI1202"/>
      <c r="LJ1202"/>
      <c r="LK1202"/>
      <c r="LL1202"/>
      <c r="LM1202"/>
      <c r="LN1202"/>
      <c r="LO1202"/>
      <c r="LP1202"/>
      <c r="LQ1202"/>
      <c r="LR1202"/>
      <c r="LS1202"/>
      <c r="LT1202"/>
      <c r="LU1202"/>
      <c r="LV1202"/>
      <c r="LW1202"/>
      <c r="LX1202"/>
      <c r="LY1202"/>
      <c r="LZ1202"/>
      <c r="MA1202"/>
      <c r="MB1202"/>
      <c r="MC1202"/>
      <c r="MD1202"/>
      <c r="ME1202"/>
      <c r="MF1202"/>
      <c r="MG1202"/>
      <c r="MH1202"/>
      <c r="MI1202"/>
      <c r="MJ1202"/>
      <c r="MK1202"/>
      <c r="ML1202"/>
      <c r="MM1202"/>
      <c r="MN1202"/>
      <c r="MO1202"/>
      <c r="MP1202"/>
      <c r="MQ1202"/>
      <c r="MR1202"/>
      <c r="MS1202"/>
      <c r="MT1202"/>
      <c r="MU1202"/>
      <c r="MV1202"/>
      <c r="MW1202"/>
      <c r="MX1202"/>
      <c r="MY1202"/>
      <c r="MZ1202"/>
      <c r="NA1202"/>
      <c r="NB1202"/>
      <c r="NC1202"/>
      <c r="ND1202"/>
      <c r="NE1202"/>
      <c r="NF1202"/>
      <c r="NG1202"/>
      <c r="NH1202"/>
      <c r="NI1202"/>
      <c r="NJ1202"/>
      <c r="NK1202"/>
      <c r="NL1202"/>
      <c r="NM1202"/>
      <c r="NN1202"/>
      <c r="NO1202"/>
      <c r="NP1202"/>
      <c r="NQ1202"/>
      <c r="NR1202"/>
      <c r="NS1202"/>
      <c r="NT1202"/>
      <c r="NU1202"/>
      <c r="NV1202"/>
      <c r="NW1202"/>
      <c r="NX1202"/>
      <c r="NY1202"/>
      <c r="NZ1202"/>
      <c r="OA1202"/>
      <c r="OB1202"/>
      <c r="OC1202"/>
      <c r="OD1202"/>
      <c r="OE1202"/>
      <c r="OF1202"/>
      <c r="OG1202"/>
      <c r="OH1202"/>
      <c r="OI1202"/>
      <c r="OJ1202"/>
      <c r="OK1202"/>
      <c r="OL1202"/>
      <c r="OM1202"/>
      <c r="ON1202"/>
      <c r="OO1202"/>
      <c r="OP1202"/>
      <c r="OQ1202"/>
      <c r="OR1202"/>
      <c r="OS1202"/>
      <c r="OT1202"/>
      <c r="OU1202"/>
      <c r="OV1202"/>
      <c r="OW1202"/>
      <c r="OX1202"/>
      <c r="OY1202"/>
      <c r="OZ1202"/>
      <c r="PA1202"/>
      <c r="PB1202"/>
      <c r="PC1202"/>
      <c r="PD1202"/>
      <c r="PE1202"/>
      <c r="PF1202"/>
      <c r="PG1202"/>
      <c r="PH1202"/>
      <c r="PI1202"/>
      <c r="PJ1202"/>
      <c r="PK1202"/>
      <c r="PL1202"/>
      <c r="PM1202"/>
      <c r="PN1202"/>
      <c r="PO1202"/>
      <c r="PP1202"/>
      <c r="PQ1202"/>
      <c r="PR1202"/>
      <c r="PS1202"/>
      <c r="PT1202"/>
      <c r="PU1202"/>
      <c r="PV1202"/>
      <c r="PW1202"/>
      <c r="PX1202"/>
      <c r="PY1202"/>
      <c r="PZ1202"/>
      <c r="QA1202"/>
      <c r="QB1202"/>
      <c r="QC1202"/>
      <c r="QD1202"/>
      <c r="QE1202"/>
      <c r="QF1202"/>
      <c r="QG1202"/>
      <c r="QH1202"/>
      <c r="QI1202"/>
      <c r="QJ1202"/>
      <c r="QK1202"/>
      <c r="QL1202"/>
      <c r="QM1202"/>
      <c r="QN1202"/>
      <c r="QO1202"/>
      <c r="QP1202"/>
      <c r="QQ1202"/>
      <c r="QR1202"/>
      <c r="QS1202"/>
      <c r="QT1202"/>
      <c r="QU1202"/>
      <c r="QV1202"/>
      <c r="QW1202"/>
      <c r="QX1202"/>
      <c r="QY1202"/>
      <c r="QZ1202"/>
      <c r="RA1202"/>
      <c r="RB1202"/>
      <c r="RC1202"/>
      <c r="RD1202"/>
      <c r="RE1202"/>
      <c r="RF1202"/>
      <c r="RG1202"/>
      <c r="RH1202"/>
    </row>
    <row r="1203" spans="1:476" s="7" customFormat="1" ht="50" customHeight="1" x14ac:dyDescent="0.2">
      <c r="A1203" s="2" t="s">
        <v>20</v>
      </c>
      <c r="B1203" s="2" t="s">
        <v>21</v>
      </c>
      <c r="C1203" s="2" t="s">
        <v>662</v>
      </c>
      <c r="D1203" s="3" t="s">
        <v>685</v>
      </c>
      <c r="E1203" s="3" t="s">
        <v>2709</v>
      </c>
      <c r="F1203" s="2">
        <v>0</v>
      </c>
      <c r="G1203" s="2" t="s">
        <v>2718</v>
      </c>
      <c r="H1203" s="2" t="s">
        <v>2726</v>
      </c>
      <c r="I1203" s="2" t="s">
        <v>37</v>
      </c>
      <c r="J1203" s="2" t="s">
        <v>3633</v>
      </c>
      <c r="K1203" s="2">
        <v>0</v>
      </c>
      <c r="L1203" s="2">
        <v>2003</v>
      </c>
      <c r="M1203" s="2" t="s">
        <v>2708</v>
      </c>
      <c r="N1203" s="2" t="s">
        <v>2708</v>
      </c>
      <c r="O1203" s="2">
        <f>2021-L1203</f>
        <v>18</v>
      </c>
      <c r="P1203" s="2">
        <v>18</v>
      </c>
      <c r="Q1203" s="2">
        <v>130</v>
      </c>
      <c r="R1203" s="2">
        <v>1</v>
      </c>
      <c r="S1203" s="2">
        <v>0</v>
      </c>
      <c r="T1203" s="2">
        <v>0</v>
      </c>
      <c r="U1203" s="2">
        <v>0</v>
      </c>
      <c r="V1203" s="2">
        <v>1</v>
      </c>
      <c r="W1203" s="2">
        <v>0</v>
      </c>
      <c r="X1203" s="2">
        <v>1</v>
      </c>
      <c r="Y1203" s="2">
        <v>0</v>
      </c>
      <c r="Z1203" s="2">
        <v>1</v>
      </c>
      <c r="AA1203" s="2">
        <v>1</v>
      </c>
      <c r="AB1203" s="2">
        <v>1</v>
      </c>
      <c r="AC1203" s="2">
        <v>1</v>
      </c>
      <c r="AD1203" s="2">
        <v>0</v>
      </c>
      <c r="AE1203" s="2">
        <v>0.70299999999999996</v>
      </c>
      <c r="AF1203" s="2">
        <v>3</v>
      </c>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c r="LI1203"/>
      <c r="LJ1203"/>
      <c r="LK1203"/>
      <c r="LL1203"/>
      <c r="LM1203"/>
      <c r="LN1203"/>
      <c r="LO1203"/>
      <c r="LP1203"/>
      <c r="LQ1203"/>
      <c r="LR1203"/>
      <c r="LS1203"/>
      <c r="LT1203"/>
      <c r="LU1203"/>
      <c r="LV1203"/>
      <c r="LW1203"/>
      <c r="LX1203"/>
      <c r="LY1203"/>
      <c r="LZ1203"/>
      <c r="MA1203"/>
      <c r="MB1203"/>
      <c r="MC1203"/>
      <c r="MD1203"/>
      <c r="ME1203"/>
      <c r="MF1203"/>
      <c r="MG1203"/>
      <c r="MH1203"/>
      <c r="MI1203"/>
      <c r="MJ1203"/>
      <c r="MK1203"/>
      <c r="ML1203"/>
      <c r="MM1203"/>
      <c r="MN1203"/>
      <c r="MO1203"/>
      <c r="MP1203"/>
      <c r="MQ1203"/>
      <c r="MR1203"/>
      <c r="MS1203"/>
      <c r="MT1203"/>
      <c r="MU1203"/>
      <c r="MV1203"/>
      <c r="MW1203"/>
      <c r="MX1203"/>
      <c r="MY1203"/>
      <c r="MZ1203"/>
      <c r="NA1203"/>
      <c r="NB1203"/>
      <c r="NC1203"/>
      <c r="ND1203"/>
      <c r="NE1203"/>
      <c r="NF1203"/>
      <c r="NG1203"/>
      <c r="NH1203"/>
      <c r="NI1203"/>
      <c r="NJ1203"/>
      <c r="NK1203"/>
      <c r="NL1203"/>
      <c r="NM1203"/>
      <c r="NN1203"/>
      <c r="NO1203"/>
      <c r="NP1203"/>
      <c r="NQ1203"/>
      <c r="NR1203"/>
      <c r="NS1203"/>
      <c r="NT1203"/>
      <c r="NU1203"/>
      <c r="NV1203"/>
      <c r="NW1203"/>
      <c r="NX1203"/>
      <c r="NY1203"/>
      <c r="NZ1203"/>
      <c r="OA1203"/>
      <c r="OB1203"/>
      <c r="OC1203"/>
      <c r="OD1203"/>
      <c r="OE1203"/>
      <c r="OF1203"/>
      <c r="OG1203"/>
      <c r="OH1203"/>
      <c r="OI1203"/>
      <c r="OJ1203"/>
      <c r="OK1203"/>
      <c r="OL1203"/>
      <c r="OM1203"/>
      <c r="ON1203"/>
      <c r="OO1203"/>
      <c r="OP1203"/>
      <c r="OQ1203"/>
      <c r="OR1203"/>
      <c r="OS1203"/>
      <c r="OT1203"/>
      <c r="OU1203"/>
      <c r="OV1203"/>
      <c r="OW1203"/>
      <c r="OX1203"/>
      <c r="OY1203"/>
      <c r="OZ1203"/>
      <c r="PA1203"/>
      <c r="PB1203"/>
      <c r="PC1203"/>
      <c r="PD1203"/>
      <c r="PE1203"/>
      <c r="PF1203"/>
      <c r="PG1203"/>
      <c r="PH1203"/>
      <c r="PI1203"/>
      <c r="PJ1203"/>
      <c r="PK1203"/>
      <c r="PL1203"/>
      <c r="PM1203"/>
      <c r="PN1203"/>
      <c r="PO1203"/>
      <c r="PP1203"/>
      <c r="PQ1203"/>
      <c r="PR1203"/>
      <c r="PS1203"/>
      <c r="PT1203"/>
      <c r="PU1203"/>
      <c r="PV1203"/>
      <c r="PW1203"/>
      <c r="PX1203"/>
      <c r="PY1203"/>
      <c r="PZ1203"/>
      <c r="QA1203"/>
      <c r="QB1203"/>
      <c r="QC1203"/>
      <c r="QD1203"/>
      <c r="QE1203"/>
      <c r="QF1203"/>
      <c r="QG1203"/>
      <c r="QH1203"/>
      <c r="QI1203"/>
      <c r="QJ1203"/>
      <c r="QK1203"/>
      <c r="QL1203"/>
      <c r="QM1203"/>
      <c r="QN1203"/>
      <c r="QO1203"/>
      <c r="QP1203"/>
      <c r="QQ1203"/>
      <c r="QR1203"/>
      <c r="QS1203"/>
      <c r="QT1203"/>
      <c r="QU1203"/>
      <c r="QV1203"/>
      <c r="QW1203"/>
      <c r="QX1203"/>
      <c r="QY1203"/>
      <c r="QZ1203"/>
      <c r="RA1203"/>
      <c r="RB1203"/>
      <c r="RC1203"/>
      <c r="RD1203"/>
      <c r="RE1203"/>
      <c r="RF1203"/>
      <c r="RG1203"/>
      <c r="RH1203"/>
    </row>
    <row r="1204" spans="1:476" s="7" customFormat="1" ht="50" customHeight="1" x14ac:dyDescent="0.2">
      <c r="A1204" s="2" t="s">
        <v>20</v>
      </c>
      <c r="B1204" s="2" t="s">
        <v>21</v>
      </c>
      <c r="C1204" s="2" t="s">
        <v>662</v>
      </c>
      <c r="D1204" s="3" t="s">
        <v>686</v>
      </c>
      <c r="E1204" s="2" t="s">
        <v>687</v>
      </c>
      <c r="F1204" s="2">
        <v>0</v>
      </c>
      <c r="G1204" s="2" t="s">
        <v>2714</v>
      </c>
      <c r="H1204" s="2" t="s">
        <v>2726</v>
      </c>
      <c r="I1204" s="2" t="s">
        <v>134</v>
      </c>
      <c r="J1204" s="2" t="s">
        <v>3634</v>
      </c>
      <c r="K1204" s="2">
        <v>0</v>
      </c>
      <c r="L1204" s="2">
        <v>1972</v>
      </c>
      <c r="M1204" s="2" t="s">
        <v>2708</v>
      </c>
      <c r="N1204" s="2" t="s">
        <v>2708</v>
      </c>
      <c r="O1204" s="2">
        <f>2021-L1204</f>
        <v>49</v>
      </c>
      <c r="P1204" s="2">
        <v>49</v>
      </c>
      <c r="Q1204" s="2">
        <v>130</v>
      </c>
      <c r="R1204" s="2">
        <v>0</v>
      </c>
      <c r="S1204" s="2">
        <v>0</v>
      </c>
      <c r="T1204" s="2">
        <v>0</v>
      </c>
      <c r="U1204" s="2">
        <v>1</v>
      </c>
      <c r="V1204" s="2">
        <v>1</v>
      </c>
      <c r="W1204" s="2">
        <v>0</v>
      </c>
      <c r="X1204" s="2">
        <v>1</v>
      </c>
      <c r="Y1204" s="2">
        <v>0</v>
      </c>
      <c r="Z1204" s="2">
        <v>1</v>
      </c>
      <c r="AA1204" s="2">
        <v>1</v>
      </c>
      <c r="AB1204" s="2">
        <v>0</v>
      </c>
      <c r="AC1204" s="2">
        <v>0</v>
      </c>
      <c r="AD1204" s="2">
        <v>0</v>
      </c>
      <c r="AE1204" s="2">
        <v>0.77700000000000002</v>
      </c>
      <c r="AF1204" s="2">
        <v>1</v>
      </c>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c r="LI1204"/>
      <c r="LJ1204"/>
      <c r="LK1204"/>
      <c r="LL1204"/>
      <c r="LM1204"/>
      <c r="LN1204"/>
      <c r="LO1204"/>
      <c r="LP1204"/>
      <c r="LQ1204"/>
      <c r="LR1204"/>
      <c r="LS1204"/>
      <c r="LT1204"/>
      <c r="LU1204"/>
      <c r="LV1204"/>
      <c r="LW1204"/>
      <c r="LX1204"/>
      <c r="LY1204"/>
      <c r="LZ1204"/>
      <c r="MA1204"/>
      <c r="MB1204"/>
      <c r="MC1204"/>
      <c r="MD1204"/>
      <c r="ME1204"/>
      <c r="MF1204"/>
      <c r="MG1204"/>
      <c r="MH1204"/>
      <c r="MI1204"/>
      <c r="MJ1204"/>
      <c r="MK1204"/>
      <c r="ML1204"/>
      <c r="MM1204"/>
      <c r="MN1204"/>
      <c r="MO1204"/>
      <c r="MP1204"/>
      <c r="MQ1204"/>
      <c r="MR1204"/>
      <c r="MS1204"/>
      <c r="MT1204"/>
      <c r="MU1204"/>
      <c r="MV1204"/>
      <c r="MW1204"/>
      <c r="MX1204"/>
      <c r="MY1204"/>
      <c r="MZ1204"/>
      <c r="NA1204"/>
      <c r="NB1204"/>
      <c r="NC1204"/>
      <c r="ND1204"/>
      <c r="NE1204"/>
      <c r="NF1204"/>
      <c r="NG1204"/>
      <c r="NH1204"/>
      <c r="NI1204"/>
      <c r="NJ1204"/>
      <c r="NK1204"/>
      <c r="NL1204"/>
      <c r="NM1204"/>
      <c r="NN1204"/>
      <c r="NO1204"/>
      <c r="NP1204"/>
      <c r="NQ1204"/>
      <c r="NR1204"/>
      <c r="NS1204"/>
      <c r="NT1204"/>
      <c r="NU1204"/>
      <c r="NV1204"/>
      <c r="NW1204"/>
      <c r="NX1204"/>
      <c r="NY1204"/>
      <c r="NZ1204"/>
      <c r="OA1204"/>
      <c r="OB1204"/>
      <c r="OC1204"/>
      <c r="OD1204"/>
      <c r="OE1204"/>
      <c r="OF1204"/>
      <c r="OG1204"/>
      <c r="OH1204"/>
      <c r="OI1204"/>
      <c r="OJ1204"/>
      <c r="OK1204"/>
      <c r="OL1204"/>
      <c r="OM1204"/>
      <c r="ON1204"/>
      <c r="OO1204"/>
      <c r="OP1204"/>
      <c r="OQ1204"/>
      <c r="OR1204"/>
      <c r="OS1204"/>
      <c r="OT1204"/>
      <c r="OU1204"/>
      <c r="OV1204"/>
      <c r="OW1204"/>
      <c r="OX1204"/>
      <c r="OY1204"/>
      <c r="OZ1204"/>
      <c r="PA1204"/>
      <c r="PB1204"/>
      <c r="PC1204"/>
      <c r="PD1204"/>
      <c r="PE1204"/>
      <c r="PF1204"/>
      <c r="PG1204"/>
      <c r="PH1204"/>
      <c r="PI1204"/>
      <c r="PJ1204"/>
      <c r="PK1204"/>
      <c r="PL1204"/>
      <c r="PM1204"/>
      <c r="PN1204"/>
      <c r="PO1204"/>
      <c r="PP1204"/>
      <c r="PQ1204"/>
      <c r="PR1204"/>
      <c r="PS1204"/>
      <c r="PT1204"/>
      <c r="PU1204"/>
      <c r="PV1204"/>
      <c r="PW1204"/>
      <c r="PX1204"/>
      <c r="PY1204"/>
      <c r="PZ1204"/>
      <c r="QA1204"/>
      <c r="QB1204"/>
      <c r="QC1204"/>
      <c r="QD1204"/>
      <c r="QE1204"/>
      <c r="QF1204"/>
      <c r="QG1204"/>
      <c r="QH1204"/>
      <c r="QI1204"/>
      <c r="QJ1204"/>
      <c r="QK1204"/>
      <c r="QL1204"/>
      <c r="QM1204"/>
      <c r="QN1204"/>
      <c r="QO1204"/>
      <c r="QP1204"/>
      <c r="QQ1204"/>
      <c r="QR1204"/>
      <c r="QS1204"/>
      <c r="QT1204"/>
      <c r="QU1204"/>
      <c r="QV1204"/>
      <c r="QW1204"/>
      <c r="QX1204"/>
      <c r="QY1204"/>
      <c r="QZ1204"/>
      <c r="RA1204"/>
      <c r="RB1204"/>
      <c r="RC1204"/>
      <c r="RD1204"/>
      <c r="RE1204"/>
      <c r="RF1204"/>
      <c r="RG1204"/>
      <c r="RH1204"/>
    </row>
    <row r="1205" spans="1:476" s="7" customFormat="1" ht="50" customHeight="1" x14ac:dyDescent="0.2">
      <c r="A1205" s="2" t="s">
        <v>20</v>
      </c>
      <c r="B1205" s="2" t="s">
        <v>21</v>
      </c>
      <c r="C1205" s="2" t="s">
        <v>662</v>
      </c>
      <c r="D1205" s="3" t="s">
        <v>688</v>
      </c>
      <c r="E1205" s="2" t="s">
        <v>689</v>
      </c>
      <c r="F1205" s="2">
        <v>0</v>
      </c>
      <c r="G1205" s="2" t="s">
        <v>2718</v>
      </c>
      <c r="H1205" s="2" t="s">
        <v>2726</v>
      </c>
      <c r="I1205" s="2" t="s">
        <v>97</v>
      </c>
      <c r="J1205" s="2" t="s">
        <v>3635</v>
      </c>
      <c r="K1205" s="2">
        <v>0</v>
      </c>
      <c r="L1205" s="2">
        <v>1987</v>
      </c>
      <c r="M1205" s="2" t="s">
        <v>2708</v>
      </c>
      <c r="N1205" s="2" t="s">
        <v>2708</v>
      </c>
      <c r="O1205" s="2">
        <f>2021-L1205</f>
        <v>34</v>
      </c>
      <c r="P1205" s="2">
        <v>34</v>
      </c>
      <c r="Q1205" s="2">
        <v>130</v>
      </c>
      <c r="R1205" s="5">
        <v>1</v>
      </c>
      <c r="S1205" s="2">
        <v>0</v>
      </c>
      <c r="T1205" s="5">
        <v>1</v>
      </c>
      <c r="U1205" s="5">
        <v>1</v>
      </c>
      <c r="V1205" s="5">
        <v>1</v>
      </c>
      <c r="W1205" s="2">
        <v>0</v>
      </c>
      <c r="X1205" s="2">
        <v>0</v>
      </c>
      <c r="Y1205" s="2">
        <v>0</v>
      </c>
      <c r="Z1205" s="2">
        <v>1</v>
      </c>
      <c r="AA1205" s="2">
        <v>1</v>
      </c>
      <c r="AB1205" s="2">
        <v>1</v>
      </c>
      <c r="AC1205" s="2">
        <v>0</v>
      </c>
      <c r="AD1205" s="2">
        <v>1</v>
      </c>
      <c r="AE1205" s="2">
        <v>0.75900000000000001</v>
      </c>
      <c r="AF1205" s="2">
        <v>1</v>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c r="LI1205"/>
      <c r="LJ1205"/>
      <c r="LK1205"/>
      <c r="LL1205"/>
      <c r="LM1205"/>
      <c r="LN1205"/>
      <c r="LO1205"/>
      <c r="LP1205"/>
      <c r="LQ1205"/>
      <c r="LR1205"/>
      <c r="LS1205"/>
      <c r="LT1205"/>
      <c r="LU1205"/>
      <c r="LV1205"/>
      <c r="LW1205"/>
      <c r="LX1205"/>
      <c r="LY1205"/>
      <c r="LZ1205"/>
      <c r="MA1205"/>
      <c r="MB1205"/>
      <c r="MC1205"/>
      <c r="MD1205"/>
      <c r="ME1205"/>
      <c r="MF1205"/>
      <c r="MG1205"/>
      <c r="MH1205"/>
      <c r="MI1205"/>
      <c r="MJ1205"/>
      <c r="MK1205"/>
      <c r="ML1205"/>
      <c r="MM1205"/>
      <c r="MN1205"/>
      <c r="MO1205"/>
      <c r="MP1205"/>
      <c r="MQ1205"/>
      <c r="MR1205"/>
      <c r="MS1205"/>
      <c r="MT1205"/>
      <c r="MU1205"/>
      <c r="MV1205"/>
      <c r="MW1205"/>
      <c r="MX1205"/>
      <c r="MY1205"/>
      <c r="MZ1205"/>
      <c r="NA1205"/>
      <c r="NB1205"/>
      <c r="NC1205"/>
      <c r="ND1205"/>
      <c r="NE1205"/>
      <c r="NF1205"/>
      <c r="NG1205"/>
      <c r="NH1205"/>
      <c r="NI1205"/>
      <c r="NJ1205"/>
      <c r="NK1205"/>
      <c r="NL1205"/>
      <c r="NM1205"/>
      <c r="NN1205"/>
      <c r="NO1205"/>
      <c r="NP1205"/>
      <c r="NQ1205"/>
      <c r="NR1205"/>
      <c r="NS1205"/>
      <c r="NT1205"/>
      <c r="NU1205"/>
      <c r="NV1205"/>
      <c r="NW1205"/>
      <c r="NX1205"/>
      <c r="NY1205"/>
      <c r="NZ1205"/>
      <c r="OA1205"/>
      <c r="OB1205"/>
      <c r="OC1205"/>
      <c r="OD1205"/>
      <c r="OE1205"/>
      <c r="OF1205"/>
      <c r="OG1205"/>
      <c r="OH1205"/>
      <c r="OI1205"/>
      <c r="OJ1205"/>
      <c r="OK1205"/>
      <c r="OL1205"/>
      <c r="OM1205"/>
      <c r="ON1205"/>
      <c r="OO1205"/>
      <c r="OP1205"/>
      <c r="OQ1205"/>
      <c r="OR1205"/>
      <c r="OS1205"/>
      <c r="OT1205"/>
      <c r="OU1205"/>
      <c r="OV1205"/>
      <c r="OW1205"/>
      <c r="OX1205"/>
      <c r="OY1205"/>
      <c r="OZ1205"/>
      <c r="PA1205"/>
      <c r="PB1205"/>
      <c r="PC1205"/>
      <c r="PD1205"/>
      <c r="PE1205"/>
      <c r="PF1205"/>
      <c r="PG1205"/>
      <c r="PH1205"/>
      <c r="PI1205"/>
      <c r="PJ1205"/>
      <c r="PK1205"/>
      <c r="PL1205"/>
      <c r="PM1205"/>
      <c r="PN1205"/>
      <c r="PO1205"/>
      <c r="PP1205"/>
      <c r="PQ1205"/>
      <c r="PR1205"/>
      <c r="PS1205"/>
      <c r="PT1205"/>
      <c r="PU1205"/>
      <c r="PV1205"/>
      <c r="PW1205"/>
      <c r="PX1205"/>
      <c r="PY1205"/>
      <c r="PZ1205"/>
      <c r="QA1205"/>
      <c r="QB1205"/>
      <c r="QC1205"/>
      <c r="QD1205"/>
      <c r="QE1205"/>
      <c r="QF1205"/>
      <c r="QG1205"/>
      <c r="QH1205"/>
      <c r="QI1205"/>
      <c r="QJ1205"/>
      <c r="QK1205"/>
      <c r="QL1205"/>
      <c r="QM1205"/>
      <c r="QN1205"/>
      <c r="QO1205"/>
      <c r="QP1205"/>
      <c r="QQ1205"/>
      <c r="QR1205"/>
      <c r="QS1205"/>
      <c r="QT1205"/>
      <c r="QU1205"/>
      <c r="QV1205"/>
      <c r="QW1205"/>
      <c r="QX1205"/>
      <c r="QY1205"/>
      <c r="QZ1205"/>
      <c r="RA1205"/>
      <c r="RB1205"/>
      <c r="RC1205"/>
      <c r="RD1205"/>
      <c r="RE1205"/>
      <c r="RF1205"/>
      <c r="RG1205"/>
      <c r="RH1205"/>
    </row>
    <row r="1206" spans="1:476" s="7" customFormat="1" ht="50" customHeight="1" x14ac:dyDescent="0.2">
      <c r="A1206" s="2" t="s">
        <v>20</v>
      </c>
      <c r="B1206" s="2" t="s">
        <v>21</v>
      </c>
      <c r="C1206" s="2" t="s">
        <v>262</v>
      </c>
      <c r="D1206" s="3" t="s">
        <v>263</v>
      </c>
      <c r="E1206" s="2" t="s">
        <v>264</v>
      </c>
      <c r="F1206" s="2">
        <v>1</v>
      </c>
      <c r="G1206" s="2" t="s">
        <v>2716</v>
      </c>
      <c r="H1206" s="2" t="s">
        <v>2726</v>
      </c>
      <c r="I1206" s="2" t="s">
        <v>25</v>
      </c>
      <c r="J1206" s="2" t="s">
        <v>3636</v>
      </c>
      <c r="K1206" s="2">
        <v>0</v>
      </c>
      <c r="L1206" s="2">
        <v>1899</v>
      </c>
      <c r="M1206" s="2">
        <v>1999</v>
      </c>
      <c r="N1206" s="2">
        <f>M1206-L1206</f>
        <v>100</v>
      </c>
      <c r="O1206" s="2" t="s">
        <v>2708</v>
      </c>
      <c r="P1206" s="2">
        <v>100</v>
      </c>
      <c r="Q1206" s="2">
        <v>54.7</v>
      </c>
      <c r="R1206" s="2">
        <v>1</v>
      </c>
      <c r="S1206" s="2">
        <v>0</v>
      </c>
      <c r="T1206" s="2">
        <v>0</v>
      </c>
      <c r="U1206" s="2">
        <v>0</v>
      </c>
      <c r="V1206" s="2">
        <v>1</v>
      </c>
      <c r="W1206" s="2">
        <v>0</v>
      </c>
      <c r="X1206" s="2">
        <v>0</v>
      </c>
      <c r="Y1206" s="2">
        <v>0</v>
      </c>
      <c r="Z1206" s="2">
        <v>1</v>
      </c>
      <c r="AA1206" s="2">
        <v>1</v>
      </c>
      <c r="AB1206" s="2">
        <v>1</v>
      </c>
      <c r="AC1206" s="2">
        <v>0</v>
      </c>
      <c r="AD1206" s="2">
        <v>0</v>
      </c>
      <c r="AE1206" s="2">
        <v>0.85099999999999998</v>
      </c>
      <c r="AF1206" s="2">
        <v>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c r="LI1206"/>
      <c r="LJ1206"/>
      <c r="LK1206"/>
      <c r="LL1206"/>
      <c r="LM1206"/>
      <c r="LN1206"/>
      <c r="LO1206"/>
      <c r="LP1206"/>
      <c r="LQ1206"/>
      <c r="LR1206"/>
      <c r="LS1206"/>
      <c r="LT1206"/>
      <c r="LU1206"/>
      <c r="LV1206"/>
      <c r="LW1206"/>
      <c r="LX1206"/>
      <c r="LY1206"/>
      <c r="LZ1206"/>
      <c r="MA1206"/>
      <c r="MB1206"/>
      <c r="MC1206"/>
      <c r="MD1206"/>
      <c r="ME1206"/>
      <c r="MF1206"/>
      <c r="MG1206"/>
      <c r="MH1206"/>
      <c r="MI1206"/>
      <c r="MJ1206"/>
      <c r="MK1206"/>
      <c r="ML1206"/>
      <c r="MM1206"/>
      <c r="MN1206"/>
      <c r="MO1206"/>
      <c r="MP1206"/>
      <c r="MQ1206"/>
      <c r="MR1206"/>
      <c r="MS1206"/>
      <c r="MT1206"/>
      <c r="MU1206"/>
      <c r="MV1206"/>
      <c r="MW1206"/>
      <c r="MX1206"/>
      <c r="MY1206"/>
      <c r="MZ1206"/>
      <c r="NA1206"/>
      <c r="NB1206"/>
      <c r="NC1206"/>
      <c r="ND1206"/>
      <c r="NE1206"/>
      <c r="NF1206"/>
      <c r="NG1206"/>
      <c r="NH1206"/>
      <c r="NI1206"/>
      <c r="NJ1206"/>
      <c r="NK1206"/>
      <c r="NL1206"/>
      <c r="NM1206"/>
      <c r="NN1206"/>
      <c r="NO1206"/>
      <c r="NP1206"/>
      <c r="NQ1206"/>
      <c r="NR1206"/>
      <c r="NS1206"/>
      <c r="NT1206"/>
      <c r="NU1206"/>
      <c r="NV1206"/>
      <c r="NW1206"/>
      <c r="NX1206"/>
      <c r="NY1206"/>
      <c r="NZ1206"/>
      <c r="OA1206"/>
      <c r="OB1206"/>
      <c r="OC1206"/>
      <c r="OD1206"/>
      <c r="OE1206"/>
      <c r="OF1206"/>
      <c r="OG1206"/>
      <c r="OH1206"/>
      <c r="OI1206"/>
      <c r="OJ1206"/>
      <c r="OK1206"/>
      <c r="OL1206"/>
      <c r="OM1206"/>
      <c r="ON1206"/>
      <c r="OO1206"/>
      <c r="OP1206"/>
      <c r="OQ1206"/>
      <c r="OR1206"/>
      <c r="OS1206"/>
      <c r="OT1206"/>
      <c r="OU1206"/>
      <c r="OV1206"/>
      <c r="OW1206"/>
      <c r="OX1206"/>
      <c r="OY1206"/>
      <c r="OZ1206"/>
      <c r="PA1206"/>
      <c r="PB1206"/>
      <c r="PC1206"/>
      <c r="PD1206"/>
      <c r="PE1206"/>
      <c r="PF1206"/>
      <c r="PG1206"/>
      <c r="PH1206"/>
      <c r="PI1206"/>
      <c r="PJ1206"/>
      <c r="PK1206"/>
      <c r="PL1206"/>
      <c r="PM1206"/>
      <c r="PN1206"/>
      <c r="PO1206"/>
      <c r="PP1206"/>
      <c r="PQ1206"/>
      <c r="PR1206"/>
      <c r="PS1206"/>
      <c r="PT1206"/>
      <c r="PU1206"/>
      <c r="PV1206"/>
      <c r="PW1206"/>
      <c r="PX1206"/>
      <c r="PY1206"/>
      <c r="PZ1206"/>
      <c r="QA1206"/>
      <c r="QB1206"/>
      <c r="QC1206"/>
      <c r="QD1206"/>
      <c r="QE1206"/>
      <c r="QF1206"/>
      <c r="QG1206"/>
      <c r="QH1206"/>
      <c r="QI1206"/>
      <c r="QJ1206"/>
      <c r="QK1206"/>
      <c r="QL1206"/>
      <c r="QM1206"/>
      <c r="QN1206"/>
      <c r="QO1206"/>
      <c r="QP1206"/>
      <c r="QQ1206"/>
      <c r="QR1206"/>
      <c r="QS1206"/>
      <c r="QT1206"/>
      <c r="QU1206"/>
      <c r="QV1206"/>
      <c r="QW1206"/>
      <c r="QX1206"/>
      <c r="QY1206"/>
      <c r="QZ1206"/>
      <c r="RA1206"/>
      <c r="RB1206"/>
      <c r="RC1206"/>
      <c r="RD1206"/>
      <c r="RE1206"/>
      <c r="RF1206"/>
      <c r="RG1206"/>
      <c r="RH1206"/>
    </row>
    <row r="1207" spans="1:476" s="7" customFormat="1" ht="50" customHeight="1" x14ac:dyDescent="0.2">
      <c r="A1207" s="2" t="s">
        <v>1752</v>
      </c>
      <c r="B1207" s="2" t="s">
        <v>1757</v>
      </c>
      <c r="C1207" s="2" t="s">
        <v>2173</v>
      </c>
      <c r="D1207" s="3" t="s">
        <v>2174</v>
      </c>
      <c r="E1207" s="2" t="s">
        <v>2175</v>
      </c>
      <c r="F1207" s="2">
        <v>0</v>
      </c>
      <c r="G1207" s="2" t="s">
        <v>2716</v>
      </c>
      <c r="H1207" s="2" t="s">
        <v>2724</v>
      </c>
      <c r="I1207" s="2" t="s">
        <v>66</v>
      </c>
      <c r="J1207" s="2" t="s">
        <v>3637</v>
      </c>
      <c r="K1207" s="2">
        <v>0</v>
      </c>
      <c r="L1207" s="2">
        <v>2002</v>
      </c>
      <c r="M1207" s="2" t="s">
        <v>2708</v>
      </c>
      <c r="N1207" s="2" t="s">
        <v>2708</v>
      </c>
      <c r="O1207" s="2">
        <f>2021-L1207</f>
        <v>19</v>
      </c>
      <c r="P1207" s="2">
        <v>19</v>
      </c>
      <c r="Q1207" s="2">
        <v>3.8</v>
      </c>
      <c r="R1207" s="2">
        <v>0</v>
      </c>
      <c r="S1207" s="2">
        <v>0</v>
      </c>
      <c r="T1207" s="2">
        <v>0</v>
      </c>
      <c r="U1207" s="2">
        <v>1</v>
      </c>
      <c r="V1207" s="2">
        <v>0</v>
      </c>
      <c r="W1207" s="2">
        <v>0</v>
      </c>
      <c r="X1207" s="2">
        <v>0</v>
      </c>
      <c r="Y1207" s="2">
        <v>0</v>
      </c>
      <c r="Z1207" s="2">
        <v>0</v>
      </c>
      <c r="AA1207" s="2">
        <v>1</v>
      </c>
      <c r="AB1207" s="2">
        <v>0</v>
      </c>
      <c r="AC1207" s="2">
        <v>0</v>
      </c>
      <c r="AD1207" s="2">
        <v>0</v>
      </c>
      <c r="AE1207" s="2">
        <v>0.52900000000000003</v>
      </c>
      <c r="AF1207" s="2">
        <v>2</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c r="LI1207"/>
      <c r="LJ1207"/>
      <c r="LK1207"/>
      <c r="LL1207"/>
      <c r="LM1207"/>
      <c r="LN1207"/>
      <c r="LO1207"/>
      <c r="LP1207"/>
      <c r="LQ1207"/>
      <c r="LR1207"/>
      <c r="LS1207"/>
      <c r="LT1207"/>
      <c r="LU1207"/>
      <c r="LV1207"/>
      <c r="LW1207"/>
      <c r="LX1207"/>
      <c r="LY1207"/>
      <c r="LZ1207"/>
      <c r="MA1207"/>
      <c r="MB1207"/>
      <c r="MC1207"/>
      <c r="MD1207"/>
      <c r="ME1207"/>
      <c r="MF1207"/>
      <c r="MG1207"/>
      <c r="MH1207"/>
      <c r="MI1207"/>
      <c r="MJ1207"/>
      <c r="MK1207"/>
      <c r="ML1207"/>
      <c r="MM1207"/>
      <c r="MN1207"/>
      <c r="MO1207"/>
      <c r="MP1207"/>
      <c r="MQ1207"/>
      <c r="MR1207"/>
      <c r="MS1207"/>
      <c r="MT1207"/>
      <c r="MU1207"/>
      <c r="MV1207"/>
      <c r="MW1207"/>
      <c r="MX1207"/>
      <c r="MY1207"/>
      <c r="MZ1207"/>
      <c r="NA1207"/>
      <c r="NB1207"/>
      <c r="NC1207"/>
      <c r="ND1207"/>
      <c r="NE1207"/>
      <c r="NF1207"/>
      <c r="NG1207"/>
      <c r="NH1207"/>
      <c r="NI1207"/>
      <c r="NJ1207"/>
      <c r="NK1207"/>
      <c r="NL1207"/>
      <c r="NM1207"/>
      <c r="NN1207"/>
      <c r="NO1207"/>
      <c r="NP1207"/>
      <c r="NQ1207"/>
      <c r="NR1207"/>
      <c r="NS1207"/>
      <c r="NT1207"/>
      <c r="NU1207"/>
      <c r="NV1207"/>
      <c r="NW1207"/>
      <c r="NX1207"/>
      <c r="NY1207"/>
      <c r="NZ1207"/>
      <c r="OA1207"/>
      <c r="OB1207"/>
      <c r="OC1207"/>
      <c r="OD1207"/>
      <c r="OE1207"/>
      <c r="OF1207"/>
      <c r="OG1207"/>
      <c r="OH1207"/>
      <c r="OI1207"/>
      <c r="OJ1207"/>
      <c r="OK1207"/>
      <c r="OL1207"/>
      <c r="OM1207"/>
      <c r="ON1207"/>
      <c r="OO1207"/>
      <c r="OP1207"/>
      <c r="OQ1207"/>
      <c r="OR1207"/>
      <c r="OS1207"/>
      <c r="OT1207"/>
      <c r="OU1207"/>
      <c r="OV1207"/>
      <c r="OW1207"/>
      <c r="OX1207"/>
      <c r="OY1207"/>
      <c r="OZ1207"/>
      <c r="PA1207"/>
      <c r="PB1207"/>
      <c r="PC1207"/>
      <c r="PD1207"/>
      <c r="PE1207"/>
      <c r="PF1207"/>
      <c r="PG1207"/>
      <c r="PH1207"/>
      <c r="PI1207"/>
      <c r="PJ1207"/>
      <c r="PK1207"/>
      <c r="PL1207"/>
      <c r="PM1207"/>
      <c r="PN1207"/>
      <c r="PO1207"/>
      <c r="PP1207"/>
      <c r="PQ1207"/>
      <c r="PR1207"/>
      <c r="PS1207"/>
      <c r="PT1207"/>
      <c r="PU1207"/>
      <c r="PV1207"/>
      <c r="PW1207"/>
      <c r="PX1207"/>
      <c r="PY1207"/>
      <c r="PZ1207"/>
      <c r="QA1207"/>
      <c r="QB1207"/>
      <c r="QC1207"/>
      <c r="QD1207"/>
      <c r="QE1207"/>
      <c r="QF1207"/>
      <c r="QG1207"/>
      <c r="QH1207"/>
      <c r="QI1207"/>
      <c r="QJ1207"/>
      <c r="QK1207"/>
      <c r="QL1207"/>
      <c r="QM1207"/>
      <c r="QN1207"/>
      <c r="QO1207"/>
      <c r="QP1207"/>
      <c r="QQ1207"/>
      <c r="QR1207"/>
      <c r="QS1207"/>
      <c r="QT1207"/>
      <c r="QU1207"/>
      <c r="QV1207"/>
      <c r="QW1207"/>
      <c r="QX1207"/>
      <c r="QY1207"/>
      <c r="QZ1207"/>
      <c r="RA1207"/>
      <c r="RB1207"/>
      <c r="RC1207"/>
      <c r="RD1207"/>
      <c r="RE1207"/>
      <c r="RF1207"/>
      <c r="RG1207"/>
      <c r="RH1207"/>
    </row>
    <row r="1208" spans="1:476" s="7" customFormat="1" ht="50" customHeight="1" x14ac:dyDescent="0.2">
      <c r="A1208" s="2" t="s">
        <v>1340</v>
      </c>
      <c r="B1208" s="2" t="s">
        <v>1632</v>
      </c>
      <c r="C1208" s="2" t="s">
        <v>1687</v>
      </c>
      <c r="D1208" s="3" t="s">
        <v>1713</v>
      </c>
      <c r="E1208" s="2" t="s">
        <v>1714</v>
      </c>
      <c r="F1208" s="2">
        <v>0</v>
      </c>
      <c r="G1208" s="2" t="s">
        <v>2714</v>
      </c>
      <c r="H1208" s="2" t="s">
        <v>2724</v>
      </c>
      <c r="I1208" s="2" t="s">
        <v>1348</v>
      </c>
      <c r="J1208" s="2" t="s">
        <v>3638</v>
      </c>
      <c r="K1208" s="2">
        <v>0</v>
      </c>
      <c r="L1208" s="2">
        <v>1932</v>
      </c>
      <c r="M1208" s="2" t="s">
        <v>2708</v>
      </c>
      <c r="N1208" s="2" t="s">
        <v>2708</v>
      </c>
      <c r="O1208" s="2">
        <f>2021-L1208</f>
        <v>89</v>
      </c>
      <c r="P1208" s="2">
        <v>89</v>
      </c>
      <c r="Q1208" s="2">
        <v>124.6</v>
      </c>
      <c r="R1208" s="2">
        <v>0</v>
      </c>
      <c r="S1208" s="2">
        <v>1</v>
      </c>
      <c r="T1208" s="2">
        <v>0</v>
      </c>
      <c r="U1208" s="2">
        <v>0</v>
      </c>
      <c r="V1208" s="2">
        <v>0</v>
      </c>
      <c r="W1208" s="2">
        <v>0</v>
      </c>
      <c r="X1208" s="2">
        <v>0</v>
      </c>
      <c r="Y1208" s="2">
        <v>0</v>
      </c>
      <c r="Z1208" s="2">
        <v>0</v>
      </c>
      <c r="AA1208" s="2">
        <v>0</v>
      </c>
      <c r="AB1208" s="2">
        <v>1</v>
      </c>
      <c r="AC1208" s="2">
        <v>0</v>
      </c>
      <c r="AD1208" s="2">
        <v>0</v>
      </c>
      <c r="AE1208" s="2">
        <v>0.70899999999999996</v>
      </c>
      <c r="AF1208" s="2">
        <v>2</v>
      </c>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c r="LI1208"/>
      <c r="LJ1208"/>
      <c r="LK1208"/>
      <c r="LL1208"/>
      <c r="LM1208"/>
      <c r="LN1208"/>
      <c r="LO1208"/>
      <c r="LP1208"/>
      <c r="LQ1208"/>
      <c r="LR1208"/>
      <c r="LS1208"/>
      <c r="LT1208"/>
      <c r="LU1208"/>
      <c r="LV1208"/>
      <c r="LW1208"/>
      <c r="LX1208"/>
      <c r="LY1208"/>
      <c r="LZ1208"/>
      <c r="MA1208"/>
      <c r="MB1208"/>
      <c r="MC1208"/>
      <c r="MD1208"/>
      <c r="ME1208"/>
      <c r="MF1208"/>
      <c r="MG1208"/>
      <c r="MH1208"/>
      <c r="MI1208"/>
      <c r="MJ1208"/>
      <c r="MK1208"/>
      <c r="ML1208"/>
      <c r="MM1208"/>
      <c r="MN1208"/>
      <c r="MO1208"/>
      <c r="MP1208"/>
      <c r="MQ1208"/>
      <c r="MR1208"/>
      <c r="MS1208"/>
      <c r="MT1208"/>
      <c r="MU1208"/>
      <c r="MV1208"/>
      <c r="MW1208"/>
      <c r="MX1208"/>
      <c r="MY1208"/>
      <c r="MZ1208"/>
      <c r="NA1208"/>
      <c r="NB1208"/>
      <c r="NC1208"/>
      <c r="ND1208"/>
      <c r="NE1208"/>
      <c r="NF1208"/>
      <c r="NG1208"/>
      <c r="NH1208"/>
      <c r="NI1208"/>
      <c r="NJ1208"/>
      <c r="NK1208"/>
      <c r="NL1208"/>
      <c r="NM1208"/>
      <c r="NN1208"/>
      <c r="NO1208"/>
      <c r="NP1208"/>
      <c r="NQ1208"/>
      <c r="NR1208"/>
      <c r="NS1208"/>
      <c r="NT1208"/>
      <c r="NU1208"/>
      <c r="NV1208"/>
      <c r="NW1208"/>
      <c r="NX1208"/>
      <c r="NY1208"/>
      <c r="NZ1208"/>
      <c r="OA1208"/>
      <c r="OB1208"/>
      <c r="OC1208"/>
      <c r="OD1208"/>
      <c r="OE1208"/>
      <c r="OF1208"/>
      <c r="OG1208"/>
      <c r="OH1208"/>
      <c r="OI1208"/>
      <c r="OJ1208"/>
      <c r="OK1208"/>
      <c r="OL1208"/>
      <c r="OM1208"/>
      <c r="ON1208"/>
      <c r="OO1208"/>
      <c r="OP1208"/>
      <c r="OQ1208"/>
      <c r="OR1208"/>
      <c r="OS1208"/>
      <c r="OT1208"/>
      <c r="OU1208"/>
      <c r="OV1208"/>
      <c r="OW1208"/>
      <c r="OX1208"/>
      <c r="OY1208"/>
      <c r="OZ1208"/>
      <c r="PA1208"/>
      <c r="PB1208"/>
      <c r="PC1208"/>
      <c r="PD1208"/>
      <c r="PE1208"/>
      <c r="PF1208"/>
      <c r="PG1208"/>
      <c r="PH1208"/>
      <c r="PI1208"/>
      <c r="PJ1208"/>
      <c r="PK1208"/>
      <c r="PL1208"/>
      <c r="PM1208"/>
      <c r="PN1208"/>
      <c r="PO1208"/>
      <c r="PP1208"/>
      <c r="PQ1208"/>
      <c r="PR1208"/>
      <c r="PS1208"/>
      <c r="PT1208"/>
      <c r="PU1208"/>
      <c r="PV1208"/>
      <c r="PW1208"/>
      <c r="PX1208"/>
      <c r="PY1208"/>
      <c r="PZ1208"/>
      <c r="QA1208"/>
      <c r="QB1208"/>
      <c r="QC1208"/>
      <c r="QD1208"/>
      <c r="QE1208"/>
      <c r="QF1208"/>
      <c r="QG1208"/>
      <c r="QH1208"/>
      <c r="QI1208"/>
      <c r="QJ1208"/>
      <c r="QK1208"/>
      <c r="QL1208"/>
      <c r="QM1208"/>
      <c r="QN1208"/>
      <c r="QO1208"/>
      <c r="QP1208"/>
      <c r="QQ1208"/>
      <c r="QR1208"/>
      <c r="QS1208"/>
      <c r="QT1208"/>
      <c r="QU1208"/>
      <c r="QV1208"/>
      <c r="QW1208"/>
      <c r="QX1208"/>
      <c r="QY1208"/>
      <c r="QZ1208"/>
      <c r="RA1208"/>
      <c r="RB1208"/>
      <c r="RC1208"/>
      <c r="RD1208"/>
      <c r="RE1208"/>
      <c r="RF1208"/>
      <c r="RG1208"/>
      <c r="RH1208"/>
    </row>
    <row r="1209" spans="1:476" s="7" customFormat="1" ht="50" customHeight="1" x14ac:dyDescent="0.2">
      <c r="A1209" s="2" t="s">
        <v>780</v>
      </c>
      <c r="B1209" s="2" t="s">
        <v>800</v>
      </c>
      <c r="C1209" s="2" t="s">
        <v>832</v>
      </c>
      <c r="D1209" s="3" t="s">
        <v>851</v>
      </c>
      <c r="E1209" s="2" t="s">
        <v>852</v>
      </c>
      <c r="F1209" s="2">
        <v>1</v>
      </c>
      <c r="G1209" s="2" t="s">
        <v>2712</v>
      </c>
      <c r="H1209" s="2" t="s">
        <v>2722</v>
      </c>
      <c r="I1209" s="2" t="s">
        <v>482</v>
      </c>
      <c r="J1209" s="2" t="s">
        <v>3639</v>
      </c>
      <c r="K1209" s="2">
        <v>0</v>
      </c>
      <c r="L1209" s="2">
        <v>1900</v>
      </c>
      <c r="M1209" s="2">
        <v>1950</v>
      </c>
      <c r="N1209" s="2">
        <f>M1209-L1209</f>
        <v>50</v>
      </c>
      <c r="O1209" s="2" t="s">
        <v>2708</v>
      </c>
      <c r="P1209" s="2">
        <v>50</v>
      </c>
      <c r="Q1209" s="2">
        <v>3.9249999999999998</v>
      </c>
      <c r="R1209" s="2">
        <v>1</v>
      </c>
      <c r="S1209" s="2">
        <v>0</v>
      </c>
      <c r="T1209" s="2">
        <v>0</v>
      </c>
      <c r="U1209" s="2">
        <v>0</v>
      </c>
      <c r="V1209" s="2">
        <v>0</v>
      </c>
      <c r="W1209" s="2">
        <v>0</v>
      </c>
      <c r="X1209" s="2">
        <v>1</v>
      </c>
      <c r="Y1209" s="2">
        <v>0</v>
      </c>
      <c r="Z1209" s="2">
        <v>0</v>
      </c>
      <c r="AA1209" s="2">
        <v>1</v>
      </c>
      <c r="AB1209" s="2">
        <v>0</v>
      </c>
      <c r="AC1209" s="2">
        <v>0</v>
      </c>
      <c r="AD1209" s="2">
        <v>0</v>
      </c>
      <c r="AE1209" s="2">
        <v>0.77900000000000003</v>
      </c>
      <c r="AF1209" s="2">
        <v>1</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c r="LI1209"/>
      <c r="LJ1209"/>
      <c r="LK1209"/>
      <c r="LL1209"/>
      <c r="LM1209"/>
      <c r="LN1209"/>
      <c r="LO1209"/>
      <c r="LP1209"/>
      <c r="LQ1209"/>
      <c r="LR1209"/>
      <c r="LS1209"/>
      <c r="LT1209"/>
      <c r="LU1209"/>
      <c r="LV1209"/>
      <c r="LW1209"/>
      <c r="LX1209"/>
      <c r="LY1209"/>
      <c r="LZ1209"/>
      <c r="MA1209"/>
      <c r="MB1209"/>
      <c r="MC1209"/>
      <c r="MD1209"/>
      <c r="ME1209"/>
      <c r="MF1209"/>
      <c r="MG1209"/>
      <c r="MH1209"/>
      <c r="MI1209"/>
      <c r="MJ1209"/>
      <c r="MK1209"/>
      <c r="ML1209"/>
      <c r="MM1209"/>
      <c r="MN1209"/>
      <c r="MO1209"/>
      <c r="MP1209"/>
      <c r="MQ1209"/>
      <c r="MR1209"/>
      <c r="MS1209"/>
      <c r="MT1209"/>
      <c r="MU1209"/>
      <c r="MV1209"/>
      <c r="MW1209"/>
      <c r="MX1209"/>
      <c r="MY1209"/>
      <c r="MZ1209"/>
      <c r="NA1209"/>
      <c r="NB1209"/>
      <c r="NC1209"/>
      <c r="ND1209"/>
      <c r="NE1209"/>
      <c r="NF1209"/>
      <c r="NG1209"/>
      <c r="NH1209"/>
      <c r="NI1209"/>
      <c r="NJ1209"/>
      <c r="NK1209"/>
      <c r="NL1209"/>
      <c r="NM1209"/>
      <c r="NN1209"/>
      <c r="NO1209"/>
      <c r="NP1209"/>
      <c r="NQ1209"/>
      <c r="NR1209"/>
      <c r="NS1209"/>
      <c r="NT1209"/>
      <c r="NU1209"/>
      <c r="NV1209"/>
      <c r="NW1209"/>
      <c r="NX1209"/>
      <c r="NY1209"/>
      <c r="NZ1209"/>
      <c r="OA1209"/>
      <c r="OB1209"/>
      <c r="OC1209"/>
      <c r="OD1209"/>
      <c r="OE1209"/>
      <c r="OF1209"/>
      <c r="OG1209"/>
      <c r="OH1209"/>
      <c r="OI1209"/>
      <c r="OJ1209"/>
      <c r="OK1209"/>
      <c r="OL1209"/>
      <c r="OM1209"/>
      <c r="ON1209"/>
      <c r="OO1209"/>
      <c r="OP1209"/>
      <c r="OQ1209"/>
      <c r="OR1209"/>
      <c r="OS1209"/>
      <c r="OT1209"/>
      <c r="OU1209"/>
      <c r="OV1209"/>
      <c r="OW1209"/>
      <c r="OX1209"/>
      <c r="OY1209"/>
      <c r="OZ1209"/>
      <c r="PA1209"/>
      <c r="PB1209"/>
      <c r="PC1209"/>
      <c r="PD1209"/>
      <c r="PE1209"/>
      <c r="PF1209"/>
      <c r="PG1209"/>
      <c r="PH1209"/>
      <c r="PI1209"/>
      <c r="PJ1209"/>
      <c r="PK1209"/>
      <c r="PL1209"/>
      <c r="PM1209"/>
      <c r="PN1209"/>
      <c r="PO1209"/>
      <c r="PP1209"/>
      <c r="PQ1209"/>
      <c r="PR1209"/>
      <c r="PS1209"/>
      <c r="PT1209"/>
      <c r="PU1209"/>
      <c r="PV1209"/>
      <c r="PW1209"/>
      <c r="PX1209"/>
      <c r="PY1209"/>
      <c r="PZ1209"/>
      <c r="QA1209"/>
      <c r="QB1209"/>
      <c r="QC1209"/>
      <c r="QD1209"/>
      <c r="QE1209"/>
      <c r="QF1209"/>
      <c r="QG1209"/>
      <c r="QH1209"/>
      <c r="QI1209"/>
      <c r="QJ1209"/>
      <c r="QK1209"/>
      <c r="QL1209"/>
      <c r="QM1209"/>
      <c r="QN1209"/>
      <c r="QO1209"/>
      <c r="QP1209"/>
      <c r="QQ1209"/>
      <c r="QR1209"/>
      <c r="QS1209"/>
      <c r="QT1209"/>
      <c r="QU1209"/>
      <c r="QV1209"/>
      <c r="QW1209"/>
      <c r="QX1209"/>
      <c r="QY1209"/>
      <c r="QZ1209"/>
      <c r="RA1209"/>
      <c r="RB1209"/>
      <c r="RC1209"/>
      <c r="RD1209"/>
      <c r="RE1209"/>
      <c r="RF1209"/>
      <c r="RG1209"/>
      <c r="RH1209"/>
    </row>
    <row r="1210" spans="1:476" s="7" customFormat="1" ht="50" customHeight="1" x14ac:dyDescent="0.2">
      <c r="A1210" s="2" t="s">
        <v>780</v>
      </c>
      <c r="B1210" s="2" t="s">
        <v>945</v>
      </c>
      <c r="C1210" s="2" t="s">
        <v>1158</v>
      </c>
      <c r="D1210" s="3" t="s">
        <v>1169</v>
      </c>
      <c r="E1210" s="2" t="s">
        <v>1170</v>
      </c>
      <c r="F1210" s="2">
        <v>1</v>
      </c>
      <c r="G1210" s="2" t="s">
        <v>2719</v>
      </c>
      <c r="H1210" s="2" t="s">
        <v>2726</v>
      </c>
      <c r="I1210" s="2" t="s">
        <v>97</v>
      </c>
      <c r="J1210" s="2" t="s">
        <v>3640</v>
      </c>
      <c r="K1210" s="2">
        <v>0</v>
      </c>
      <c r="L1210" s="2">
        <v>1937</v>
      </c>
      <c r="M1210" s="2">
        <v>1991</v>
      </c>
      <c r="N1210" s="2">
        <f>M1210-L1210</f>
        <v>54</v>
      </c>
      <c r="O1210" s="2" t="s">
        <v>2708</v>
      </c>
      <c r="P1210" s="2">
        <v>54</v>
      </c>
      <c r="Q1210" s="2">
        <v>23.5</v>
      </c>
      <c r="R1210" s="2">
        <v>1</v>
      </c>
      <c r="S1210" s="2">
        <v>0</v>
      </c>
      <c r="T1210" s="2">
        <v>0</v>
      </c>
      <c r="U1210" s="2">
        <v>0</v>
      </c>
      <c r="V1210" s="2">
        <v>1</v>
      </c>
      <c r="W1210" s="2">
        <v>0</v>
      </c>
      <c r="X1210" s="2">
        <v>0</v>
      </c>
      <c r="Y1210" s="2">
        <v>0</v>
      </c>
      <c r="Z1210" s="2">
        <v>0</v>
      </c>
      <c r="AA1210" s="2">
        <v>0</v>
      </c>
      <c r="AB1210" s="2">
        <v>1</v>
      </c>
      <c r="AC1210" s="2">
        <v>0</v>
      </c>
      <c r="AD1210" s="2">
        <v>0</v>
      </c>
      <c r="AE1210" s="2">
        <v>0.75900000000000001</v>
      </c>
      <c r="AF1210" s="2">
        <v>1</v>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c r="LI1210"/>
      <c r="LJ1210"/>
      <c r="LK1210"/>
      <c r="LL1210"/>
      <c r="LM1210"/>
      <c r="LN1210"/>
      <c r="LO1210"/>
      <c r="LP1210"/>
      <c r="LQ1210"/>
      <c r="LR1210"/>
      <c r="LS1210"/>
      <c r="LT1210"/>
      <c r="LU1210"/>
      <c r="LV1210"/>
      <c r="LW1210"/>
      <c r="LX1210"/>
      <c r="LY1210"/>
      <c r="LZ1210"/>
      <c r="MA1210"/>
      <c r="MB1210"/>
      <c r="MC1210"/>
      <c r="MD1210"/>
      <c r="ME1210"/>
      <c r="MF1210"/>
      <c r="MG1210"/>
      <c r="MH1210"/>
      <c r="MI1210"/>
      <c r="MJ1210"/>
      <c r="MK1210"/>
      <c r="ML1210"/>
      <c r="MM1210"/>
      <c r="MN1210"/>
      <c r="MO1210"/>
      <c r="MP1210"/>
      <c r="MQ1210"/>
      <c r="MR1210"/>
      <c r="MS1210"/>
      <c r="MT1210"/>
      <c r="MU1210"/>
      <c r="MV1210"/>
      <c r="MW1210"/>
      <c r="MX1210"/>
      <c r="MY1210"/>
      <c r="MZ1210"/>
      <c r="NA1210"/>
      <c r="NB1210"/>
      <c r="NC1210"/>
      <c r="ND1210"/>
      <c r="NE1210"/>
      <c r="NF1210"/>
      <c r="NG1210"/>
      <c r="NH1210"/>
      <c r="NI1210"/>
      <c r="NJ1210"/>
      <c r="NK1210"/>
      <c r="NL1210"/>
      <c r="NM1210"/>
      <c r="NN1210"/>
      <c r="NO1210"/>
      <c r="NP1210"/>
      <c r="NQ1210"/>
      <c r="NR1210"/>
      <c r="NS1210"/>
      <c r="NT1210"/>
      <c r="NU1210"/>
      <c r="NV1210"/>
      <c r="NW1210"/>
      <c r="NX1210"/>
      <c r="NY1210"/>
      <c r="NZ1210"/>
      <c r="OA1210"/>
      <c r="OB1210"/>
      <c r="OC1210"/>
      <c r="OD1210"/>
      <c r="OE1210"/>
      <c r="OF1210"/>
      <c r="OG1210"/>
      <c r="OH1210"/>
      <c r="OI1210"/>
      <c r="OJ1210"/>
      <c r="OK1210"/>
      <c r="OL1210"/>
      <c r="OM1210"/>
      <c r="ON1210"/>
      <c r="OO1210"/>
      <c r="OP1210"/>
      <c r="OQ1210"/>
      <c r="OR1210"/>
      <c r="OS1210"/>
      <c r="OT1210"/>
      <c r="OU1210"/>
      <c r="OV1210"/>
      <c r="OW1210"/>
      <c r="OX1210"/>
      <c r="OY1210"/>
      <c r="OZ1210"/>
      <c r="PA1210"/>
      <c r="PB1210"/>
      <c r="PC1210"/>
      <c r="PD1210"/>
      <c r="PE1210"/>
      <c r="PF1210"/>
      <c r="PG1210"/>
      <c r="PH1210"/>
      <c r="PI1210"/>
      <c r="PJ1210"/>
      <c r="PK1210"/>
      <c r="PL1210"/>
      <c r="PM1210"/>
      <c r="PN1210"/>
      <c r="PO1210"/>
      <c r="PP1210"/>
      <c r="PQ1210"/>
      <c r="PR1210"/>
      <c r="PS1210"/>
      <c r="PT1210"/>
      <c r="PU1210"/>
      <c r="PV1210"/>
      <c r="PW1210"/>
      <c r="PX1210"/>
      <c r="PY1210"/>
      <c r="PZ1210"/>
      <c r="QA1210"/>
      <c r="QB1210"/>
      <c r="QC1210"/>
      <c r="QD1210"/>
      <c r="QE1210"/>
      <c r="QF1210"/>
      <c r="QG1210"/>
      <c r="QH1210"/>
      <c r="QI1210"/>
      <c r="QJ1210"/>
      <c r="QK1210"/>
      <c r="QL1210"/>
      <c r="QM1210"/>
      <c r="QN1210"/>
      <c r="QO1210"/>
      <c r="QP1210"/>
      <c r="QQ1210"/>
      <c r="QR1210"/>
      <c r="QS1210"/>
      <c r="QT1210"/>
      <c r="QU1210"/>
      <c r="QV1210"/>
      <c r="QW1210"/>
      <c r="QX1210"/>
      <c r="QY1210"/>
      <c r="QZ1210"/>
      <c r="RA1210"/>
      <c r="RB1210"/>
      <c r="RC1210"/>
      <c r="RD1210"/>
      <c r="RE1210"/>
      <c r="RF1210"/>
      <c r="RG1210"/>
      <c r="RH1210"/>
    </row>
    <row r="1211" spans="1:476" s="7" customFormat="1" ht="50" customHeight="1" x14ac:dyDescent="0.2">
      <c r="A1211" s="2" t="s">
        <v>780</v>
      </c>
      <c r="B1211" s="2" t="s">
        <v>1227</v>
      </c>
      <c r="C1211" s="2" t="s">
        <v>1232</v>
      </c>
      <c r="D1211" s="3" t="s">
        <v>1235</v>
      </c>
      <c r="E1211" s="2" t="s">
        <v>1236</v>
      </c>
      <c r="F1211" s="2">
        <v>1</v>
      </c>
      <c r="G1211" s="2" t="s">
        <v>2713</v>
      </c>
      <c r="H1211" s="2" t="s">
        <v>2725</v>
      </c>
      <c r="I1211" s="2" t="s">
        <v>1237</v>
      </c>
      <c r="J1211" s="2" t="s">
        <v>3641</v>
      </c>
      <c r="K1211" s="2">
        <v>0</v>
      </c>
      <c r="L1211" s="2">
        <v>1962</v>
      </c>
      <c r="M1211" s="2">
        <v>1993</v>
      </c>
      <c r="N1211" s="2">
        <f>M1211-L1211</f>
        <v>31</v>
      </c>
      <c r="O1211" s="2" t="s">
        <v>2708</v>
      </c>
      <c r="P1211" s="2">
        <v>31</v>
      </c>
      <c r="Q1211" s="2">
        <v>3515</v>
      </c>
      <c r="R1211" s="2">
        <v>1</v>
      </c>
      <c r="S1211" s="2">
        <v>0</v>
      </c>
      <c r="T1211" s="2">
        <v>0</v>
      </c>
      <c r="U1211" s="2">
        <v>1</v>
      </c>
      <c r="V1211" s="2">
        <v>1</v>
      </c>
      <c r="W1211" s="2">
        <v>0</v>
      </c>
      <c r="X1211" s="2">
        <v>1</v>
      </c>
      <c r="Y1211" s="2">
        <v>0</v>
      </c>
      <c r="Z1211" s="2">
        <v>1</v>
      </c>
      <c r="AA1211" s="2">
        <v>1</v>
      </c>
      <c r="AB1211" s="2">
        <v>1</v>
      </c>
      <c r="AC1211" s="2">
        <v>0</v>
      </c>
      <c r="AD1211" s="2">
        <v>0</v>
      </c>
      <c r="AE1211" s="2">
        <v>0.70399999999999996</v>
      </c>
      <c r="AF1211" s="2">
        <v>1</v>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c r="LI1211"/>
      <c r="LJ1211"/>
      <c r="LK1211"/>
      <c r="LL1211"/>
      <c r="LM1211"/>
      <c r="LN1211"/>
      <c r="LO1211"/>
      <c r="LP1211"/>
      <c r="LQ1211"/>
      <c r="LR1211"/>
      <c r="LS1211"/>
      <c r="LT1211"/>
      <c r="LU1211"/>
      <c r="LV1211"/>
      <c r="LW1211"/>
      <c r="LX1211"/>
      <c r="LY1211"/>
      <c r="LZ1211"/>
      <c r="MA1211"/>
      <c r="MB1211"/>
      <c r="MC1211"/>
      <c r="MD1211"/>
      <c r="ME1211"/>
      <c r="MF1211"/>
      <c r="MG1211"/>
      <c r="MH1211"/>
      <c r="MI1211"/>
      <c r="MJ1211"/>
      <c r="MK1211"/>
      <c r="ML1211"/>
      <c r="MM1211"/>
      <c r="MN1211"/>
      <c r="MO1211"/>
      <c r="MP1211"/>
      <c r="MQ1211"/>
      <c r="MR1211"/>
      <c r="MS1211"/>
      <c r="MT1211"/>
      <c r="MU1211"/>
      <c r="MV1211"/>
      <c r="MW1211"/>
      <c r="MX1211"/>
      <c r="MY1211"/>
      <c r="MZ1211"/>
      <c r="NA1211"/>
      <c r="NB1211"/>
      <c r="NC1211"/>
      <c r="ND1211"/>
      <c r="NE1211"/>
      <c r="NF1211"/>
      <c r="NG1211"/>
      <c r="NH1211"/>
      <c r="NI1211"/>
      <c r="NJ1211"/>
      <c r="NK1211"/>
      <c r="NL1211"/>
      <c r="NM1211"/>
      <c r="NN1211"/>
      <c r="NO1211"/>
      <c r="NP1211"/>
      <c r="NQ1211"/>
      <c r="NR1211"/>
      <c r="NS1211"/>
      <c r="NT1211"/>
      <c r="NU1211"/>
      <c r="NV1211"/>
      <c r="NW1211"/>
      <c r="NX1211"/>
      <c r="NY1211"/>
      <c r="NZ1211"/>
      <c r="OA1211"/>
      <c r="OB1211"/>
      <c r="OC1211"/>
      <c r="OD1211"/>
      <c r="OE1211"/>
      <c r="OF1211"/>
      <c r="OG1211"/>
      <c r="OH1211"/>
      <c r="OI1211"/>
      <c r="OJ1211"/>
      <c r="OK1211"/>
      <c r="OL1211"/>
      <c r="OM1211"/>
      <c r="ON1211"/>
      <c r="OO1211"/>
      <c r="OP1211"/>
      <c r="OQ1211"/>
      <c r="OR1211"/>
      <c r="OS1211"/>
      <c r="OT1211"/>
      <c r="OU1211"/>
      <c r="OV1211"/>
      <c r="OW1211"/>
      <c r="OX1211"/>
      <c r="OY1211"/>
      <c r="OZ1211"/>
      <c r="PA1211"/>
      <c r="PB1211"/>
      <c r="PC1211"/>
      <c r="PD1211"/>
      <c r="PE1211"/>
      <c r="PF1211"/>
      <c r="PG1211"/>
      <c r="PH1211"/>
      <c r="PI1211"/>
      <c r="PJ1211"/>
      <c r="PK1211"/>
      <c r="PL1211"/>
      <c r="PM1211"/>
      <c r="PN1211"/>
      <c r="PO1211"/>
      <c r="PP1211"/>
      <c r="PQ1211"/>
      <c r="PR1211"/>
      <c r="PS1211"/>
      <c r="PT1211"/>
      <c r="PU1211"/>
      <c r="PV1211"/>
      <c r="PW1211"/>
      <c r="PX1211"/>
      <c r="PY1211"/>
      <c r="PZ1211"/>
      <c r="QA1211"/>
      <c r="QB1211"/>
      <c r="QC1211"/>
      <c r="QD1211"/>
      <c r="QE1211"/>
      <c r="QF1211"/>
      <c r="QG1211"/>
      <c r="QH1211"/>
      <c r="QI1211"/>
      <c r="QJ1211"/>
      <c r="QK1211"/>
      <c r="QL1211"/>
      <c r="QM1211"/>
      <c r="QN1211"/>
      <c r="QO1211"/>
      <c r="QP1211"/>
      <c r="QQ1211"/>
      <c r="QR1211"/>
      <c r="QS1211"/>
      <c r="QT1211"/>
      <c r="QU1211"/>
      <c r="QV1211"/>
      <c r="QW1211"/>
      <c r="QX1211"/>
      <c r="QY1211"/>
      <c r="QZ1211"/>
      <c r="RA1211"/>
      <c r="RB1211"/>
      <c r="RC1211"/>
      <c r="RD1211"/>
      <c r="RE1211"/>
      <c r="RF1211"/>
      <c r="RG1211"/>
      <c r="RH1211"/>
    </row>
    <row r="1212" spans="1:476" ht="50" customHeight="1" x14ac:dyDescent="0.2">
      <c r="A1212" s="2" t="s">
        <v>20</v>
      </c>
      <c r="B1212" s="2" t="s">
        <v>690</v>
      </c>
      <c r="C1212" s="2" t="s">
        <v>697</v>
      </c>
      <c r="D1212" s="3" t="s">
        <v>746</v>
      </c>
      <c r="E1212" s="2" t="s">
        <v>747</v>
      </c>
      <c r="F1212" s="2">
        <v>0</v>
      </c>
      <c r="G1212" s="2" t="s">
        <v>2713</v>
      </c>
      <c r="H1212" s="2" t="s">
        <v>2722</v>
      </c>
      <c r="I1212" s="2" t="s">
        <v>482</v>
      </c>
      <c r="J1212" s="2" t="s">
        <v>3642</v>
      </c>
      <c r="K1212" s="2">
        <v>0</v>
      </c>
      <c r="L1212" s="2">
        <v>1985</v>
      </c>
      <c r="M1212" s="2" t="s">
        <v>2708</v>
      </c>
      <c r="N1212" s="2" t="s">
        <v>2708</v>
      </c>
      <c r="O1212" s="2">
        <f>2021-L1212</f>
        <v>36</v>
      </c>
      <c r="P1212" s="2">
        <v>36</v>
      </c>
      <c r="Q1212" s="2">
        <v>0.17</v>
      </c>
      <c r="R1212" s="5">
        <v>1</v>
      </c>
      <c r="S1212" s="2">
        <v>0</v>
      </c>
      <c r="T1212" s="2">
        <v>0</v>
      </c>
      <c r="U1212" s="2">
        <v>0</v>
      </c>
      <c r="V1212" s="2">
        <v>0</v>
      </c>
      <c r="W1212" s="2">
        <v>0</v>
      </c>
      <c r="X1212" s="2">
        <v>0</v>
      </c>
      <c r="Y1212" s="2">
        <v>0</v>
      </c>
      <c r="Z1212" s="2">
        <v>0</v>
      </c>
      <c r="AA1212" s="2">
        <v>1</v>
      </c>
      <c r="AB1212" s="2">
        <v>1</v>
      </c>
      <c r="AC1212" s="2">
        <v>0</v>
      </c>
      <c r="AD1212" s="2">
        <v>0</v>
      </c>
      <c r="AE1212" s="2">
        <v>0.76700000000000002</v>
      </c>
      <c r="AF1212" s="2">
        <v>2</v>
      </c>
    </row>
    <row r="1213" spans="1:476" s="7" customFormat="1" ht="50" customHeight="1" x14ac:dyDescent="0.2">
      <c r="A1213" s="2" t="s">
        <v>20</v>
      </c>
      <c r="B1213" s="2" t="s">
        <v>690</v>
      </c>
      <c r="C1213" s="2" t="s">
        <v>697</v>
      </c>
      <c r="D1213" s="3" t="s">
        <v>748</v>
      </c>
      <c r="E1213" s="2" t="s">
        <v>749</v>
      </c>
      <c r="F1213" s="2">
        <v>0</v>
      </c>
      <c r="G1213" s="2" t="s">
        <v>2718</v>
      </c>
      <c r="H1213" s="2" t="s">
        <v>2722</v>
      </c>
      <c r="I1213" s="2" t="s">
        <v>482</v>
      </c>
      <c r="J1213" s="2" t="s">
        <v>3643</v>
      </c>
      <c r="K1213" s="2">
        <v>0</v>
      </c>
      <c r="L1213" s="2">
        <v>1998</v>
      </c>
      <c r="M1213" s="2" t="s">
        <v>2708</v>
      </c>
      <c r="N1213" s="2" t="s">
        <v>2708</v>
      </c>
      <c r="O1213" s="2">
        <f>2021-L1213</f>
        <v>23</v>
      </c>
      <c r="P1213" s="2">
        <v>23</v>
      </c>
      <c r="Q1213" s="2">
        <v>0.17</v>
      </c>
      <c r="R1213" s="2">
        <v>1</v>
      </c>
      <c r="S1213" s="2">
        <v>0</v>
      </c>
      <c r="T1213" s="2">
        <v>0</v>
      </c>
      <c r="U1213" s="2">
        <v>0</v>
      </c>
      <c r="V1213" s="2">
        <v>0</v>
      </c>
      <c r="W1213" s="2">
        <v>0</v>
      </c>
      <c r="X1213" s="2">
        <v>0</v>
      </c>
      <c r="Y1213" s="2">
        <v>0</v>
      </c>
      <c r="Z1213" s="2">
        <v>1</v>
      </c>
      <c r="AA1213" s="2">
        <v>1</v>
      </c>
      <c r="AB1213" s="2">
        <v>1</v>
      </c>
      <c r="AC1213" s="2">
        <v>0</v>
      </c>
      <c r="AD1213" s="2">
        <v>0</v>
      </c>
      <c r="AE1213" s="2">
        <v>0.76700000000000002</v>
      </c>
      <c r="AF1213" s="2">
        <v>3</v>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c r="LI1213"/>
      <c r="LJ1213"/>
      <c r="LK1213"/>
      <c r="LL1213"/>
      <c r="LM1213"/>
      <c r="LN1213"/>
      <c r="LO1213"/>
      <c r="LP1213"/>
      <c r="LQ1213"/>
      <c r="LR1213"/>
      <c r="LS1213"/>
      <c r="LT1213"/>
      <c r="LU1213"/>
      <c r="LV1213"/>
      <c r="LW1213"/>
      <c r="LX1213"/>
      <c r="LY1213"/>
      <c r="LZ1213"/>
      <c r="MA1213"/>
      <c r="MB1213"/>
      <c r="MC1213"/>
      <c r="MD1213"/>
      <c r="ME1213"/>
      <c r="MF1213"/>
      <c r="MG1213"/>
      <c r="MH1213"/>
      <c r="MI1213"/>
      <c r="MJ1213"/>
      <c r="MK1213"/>
      <c r="ML1213"/>
      <c r="MM1213"/>
      <c r="MN1213"/>
      <c r="MO1213"/>
      <c r="MP1213"/>
      <c r="MQ1213"/>
      <c r="MR1213"/>
      <c r="MS1213"/>
      <c r="MT1213"/>
      <c r="MU1213"/>
      <c r="MV1213"/>
      <c r="MW1213"/>
      <c r="MX1213"/>
      <c r="MY1213"/>
      <c r="MZ1213"/>
      <c r="NA1213"/>
      <c r="NB1213"/>
      <c r="NC1213"/>
      <c r="ND1213"/>
      <c r="NE1213"/>
      <c r="NF1213"/>
      <c r="NG1213"/>
      <c r="NH1213"/>
      <c r="NI1213"/>
      <c r="NJ1213"/>
      <c r="NK1213"/>
      <c r="NL1213"/>
      <c r="NM1213"/>
      <c r="NN1213"/>
      <c r="NO1213"/>
      <c r="NP1213"/>
      <c r="NQ1213"/>
      <c r="NR1213"/>
      <c r="NS1213"/>
      <c r="NT1213"/>
      <c r="NU1213"/>
      <c r="NV1213"/>
      <c r="NW1213"/>
      <c r="NX1213"/>
      <c r="NY1213"/>
      <c r="NZ1213"/>
      <c r="OA1213"/>
      <c r="OB1213"/>
      <c r="OC1213"/>
      <c r="OD1213"/>
      <c r="OE1213"/>
      <c r="OF1213"/>
      <c r="OG1213"/>
      <c r="OH1213"/>
      <c r="OI1213"/>
      <c r="OJ1213"/>
      <c r="OK1213"/>
      <c r="OL1213"/>
      <c r="OM1213"/>
      <c r="ON1213"/>
      <c r="OO1213"/>
      <c r="OP1213"/>
      <c r="OQ1213"/>
      <c r="OR1213"/>
      <c r="OS1213"/>
      <c r="OT1213"/>
      <c r="OU1213"/>
      <c r="OV1213"/>
      <c r="OW1213"/>
      <c r="OX1213"/>
      <c r="OY1213"/>
      <c r="OZ1213"/>
      <c r="PA1213"/>
      <c r="PB1213"/>
      <c r="PC1213"/>
      <c r="PD1213"/>
      <c r="PE1213"/>
      <c r="PF1213"/>
      <c r="PG1213"/>
      <c r="PH1213"/>
      <c r="PI1213"/>
      <c r="PJ1213"/>
      <c r="PK1213"/>
      <c r="PL1213"/>
      <c r="PM1213"/>
      <c r="PN1213"/>
      <c r="PO1213"/>
      <c r="PP1213"/>
      <c r="PQ1213"/>
      <c r="PR1213"/>
      <c r="PS1213"/>
      <c r="PT1213"/>
      <c r="PU1213"/>
      <c r="PV1213"/>
      <c r="PW1213"/>
      <c r="PX1213"/>
      <c r="PY1213"/>
      <c r="PZ1213"/>
      <c r="QA1213"/>
      <c r="QB1213"/>
      <c r="QC1213"/>
      <c r="QD1213"/>
      <c r="QE1213"/>
      <c r="QF1213"/>
      <c r="QG1213"/>
      <c r="QH1213"/>
      <c r="QI1213"/>
      <c r="QJ1213"/>
      <c r="QK1213"/>
      <c r="QL1213"/>
      <c r="QM1213"/>
      <c r="QN1213"/>
      <c r="QO1213"/>
      <c r="QP1213"/>
      <c r="QQ1213"/>
      <c r="QR1213"/>
      <c r="QS1213"/>
      <c r="QT1213"/>
      <c r="QU1213"/>
      <c r="QV1213"/>
      <c r="QW1213"/>
      <c r="QX1213"/>
      <c r="QY1213"/>
      <c r="QZ1213"/>
      <c r="RA1213"/>
      <c r="RB1213"/>
      <c r="RC1213"/>
      <c r="RD1213"/>
      <c r="RE1213"/>
      <c r="RF1213"/>
      <c r="RG1213"/>
      <c r="RH1213"/>
    </row>
    <row r="1214" spans="1:476" s="7" customFormat="1" ht="50" customHeight="1" x14ac:dyDescent="0.2">
      <c r="A1214" s="2" t="s">
        <v>20</v>
      </c>
      <c r="B1214" s="2" t="s">
        <v>690</v>
      </c>
      <c r="C1214" s="2" t="s">
        <v>697</v>
      </c>
      <c r="D1214" s="3" t="s">
        <v>750</v>
      </c>
      <c r="E1214" s="2" t="s">
        <v>751</v>
      </c>
      <c r="F1214" s="2">
        <v>0</v>
      </c>
      <c r="G1214" s="2" t="s">
        <v>2713</v>
      </c>
      <c r="H1214" s="2" t="s">
        <v>2722</v>
      </c>
      <c r="I1214" s="2" t="s">
        <v>482</v>
      </c>
      <c r="J1214" s="2" t="s">
        <v>3644</v>
      </c>
      <c r="K1214" s="2">
        <v>0</v>
      </c>
      <c r="L1214" s="2">
        <v>2003</v>
      </c>
      <c r="M1214" s="2" t="s">
        <v>2708</v>
      </c>
      <c r="N1214" s="2" t="s">
        <v>2708</v>
      </c>
      <c r="O1214" s="2">
        <f>2021-L1214</f>
        <v>18</v>
      </c>
      <c r="P1214" s="2">
        <v>18</v>
      </c>
      <c r="Q1214" s="2">
        <v>18.12</v>
      </c>
      <c r="R1214" s="2">
        <v>1</v>
      </c>
      <c r="S1214" s="2">
        <v>0</v>
      </c>
      <c r="T1214" s="2">
        <v>0</v>
      </c>
      <c r="U1214" s="2">
        <v>0</v>
      </c>
      <c r="V1214" s="2">
        <v>0</v>
      </c>
      <c r="W1214" s="2">
        <v>0</v>
      </c>
      <c r="X1214" s="2">
        <v>0</v>
      </c>
      <c r="Y1214" s="2">
        <v>0</v>
      </c>
      <c r="Z1214" s="2">
        <v>0</v>
      </c>
      <c r="AA1214" s="2">
        <v>1</v>
      </c>
      <c r="AB1214" s="2">
        <v>1</v>
      </c>
      <c r="AC1214" s="2">
        <v>0</v>
      </c>
      <c r="AD1214" s="2">
        <v>0</v>
      </c>
      <c r="AE1214" s="2">
        <v>0.76700000000000002</v>
      </c>
      <c r="AF1214" s="2">
        <v>1</v>
      </c>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c r="MD1214"/>
      <c r="ME1214"/>
      <c r="MF1214"/>
      <c r="MG1214"/>
      <c r="MH1214"/>
      <c r="MI1214"/>
      <c r="MJ1214"/>
      <c r="MK1214"/>
      <c r="ML1214"/>
      <c r="MM1214"/>
      <c r="MN1214"/>
      <c r="MO1214"/>
      <c r="MP1214"/>
      <c r="MQ1214"/>
      <c r="MR1214"/>
      <c r="MS1214"/>
      <c r="MT1214"/>
      <c r="MU1214"/>
      <c r="MV1214"/>
      <c r="MW1214"/>
      <c r="MX1214"/>
      <c r="MY1214"/>
      <c r="MZ1214"/>
      <c r="NA1214"/>
      <c r="NB1214"/>
      <c r="NC1214"/>
      <c r="ND1214"/>
      <c r="NE1214"/>
      <c r="NF1214"/>
      <c r="NG1214"/>
      <c r="NH1214"/>
      <c r="NI1214"/>
      <c r="NJ1214"/>
      <c r="NK1214"/>
      <c r="NL1214"/>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c r="PL1214"/>
      <c r="PM1214"/>
      <c r="PN1214"/>
      <c r="PO1214"/>
      <c r="PP1214"/>
      <c r="PQ1214"/>
      <c r="PR1214"/>
      <c r="PS1214"/>
      <c r="PT1214"/>
      <c r="PU1214"/>
      <c r="PV1214"/>
      <c r="PW1214"/>
      <c r="PX1214"/>
      <c r="PY1214"/>
      <c r="PZ1214"/>
      <c r="QA1214"/>
      <c r="QB1214"/>
      <c r="QC1214"/>
      <c r="QD1214"/>
      <c r="QE1214"/>
      <c r="QF1214"/>
      <c r="QG1214"/>
      <c r="QH1214"/>
      <c r="QI1214"/>
      <c r="QJ1214"/>
      <c r="QK1214"/>
      <c r="QL1214"/>
      <c r="QM1214"/>
      <c r="QN1214"/>
      <c r="QO1214"/>
      <c r="QP1214"/>
      <c r="QQ1214"/>
      <c r="QR1214"/>
      <c r="QS1214"/>
      <c r="QT1214"/>
      <c r="QU1214"/>
      <c r="QV1214"/>
      <c r="QW1214"/>
      <c r="QX1214"/>
      <c r="QY1214"/>
      <c r="QZ1214"/>
      <c r="RA1214"/>
      <c r="RB1214"/>
      <c r="RC1214"/>
      <c r="RD1214"/>
      <c r="RE1214"/>
      <c r="RF1214"/>
      <c r="RG1214"/>
      <c r="RH1214"/>
    </row>
    <row r="1215" spans="1:476" s="7" customFormat="1" ht="50" customHeight="1" x14ac:dyDescent="0.2">
      <c r="A1215" s="2" t="s">
        <v>20</v>
      </c>
      <c r="B1215" s="2" t="s">
        <v>690</v>
      </c>
      <c r="C1215" s="2" t="s">
        <v>697</v>
      </c>
      <c r="D1215" s="3" t="s">
        <v>752</v>
      </c>
      <c r="E1215" s="2" t="s">
        <v>753</v>
      </c>
      <c r="F1215" s="2">
        <v>1</v>
      </c>
      <c r="G1215" s="2" t="s">
        <v>2713</v>
      </c>
      <c r="H1215" s="2" t="s">
        <v>2722</v>
      </c>
      <c r="I1215" s="2" t="s">
        <v>482</v>
      </c>
      <c r="J1215" s="2" t="s">
        <v>3645</v>
      </c>
      <c r="K1215" s="2">
        <v>0</v>
      </c>
      <c r="L1215" s="2">
        <v>1949</v>
      </c>
      <c r="M1215" s="2">
        <v>2001</v>
      </c>
      <c r="N1215" s="2">
        <f>M1215-L1215</f>
        <v>52</v>
      </c>
      <c r="O1215" s="2" t="s">
        <v>2708</v>
      </c>
      <c r="P1215" s="2">
        <v>52</v>
      </c>
      <c r="Q1215" s="2">
        <v>18.12</v>
      </c>
      <c r="R1215" s="2">
        <v>1</v>
      </c>
      <c r="S1215" s="2">
        <v>0</v>
      </c>
      <c r="T1215" s="2">
        <v>0</v>
      </c>
      <c r="U1215" s="2">
        <v>0</v>
      </c>
      <c r="V1215" s="2">
        <v>0</v>
      </c>
      <c r="W1215" s="2">
        <v>0</v>
      </c>
      <c r="X1215" s="2">
        <v>0</v>
      </c>
      <c r="Y1215" s="2">
        <v>0</v>
      </c>
      <c r="Z1215" s="2">
        <v>0</v>
      </c>
      <c r="AA1215" s="2">
        <v>1</v>
      </c>
      <c r="AB1215" s="2">
        <v>1</v>
      </c>
      <c r="AC1215" s="2">
        <v>0</v>
      </c>
      <c r="AD1215" s="2">
        <v>0</v>
      </c>
      <c r="AE1215" s="2">
        <v>0.77900000000000003</v>
      </c>
      <c r="AF1215" s="2">
        <v>2</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c r="LI1215"/>
      <c r="LJ1215"/>
      <c r="LK1215"/>
      <c r="LL1215"/>
      <c r="LM1215"/>
      <c r="LN1215"/>
      <c r="LO1215"/>
      <c r="LP1215"/>
      <c r="LQ1215"/>
      <c r="LR1215"/>
      <c r="LS1215"/>
      <c r="LT1215"/>
      <c r="LU1215"/>
      <c r="LV1215"/>
      <c r="LW1215"/>
      <c r="LX1215"/>
      <c r="LY1215"/>
      <c r="LZ1215"/>
      <c r="MA1215"/>
      <c r="MB1215"/>
      <c r="MC1215"/>
      <c r="MD1215"/>
      <c r="ME1215"/>
      <c r="MF1215"/>
      <c r="MG1215"/>
      <c r="MH1215"/>
      <c r="MI1215"/>
      <c r="MJ1215"/>
      <c r="MK1215"/>
      <c r="ML1215"/>
      <c r="MM1215"/>
      <c r="MN1215"/>
      <c r="MO1215"/>
      <c r="MP1215"/>
      <c r="MQ1215"/>
      <c r="MR1215"/>
      <c r="MS1215"/>
      <c r="MT1215"/>
      <c r="MU1215"/>
      <c r="MV1215"/>
      <c r="MW1215"/>
      <c r="MX1215"/>
      <c r="MY1215"/>
      <c r="MZ1215"/>
      <c r="NA1215"/>
      <c r="NB1215"/>
      <c r="NC1215"/>
      <c r="ND1215"/>
      <c r="NE1215"/>
      <c r="NF1215"/>
      <c r="NG1215"/>
      <c r="NH1215"/>
      <c r="NI1215"/>
      <c r="NJ1215"/>
      <c r="NK1215"/>
      <c r="NL1215"/>
      <c r="NM1215"/>
      <c r="NN1215"/>
      <c r="NO1215"/>
      <c r="NP1215"/>
      <c r="NQ1215"/>
      <c r="NR1215"/>
      <c r="NS1215"/>
      <c r="NT1215"/>
      <c r="NU1215"/>
      <c r="NV1215"/>
      <c r="NW1215"/>
      <c r="NX1215"/>
      <c r="NY1215"/>
      <c r="NZ1215"/>
      <c r="OA1215"/>
      <c r="OB1215"/>
      <c r="OC1215"/>
      <c r="OD1215"/>
      <c r="OE1215"/>
      <c r="OF1215"/>
      <c r="OG1215"/>
      <c r="OH1215"/>
      <c r="OI1215"/>
      <c r="OJ1215"/>
      <c r="OK1215"/>
      <c r="OL1215"/>
      <c r="OM1215"/>
      <c r="ON1215"/>
      <c r="OO1215"/>
      <c r="OP1215"/>
      <c r="OQ1215"/>
      <c r="OR1215"/>
      <c r="OS1215"/>
      <c r="OT1215"/>
      <c r="OU1215"/>
      <c r="OV1215"/>
      <c r="OW1215"/>
      <c r="OX1215"/>
      <c r="OY1215"/>
      <c r="OZ1215"/>
      <c r="PA1215"/>
      <c r="PB1215"/>
      <c r="PC1215"/>
      <c r="PD1215"/>
      <c r="PE1215"/>
      <c r="PF1215"/>
      <c r="PG1215"/>
      <c r="PH1215"/>
      <c r="PI1215"/>
      <c r="PJ1215"/>
      <c r="PK1215"/>
      <c r="PL1215"/>
      <c r="PM1215"/>
      <c r="PN1215"/>
      <c r="PO1215"/>
      <c r="PP1215"/>
      <c r="PQ1215"/>
      <c r="PR1215"/>
      <c r="PS1215"/>
      <c r="PT1215"/>
      <c r="PU1215"/>
      <c r="PV1215"/>
      <c r="PW1215"/>
      <c r="PX1215"/>
      <c r="PY1215"/>
      <c r="PZ1215"/>
      <c r="QA1215"/>
      <c r="QB1215"/>
      <c r="QC1215"/>
      <c r="QD1215"/>
      <c r="QE1215"/>
      <c r="QF1215"/>
      <c r="QG1215"/>
      <c r="QH1215"/>
      <c r="QI1215"/>
      <c r="QJ1215"/>
      <c r="QK1215"/>
      <c r="QL1215"/>
      <c r="QM1215"/>
      <c r="QN1215"/>
      <c r="QO1215"/>
      <c r="QP1215"/>
      <c r="QQ1215"/>
      <c r="QR1215"/>
      <c r="QS1215"/>
      <c r="QT1215"/>
      <c r="QU1215"/>
      <c r="QV1215"/>
      <c r="QW1215"/>
      <c r="QX1215"/>
      <c r="QY1215"/>
      <c r="QZ1215"/>
      <c r="RA1215"/>
      <c r="RB1215"/>
      <c r="RC1215"/>
      <c r="RD1215"/>
      <c r="RE1215"/>
      <c r="RF1215"/>
      <c r="RG1215"/>
      <c r="RH1215"/>
    </row>
    <row r="1216" spans="1:476" s="7" customFormat="1" ht="50" customHeight="1" x14ac:dyDescent="0.2">
      <c r="A1216" s="2" t="s">
        <v>20</v>
      </c>
      <c r="B1216" s="2" t="s">
        <v>21</v>
      </c>
      <c r="C1216" s="2" t="s">
        <v>369</v>
      </c>
      <c r="D1216" s="3" t="s">
        <v>379</v>
      </c>
      <c r="E1216" s="3" t="s">
        <v>2709</v>
      </c>
      <c r="F1216" s="2">
        <v>0</v>
      </c>
      <c r="G1216" s="2" t="s">
        <v>2712</v>
      </c>
      <c r="H1216" s="2" t="s">
        <v>2726</v>
      </c>
      <c r="I1216" s="2" t="s">
        <v>82</v>
      </c>
      <c r="J1216" s="2" t="s">
        <v>3646</v>
      </c>
      <c r="K1216" s="2">
        <v>0</v>
      </c>
      <c r="L1216" s="2">
        <v>1979</v>
      </c>
      <c r="M1216" s="2" t="s">
        <v>2708</v>
      </c>
      <c r="N1216" s="2" t="s">
        <v>2708</v>
      </c>
      <c r="O1216" s="2">
        <f>2021-L1216</f>
        <v>42</v>
      </c>
      <c r="P1216" s="2">
        <v>42</v>
      </c>
      <c r="Q1216" s="2">
        <v>7.5</v>
      </c>
      <c r="R1216" s="2">
        <v>1</v>
      </c>
      <c r="S1216" s="2">
        <v>0</v>
      </c>
      <c r="T1216" s="2">
        <v>0</v>
      </c>
      <c r="U1216" s="2">
        <v>0</v>
      </c>
      <c r="V1216" s="2">
        <v>1</v>
      </c>
      <c r="W1216" s="2">
        <v>0</v>
      </c>
      <c r="X1216" s="2">
        <v>0</v>
      </c>
      <c r="Y1216" s="2">
        <v>0</v>
      </c>
      <c r="Z1216" s="2">
        <v>1</v>
      </c>
      <c r="AA1216" s="2">
        <v>1</v>
      </c>
      <c r="AB1216" s="2">
        <v>1</v>
      </c>
      <c r="AC1216" s="2">
        <v>0</v>
      </c>
      <c r="AD1216" s="2">
        <v>0</v>
      </c>
      <c r="AE1216" s="2">
        <v>0.76500000000000001</v>
      </c>
      <c r="AF1216" s="2">
        <v>1</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c r="LI1216"/>
      <c r="LJ1216"/>
      <c r="LK1216"/>
      <c r="LL1216"/>
      <c r="LM1216"/>
      <c r="LN1216"/>
      <c r="LO1216"/>
      <c r="LP1216"/>
      <c r="LQ1216"/>
      <c r="LR1216"/>
      <c r="LS1216"/>
      <c r="LT1216"/>
      <c r="LU1216"/>
      <c r="LV1216"/>
      <c r="LW1216"/>
      <c r="LX1216"/>
      <c r="LY1216"/>
      <c r="LZ1216"/>
      <c r="MA1216"/>
      <c r="MB1216"/>
      <c r="MC1216"/>
      <c r="MD1216"/>
      <c r="ME1216"/>
      <c r="MF1216"/>
      <c r="MG1216"/>
      <c r="MH1216"/>
      <c r="MI1216"/>
      <c r="MJ1216"/>
      <c r="MK1216"/>
      <c r="ML1216"/>
      <c r="MM1216"/>
      <c r="MN1216"/>
      <c r="MO1216"/>
      <c r="MP1216"/>
      <c r="MQ1216"/>
      <c r="MR1216"/>
      <c r="MS1216"/>
      <c r="MT1216"/>
      <c r="MU1216"/>
      <c r="MV1216"/>
      <c r="MW1216"/>
      <c r="MX1216"/>
      <c r="MY1216"/>
      <c r="MZ1216"/>
      <c r="NA1216"/>
      <c r="NB1216"/>
      <c r="NC1216"/>
      <c r="ND1216"/>
      <c r="NE1216"/>
      <c r="NF1216"/>
      <c r="NG1216"/>
      <c r="NH1216"/>
      <c r="NI1216"/>
      <c r="NJ1216"/>
      <c r="NK1216"/>
      <c r="NL1216"/>
      <c r="NM1216"/>
      <c r="NN1216"/>
      <c r="NO1216"/>
      <c r="NP1216"/>
      <c r="NQ1216"/>
      <c r="NR1216"/>
      <c r="NS1216"/>
      <c r="NT1216"/>
      <c r="NU1216"/>
      <c r="NV1216"/>
      <c r="NW1216"/>
      <c r="NX1216"/>
      <c r="NY1216"/>
      <c r="NZ1216"/>
      <c r="OA1216"/>
      <c r="OB1216"/>
      <c r="OC1216"/>
      <c r="OD1216"/>
      <c r="OE1216"/>
      <c r="OF1216"/>
      <c r="OG1216"/>
      <c r="OH1216"/>
      <c r="OI1216"/>
      <c r="OJ1216"/>
      <c r="OK1216"/>
      <c r="OL1216"/>
      <c r="OM1216"/>
      <c r="ON1216"/>
      <c r="OO1216"/>
      <c r="OP1216"/>
      <c r="OQ1216"/>
      <c r="OR1216"/>
      <c r="OS1216"/>
      <c r="OT1216"/>
      <c r="OU1216"/>
      <c r="OV1216"/>
      <c r="OW1216"/>
      <c r="OX1216"/>
      <c r="OY1216"/>
      <c r="OZ1216"/>
      <c r="PA1216"/>
      <c r="PB1216"/>
      <c r="PC1216"/>
      <c r="PD1216"/>
      <c r="PE1216"/>
      <c r="PF1216"/>
      <c r="PG1216"/>
      <c r="PH1216"/>
      <c r="PI1216"/>
      <c r="PJ1216"/>
      <c r="PK1216"/>
      <c r="PL1216"/>
      <c r="PM1216"/>
      <c r="PN1216"/>
      <c r="PO1216"/>
      <c r="PP1216"/>
      <c r="PQ1216"/>
      <c r="PR1216"/>
      <c r="PS1216"/>
      <c r="PT1216"/>
      <c r="PU1216"/>
      <c r="PV1216"/>
      <c r="PW1216"/>
      <c r="PX1216"/>
      <c r="PY1216"/>
      <c r="PZ1216"/>
      <c r="QA1216"/>
      <c r="QB1216"/>
      <c r="QC1216"/>
      <c r="QD1216"/>
      <c r="QE1216"/>
      <c r="QF1216"/>
      <c r="QG1216"/>
      <c r="QH1216"/>
      <c r="QI1216"/>
      <c r="QJ1216"/>
      <c r="QK1216"/>
      <c r="QL1216"/>
      <c r="QM1216"/>
      <c r="QN1216"/>
      <c r="QO1216"/>
      <c r="QP1216"/>
      <c r="QQ1216"/>
      <c r="QR1216"/>
      <c r="QS1216"/>
      <c r="QT1216"/>
      <c r="QU1216"/>
      <c r="QV1216"/>
      <c r="QW1216"/>
      <c r="QX1216"/>
      <c r="QY1216"/>
      <c r="QZ1216"/>
      <c r="RA1216"/>
      <c r="RB1216"/>
      <c r="RC1216"/>
      <c r="RD1216"/>
      <c r="RE1216"/>
      <c r="RF1216"/>
      <c r="RG1216"/>
      <c r="RH1216"/>
    </row>
    <row r="1217" spans="1:476" s="7" customFormat="1" ht="50" customHeight="1" x14ac:dyDescent="0.2">
      <c r="A1217" s="2" t="s">
        <v>780</v>
      </c>
      <c r="B1217" s="2" t="s">
        <v>945</v>
      </c>
      <c r="C1217" s="2" t="s">
        <v>1009</v>
      </c>
      <c r="D1217" s="3" t="s">
        <v>1015</v>
      </c>
      <c r="E1217" s="2" t="s">
        <v>1016</v>
      </c>
      <c r="F1217" s="2">
        <v>1</v>
      </c>
      <c r="G1217" s="2" t="s">
        <v>2712</v>
      </c>
      <c r="H1217" s="2" t="s">
        <v>2726</v>
      </c>
      <c r="I1217" s="2" t="s">
        <v>1017</v>
      </c>
      <c r="J1217" s="2" t="s">
        <v>3647</v>
      </c>
      <c r="K1217" s="2">
        <v>0</v>
      </c>
      <c r="L1217" s="2">
        <v>1970</v>
      </c>
      <c r="M1217" s="2">
        <v>1999</v>
      </c>
      <c r="N1217" s="2">
        <f>M1217-L1217</f>
        <v>29</v>
      </c>
      <c r="O1217" s="2" t="s">
        <v>2708</v>
      </c>
      <c r="P1217" s="2">
        <v>29</v>
      </c>
      <c r="Q1217" s="2">
        <v>25.074999999999999</v>
      </c>
      <c r="R1217" s="2">
        <v>1</v>
      </c>
      <c r="S1217" s="2">
        <v>0</v>
      </c>
      <c r="T1217" s="2">
        <v>0</v>
      </c>
      <c r="U1217" s="2">
        <v>0</v>
      </c>
      <c r="V1217" s="2">
        <v>1</v>
      </c>
      <c r="W1217" s="2">
        <v>0</v>
      </c>
      <c r="X1217" s="2">
        <v>0</v>
      </c>
      <c r="Y1217" s="2">
        <v>0</v>
      </c>
      <c r="Z1217" s="2">
        <v>0</v>
      </c>
      <c r="AA1217" s="2">
        <v>1</v>
      </c>
      <c r="AB1217" s="2">
        <v>0</v>
      </c>
      <c r="AC1217" s="2">
        <v>0</v>
      </c>
      <c r="AD1217" s="2">
        <v>0</v>
      </c>
      <c r="AE1217" s="2">
        <v>0.76700000000000002</v>
      </c>
      <c r="AF1217" s="2">
        <v>1</v>
      </c>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c r="LI1217"/>
      <c r="LJ1217"/>
      <c r="LK1217"/>
      <c r="LL1217"/>
      <c r="LM1217"/>
      <c r="LN1217"/>
      <c r="LO1217"/>
      <c r="LP1217"/>
      <c r="LQ1217"/>
      <c r="LR1217"/>
      <c r="LS1217"/>
      <c r="LT1217"/>
      <c r="LU1217"/>
      <c r="LV1217"/>
      <c r="LW1217"/>
      <c r="LX1217"/>
      <c r="LY1217"/>
      <c r="LZ1217"/>
      <c r="MA1217"/>
      <c r="MB1217"/>
      <c r="MC1217"/>
      <c r="MD1217"/>
      <c r="ME1217"/>
      <c r="MF1217"/>
      <c r="MG1217"/>
      <c r="MH1217"/>
      <c r="MI1217"/>
      <c r="MJ1217"/>
      <c r="MK1217"/>
      <c r="ML1217"/>
      <c r="MM1217"/>
      <c r="MN1217"/>
      <c r="MO1217"/>
      <c r="MP1217"/>
      <c r="MQ1217"/>
      <c r="MR1217"/>
      <c r="MS1217"/>
      <c r="MT1217"/>
      <c r="MU1217"/>
      <c r="MV1217"/>
      <c r="MW1217"/>
      <c r="MX1217"/>
      <c r="MY1217"/>
      <c r="MZ1217"/>
      <c r="NA1217"/>
      <c r="NB1217"/>
      <c r="NC1217"/>
      <c r="ND1217"/>
      <c r="NE1217"/>
      <c r="NF1217"/>
      <c r="NG1217"/>
      <c r="NH1217"/>
      <c r="NI1217"/>
      <c r="NJ1217"/>
      <c r="NK1217"/>
      <c r="NL1217"/>
      <c r="NM1217"/>
      <c r="NN1217"/>
      <c r="NO1217"/>
      <c r="NP1217"/>
      <c r="NQ1217"/>
      <c r="NR1217"/>
      <c r="NS1217"/>
      <c r="NT1217"/>
      <c r="NU1217"/>
      <c r="NV1217"/>
      <c r="NW1217"/>
      <c r="NX1217"/>
      <c r="NY1217"/>
      <c r="NZ1217"/>
      <c r="OA1217"/>
      <c r="OB1217"/>
      <c r="OC1217"/>
      <c r="OD1217"/>
      <c r="OE1217"/>
      <c r="OF1217"/>
      <c r="OG1217"/>
      <c r="OH1217"/>
      <c r="OI1217"/>
      <c r="OJ1217"/>
      <c r="OK1217"/>
      <c r="OL1217"/>
      <c r="OM1217"/>
      <c r="ON1217"/>
      <c r="OO1217"/>
      <c r="OP1217"/>
      <c r="OQ1217"/>
      <c r="OR1217"/>
      <c r="OS1217"/>
      <c r="OT1217"/>
      <c r="OU1217"/>
      <c r="OV1217"/>
      <c r="OW1217"/>
      <c r="OX1217"/>
      <c r="OY1217"/>
      <c r="OZ1217"/>
      <c r="PA1217"/>
      <c r="PB1217"/>
      <c r="PC1217"/>
      <c r="PD1217"/>
      <c r="PE1217"/>
      <c r="PF1217"/>
      <c r="PG1217"/>
      <c r="PH1217"/>
      <c r="PI1217"/>
      <c r="PJ1217"/>
      <c r="PK1217"/>
      <c r="PL1217"/>
      <c r="PM1217"/>
      <c r="PN1217"/>
      <c r="PO1217"/>
      <c r="PP1217"/>
      <c r="PQ1217"/>
      <c r="PR1217"/>
      <c r="PS1217"/>
      <c r="PT1217"/>
      <c r="PU1217"/>
      <c r="PV1217"/>
      <c r="PW1217"/>
      <c r="PX1217"/>
      <c r="PY1217"/>
      <c r="PZ1217"/>
      <c r="QA1217"/>
      <c r="QB1217"/>
      <c r="QC1217"/>
      <c r="QD1217"/>
      <c r="QE1217"/>
      <c r="QF1217"/>
      <c r="QG1217"/>
      <c r="QH1217"/>
      <c r="QI1217"/>
      <c r="QJ1217"/>
      <c r="QK1217"/>
      <c r="QL1217"/>
      <c r="QM1217"/>
      <c r="QN1217"/>
      <c r="QO1217"/>
      <c r="QP1217"/>
      <c r="QQ1217"/>
      <c r="QR1217"/>
      <c r="QS1217"/>
      <c r="QT1217"/>
      <c r="QU1217"/>
      <c r="QV1217"/>
      <c r="QW1217"/>
      <c r="QX1217"/>
      <c r="QY1217"/>
      <c r="QZ1217"/>
      <c r="RA1217"/>
      <c r="RB1217"/>
      <c r="RC1217"/>
      <c r="RD1217"/>
      <c r="RE1217"/>
      <c r="RF1217"/>
      <c r="RG1217"/>
      <c r="RH1217"/>
    </row>
    <row r="1218" spans="1:476" s="7" customFormat="1" ht="50" customHeight="1" x14ac:dyDescent="0.2">
      <c r="A1218" s="2" t="s">
        <v>780</v>
      </c>
      <c r="B1218" s="2" t="s">
        <v>945</v>
      </c>
      <c r="C1218" s="2" t="s">
        <v>1197</v>
      </c>
      <c r="D1218" s="3" t="s">
        <v>1198</v>
      </c>
      <c r="E1218" s="2" t="s">
        <v>1199</v>
      </c>
      <c r="F1218" s="2">
        <v>1</v>
      </c>
      <c r="G1218" s="2" t="s">
        <v>2713</v>
      </c>
      <c r="H1218" s="2" t="s">
        <v>2726</v>
      </c>
      <c r="I1218" s="2" t="s">
        <v>40</v>
      </c>
      <c r="J1218" s="2" t="s">
        <v>3648</v>
      </c>
      <c r="K1218" s="2">
        <v>0</v>
      </c>
      <c r="L1218" s="2">
        <v>1945</v>
      </c>
      <c r="M1218" s="2">
        <v>1989</v>
      </c>
      <c r="N1218" s="2">
        <f>M1218-L1218</f>
        <v>44</v>
      </c>
      <c r="O1218" s="2" t="s">
        <v>2708</v>
      </c>
      <c r="P1218" s="2">
        <v>44</v>
      </c>
      <c r="Q1218" s="2">
        <v>19.57</v>
      </c>
      <c r="R1218" s="2">
        <v>0</v>
      </c>
      <c r="S1218" s="2">
        <v>0</v>
      </c>
      <c r="T1218" s="2">
        <v>1</v>
      </c>
      <c r="U1218" s="2">
        <v>0</v>
      </c>
      <c r="V1218" s="2">
        <v>0</v>
      </c>
      <c r="W1218" s="2">
        <v>0</v>
      </c>
      <c r="X1218" s="2">
        <v>0</v>
      </c>
      <c r="Y1218" s="2">
        <v>0</v>
      </c>
      <c r="Z1218" s="2">
        <v>0</v>
      </c>
      <c r="AA1218" s="2">
        <v>1</v>
      </c>
      <c r="AB1218" s="2">
        <v>1</v>
      </c>
      <c r="AC1218" s="2">
        <v>0</v>
      </c>
      <c r="AD1218" s="2">
        <v>0</v>
      </c>
      <c r="AE1218" s="2">
        <v>0.76700000000000002</v>
      </c>
      <c r="AF1218" s="2">
        <v>1</v>
      </c>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c r="LI1218"/>
      <c r="LJ1218"/>
      <c r="LK1218"/>
      <c r="LL1218"/>
      <c r="LM1218"/>
      <c r="LN1218"/>
      <c r="LO1218"/>
      <c r="LP1218"/>
      <c r="LQ1218"/>
      <c r="LR1218"/>
      <c r="LS1218"/>
      <c r="LT1218"/>
      <c r="LU1218"/>
      <c r="LV1218"/>
      <c r="LW1218"/>
      <c r="LX1218"/>
      <c r="LY1218"/>
      <c r="LZ1218"/>
      <c r="MA1218"/>
      <c r="MB1218"/>
      <c r="MC1218"/>
      <c r="MD1218"/>
      <c r="ME1218"/>
      <c r="MF1218"/>
      <c r="MG1218"/>
      <c r="MH1218"/>
      <c r="MI1218"/>
      <c r="MJ1218"/>
      <c r="MK1218"/>
      <c r="ML1218"/>
      <c r="MM1218"/>
      <c r="MN1218"/>
      <c r="MO1218"/>
      <c r="MP1218"/>
      <c r="MQ1218"/>
      <c r="MR1218"/>
      <c r="MS1218"/>
      <c r="MT1218"/>
      <c r="MU1218"/>
      <c r="MV1218"/>
      <c r="MW1218"/>
      <c r="MX1218"/>
      <c r="MY1218"/>
      <c r="MZ1218"/>
      <c r="NA1218"/>
      <c r="NB1218"/>
      <c r="NC1218"/>
      <c r="ND1218"/>
      <c r="NE1218"/>
      <c r="NF1218"/>
      <c r="NG1218"/>
      <c r="NH1218"/>
      <c r="NI1218"/>
      <c r="NJ1218"/>
      <c r="NK1218"/>
      <c r="NL1218"/>
      <c r="NM1218"/>
      <c r="NN1218"/>
      <c r="NO1218"/>
      <c r="NP1218"/>
      <c r="NQ1218"/>
      <c r="NR1218"/>
      <c r="NS1218"/>
      <c r="NT1218"/>
      <c r="NU1218"/>
      <c r="NV1218"/>
      <c r="NW1218"/>
      <c r="NX1218"/>
      <c r="NY1218"/>
      <c r="NZ1218"/>
      <c r="OA1218"/>
      <c r="OB1218"/>
      <c r="OC1218"/>
      <c r="OD1218"/>
      <c r="OE1218"/>
      <c r="OF1218"/>
      <c r="OG1218"/>
      <c r="OH1218"/>
      <c r="OI1218"/>
      <c r="OJ1218"/>
      <c r="OK1218"/>
      <c r="OL1218"/>
      <c r="OM1218"/>
      <c r="ON1218"/>
      <c r="OO1218"/>
      <c r="OP1218"/>
      <c r="OQ1218"/>
      <c r="OR1218"/>
      <c r="OS1218"/>
      <c r="OT1218"/>
      <c r="OU1218"/>
      <c r="OV1218"/>
      <c r="OW1218"/>
      <c r="OX1218"/>
      <c r="OY1218"/>
      <c r="OZ1218"/>
      <c r="PA1218"/>
      <c r="PB1218"/>
      <c r="PC1218"/>
      <c r="PD1218"/>
      <c r="PE1218"/>
      <c r="PF1218"/>
      <c r="PG1218"/>
      <c r="PH1218"/>
      <c r="PI1218"/>
      <c r="PJ1218"/>
      <c r="PK1218"/>
      <c r="PL1218"/>
      <c r="PM1218"/>
      <c r="PN1218"/>
      <c r="PO1218"/>
      <c r="PP1218"/>
      <c r="PQ1218"/>
      <c r="PR1218"/>
      <c r="PS1218"/>
      <c r="PT1218"/>
      <c r="PU1218"/>
      <c r="PV1218"/>
      <c r="PW1218"/>
      <c r="PX1218"/>
      <c r="PY1218"/>
      <c r="PZ1218"/>
      <c r="QA1218"/>
      <c r="QB1218"/>
      <c r="QC1218"/>
      <c r="QD1218"/>
      <c r="QE1218"/>
      <c r="QF1218"/>
      <c r="QG1218"/>
      <c r="QH1218"/>
      <c r="QI1218"/>
      <c r="QJ1218"/>
      <c r="QK1218"/>
      <c r="QL1218"/>
      <c r="QM1218"/>
      <c r="QN1218"/>
      <c r="QO1218"/>
      <c r="QP1218"/>
      <c r="QQ1218"/>
      <c r="QR1218"/>
      <c r="QS1218"/>
      <c r="QT1218"/>
      <c r="QU1218"/>
      <c r="QV1218"/>
      <c r="QW1218"/>
      <c r="QX1218"/>
      <c r="QY1218"/>
      <c r="QZ1218"/>
      <c r="RA1218"/>
      <c r="RB1218"/>
      <c r="RC1218"/>
      <c r="RD1218"/>
      <c r="RE1218"/>
      <c r="RF1218"/>
      <c r="RG1218"/>
      <c r="RH1218"/>
    </row>
    <row r="1219" spans="1:476" s="7" customFormat="1" ht="50" customHeight="1" x14ac:dyDescent="0.2">
      <c r="A1219" s="2" t="s">
        <v>780</v>
      </c>
      <c r="B1219" s="2" t="s">
        <v>945</v>
      </c>
      <c r="C1219" s="2" t="s">
        <v>974</v>
      </c>
      <c r="D1219" s="3" t="s">
        <v>975</v>
      </c>
      <c r="E1219" s="2" t="s">
        <v>976</v>
      </c>
      <c r="F1219" s="2">
        <v>1</v>
      </c>
      <c r="G1219" s="2" t="s">
        <v>2712</v>
      </c>
      <c r="H1219" s="2" t="s">
        <v>2726</v>
      </c>
      <c r="I1219" s="2" t="s">
        <v>82</v>
      </c>
      <c r="J1219" s="2" t="s">
        <v>3649</v>
      </c>
      <c r="K1219" s="2">
        <v>0</v>
      </c>
      <c r="L1219" s="2">
        <v>1942</v>
      </c>
      <c r="M1219" s="2">
        <v>1980</v>
      </c>
      <c r="N1219" s="2">
        <f>M1219-L1219</f>
        <v>38</v>
      </c>
      <c r="O1219" s="2" t="s">
        <v>2708</v>
      </c>
      <c r="P1219" s="2">
        <v>38</v>
      </c>
      <c r="Q1219" s="2">
        <v>80</v>
      </c>
      <c r="R1219" s="2">
        <v>1</v>
      </c>
      <c r="S1219" s="2">
        <v>0</v>
      </c>
      <c r="T1219" s="2">
        <v>0</v>
      </c>
      <c r="U1219" s="2">
        <v>0</v>
      </c>
      <c r="V1219" s="2">
        <v>0</v>
      </c>
      <c r="W1219" s="2">
        <v>0</v>
      </c>
      <c r="X1219" s="2">
        <v>0</v>
      </c>
      <c r="Y1219" s="2">
        <v>0</v>
      </c>
      <c r="Z1219" s="2">
        <v>0</v>
      </c>
      <c r="AA1219" s="2">
        <v>1</v>
      </c>
      <c r="AB1219" s="2">
        <v>0</v>
      </c>
      <c r="AC1219" s="2">
        <v>0</v>
      </c>
      <c r="AD1219" s="2">
        <v>0</v>
      </c>
      <c r="AE1219" s="2">
        <v>0.76500000000000001</v>
      </c>
      <c r="AF1219" s="2">
        <v>1</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c r="LI1219"/>
      <c r="LJ1219"/>
      <c r="LK1219"/>
      <c r="LL1219"/>
      <c r="LM1219"/>
      <c r="LN1219"/>
      <c r="LO1219"/>
      <c r="LP1219"/>
      <c r="LQ1219"/>
      <c r="LR1219"/>
      <c r="LS1219"/>
      <c r="LT1219"/>
      <c r="LU1219"/>
      <c r="LV1219"/>
      <c r="LW1219"/>
      <c r="LX1219"/>
      <c r="LY1219"/>
      <c r="LZ1219"/>
      <c r="MA1219"/>
      <c r="MB1219"/>
      <c r="MC1219"/>
      <c r="MD1219"/>
      <c r="ME1219"/>
      <c r="MF1219"/>
      <c r="MG1219"/>
      <c r="MH1219"/>
      <c r="MI1219"/>
      <c r="MJ1219"/>
      <c r="MK1219"/>
      <c r="ML1219"/>
      <c r="MM1219"/>
      <c r="MN1219"/>
      <c r="MO1219"/>
      <c r="MP1219"/>
      <c r="MQ1219"/>
      <c r="MR1219"/>
      <c r="MS1219"/>
      <c r="MT1219"/>
      <c r="MU1219"/>
      <c r="MV1219"/>
      <c r="MW1219"/>
      <c r="MX1219"/>
      <c r="MY1219"/>
      <c r="MZ1219"/>
      <c r="NA1219"/>
      <c r="NB1219"/>
      <c r="NC1219"/>
      <c r="ND1219"/>
      <c r="NE1219"/>
      <c r="NF1219"/>
      <c r="NG1219"/>
      <c r="NH1219"/>
      <c r="NI1219"/>
      <c r="NJ1219"/>
      <c r="NK1219"/>
      <c r="NL1219"/>
      <c r="NM1219"/>
      <c r="NN1219"/>
      <c r="NO1219"/>
      <c r="NP1219"/>
      <c r="NQ1219"/>
      <c r="NR1219"/>
      <c r="NS1219"/>
      <c r="NT1219"/>
      <c r="NU1219"/>
      <c r="NV1219"/>
      <c r="NW1219"/>
      <c r="NX1219"/>
      <c r="NY1219"/>
      <c r="NZ1219"/>
      <c r="OA1219"/>
      <c r="OB1219"/>
      <c r="OC1219"/>
      <c r="OD1219"/>
      <c r="OE1219"/>
      <c r="OF1219"/>
      <c r="OG1219"/>
      <c r="OH1219"/>
      <c r="OI1219"/>
      <c r="OJ1219"/>
      <c r="OK1219"/>
      <c r="OL1219"/>
      <c r="OM1219"/>
      <c r="ON1219"/>
      <c r="OO1219"/>
      <c r="OP1219"/>
      <c r="OQ1219"/>
      <c r="OR1219"/>
      <c r="OS1219"/>
      <c r="OT1219"/>
      <c r="OU1219"/>
      <c r="OV1219"/>
      <c r="OW1219"/>
      <c r="OX1219"/>
      <c r="OY1219"/>
      <c r="OZ1219"/>
      <c r="PA1219"/>
      <c r="PB1219"/>
      <c r="PC1219"/>
      <c r="PD1219"/>
      <c r="PE1219"/>
      <c r="PF1219"/>
      <c r="PG1219"/>
      <c r="PH1219"/>
      <c r="PI1219"/>
      <c r="PJ1219"/>
      <c r="PK1219"/>
      <c r="PL1219"/>
      <c r="PM1219"/>
      <c r="PN1219"/>
      <c r="PO1219"/>
      <c r="PP1219"/>
      <c r="PQ1219"/>
      <c r="PR1219"/>
      <c r="PS1219"/>
      <c r="PT1219"/>
      <c r="PU1219"/>
      <c r="PV1219"/>
      <c r="PW1219"/>
      <c r="PX1219"/>
      <c r="PY1219"/>
      <c r="PZ1219"/>
      <c r="QA1219"/>
      <c r="QB1219"/>
      <c r="QC1219"/>
      <c r="QD1219"/>
      <c r="QE1219"/>
      <c r="QF1219"/>
      <c r="QG1219"/>
      <c r="QH1219"/>
      <c r="QI1219"/>
      <c r="QJ1219"/>
      <c r="QK1219"/>
      <c r="QL1219"/>
      <c r="QM1219"/>
      <c r="QN1219"/>
      <c r="QO1219"/>
      <c r="QP1219"/>
      <c r="QQ1219"/>
      <c r="QR1219"/>
      <c r="QS1219"/>
      <c r="QT1219"/>
      <c r="QU1219"/>
      <c r="QV1219"/>
      <c r="QW1219"/>
      <c r="QX1219"/>
      <c r="QY1219"/>
      <c r="QZ1219"/>
      <c r="RA1219"/>
      <c r="RB1219"/>
      <c r="RC1219"/>
      <c r="RD1219"/>
      <c r="RE1219"/>
      <c r="RF1219"/>
      <c r="RG1219"/>
      <c r="RH1219"/>
    </row>
    <row r="1220" spans="1:476" s="7" customFormat="1" ht="50" customHeight="1" x14ac:dyDescent="0.2">
      <c r="A1220" s="2" t="s">
        <v>1752</v>
      </c>
      <c r="B1220" s="2" t="s">
        <v>1757</v>
      </c>
      <c r="C1220" s="2" t="s">
        <v>2176</v>
      </c>
      <c r="D1220" s="3" t="s">
        <v>2488</v>
      </c>
      <c r="E1220" s="2" t="s">
        <v>2489</v>
      </c>
      <c r="F1220" s="2">
        <v>1</v>
      </c>
      <c r="G1220" s="2" t="s">
        <v>2716</v>
      </c>
      <c r="H1220" s="2" t="s">
        <v>2723</v>
      </c>
      <c r="I1220" s="2" t="s">
        <v>575</v>
      </c>
      <c r="J1220" s="2" t="s">
        <v>3650</v>
      </c>
      <c r="K1220" s="2">
        <v>0</v>
      </c>
      <c r="L1220" s="2">
        <v>1955</v>
      </c>
      <c r="M1220" s="2">
        <v>1992</v>
      </c>
      <c r="N1220" s="2">
        <f>M1220-L1220</f>
        <v>37</v>
      </c>
      <c r="O1220" s="2" t="s">
        <v>2708</v>
      </c>
      <c r="P1220" s="2">
        <v>37</v>
      </c>
      <c r="Q1220" s="2">
        <v>11.2</v>
      </c>
      <c r="R1220" s="2">
        <v>0</v>
      </c>
      <c r="S1220" s="2">
        <v>0</v>
      </c>
      <c r="T1220" s="2">
        <v>0</v>
      </c>
      <c r="U1220" s="2">
        <v>1</v>
      </c>
      <c r="V1220" s="2">
        <v>0</v>
      </c>
      <c r="W1220" s="2">
        <v>0</v>
      </c>
      <c r="X1220" s="2">
        <v>0</v>
      </c>
      <c r="Y1220" s="2">
        <v>0</v>
      </c>
      <c r="Z1220" s="2">
        <v>0</v>
      </c>
      <c r="AA1220" s="2">
        <v>1</v>
      </c>
      <c r="AB1220" s="2">
        <v>0</v>
      </c>
      <c r="AC1220" s="2">
        <v>1</v>
      </c>
      <c r="AD1220" s="2">
        <v>0</v>
      </c>
      <c r="AE1220" s="2">
        <v>0.94399999999999995</v>
      </c>
      <c r="AF1220" s="2">
        <v>1</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c r="LI1220"/>
      <c r="LJ1220"/>
      <c r="LK1220"/>
      <c r="LL1220"/>
      <c r="LM1220"/>
      <c r="LN1220"/>
      <c r="LO1220"/>
      <c r="LP1220"/>
      <c r="LQ1220"/>
      <c r="LR1220"/>
      <c r="LS1220"/>
      <c r="LT1220"/>
      <c r="LU1220"/>
      <c r="LV1220"/>
      <c r="LW1220"/>
      <c r="LX1220"/>
      <c r="LY1220"/>
      <c r="LZ1220"/>
      <c r="MA1220"/>
      <c r="MB1220"/>
      <c r="MC1220"/>
      <c r="MD1220"/>
      <c r="ME1220"/>
      <c r="MF1220"/>
      <c r="MG1220"/>
      <c r="MH1220"/>
      <c r="MI1220"/>
      <c r="MJ1220"/>
      <c r="MK1220"/>
      <c r="ML1220"/>
      <c r="MM1220"/>
      <c r="MN1220"/>
      <c r="MO1220"/>
      <c r="MP1220"/>
      <c r="MQ1220"/>
      <c r="MR1220"/>
      <c r="MS1220"/>
      <c r="MT1220"/>
      <c r="MU1220"/>
      <c r="MV1220"/>
      <c r="MW1220"/>
      <c r="MX1220"/>
      <c r="MY1220"/>
      <c r="MZ1220"/>
      <c r="NA1220"/>
      <c r="NB1220"/>
      <c r="NC1220"/>
      <c r="ND1220"/>
      <c r="NE1220"/>
      <c r="NF1220"/>
      <c r="NG1220"/>
      <c r="NH1220"/>
      <c r="NI1220"/>
      <c r="NJ1220"/>
      <c r="NK1220"/>
      <c r="NL1220"/>
      <c r="NM1220"/>
      <c r="NN1220"/>
      <c r="NO1220"/>
      <c r="NP1220"/>
      <c r="NQ1220"/>
      <c r="NR1220"/>
      <c r="NS1220"/>
      <c r="NT1220"/>
      <c r="NU1220"/>
      <c r="NV1220"/>
      <c r="NW1220"/>
      <c r="NX1220"/>
      <c r="NY1220"/>
      <c r="NZ1220"/>
      <c r="OA1220"/>
      <c r="OB1220"/>
      <c r="OC1220"/>
      <c r="OD1220"/>
      <c r="OE1220"/>
      <c r="OF1220"/>
      <c r="OG1220"/>
      <c r="OH1220"/>
      <c r="OI1220"/>
      <c r="OJ1220"/>
      <c r="OK1220"/>
      <c r="OL1220"/>
      <c r="OM1220"/>
      <c r="ON1220"/>
      <c r="OO1220"/>
      <c r="OP1220"/>
      <c r="OQ1220"/>
      <c r="OR1220"/>
      <c r="OS1220"/>
      <c r="OT1220"/>
      <c r="OU1220"/>
      <c r="OV1220"/>
      <c r="OW1220"/>
      <c r="OX1220"/>
      <c r="OY1220"/>
      <c r="OZ1220"/>
      <c r="PA1220"/>
      <c r="PB1220"/>
      <c r="PC1220"/>
      <c r="PD1220"/>
      <c r="PE1220"/>
      <c r="PF1220"/>
      <c r="PG1220"/>
      <c r="PH1220"/>
      <c r="PI1220"/>
      <c r="PJ1220"/>
      <c r="PK1220"/>
      <c r="PL1220"/>
      <c r="PM1220"/>
      <c r="PN1220"/>
      <c r="PO1220"/>
      <c r="PP1220"/>
      <c r="PQ1220"/>
      <c r="PR1220"/>
      <c r="PS1220"/>
      <c r="PT1220"/>
      <c r="PU1220"/>
      <c r="PV1220"/>
      <c r="PW1220"/>
      <c r="PX1220"/>
      <c r="PY1220"/>
      <c r="PZ1220"/>
      <c r="QA1220"/>
      <c r="QB1220"/>
      <c r="QC1220"/>
      <c r="QD1220"/>
      <c r="QE1220"/>
      <c r="QF1220"/>
      <c r="QG1220"/>
      <c r="QH1220"/>
      <c r="QI1220"/>
      <c r="QJ1220"/>
      <c r="QK1220"/>
      <c r="QL1220"/>
      <c r="QM1220"/>
      <c r="QN1220"/>
      <c r="QO1220"/>
      <c r="QP1220"/>
      <c r="QQ1220"/>
      <c r="QR1220"/>
      <c r="QS1220"/>
      <c r="QT1220"/>
      <c r="QU1220"/>
      <c r="QV1220"/>
      <c r="QW1220"/>
      <c r="QX1220"/>
      <c r="QY1220"/>
      <c r="QZ1220"/>
      <c r="RA1220"/>
      <c r="RB1220"/>
      <c r="RC1220"/>
      <c r="RD1220"/>
      <c r="RE1220"/>
      <c r="RF1220"/>
      <c r="RG1220"/>
      <c r="RH1220"/>
    </row>
    <row r="1221" spans="1:476" s="7" customFormat="1" ht="50" customHeight="1" x14ac:dyDescent="0.2">
      <c r="A1221" s="2" t="s">
        <v>780</v>
      </c>
      <c r="B1221" s="2" t="s">
        <v>1336</v>
      </c>
      <c r="C1221" s="2" t="s">
        <v>1337</v>
      </c>
      <c r="D1221" s="3" t="s">
        <v>1338</v>
      </c>
      <c r="E1221" s="2" t="s">
        <v>1339</v>
      </c>
      <c r="F1221" s="2">
        <v>1</v>
      </c>
      <c r="G1221" s="2" t="s">
        <v>2715</v>
      </c>
      <c r="H1221" s="2" t="s">
        <v>2726</v>
      </c>
      <c r="I1221" s="2" t="s">
        <v>40</v>
      </c>
      <c r="J1221" s="2" t="s">
        <v>3651</v>
      </c>
      <c r="K1221" s="2">
        <v>0</v>
      </c>
      <c r="L1221" s="2">
        <v>1976</v>
      </c>
      <c r="M1221" s="2">
        <v>2008</v>
      </c>
      <c r="N1221" s="2">
        <f>M1221-L1221</f>
        <v>32</v>
      </c>
      <c r="O1221" s="2" t="s">
        <v>2708</v>
      </c>
      <c r="P1221" s="2">
        <v>32</v>
      </c>
      <c r="Q1221" s="2">
        <v>1285</v>
      </c>
      <c r="R1221" s="2">
        <v>1</v>
      </c>
      <c r="S1221" s="2">
        <v>0</v>
      </c>
      <c r="T1221" s="2">
        <v>0</v>
      </c>
      <c r="U1221" s="2">
        <v>0</v>
      </c>
      <c r="V1221" s="2">
        <v>0</v>
      </c>
      <c r="W1221" s="2">
        <v>0</v>
      </c>
      <c r="X1221" s="2">
        <v>0</v>
      </c>
      <c r="Y1221" s="2">
        <v>0</v>
      </c>
      <c r="Z1221" s="2">
        <v>0</v>
      </c>
      <c r="AA1221" s="2">
        <v>0</v>
      </c>
      <c r="AB1221" s="2">
        <v>0</v>
      </c>
      <c r="AC1221" s="2">
        <v>0</v>
      </c>
      <c r="AD1221" s="2">
        <v>0</v>
      </c>
      <c r="AE1221" s="2">
        <v>0.76700000000000002</v>
      </c>
      <c r="AF1221" s="2">
        <v>1</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c r="LI1221"/>
      <c r="LJ1221"/>
      <c r="LK1221"/>
      <c r="LL1221"/>
      <c r="LM1221"/>
      <c r="LN1221"/>
      <c r="LO1221"/>
      <c r="LP1221"/>
      <c r="LQ1221"/>
      <c r="LR1221"/>
      <c r="LS1221"/>
      <c r="LT1221"/>
      <c r="LU1221"/>
      <c r="LV1221"/>
      <c r="LW1221"/>
      <c r="LX1221"/>
      <c r="LY1221"/>
      <c r="LZ1221"/>
      <c r="MA1221"/>
      <c r="MB1221"/>
      <c r="MC1221"/>
      <c r="MD1221"/>
      <c r="ME1221"/>
      <c r="MF1221"/>
      <c r="MG1221"/>
      <c r="MH1221"/>
      <c r="MI1221"/>
      <c r="MJ1221"/>
      <c r="MK1221"/>
      <c r="ML1221"/>
      <c r="MM1221"/>
      <c r="MN1221"/>
      <c r="MO1221"/>
      <c r="MP1221"/>
      <c r="MQ1221"/>
      <c r="MR1221"/>
      <c r="MS1221"/>
      <c r="MT1221"/>
      <c r="MU1221"/>
      <c r="MV1221"/>
      <c r="MW1221"/>
      <c r="MX1221"/>
      <c r="MY1221"/>
      <c r="MZ1221"/>
      <c r="NA1221"/>
      <c r="NB1221"/>
      <c r="NC1221"/>
      <c r="ND1221"/>
      <c r="NE1221"/>
      <c r="NF1221"/>
      <c r="NG1221"/>
      <c r="NH1221"/>
      <c r="NI1221"/>
      <c r="NJ1221"/>
      <c r="NK1221"/>
      <c r="NL1221"/>
      <c r="NM1221"/>
      <c r="NN1221"/>
      <c r="NO1221"/>
      <c r="NP1221"/>
      <c r="NQ1221"/>
      <c r="NR1221"/>
      <c r="NS1221"/>
      <c r="NT1221"/>
      <c r="NU1221"/>
      <c r="NV1221"/>
      <c r="NW1221"/>
      <c r="NX1221"/>
      <c r="NY1221"/>
      <c r="NZ1221"/>
      <c r="OA1221"/>
      <c r="OB1221"/>
      <c r="OC1221"/>
      <c r="OD1221"/>
      <c r="OE1221"/>
      <c r="OF1221"/>
      <c r="OG1221"/>
      <c r="OH1221"/>
      <c r="OI1221"/>
      <c r="OJ1221"/>
      <c r="OK1221"/>
      <c r="OL1221"/>
      <c r="OM1221"/>
      <c r="ON1221"/>
      <c r="OO1221"/>
      <c r="OP1221"/>
      <c r="OQ1221"/>
      <c r="OR1221"/>
      <c r="OS1221"/>
      <c r="OT1221"/>
      <c r="OU1221"/>
      <c r="OV1221"/>
      <c r="OW1221"/>
      <c r="OX1221"/>
      <c r="OY1221"/>
      <c r="OZ1221"/>
      <c r="PA1221"/>
      <c r="PB1221"/>
      <c r="PC1221"/>
      <c r="PD1221"/>
      <c r="PE1221"/>
      <c r="PF1221"/>
      <c r="PG1221"/>
      <c r="PH1221"/>
      <c r="PI1221"/>
      <c r="PJ1221"/>
      <c r="PK1221"/>
      <c r="PL1221"/>
      <c r="PM1221"/>
      <c r="PN1221"/>
      <c r="PO1221"/>
      <c r="PP1221"/>
      <c r="PQ1221"/>
      <c r="PR1221"/>
      <c r="PS1221"/>
      <c r="PT1221"/>
      <c r="PU1221"/>
      <c r="PV1221"/>
      <c r="PW1221"/>
      <c r="PX1221"/>
      <c r="PY1221"/>
      <c r="PZ1221"/>
      <c r="QA1221"/>
      <c r="QB1221"/>
      <c r="QC1221"/>
      <c r="QD1221"/>
      <c r="QE1221"/>
      <c r="QF1221"/>
      <c r="QG1221"/>
      <c r="QH1221"/>
      <c r="QI1221"/>
      <c r="QJ1221"/>
      <c r="QK1221"/>
      <c r="QL1221"/>
      <c r="QM1221"/>
      <c r="QN1221"/>
      <c r="QO1221"/>
      <c r="QP1221"/>
      <c r="QQ1221"/>
      <c r="QR1221"/>
      <c r="QS1221"/>
      <c r="QT1221"/>
      <c r="QU1221"/>
      <c r="QV1221"/>
      <c r="QW1221"/>
      <c r="QX1221"/>
      <c r="QY1221"/>
      <c r="QZ1221"/>
      <c r="RA1221"/>
      <c r="RB1221"/>
      <c r="RC1221"/>
      <c r="RD1221"/>
      <c r="RE1221"/>
      <c r="RF1221"/>
      <c r="RG1221"/>
      <c r="RH1221"/>
    </row>
    <row r="1222" spans="1:476" s="7" customFormat="1" ht="50" customHeight="1" x14ac:dyDescent="0.2">
      <c r="A1222" s="2" t="s">
        <v>780</v>
      </c>
      <c r="B1222" s="2" t="s">
        <v>945</v>
      </c>
      <c r="C1222" s="2" t="s">
        <v>1192</v>
      </c>
      <c r="D1222" s="3" t="s">
        <v>1195</v>
      </c>
      <c r="E1222" s="2" t="s">
        <v>1196</v>
      </c>
      <c r="F1222" s="2">
        <v>0</v>
      </c>
      <c r="G1222" s="2" t="s">
        <v>2714</v>
      </c>
      <c r="H1222" s="2" t="s">
        <v>2726</v>
      </c>
      <c r="I1222" s="2" t="s">
        <v>82</v>
      </c>
      <c r="J1222" s="2" t="s">
        <v>3652</v>
      </c>
      <c r="K1222" s="2">
        <v>0</v>
      </c>
      <c r="L1222" s="2">
        <v>2007</v>
      </c>
      <c r="M1222" s="2" t="s">
        <v>2708</v>
      </c>
      <c r="N1222" s="2" t="s">
        <v>2708</v>
      </c>
      <c r="O1222" s="2">
        <f>2021-L1222</f>
        <v>14</v>
      </c>
      <c r="P1222" s="2">
        <v>14</v>
      </c>
      <c r="Q1222" s="2">
        <v>62.35</v>
      </c>
      <c r="R1222" s="2">
        <v>1</v>
      </c>
      <c r="S1222" s="2">
        <v>0</v>
      </c>
      <c r="T1222" s="2">
        <v>0</v>
      </c>
      <c r="U1222" s="2">
        <v>0</v>
      </c>
      <c r="V1222" s="2">
        <v>0</v>
      </c>
      <c r="W1222" s="2">
        <v>0</v>
      </c>
      <c r="X1222" s="2">
        <v>0</v>
      </c>
      <c r="Y1222" s="2">
        <v>0</v>
      </c>
      <c r="Z1222" s="2">
        <v>0</v>
      </c>
      <c r="AA1222" s="2">
        <v>0</v>
      </c>
      <c r="AB1222" s="2">
        <v>0</v>
      </c>
      <c r="AC1222" s="2">
        <v>0</v>
      </c>
      <c r="AD1222" s="2">
        <v>0</v>
      </c>
      <c r="AE1222" s="2">
        <v>0.76500000000000001</v>
      </c>
      <c r="AF1222" s="2">
        <v>1</v>
      </c>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c r="LI1222"/>
      <c r="LJ1222"/>
      <c r="LK1222"/>
      <c r="LL1222"/>
      <c r="LM1222"/>
      <c r="LN1222"/>
      <c r="LO1222"/>
      <c r="LP1222"/>
      <c r="LQ1222"/>
      <c r="LR1222"/>
      <c r="LS1222"/>
      <c r="LT1222"/>
      <c r="LU1222"/>
      <c r="LV1222"/>
      <c r="LW1222"/>
      <c r="LX1222"/>
      <c r="LY1222"/>
      <c r="LZ1222"/>
      <c r="MA1222"/>
      <c r="MB1222"/>
      <c r="MC1222"/>
      <c r="MD1222"/>
      <c r="ME1222"/>
      <c r="MF1222"/>
      <c r="MG1222"/>
      <c r="MH1222"/>
      <c r="MI1222"/>
      <c r="MJ1222"/>
      <c r="MK1222"/>
      <c r="ML1222"/>
      <c r="MM1222"/>
      <c r="MN1222"/>
      <c r="MO1222"/>
      <c r="MP1222"/>
      <c r="MQ1222"/>
      <c r="MR1222"/>
      <c r="MS1222"/>
      <c r="MT1222"/>
      <c r="MU1222"/>
      <c r="MV1222"/>
      <c r="MW1222"/>
      <c r="MX1222"/>
      <c r="MY1222"/>
      <c r="MZ1222"/>
      <c r="NA1222"/>
      <c r="NB1222"/>
      <c r="NC1222"/>
      <c r="ND1222"/>
      <c r="NE1222"/>
      <c r="NF1222"/>
      <c r="NG1222"/>
      <c r="NH1222"/>
      <c r="NI1222"/>
      <c r="NJ1222"/>
      <c r="NK1222"/>
      <c r="NL1222"/>
      <c r="NM1222"/>
      <c r="NN1222"/>
      <c r="NO1222"/>
      <c r="NP1222"/>
      <c r="NQ1222"/>
      <c r="NR1222"/>
      <c r="NS1222"/>
      <c r="NT1222"/>
      <c r="NU1222"/>
      <c r="NV1222"/>
      <c r="NW1222"/>
      <c r="NX1222"/>
      <c r="NY1222"/>
      <c r="NZ1222"/>
      <c r="OA1222"/>
      <c r="OB1222"/>
      <c r="OC1222"/>
      <c r="OD1222"/>
      <c r="OE1222"/>
      <c r="OF1222"/>
      <c r="OG1222"/>
      <c r="OH1222"/>
      <c r="OI1222"/>
      <c r="OJ1222"/>
      <c r="OK1222"/>
      <c r="OL1222"/>
      <c r="OM1222"/>
      <c r="ON1222"/>
      <c r="OO1222"/>
      <c r="OP1222"/>
      <c r="OQ1222"/>
      <c r="OR1222"/>
      <c r="OS1222"/>
      <c r="OT1222"/>
      <c r="OU1222"/>
      <c r="OV1222"/>
      <c r="OW1222"/>
      <c r="OX1222"/>
      <c r="OY1222"/>
      <c r="OZ1222"/>
      <c r="PA1222"/>
      <c r="PB1222"/>
      <c r="PC1222"/>
      <c r="PD1222"/>
      <c r="PE1222"/>
      <c r="PF1222"/>
      <c r="PG1222"/>
      <c r="PH1222"/>
      <c r="PI1222"/>
      <c r="PJ1222"/>
      <c r="PK1222"/>
      <c r="PL1222"/>
      <c r="PM1222"/>
      <c r="PN1222"/>
      <c r="PO1222"/>
      <c r="PP1222"/>
      <c r="PQ1222"/>
      <c r="PR1222"/>
      <c r="PS1222"/>
      <c r="PT1222"/>
      <c r="PU1222"/>
      <c r="PV1222"/>
      <c r="PW1222"/>
      <c r="PX1222"/>
      <c r="PY1222"/>
      <c r="PZ1222"/>
      <c r="QA1222"/>
      <c r="QB1222"/>
      <c r="QC1222"/>
      <c r="QD1222"/>
      <c r="QE1222"/>
      <c r="QF1222"/>
      <c r="QG1222"/>
      <c r="QH1222"/>
      <c r="QI1222"/>
      <c r="QJ1222"/>
      <c r="QK1222"/>
      <c r="QL1222"/>
      <c r="QM1222"/>
      <c r="QN1222"/>
      <c r="QO1222"/>
      <c r="QP1222"/>
      <c r="QQ1222"/>
      <c r="QR1222"/>
      <c r="QS1222"/>
      <c r="QT1222"/>
      <c r="QU1222"/>
      <c r="QV1222"/>
      <c r="QW1222"/>
      <c r="QX1222"/>
      <c r="QY1222"/>
      <c r="QZ1222"/>
      <c r="RA1222"/>
      <c r="RB1222"/>
      <c r="RC1222"/>
      <c r="RD1222"/>
      <c r="RE1222"/>
      <c r="RF1222"/>
      <c r="RG1222"/>
      <c r="RH1222"/>
    </row>
    <row r="1223" spans="1:476" s="7" customFormat="1" ht="50" customHeight="1" x14ac:dyDescent="0.2">
      <c r="A1223" s="2" t="s">
        <v>1340</v>
      </c>
      <c r="B1223" s="2" t="s">
        <v>1632</v>
      </c>
      <c r="C1223" s="2" t="s">
        <v>1687</v>
      </c>
      <c r="D1223" s="3" t="s">
        <v>1715</v>
      </c>
      <c r="E1223" s="2" t="s">
        <v>1716</v>
      </c>
      <c r="F1223" s="2">
        <v>1</v>
      </c>
      <c r="G1223" s="2" t="s">
        <v>2713</v>
      </c>
      <c r="H1223" s="2" t="s">
        <v>2725</v>
      </c>
      <c r="I1223" s="2" t="s">
        <v>1717</v>
      </c>
      <c r="J1223" s="2" t="s">
        <v>3653</v>
      </c>
      <c r="K1223" s="2">
        <v>1</v>
      </c>
      <c r="L1223" s="2">
        <v>1978</v>
      </c>
      <c r="M1223" s="2">
        <v>2008</v>
      </c>
      <c r="N1223" s="2">
        <f>M1223-L1223</f>
        <v>30</v>
      </c>
      <c r="O1223" s="2" t="s">
        <v>2708</v>
      </c>
      <c r="P1223" s="2">
        <v>30</v>
      </c>
      <c r="Q1223" s="2">
        <v>84.65</v>
      </c>
      <c r="R1223" s="2">
        <v>1</v>
      </c>
      <c r="S1223" s="2">
        <v>0</v>
      </c>
      <c r="T1223" s="2">
        <v>0</v>
      </c>
      <c r="U1223" s="2">
        <v>0</v>
      </c>
      <c r="V1223" s="2">
        <v>0</v>
      </c>
      <c r="W1223" s="2">
        <v>0</v>
      </c>
      <c r="X1223" s="2">
        <v>0</v>
      </c>
      <c r="Y1223" s="2">
        <v>0</v>
      </c>
      <c r="Z1223" s="2">
        <v>1</v>
      </c>
      <c r="AA1223" s="2">
        <v>0</v>
      </c>
      <c r="AB1223" s="2">
        <v>1</v>
      </c>
      <c r="AC1223" s="2">
        <v>0</v>
      </c>
      <c r="AD1223" s="2">
        <v>0</v>
      </c>
      <c r="AE1223" s="2">
        <v>0.91900000000000004</v>
      </c>
      <c r="AF1223" s="2">
        <v>2</v>
      </c>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c r="LI1223"/>
      <c r="LJ1223"/>
      <c r="LK1223"/>
      <c r="LL1223"/>
      <c r="LM1223"/>
      <c r="LN1223"/>
      <c r="LO1223"/>
      <c r="LP1223"/>
      <c r="LQ1223"/>
      <c r="LR1223"/>
      <c r="LS1223"/>
      <c r="LT1223"/>
      <c r="LU1223"/>
      <c r="LV1223"/>
      <c r="LW1223"/>
      <c r="LX1223"/>
      <c r="LY1223"/>
      <c r="LZ1223"/>
      <c r="MA1223"/>
      <c r="MB1223"/>
      <c r="MC1223"/>
      <c r="MD1223"/>
      <c r="ME1223"/>
      <c r="MF1223"/>
      <c r="MG1223"/>
      <c r="MH1223"/>
      <c r="MI1223"/>
      <c r="MJ1223"/>
      <c r="MK1223"/>
      <c r="ML1223"/>
      <c r="MM1223"/>
      <c r="MN1223"/>
      <c r="MO1223"/>
      <c r="MP1223"/>
      <c r="MQ1223"/>
      <c r="MR1223"/>
      <c r="MS1223"/>
      <c r="MT1223"/>
      <c r="MU1223"/>
      <c r="MV1223"/>
      <c r="MW1223"/>
      <c r="MX1223"/>
      <c r="MY1223"/>
      <c r="MZ1223"/>
      <c r="NA1223"/>
      <c r="NB1223"/>
      <c r="NC1223"/>
      <c r="ND1223"/>
      <c r="NE1223"/>
      <c r="NF1223"/>
      <c r="NG1223"/>
      <c r="NH1223"/>
      <c r="NI1223"/>
      <c r="NJ1223"/>
      <c r="NK1223"/>
      <c r="NL1223"/>
      <c r="NM1223"/>
      <c r="NN1223"/>
      <c r="NO1223"/>
      <c r="NP1223"/>
      <c r="NQ1223"/>
      <c r="NR1223"/>
      <c r="NS1223"/>
      <c r="NT1223"/>
      <c r="NU1223"/>
      <c r="NV1223"/>
      <c r="NW1223"/>
      <c r="NX1223"/>
      <c r="NY1223"/>
      <c r="NZ1223"/>
      <c r="OA1223"/>
      <c r="OB1223"/>
      <c r="OC1223"/>
      <c r="OD1223"/>
      <c r="OE1223"/>
      <c r="OF1223"/>
      <c r="OG1223"/>
      <c r="OH1223"/>
      <c r="OI1223"/>
      <c r="OJ1223"/>
      <c r="OK1223"/>
      <c r="OL1223"/>
      <c r="OM1223"/>
      <c r="ON1223"/>
      <c r="OO1223"/>
      <c r="OP1223"/>
      <c r="OQ1223"/>
      <c r="OR1223"/>
      <c r="OS1223"/>
      <c r="OT1223"/>
      <c r="OU1223"/>
      <c r="OV1223"/>
      <c r="OW1223"/>
      <c r="OX1223"/>
      <c r="OY1223"/>
      <c r="OZ1223"/>
      <c r="PA1223"/>
      <c r="PB1223"/>
      <c r="PC1223"/>
      <c r="PD1223"/>
      <c r="PE1223"/>
      <c r="PF1223"/>
      <c r="PG1223"/>
      <c r="PH1223"/>
      <c r="PI1223"/>
      <c r="PJ1223"/>
      <c r="PK1223"/>
      <c r="PL1223"/>
      <c r="PM1223"/>
      <c r="PN1223"/>
      <c r="PO1223"/>
      <c r="PP1223"/>
      <c r="PQ1223"/>
      <c r="PR1223"/>
      <c r="PS1223"/>
      <c r="PT1223"/>
      <c r="PU1223"/>
      <c r="PV1223"/>
      <c r="PW1223"/>
      <c r="PX1223"/>
      <c r="PY1223"/>
      <c r="PZ1223"/>
      <c r="QA1223"/>
      <c r="QB1223"/>
      <c r="QC1223"/>
      <c r="QD1223"/>
      <c r="QE1223"/>
      <c r="QF1223"/>
      <c r="QG1223"/>
      <c r="QH1223"/>
      <c r="QI1223"/>
      <c r="QJ1223"/>
      <c r="QK1223"/>
      <c r="QL1223"/>
      <c r="QM1223"/>
      <c r="QN1223"/>
      <c r="QO1223"/>
      <c r="QP1223"/>
      <c r="QQ1223"/>
      <c r="QR1223"/>
      <c r="QS1223"/>
      <c r="QT1223"/>
      <c r="QU1223"/>
      <c r="QV1223"/>
      <c r="QW1223"/>
      <c r="QX1223"/>
      <c r="QY1223"/>
      <c r="QZ1223"/>
      <c r="RA1223"/>
      <c r="RB1223"/>
      <c r="RC1223"/>
      <c r="RD1223"/>
      <c r="RE1223"/>
      <c r="RF1223"/>
      <c r="RG1223"/>
      <c r="RH1223"/>
    </row>
    <row r="1224" spans="1:476" ht="50" customHeight="1" x14ac:dyDescent="0.2">
      <c r="A1224" s="2" t="s">
        <v>1340</v>
      </c>
      <c r="B1224" s="2" t="s">
        <v>1483</v>
      </c>
      <c r="C1224" s="2" t="s">
        <v>1484</v>
      </c>
      <c r="D1224" s="3" t="s">
        <v>1485</v>
      </c>
      <c r="E1224" s="2" t="s">
        <v>1486</v>
      </c>
      <c r="F1224" s="2">
        <v>1</v>
      </c>
      <c r="G1224" s="2" t="s">
        <v>2712</v>
      </c>
      <c r="H1224" s="2" t="s">
        <v>2726</v>
      </c>
      <c r="I1224" s="2" t="s">
        <v>82</v>
      </c>
      <c r="J1224" s="2" t="s">
        <v>3654</v>
      </c>
      <c r="K1224" s="2">
        <v>0</v>
      </c>
      <c r="L1224" s="2">
        <v>1973</v>
      </c>
      <c r="M1224" s="2">
        <v>1993</v>
      </c>
      <c r="N1224" s="2">
        <f>M1224-L1224</f>
        <v>20</v>
      </c>
      <c r="O1224" s="2" t="s">
        <v>2708</v>
      </c>
      <c r="P1224" s="2">
        <v>20</v>
      </c>
      <c r="Q1224" s="2">
        <v>1465.72</v>
      </c>
      <c r="R1224" s="2">
        <v>0</v>
      </c>
      <c r="S1224" s="2">
        <v>1</v>
      </c>
      <c r="T1224" s="2">
        <v>1</v>
      </c>
      <c r="U1224" s="2">
        <v>0</v>
      </c>
      <c r="V1224" s="2">
        <v>0</v>
      </c>
      <c r="W1224" s="2">
        <v>0</v>
      </c>
      <c r="X1224" s="2">
        <v>0</v>
      </c>
      <c r="Y1224" s="2">
        <v>0</v>
      </c>
      <c r="Z1224" s="2">
        <v>0</v>
      </c>
      <c r="AA1224" s="2">
        <v>1</v>
      </c>
      <c r="AB1224" s="2">
        <v>1</v>
      </c>
      <c r="AC1224" s="2">
        <v>0</v>
      </c>
      <c r="AD1224" s="2">
        <v>0</v>
      </c>
      <c r="AE1224" s="2">
        <v>0.76500000000000001</v>
      </c>
      <c r="AF1224" s="2">
        <v>2</v>
      </c>
    </row>
    <row r="1225" spans="1:476" s="7" customFormat="1" ht="50" customHeight="1" x14ac:dyDescent="0.2">
      <c r="A1225" s="2" t="s">
        <v>780</v>
      </c>
      <c r="B1225" s="2" t="s">
        <v>945</v>
      </c>
      <c r="C1225" s="2" t="s">
        <v>1063</v>
      </c>
      <c r="D1225" s="3" t="s">
        <v>1064</v>
      </c>
      <c r="E1225" s="2" t="s">
        <v>1065</v>
      </c>
      <c r="F1225" s="2">
        <v>0</v>
      </c>
      <c r="G1225" s="2" t="s">
        <v>2713</v>
      </c>
      <c r="H1225" s="2" t="s">
        <v>2722</v>
      </c>
      <c r="I1225" s="2" t="s">
        <v>482</v>
      </c>
      <c r="J1225" s="2" t="s">
        <v>3655</v>
      </c>
      <c r="K1225" s="2">
        <v>1</v>
      </c>
      <c r="L1225" s="2">
        <v>2004</v>
      </c>
      <c r="M1225" s="2" t="s">
        <v>2708</v>
      </c>
      <c r="N1225" s="2" t="s">
        <v>2708</v>
      </c>
      <c r="O1225" s="2">
        <f>2021-L1225</f>
        <v>17</v>
      </c>
      <c r="P1225" s="2">
        <v>17</v>
      </c>
      <c r="Q1225" s="2">
        <v>52.8</v>
      </c>
      <c r="R1225" s="2">
        <v>1</v>
      </c>
      <c r="S1225" s="2">
        <v>0</v>
      </c>
      <c r="T1225" s="2">
        <v>1</v>
      </c>
      <c r="U1225" s="2">
        <v>0</v>
      </c>
      <c r="V1225" s="2">
        <v>0</v>
      </c>
      <c r="W1225" s="2">
        <v>0</v>
      </c>
      <c r="X1225" s="2">
        <v>0</v>
      </c>
      <c r="Y1225" s="2">
        <v>0</v>
      </c>
      <c r="Z1225" s="2">
        <v>1</v>
      </c>
      <c r="AA1225" s="2">
        <v>1</v>
      </c>
      <c r="AB1225" s="2">
        <v>0</v>
      </c>
      <c r="AC1225" s="2">
        <v>0</v>
      </c>
      <c r="AD1225" s="2">
        <v>1</v>
      </c>
      <c r="AE1225" s="2">
        <v>0.76700000000000002</v>
      </c>
      <c r="AF1225" s="2">
        <v>3</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c r="LI1225"/>
      <c r="LJ1225"/>
      <c r="LK1225"/>
      <c r="LL1225"/>
      <c r="LM1225"/>
      <c r="LN1225"/>
      <c r="LO1225"/>
      <c r="LP1225"/>
      <c r="LQ1225"/>
      <c r="LR1225"/>
      <c r="LS1225"/>
      <c r="LT1225"/>
      <c r="LU1225"/>
      <c r="LV1225"/>
      <c r="LW1225"/>
      <c r="LX1225"/>
      <c r="LY1225"/>
      <c r="LZ1225"/>
      <c r="MA1225"/>
      <c r="MB1225"/>
      <c r="MC1225"/>
      <c r="MD1225"/>
      <c r="ME1225"/>
      <c r="MF1225"/>
      <c r="MG1225"/>
      <c r="MH1225"/>
      <c r="MI1225"/>
      <c r="MJ1225"/>
      <c r="MK1225"/>
      <c r="ML1225"/>
      <c r="MM1225"/>
      <c r="MN1225"/>
      <c r="MO1225"/>
      <c r="MP1225"/>
      <c r="MQ1225"/>
      <c r="MR1225"/>
      <c r="MS1225"/>
      <c r="MT1225"/>
      <c r="MU1225"/>
      <c r="MV1225"/>
      <c r="MW1225"/>
      <c r="MX1225"/>
      <c r="MY1225"/>
      <c r="MZ1225"/>
      <c r="NA1225"/>
      <c r="NB1225"/>
      <c r="NC1225"/>
      <c r="ND1225"/>
      <c r="NE1225"/>
      <c r="NF1225"/>
      <c r="NG1225"/>
      <c r="NH1225"/>
      <c r="NI1225"/>
      <c r="NJ1225"/>
      <c r="NK1225"/>
      <c r="NL1225"/>
      <c r="NM1225"/>
      <c r="NN1225"/>
      <c r="NO1225"/>
      <c r="NP1225"/>
      <c r="NQ1225"/>
      <c r="NR1225"/>
      <c r="NS1225"/>
      <c r="NT1225"/>
      <c r="NU1225"/>
      <c r="NV1225"/>
      <c r="NW1225"/>
      <c r="NX1225"/>
      <c r="NY1225"/>
      <c r="NZ1225"/>
      <c r="OA1225"/>
      <c r="OB1225"/>
      <c r="OC1225"/>
      <c r="OD1225"/>
      <c r="OE1225"/>
      <c r="OF1225"/>
      <c r="OG1225"/>
      <c r="OH1225"/>
      <c r="OI1225"/>
      <c r="OJ1225"/>
      <c r="OK1225"/>
      <c r="OL1225"/>
      <c r="OM1225"/>
      <c r="ON1225"/>
      <c r="OO1225"/>
      <c r="OP1225"/>
      <c r="OQ1225"/>
      <c r="OR1225"/>
      <c r="OS1225"/>
      <c r="OT1225"/>
      <c r="OU1225"/>
      <c r="OV1225"/>
      <c r="OW1225"/>
      <c r="OX1225"/>
      <c r="OY1225"/>
      <c r="OZ1225"/>
      <c r="PA1225"/>
      <c r="PB1225"/>
      <c r="PC1225"/>
      <c r="PD1225"/>
      <c r="PE1225"/>
      <c r="PF1225"/>
      <c r="PG1225"/>
      <c r="PH1225"/>
      <c r="PI1225"/>
      <c r="PJ1225"/>
      <c r="PK1225"/>
      <c r="PL1225"/>
      <c r="PM1225"/>
      <c r="PN1225"/>
      <c r="PO1225"/>
      <c r="PP1225"/>
      <c r="PQ1225"/>
      <c r="PR1225"/>
      <c r="PS1225"/>
      <c r="PT1225"/>
      <c r="PU1225"/>
      <c r="PV1225"/>
      <c r="PW1225"/>
      <c r="PX1225"/>
      <c r="PY1225"/>
      <c r="PZ1225"/>
      <c r="QA1225"/>
      <c r="QB1225"/>
      <c r="QC1225"/>
      <c r="QD1225"/>
      <c r="QE1225"/>
      <c r="QF1225"/>
      <c r="QG1225"/>
      <c r="QH1225"/>
      <c r="QI1225"/>
      <c r="QJ1225"/>
      <c r="QK1225"/>
      <c r="QL1225"/>
      <c r="QM1225"/>
      <c r="QN1225"/>
      <c r="QO1225"/>
      <c r="QP1225"/>
      <c r="QQ1225"/>
      <c r="QR1225"/>
      <c r="QS1225"/>
      <c r="QT1225"/>
      <c r="QU1225"/>
      <c r="QV1225"/>
      <c r="QW1225"/>
      <c r="QX1225"/>
      <c r="QY1225"/>
      <c r="QZ1225"/>
      <c r="RA1225"/>
      <c r="RB1225"/>
      <c r="RC1225"/>
      <c r="RD1225"/>
      <c r="RE1225"/>
      <c r="RF1225"/>
      <c r="RG1225"/>
      <c r="RH1225"/>
    </row>
    <row r="1226" spans="1:476" ht="50" customHeight="1" x14ac:dyDescent="0.2">
      <c r="A1226" s="2" t="s">
        <v>1752</v>
      </c>
      <c r="B1226" s="2" t="s">
        <v>1757</v>
      </c>
      <c r="C1226" s="2" t="s">
        <v>2625</v>
      </c>
      <c r="D1226" s="3" t="s">
        <v>2626</v>
      </c>
      <c r="E1226" s="2" t="s">
        <v>2627</v>
      </c>
      <c r="F1226" s="2">
        <v>0</v>
      </c>
      <c r="G1226" s="2" t="s">
        <v>2715</v>
      </c>
      <c r="H1226" s="2" t="s">
        <v>2726</v>
      </c>
      <c r="I1226" s="2" t="s">
        <v>97</v>
      </c>
      <c r="J1226" s="3" t="s">
        <v>2735</v>
      </c>
      <c r="K1226" s="2">
        <v>0</v>
      </c>
      <c r="L1226" s="2">
        <v>2008.5</v>
      </c>
      <c r="M1226" s="2" t="s">
        <v>2708</v>
      </c>
      <c r="N1226" s="2" t="s">
        <v>2708</v>
      </c>
      <c r="O1226" s="2">
        <f>2021-L1226</f>
        <v>12.5</v>
      </c>
      <c r="P1226" s="2">
        <v>12.5</v>
      </c>
      <c r="Q1226" s="2">
        <v>24.1</v>
      </c>
      <c r="R1226" s="2">
        <v>0</v>
      </c>
      <c r="S1226" s="2">
        <v>1</v>
      </c>
      <c r="T1226" s="2">
        <v>0</v>
      </c>
      <c r="U1226" s="2">
        <v>0</v>
      </c>
      <c r="V1226" s="2">
        <v>0</v>
      </c>
      <c r="W1226" s="2">
        <v>0</v>
      </c>
      <c r="X1226" s="2">
        <v>0</v>
      </c>
      <c r="Y1226" s="2">
        <v>0</v>
      </c>
      <c r="Z1226" s="2">
        <v>0</v>
      </c>
      <c r="AA1226" s="2">
        <v>1</v>
      </c>
      <c r="AB1226" s="2">
        <v>0</v>
      </c>
      <c r="AC1226" s="2">
        <v>0</v>
      </c>
      <c r="AD1226" s="2">
        <v>0</v>
      </c>
      <c r="AE1226" s="2">
        <v>0.75900000000000001</v>
      </c>
      <c r="AF1226" s="2">
        <v>2</v>
      </c>
    </row>
    <row r="1227" spans="1:476" ht="50" customHeight="1" x14ac:dyDescent="0.2">
      <c r="A1227" s="2" t="s">
        <v>1752</v>
      </c>
      <c r="B1227" s="2" t="s">
        <v>1757</v>
      </c>
      <c r="C1227" s="2" t="s">
        <v>2176</v>
      </c>
      <c r="D1227" s="3" t="s">
        <v>2490</v>
      </c>
      <c r="E1227" s="2" t="s">
        <v>2491</v>
      </c>
      <c r="F1227" s="2">
        <v>0</v>
      </c>
      <c r="G1227" s="2" t="s">
        <v>2714</v>
      </c>
      <c r="H1227" s="2" t="s">
        <v>2724</v>
      </c>
      <c r="I1227" s="2" t="s">
        <v>546</v>
      </c>
      <c r="J1227" s="2" t="s">
        <v>3656</v>
      </c>
      <c r="K1227" s="2">
        <v>0</v>
      </c>
      <c r="L1227" s="2">
        <v>1906</v>
      </c>
      <c r="M1227" s="2" t="s">
        <v>2708</v>
      </c>
      <c r="N1227" s="2" t="s">
        <v>2708</v>
      </c>
      <c r="O1227" s="2">
        <f>2021-L1227</f>
        <v>115</v>
      </c>
      <c r="P1227" s="2">
        <v>115</v>
      </c>
      <c r="Q1227" s="2">
        <v>17.3</v>
      </c>
      <c r="R1227" s="2">
        <v>1</v>
      </c>
      <c r="S1227" s="2">
        <v>1</v>
      </c>
      <c r="T1227" s="2">
        <v>0</v>
      </c>
      <c r="U1227" s="2">
        <v>0</v>
      </c>
      <c r="V1227" s="2">
        <v>0</v>
      </c>
      <c r="W1227" s="2">
        <v>0</v>
      </c>
      <c r="X1227" s="2">
        <v>1</v>
      </c>
      <c r="Y1227" s="2">
        <v>0</v>
      </c>
      <c r="Z1227" s="2">
        <v>0</v>
      </c>
      <c r="AA1227" s="2">
        <v>0</v>
      </c>
      <c r="AB1227" s="2">
        <v>0</v>
      </c>
      <c r="AC1227" s="2">
        <v>0</v>
      </c>
      <c r="AD1227" s="2">
        <v>0</v>
      </c>
      <c r="AE1227" s="2">
        <v>0.52800000000000002</v>
      </c>
      <c r="AF1227" s="2">
        <v>1</v>
      </c>
    </row>
    <row r="1228" spans="1:476" s="7" customFormat="1" ht="50" customHeight="1" x14ac:dyDescent="0.2">
      <c r="A1228" s="2" t="s">
        <v>1752</v>
      </c>
      <c r="B1228" s="2" t="s">
        <v>1757</v>
      </c>
      <c r="C1228" s="2" t="s">
        <v>2176</v>
      </c>
      <c r="D1228" s="3" t="s">
        <v>2492</v>
      </c>
      <c r="E1228" s="2" t="s">
        <v>2493</v>
      </c>
      <c r="F1228" s="2">
        <v>0</v>
      </c>
      <c r="G1228" s="2" t="s">
        <v>2712</v>
      </c>
      <c r="H1228" s="2" t="s">
        <v>2724</v>
      </c>
      <c r="I1228" s="2" t="s">
        <v>2494</v>
      </c>
      <c r="J1228" s="2" t="s">
        <v>3657</v>
      </c>
      <c r="K1228" s="2">
        <v>1</v>
      </c>
      <c r="L1228" s="2">
        <v>2007</v>
      </c>
      <c r="M1228" s="2" t="s">
        <v>2708</v>
      </c>
      <c r="N1228" s="2" t="s">
        <v>2708</v>
      </c>
      <c r="O1228" s="2">
        <f>2021-L1228</f>
        <v>14</v>
      </c>
      <c r="P1228" s="2">
        <v>14</v>
      </c>
      <c r="Q1228" s="2">
        <v>17.3</v>
      </c>
      <c r="R1228" s="2">
        <v>1</v>
      </c>
      <c r="S1228" s="2">
        <v>0</v>
      </c>
      <c r="T1228" s="2">
        <v>0</v>
      </c>
      <c r="U1228" s="2">
        <v>1</v>
      </c>
      <c r="V1228" s="2">
        <v>0</v>
      </c>
      <c r="W1228" s="2">
        <v>0</v>
      </c>
      <c r="X1228" s="2">
        <v>0</v>
      </c>
      <c r="Y1228" s="2">
        <v>0</v>
      </c>
      <c r="Z1228" s="2">
        <v>0</v>
      </c>
      <c r="AA1228" s="2">
        <v>0</v>
      </c>
      <c r="AB1228" s="2">
        <v>0</v>
      </c>
      <c r="AC1228" s="2">
        <v>0</v>
      </c>
      <c r="AD1228" s="2">
        <v>0</v>
      </c>
      <c r="AE1228" s="2">
        <v>0.60099999999999998</v>
      </c>
      <c r="AF1228" s="2">
        <v>1</v>
      </c>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c r="LI1228"/>
      <c r="LJ1228"/>
      <c r="LK1228"/>
      <c r="LL1228"/>
      <c r="LM1228"/>
      <c r="LN1228"/>
      <c r="LO1228"/>
      <c r="LP1228"/>
      <c r="LQ1228"/>
      <c r="LR1228"/>
      <c r="LS1228"/>
      <c r="LT1228"/>
      <c r="LU1228"/>
      <c r="LV1228"/>
      <c r="LW1228"/>
      <c r="LX1228"/>
      <c r="LY1228"/>
      <c r="LZ1228"/>
      <c r="MA1228"/>
      <c r="MB1228"/>
      <c r="MC1228"/>
      <c r="MD1228"/>
      <c r="ME1228"/>
      <c r="MF1228"/>
      <c r="MG1228"/>
      <c r="MH1228"/>
      <c r="MI1228"/>
      <c r="MJ1228"/>
      <c r="MK1228"/>
      <c r="ML1228"/>
      <c r="MM1228"/>
      <c r="MN1228"/>
      <c r="MO1228"/>
      <c r="MP1228"/>
      <c r="MQ1228"/>
      <c r="MR1228"/>
      <c r="MS1228"/>
      <c r="MT1228"/>
      <c r="MU1228"/>
      <c r="MV1228"/>
      <c r="MW1228"/>
      <c r="MX1228"/>
      <c r="MY1228"/>
      <c r="MZ1228"/>
      <c r="NA1228"/>
      <c r="NB1228"/>
      <c r="NC1228"/>
      <c r="ND1228"/>
      <c r="NE1228"/>
      <c r="NF1228"/>
      <c r="NG1228"/>
      <c r="NH1228"/>
      <c r="NI1228"/>
      <c r="NJ1228"/>
      <c r="NK1228"/>
      <c r="NL1228"/>
      <c r="NM1228"/>
      <c r="NN1228"/>
      <c r="NO1228"/>
      <c r="NP1228"/>
      <c r="NQ1228"/>
      <c r="NR1228"/>
      <c r="NS1228"/>
      <c r="NT1228"/>
      <c r="NU1228"/>
      <c r="NV1228"/>
      <c r="NW1228"/>
      <c r="NX1228"/>
      <c r="NY1228"/>
      <c r="NZ1228"/>
      <c r="OA1228"/>
      <c r="OB1228"/>
      <c r="OC1228"/>
      <c r="OD1228"/>
      <c r="OE1228"/>
      <c r="OF1228"/>
      <c r="OG1228"/>
      <c r="OH1228"/>
      <c r="OI1228"/>
      <c r="OJ1228"/>
      <c r="OK1228"/>
      <c r="OL1228"/>
      <c r="OM1228"/>
      <c r="ON1228"/>
      <c r="OO1228"/>
      <c r="OP1228"/>
      <c r="OQ1228"/>
      <c r="OR1228"/>
      <c r="OS1228"/>
      <c r="OT1228"/>
      <c r="OU1228"/>
      <c r="OV1228"/>
      <c r="OW1228"/>
      <c r="OX1228"/>
      <c r="OY1228"/>
      <c r="OZ1228"/>
      <c r="PA1228"/>
      <c r="PB1228"/>
      <c r="PC1228"/>
      <c r="PD1228"/>
      <c r="PE1228"/>
      <c r="PF1228"/>
      <c r="PG1228"/>
      <c r="PH1228"/>
      <c r="PI1228"/>
      <c r="PJ1228"/>
      <c r="PK1228"/>
      <c r="PL1228"/>
      <c r="PM1228"/>
      <c r="PN1228"/>
      <c r="PO1228"/>
      <c r="PP1228"/>
      <c r="PQ1228"/>
      <c r="PR1228"/>
      <c r="PS1228"/>
      <c r="PT1228"/>
      <c r="PU1228"/>
      <c r="PV1228"/>
      <c r="PW1228"/>
      <c r="PX1228"/>
      <c r="PY1228"/>
      <c r="PZ1228"/>
      <c r="QA1228"/>
      <c r="QB1228"/>
      <c r="QC1228"/>
      <c r="QD1228"/>
      <c r="QE1228"/>
      <c r="QF1228"/>
      <c r="QG1228"/>
      <c r="QH1228"/>
      <c r="QI1228"/>
      <c r="QJ1228"/>
      <c r="QK1228"/>
      <c r="QL1228"/>
      <c r="QM1228"/>
      <c r="QN1228"/>
      <c r="QO1228"/>
      <c r="QP1228"/>
      <c r="QQ1228"/>
      <c r="QR1228"/>
      <c r="QS1228"/>
      <c r="QT1228"/>
      <c r="QU1228"/>
      <c r="QV1228"/>
      <c r="QW1228"/>
      <c r="QX1228"/>
      <c r="QY1228"/>
      <c r="QZ1228"/>
      <c r="RA1228"/>
      <c r="RB1228"/>
      <c r="RC1228"/>
      <c r="RD1228"/>
      <c r="RE1228"/>
      <c r="RF1228"/>
      <c r="RG1228"/>
      <c r="RH1228"/>
    </row>
    <row r="1229" spans="1:476" ht="50" customHeight="1" x14ac:dyDescent="0.2">
      <c r="A1229" s="2" t="s">
        <v>1752</v>
      </c>
      <c r="B1229" s="2" t="s">
        <v>1757</v>
      </c>
      <c r="C1229" s="2" t="s">
        <v>2176</v>
      </c>
      <c r="D1229" s="3" t="s">
        <v>2495</v>
      </c>
      <c r="E1229" s="3" t="s">
        <v>2709</v>
      </c>
      <c r="F1229" s="2">
        <v>0</v>
      </c>
      <c r="G1229" s="2" t="s">
        <v>2715</v>
      </c>
      <c r="H1229" s="2" t="s">
        <v>2724</v>
      </c>
      <c r="I1229" s="2" t="s">
        <v>261</v>
      </c>
      <c r="J1229" s="2" t="s">
        <v>3658</v>
      </c>
      <c r="K1229" s="2">
        <v>0</v>
      </c>
      <c r="L1229" s="2">
        <v>2001</v>
      </c>
      <c r="M1229" s="2" t="s">
        <v>2708</v>
      </c>
      <c r="N1229" s="2" t="s">
        <v>2708</v>
      </c>
      <c r="O1229" s="2">
        <f>2021-L1229</f>
        <v>20</v>
      </c>
      <c r="P1229" s="2">
        <v>20</v>
      </c>
      <c r="Q1229" s="2">
        <v>17.3</v>
      </c>
      <c r="R1229" s="2">
        <v>0</v>
      </c>
      <c r="S1229" s="2">
        <v>0</v>
      </c>
      <c r="T1229" s="2">
        <v>0</v>
      </c>
      <c r="U1229" s="2">
        <v>1</v>
      </c>
      <c r="V1229" s="2">
        <v>0</v>
      </c>
      <c r="W1229" s="2">
        <v>0</v>
      </c>
      <c r="X1229" s="2">
        <v>0</v>
      </c>
      <c r="Y1229" s="2">
        <v>0</v>
      </c>
      <c r="Z1229" s="2">
        <v>0</v>
      </c>
      <c r="AA1229" s="2">
        <v>1</v>
      </c>
      <c r="AB1229" s="2">
        <v>0</v>
      </c>
      <c r="AC1229" s="2">
        <v>0</v>
      </c>
      <c r="AD1229" s="2">
        <v>0</v>
      </c>
      <c r="AE1229" s="2">
        <v>0.56299999999999994</v>
      </c>
      <c r="AF1229" s="2">
        <v>1</v>
      </c>
    </row>
    <row r="1230" spans="1:476" s="7" customFormat="1" ht="50" customHeight="1" x14ac:dyDescent="0.2">
      <c r="A1230" s="2" t="s">
        <v>1752</v>
      </c>
      <c r="B1230" s="2" t="s">
        <v>1757</v>
      </c>
      <c r="C1230" s="2" t="s">
        <v>2176</v>
      </c>
      <c r="D1230" s="3" t="s">
        <v>2496</v>
      </c>
      <c r="E1230" s="3" t="s">
        <v>2709</v>
      </c>
      <c r="F1230" s="2">
        <v>0</v>
      </c>
      <c r="G1230" s="2" t="s">
        <v>2715</v>
      </c>
      <c r="H1230" s="2" t="s">
        <v>2724</v>
      </c>
      <c r="I1230" s="2" t="s">
        <v>2497</v>
      </c>
      <c r="J1230" s="3" t="s">
        <v>2735</v>
      </c>
      <c r="K1230" s="2">
        <v>0</v>
      </c>
      <c r="L1230" s="2">
        <v>1994</v>
      </c>
      <c r="M1230" s="2" t="s">
        <v>2708</v>
      </c>
      <c r="N1230" s="2" t="s">
        <v>2708</v>
      </c>
      <c r="O1230" s="2">
        <f>2021-L1230</f>
        <v>27</v>
      </c>
      <c r="P1230" s="2">
        <v>27</v>
      </c>
      <c r="Q1230" s="2">
        <v>17.3</v>
      </c>
      <c r="R1230" s="2">
        <v>0</v>
      </c>
      <c r="S1230" s="2">
        <v>1</v>
      </c>
      <c r="T1230" s="2">
        <v>0</v>
      </c>
      <c r="U1230" s="2">
        <v>0</v>
      </c>
      <c r="V1230" s="2">
        <v>0</v>
      </c>
      <c r="W1230" s="2">
        <v>0</v>
      </c>
      <c r="X1230" s="2">
        <v>0</v>
      </c>
      <c r="Y1230" s="2">
        <v>0</v>
      </c>
      <c r="Z1230" s="2">
        <v>0</v>
      </c>
      <c r="AA1230" s="2">
        <v>1</v>
      </c>
      <c r="AB1230" s="2">
        <v>0</v>
      </c>
      <c r="AC1230" s="2">
        <v>0</v>
      </c>
      <c r="AD1230" s="2">
        <v>0</v>
      </c>
      <c r="AE1230" s="2">
        <v>0.39700000000000002</v>
      </c>
      <c r="AF1230" s="2">
        <v>1</v>
      </c>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c r="LI1230"/>
      <c r="LJ1230"/>
      <c r="LK1230"/>
      <c r="LL1230"/>
      <c r="LM1230"/>
      <c r="LN1230"/>
      <c r="LO1230"/>
      <c r="LP1230"/>
      <c r="LQ1230"/>
      <c r="LR1230"/>
      <c r="LS1230"/>
      <c r="LT1230"/>
      <c r="LU1230"/>
      <c r="LV1230"/>
      <c r="LW1230"/>
      <c r="LX1230"/>
      <c r="LY1230"/>
      <c r="LZ1230"/>
      <c r="MA1230"/>
      <c r="MB1230"/>
      <c r="MC1230"/>
      <c r="MD1230"/>
      <c r="ME1230"/>
      <c r="MF1230"/>
      <c r="MG1230"/>
      <c r="MH1230"/>
      <c r="MI1230"/>
      <c r="MJ1230"/>
      <c r="MK1230"/>
      <c r="ML1230"/>
      <c r="MM1230"/>
      <c r="MN1230"/>
      <c r="MO1230"/>
      <c r="MP1230"/>
      <c r="MQ1230"/>
      <c r="MR1230"/>
      <c r="MS1230"/>
      <c r="MT1230"/>
      <c r="MU1230"/>
      <c r="MV1230"/>
      <c r="MW1230"/>
      <c r="MX1230"/>
      <c r="MY1230"/>
      <c r="MZ1230"/>
      <c r="NA1230"/>
      <c r="NB1230"/>
      <c r="NC1230"/>
      <c r="ND1230"/>
      <c r="NE1230"/>
      <c r="NF1230"/>
      <c r="NG1230"/>
      <c r="NH1230"/>
      <c r="NI1230"/>
      <c r="NJ1230"/>
      <c r="NK1230"/>
      <c r="NL1230"/>
      <c r="NM1230"/>
      <c r="NN1230"/>
      <c r="NO1230"/>
      <c r="NP1230"/>
      <c r="NQ1230"/>
      <c r="NR1230"/>
      <c r="NS1230"/>
      <c r="NT1230"/>
      <c r="NU1230"/>
      <c r="NV1230"/>
      <c r="NW1230"/>
      <c r="NX1230"/>
      <c r="NY1230"/>
      <c r="NZ1230"/>
      <c r="OA1230"/>
      <c r="OB1230"/>
      <c r="OC1230"/>
      <c r="OD1230"/>
      <c r="OE1230"/>
      <c r="OF1230"/>
      <c r="OG1230"/>
      <c r="OH1230"/>
      <c r="OI1230"/>
      <c r="OJ1230"/>
      <c r="OK1230"/>
      <c r="OL1230"/>
      <c r="OM1230"/>
      <c r="ON1230"/>
      <c r="OO1230"/>
      <c r="OP1230"/>
      <c r="OQ1230"/>
      <c r="OR1230"/>
      <c r="OS1230"/>
      <c r="OT1230"/>
      <c r="OU1230"/>
      <c r="OV1230"/>
      <c r="OW1230"/>
      <c r="OX1230"/>
      <c r="OY1230"/>
      <c r="OZ1230"/>
      <c r="PA1230"/>
      <c r="PB1230"/>
      <c r="PC1230"/>
      <c r="PD1230"/>
      <c r="PE1230"/>
      <c r="PF1230"/>
      <c r="PG1230"/>
      <c r="PH1230"/>
      <c r="PI1230"/>
      <c r="PJ1230"/>
      <c r="PK1230"/>
      <c r="PL1230"/>
      <c r="PM1230"/>
      <c r="PN1230"/>
      <c r="PO1230"/>
      <c r="PP1230"/>
      <c r="PQ1230"/>
      <c r="PR1230"/>
      <c r="PS1230"/>
      <c r="PT1230"/>
      <c r="PU1230"/>
      <c r="PV1230"/>
      <c r="PW1230"/>
      <c r="PX1230"/>
      <c r="PY1230"/>
      <c r="PZ1230"/>
      <c r="QA1230"/>
      <c r="QB1230"/>
      <c r="QC1230"/>
      <c r="QD1230"/>
      <c r="QE1230"/>
      <c r="QF1230"/>
      <c r="QG1230"/>
      <c r="QH1230"/>
      <c r="QI1230"/>
      <c r="QJ1230"/>
      <c r="QK1230"/>
      <c r="QL1230"/>
      <c r="QM1230"/>
      <c r="QN1230"/>
      <c r="QO1230"/>
      <c r="QP1230"/>
      <c r="QQ1230"/>
      <c r="QR1230"/>
      <c r="QS1230"/>
      <c r="QT1230"/>
      <c r="QU1230"/>
      <c r="QV1230"/>
      <c r="QW1230"/>
      <c r="QX1230"/>
      <c r="QY1230"/>
      <c r="QZ1230"/>
      <c r="RA1230"/>
      <c r="RB1230"/>
      <c r="RC1230"/>
      <c r="RD1230"/>
      <c r="RE1230"/>
      <c r="RF1230"/>
      <c r="RG1230"/>
      <c r="RH1230"/>
    </row>
    <row r="1231" spans="1:476" ht="50" customHeight="1" x14ac:dyDescent="0.2">
      <c r="A1231" s="2" t="s">
        <v>1752</v>
      </c>
      <c r="B1231" s="2" t="s">
        <v>1757</v>
      </c>
      <c r="C1231" s="2" t="s">
        <v>2176</v>
      </c>
      <c r="D1231" s="3" t="s">
        <v>2498</v>
      </c>
      <c r="E1231" s="3" t="s">
        <v>2709</v>
      </c>
      <c r="F1231" s="2">
        <v>0</v>
      </c>
      <c r="G1231" s="2" t="s">
        <v>2714</v>
      </c>
      <c r="H1231" s="2" t="s">
        <v>2724</v>
      </c>
      <c r="I1231" s="2" t="s">
        <v>546</v>
      </c>
      <c r="J1231" s="2" t="s">
        <v>3659</v>
      </c>
      <c r="K1231" s="2">
        <v>0</v>
      </c>
      <c r="L1231" s="2">
        <v>2009</v>
      </c>
      <c r="M1231" s="2" t="s">
        <v>2708</v>
      </c>
      <c r="N1231" s="2" t="s">
        <v>2708</v>
      </c>
      <c r="O1231" s="2">
        <f>2021-L1231</f>
        <v>12</v>
      </c>
      <c r="P1231" s="2">
        <v>12</v>
      </c>
      <c r="Q1231" s="2">
        <v>17.3</v>
      </c>
      <c r="R1231" s="2">
        <v>0</v>
      </c>
      <c r="S1231" s="2">
        <v>0</v>
      </c>
      <c r="T1231" s="2">
        <v>0</v>
      </c>
      <c r="U1231" s="2">
        <v>0</v>
      </c>
      <c r="V1231" s="2">
        <v>0</v>
      </c>
      <c r="W1231" s="2">
        <v>0</v>
      </c>
      <c r="X1231" s="2">
        <v>0</v>
      </c>
      <c r="Y1231" s="2">
        <v>0</v>
      </c>
      <c r="Z1231" s="2">
        <v>0</v>
      </c>
      <c r="AA1231" s="2">
        <v>1</v>
      </c>
      <c r="AB1231" s="2">
        <v>0</v>
      </c>
      <c r="AC1231" s="2">
        <v>0</v>
      </c>
      <c r="AD1231" s="2">
        <v>0</v>
      </c>
      <c r="AE1231" s="2">
        <v>0.52800000000000002</v>
      </c>
      <c r="AF1231" s="2">
        <v>1</v>
      </c>
    </row>
    <row r="1232" spans="1:476" s="7" customFormat="1" ht="50" customHeight="1" x14ac:dyDescent="0.2">
      <c r="A1232" s="2" t="s">
        <v>1340</v>
      </c>
      <c r="B1232" s="2" t="s">
        <v>1581</v>
      </c>
      <c r="C1232" s="2" t="s">
        <v>1591</v>
      </c>
      <c r="D1232" s="3" t="s">
        <v>1605</v>
      </c>
      <c r="E1232" s="2" t="s">
        <v>1606</v>
      </c>
      <c r="F1232" s="2">
        <v>1</v>
      </c>
      <c r="G1232" s="2" t="s">
        <v>2713</v>
      </c>
      <c r="H1232" s="2" t="s">
        <v>2725</v>
      </c>
      <c r="I1232" s="2" t="s">
        <v>918</v>
      </c>
      <c r="J1232" s="2" t="s">
        <v>3660</v>
      </c>
      <c r="K1232" s="2">
        <v>0</v>
      </c>
      <c r="L1232" s="2">
        <v>1930</v>
      </c>
      <c r="M1232" s="2">
        <v>1987</v>
      </c>
      <c r="N1232" s="2">
        <f>M1232-L1232</f>
        <v>57</v>
      </c>
      <c r="O1232" s="2" t="s">
        <v>2708</v>
      </c>
      <c r="P1232" s="2">
        <v>57</v>
      </c>
      <c r="Q1232" s="2">
        <v>7325</v>
      </c>
      <c r="R1232" s="2">
        <v>1</v>
      </c>
      <c r="S1232" s="2">
        <v>0</v>
      </c>
      <c r="T1232" s="2">
        <v>0</v>
      </c>
      <c r="U1232" s="2">
        <v>0</v>
      </c>
      <c r="V1232" s="2">
        <v>0</v>
      </c>
      <c r="W1232" s="2">
        <v>0</v>
      </c>
      <c r="X1232" s="2">
        <v>0</v>
      </c>
      <c r="Y1232" s="2">
        <v>0</v>
      </c>
      <c r="Z1232" s="2">
        <v>0</v>
      </c>
      <c r="AA1232" s="2">
        <v>1</v>
      </c>
      <c r="AB1232" s="2">
        <v>1</v>
      </c>
      <c r="AC1232" s="2">
        <v>0</v>
      </c>
      <c r="AD1232" s="2">
        <v>0</v>
      </c>
      <c r="AE1232" s="2">
        <v>0.70399999999999996</v>
      </c>
      <c r="AF1232" s="2">
        <v>1</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c r="LI1232"/>
      <c r="LJ1232"/>
      <c r="LK1232"/>
      <c r="LL1232"/>
      <c r="LM1232"/>
      <c r="LN1232"/>
      <c r="LO1232"/>
      <c r="LP1232"/>
      <c r="LQ1232"/>
      <c r="LR1232"/>
      <c r="LS1232"/>
      <c r="LT1232"/>
      <c r="LU1232"/>
      <c r="LV1232"/>
      <c r="LW1232"/>
      <c r="LX1232"/>
      <c r="LY1232"/>
      <c r="LZ1232"/>
      <c r="MA1232"/>
      <c r="MB1232"/>
      <c r="MC1232"/>
      <c r="MD1232"/>
      <c r="ME1232"/>
      <c r="MF1232"/>
      <c r="MG1232"/>
      <c r="MH1232"/>
      <c r="MI1232"/>
      <c r="MJ1232"/>
      <c r="MK1232"/>
      <c r="ML1232"/>
      <c r="MM1232"/>
      <c r="MN1232"/>
      <c r="MO1232"/>
      <c r="MP1232"/>
      <c r="MQ1232"/>
      <c r="MR1232"/>
      <c r="MS1232"/>
      <c r="MT1232"/>
      <c r="MU1232"/>
      <c r="MV1232"/>
      <c r="MW1232"/>
      <c r="MX1232"/>
      <c r="MY1232"/>
      <c r="MZ1232"/>
      <c r="NA1232"/>
      <c r="NB1232"/>
      <c r="NC1232"/>
      <c r="ND1232"/>
      <c r="NE1232"/>
      <c r="NF1232"/>
      <c r="NG1232"/>
      <c r="NH1232"/>
      <c r="NI1232"/>
      <c r="NJ1232"/>
      <c r="NK1232"/>
      <c r="NL1232"/>
      <c r="NM1232"/>
      <c r="NN1232"/>
      <c r="NO1232"/>
      <c r="NP1232"/>
      <c r="NQ1232"/>
      <c r="NR1232"/>
      <c r="NS1232"/>
      <c r="NT1232"/>
      <c r="NU1232"/>
      <c r="NV1232"/>
      <c r="NW1232"/>
      <c r="NX1232"/>
      <c r="NY1232"/>
      <c r="NZ1232"/>
      <c r="OA1232"/>
      <c r="OB1232"/>
      <c r="OC1232"/>
      <c r="OD1232"/>
      <c r="OE1232"/>
      <c r="OF1232"/>
      <c r="OG1232"/>
      <c r="OH1232"/>
      <c r="OI1232"/>
      <c r="OJ1232"/>
      <c r="OK1232"/>
      <c r="OL1232"/>
      <c r="OM1232"/>
      <c r="ON1232"/>
      <c r="OO1232"/>
      <c r="OP1232"/>
      <c r="OQ1232"/>
      <c r="OR1232"/>
      <c r="OS1232"/>
      <c r="OT1232"/>
      <c r="OU1232"/>
      <c r="OV1232"/>
      <c r="OW1232"/>
      <c r="OX1232"/>
      <c r="OY1232"/>
      <c r="OZ1232"/>
      <c r="PA1232"/>
      <c r="PB1232"/>
      <c r="PC1232"/>
      <c r="PD1232"/>
      <c r="PE1232"/>
      <c r="PF1232"/>
      <c r="PG1232"/>
      <c r="PH1232"/>
      <c r="PI1232"/>
      <c r="PJ1232"/>
      <c r="PK1232"/>
      <c r="PL1232"/>
      <c r="PM1232"/>
      <c r="PN1232"/>
      <c r="PO1232"/>
      <c r="PP1232"/>
      <c r="PQ1232"/>
      <c r="PR1232"/>
      <c r="PS1232"/>
      <c r="PT1232"/>
      <c r="PU1232"/>
      <c r="PV1232"/>
      <c r="PW1232"/>
      <c r="PX1232"/>
      <c r="PY1232"/>
      <c r="PZ1232"/>
      <c r="QA1232"/>
      <c r="QB1232"/>
      <c r="QC1232"/>
      <c r="QD1232"/>
      <c r="QE1232"/>
      <c r="QF1232"/>
      <c r="QG1232"/>
      <c r="QH1232"/>
      <c r="QI1232"/>
      <c r="QJ1232"/>
      <c r="QK1232"/>
      <c r="QL1232"/>
      <c r="QM1232"/>
      <c r="QN1232"/>
      <c r="QO1232"/>
      <c r="QP1232"/>
      <c r="QQ1232"/>
      <c r="QR1232"/>
      <c r="QS1232"/>
      <c r="QT1232"/>
      <c r="QU1232"/>
      <c r="QV1232"/>
      <c r="QW1232"/>
      <c r="QX1232"/>
      <c r="QY1232"/>
      <c r="QZ1232"/>
      <c r="RA1232"/>
      <c r="RB1232"/>
      <c r="RC1232"/>
      <c r="RD1232"/>
      <c r="RE1232"/>
      <c r="RF1232"/>
      <c r="RG1232"/>
      <c r="RH1232"/>
    </row>
    <row r="1233" spans="1:476" s="7" customFormat="1" ht="50" customHeight="1" x14ac:dyDescent="0.2">
      <c r="A1233" s="2" t="s">
        <v>1340</v>
      </c>
      <c r="B1233" s="2" t="s">
        <v>1384</v>
      </c>
      <c r="C1233" s="2" t="s">
        <v>1398</v>
      </c>
      <c r="D1233" s="3" t="s">
        <v>1399</v>
      </c>
      <c r="E1233" s="2" t="s">
        <v>1400</v>
      </c>
      <c r="F1233" s="2">
        <v>1</v>
      </c>
      <c r="G1233" s="2" t="s">
        <v>2714</v>
      </c>
      <c r="H1233" s="2" t="s">
        <v>2725</v>
      </c>
      <c r="I1233" s="2" t="s">
        <v>918</v>
      </c>
      <c r="J1233" s="3" t="s">
        <v>2735</v>
      </c>
      <c r="K1233" s="2">
        <v>0</v>
      </c>
      <c r="L1233" s="2">
        <v>1990</v>
      </c>
      <c r="M1233" s="2">
        <v>2019</v>
      </c>
      <c r="N1233" s="2">
        <f>M1233-L1233</f>
        <v>29</v>
      </c>
      <c r="O1233" s="2" t="s">
        <v>2708</v>
      </c>
      <c r="P1233" s="2">
        <v>29</v>
      </c>
      <c r="Q1233" s="2">
        <v>1700</v>
      </c>
      <c r="R1233" s="2">
        <v>1</v>
      </c>
      <c r="S1233" s="2">
        <v>0</v>
      </c>
      <c r="T1233" s="2">
        <v>0</v>
      </c>
      <c r="U1233" s="2">
        <v>0</v>
      </c>
      <c r="V1233" s="2">
        <v>0</v>
      </c>
      <c r="W1233" s="2">
        <v>0</v>
      </c>
      <c r="X1233" s="2">
        <v>1</v>
      </c>
      <c r="Y1233" s="2">
        <v>0</v>
      </c>
      <c r="Z1233" s="2">
        <v>0</v>
      </c>
      <c r="AA1233" s="2">
        <v>1</v>
      </c>
      <c r="AB1233" s="2">
        <v>1</v>
      </c>
      <c r="AC1233" s="2">
        <v>0</v>
      </c>
      <c r="AD1233" s="2">
        <v>0</v>
      </c>
      <c r="AE1233" s="2">
        <v>0.70399999999999996</v>
      </c>
      <c r="AF1233" s="2">
        <v>2</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c r="LI1233"/>
      <c r="LJ1233"/>
      <c r="LK1233"/>
      <c r="LL1233"/>
      <c r="LM1233"/>
      <c r="LN1233"/>
      <c r="LO1233"/>
      <c r="LP1233"/>
      <c r="LQ1233"/>
      <c r="LR1233"/>
      <c r="LS1233"/>
      <c r="LT1233"/>
      <c r="LU1233"/>
      <c r="LV1233"/>
      <c r="LW1233"/>
      <c r="LX1233"/>
      <c r="LY1233"/>
      <c r="LZ1233"/>
      <c r="MA1233"/>
      <c r="MB1233"/>
      <c r="MC1233"/>
      <c r="MD1233"/>
      <c r="ME1233"/>
      <c r="MF1233"/>
      <c r="MG1233"/>
      <c r="MH1233"/>
      <c r="MI1233"/>
      <c r="MJ1233"/>
      <c r="MK1233"/>
      <c r="ML1233"/>
      <c r="MM1233"/>
      <c r="MN1233"/>
      <c r="MO1233"/>
      <c r="MP1233"/>
      <c r="MQ1233"/>
      <c r="MR1233"/>
      <c r="MS1233"/>
      <c r="MT1233"/>
      <c r="MU1233"/>
      <c r="MV1233"/>
      <c r="MW1233"/>
      <c r="MX1233"/>
      <c r="MY1233"/>
      <c r="MZ1233"/>
      <c r="NA1233"/>
      <c r="NB1233"/>
      <c r="NC1233"/>
      <c r="ND1233"/>
      <c r="NE1233"/>
      <c r="NF1233"/>
      <c r="NG1233"/>
      <c r="NH1233"/>
      <c r="NI1233"/>
      <c r="NJ1233"/>
      <c r="NK1233"/>
      <c r="NL1233"/>
      <c r="NM1233"/>
      <c r="NN1233"/>
      <c r="NO1233"/>
      <c r="NP1233"/>
      <c r="NQ1233"/>
      <c r="NR1233"/>
      <c r="NS1233"/>
      <c r="NT1233"/>
      <c r="NU1233"/>
      <c r="NV1233"/>
      <c r="NW1233"/>
      <c r="NX1233"/>
      <c r="NY1233"/>
      <c r="NZ1233"/>
      <c r="OA1233"/>
      <c r="OB1233"/>
      <c r="OC1233"/>
      <c r="OD1233"/>
      <c r="OE1233"/>
      <c r="OF1233"/>
      <c r="OG1233"/>
      <c r="OH1233"/>
      <c r="OI1233"/>
      <c r="OJ1233"/>
      <c r="OK1233"/>
      <c r="OL1233"/>
      <c r="OM1233"/>
      <c r="ON1233"/>
      <c r="OO1233"/>
      <c r="OP1233"/>
      <c r="OQ1233"/>
      <c r="OR1233"/>
      <c r="OS1233"/>
      <c r="OT1233"/>
      <c r="OU1233"/>
      <c r="OV1233"/>
      <c r="OW1233"/>
      <c r="OX1233"/>
      <c r="OY1233"/>
      <c r="OZ1233"/>
      <c r="PA1233"/>
      <c r="PB1233"/>
      <c r="PC1233"/>
      <c r="PD1233"/>
      <c r="PE1233"/>
      <c r="PF1233"/>
      <c r="PG1233"/>
      <c r="PH1233"/>
      <c r="PI1233"/>
      <c r="PJ1233"/>
      <c r="PK1233"/>
      <c r="PL1233"/>
      <c r="PM1233"/>
      <c r="PN1233"/>
      <c r="PO1233"/>
      <c r="PP1233"/>
      <c r="PQ1233"/>
      <c r="PR1233"/>
      <c r="PS1233"/>
      <c r="PT1233"/>
      <c r="PU1233"/>
      <c r="PV1233"/>
      <c r="PW1233"/>
      <c r="PX1233"/>
      <c r="PY1233"/>
      <c r="PZ1233"/>
      <c r="QA1233"/>
      <c r="QB1233"/>
      <c r="QC1233"/>
      <c r="QD1233"/>
      <c r="QE1233"/>
      <c r="QF1233"/>
      <c r="QG1233"/>
      <c r="QH1233"/>
      <c r="QI1233"/>
      <c r="QJ1233"/>
      <c r="QK1233"/>
      <c r="QL1233"/>
      <c r="QM1233"/>
      <c r="QN1233"/>
      <c r="QO1233"/>
      <c r="QP1233"/>
      <c r="QQ1233"/>
      <c r="QR1233"/>
      <c r="QS1233"/>
      <c r="QT1233"/>
      <c r="QU1233"/>
      <c r="QV1233"/>
      <c r="QW1233"/>
      <c r="QX1233"/>
      <c r="QY1233"/>
      <c r="QZ1233"/>
      <c r="RA1233"/>
      <c r="RB1233"/>
      <c r="RC1233"/>
      <c r="RD1233"/>
      <c r="RE1233"/>
      <c r="RF1233"/>
      <c r="RG1233"/>
      <c r="RH1233"/>
    </row>
    <row r="1234" spans="1:476" s="7" customFormat="1" ht="50" customHeight="1" x14ac:dyDescent="0.2">
      <c r="A1234" s="2" t="s">
        <v>1752</v>
      </c>
      <c r="B1234" s="2" t="s">
        <v>1757</v>
      </c>
      <c r="C1234" s="2" t="s">
        <v>2176</v>
      </c>
      <c r="D1234" s="3" t="s">
        <v>2499</v>
      </c>
      <c r="E1234" s="3" t="s">
        <v>2709</v>
      </c>
      <c r="F1234" s="2">
        <v>0</v>
      </c>
      <c r="G1234" s="2" t="s">
        <v>2715</v>
      </c>
      <c r="H1234" s="2" t="s">
        <v>2723</v>
      </c>
      <c r="I1234" s="2" t="s">
        <v>561</v>
      </c>
      <c r="J1234" s="2" t="s">
        <v>3661</v>
      </c>
      <c r="K1234" s="2">
        <v>1</v>
      </c>
      <c r="L1234" s="2">
        <v>2005</v>
      </c>
      <c r="M1234" s="2" t="s">
        <v>2708</v>
      </c>
      <c r="N1234" s="2" t="s">
        <v>2708</v>
      </c>
      <c r="O1234" s="2">
        <f>2021-L1234</f>
        <v>16</v>
      </c>
      <c r="P1234" s="2">
        <v>16</v>
      </c>
      <c r="Q1234" s="2">
        <v>11.8</v>
      </c>
      <c r="R1234" s="2">
        <v>1</v>
      </c>
      <c r="S1234" s="2">
        <v>0</v>
      </c>
      <c r="T1234" s="2">
        <v>0</v>
      </c>
      <c r="U1234" s="2">
        <v>0</v>
      </c>
      <c r="V1234" s="2">
        <v>0</v>
      </c>
      <c r="W1234" s="2">
        <v>0</v>
      </c>
      <c r="X1234" s="2">
        <v>0</v>
      </c>
      <c r="Y1234" s="2">
        <v>0</v>
      </c>
      <c r="Z1234" s="2">
        <v>0</v>
      </c>
      <c r="AA1234" s="2">
        <v>0</v>
      </c>
      <c r="AB1234" s="2">
        <v>0</v>
      </c>
      <c r="AC1234" s="2">
        <v>0</v>
      </c>
      <c r="AD1234" s="2">
        <v>0</v>
      </c>
      <c r="AE1234" s="2">
        <v>0.55500000000000005</v>
      </c>
      <c r="AF1234" s="2">
        <v>1</v>
      </c>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c r="LI1234"/>
      <c r="LJ1234"/>
      <c r="LK1234"/>
      <c r="LL1234"/>
      <c r="LM1234"/>
      <c r="LN1234"/>
      <c r="LO1234"/>
      <c r="LP1234"/>
      <c r="LQ1234"/>
      <c r="LR1234"/>
      <c r="LS1234"/>
      <c r="LT1234"/>
      <c r="LU1234"/>
      <c r="LV1234"/>
      <c r="LW1234"/>
      <c r="LX1234"/>
      <c r="LY1234"/>
      <c r="LZ1234"/>
      <c r="MA1234"/>
      <c r="MB1234"/>
      <c r="MC1234"/>
      <c r="MD1234"/>
      <c r="ME1234"/>
      <c r="MF1234"/>
      <c r="MG1234"/>
      <c r="MH1234"/>
      <c r="MI1234"/>
      <c r="MJ1234"/>
      <c r="MK1234"/>
      <c r="ML1234"/>
      <c r="MM1234"/>
      <c r="MN1234"/>
      <c r="MO1234"/>
      <c r="MP1234"/>
      <c r="MQ1234"/>
      <c r="MR1234"/>
      <c r="MS1234"/>
      <c r="MT1234"/>
      <c r="MU1234"/>
      <c r="MV1234"/>
      <c r="MW1234"/>
      <c r="MX1234"/>
      <c r="MY1234"/>
      <c r="MZ1234"/>
      <c r="NA1234"/>
      <c r="NB1234"/>
      <c r="NC1234"/>
      <c r="ND1234"/>
      <c r="NE1234"/>
      <c r="NF1234"/>
      <c r="NG1234"/>
      <c r="NH1234"/>
      <c r="NI1234"/>
      <c r="NJ1234"/>
      <c r="NK1234"/>
      <c r="NL1234"/>
      <c r="NM1234"/>
      <c r="NN1234"/>
      <c r="NO1234"/>
      <c r="NP1234"/>
      <c r="NQ1234"/>
      <c r="NR1234"/>
      <c r="NS1234"/>
      <c r="NT1234"/>
      <c r="NU1234"/>
      <c r="NV1234"/>
      <c r="NW1234"/>
      <c r="NX1234"/>
      <c r="NY1234"/>
      <c r="NZ1234"/>
      <c r="OA1234"/>
      <c r="OB1234"/>
      <c r="OC1234"/>
      <c r="OD1234"/>
      <c r="OE1234"/>
      <c r="OF1234"/>
      <c r="OG1234"/>
      <c r="OH1234"/>
      <c r="OI1234"/>
      <c r="OJ1234"/>
      <c r="OK1234"/>
      <c r="OL1234"/>
      <c r="OM1234"/>
      <c r="ON1234"/>
      <c r="OO1234"/>
      <c r="OP1234"/>
      <c r="OQ1234"/>
      <c r="OR1234"/>
      <c r="OS1234"/>
      <c r="OT1234"/>
      <c r="OU1234"/>
      <c r="OV1234"/>
      <c r="OW1234"/>
      <c r="OX1234"/>
      <c r="OY1234"/>
      <c r="OZ1234"/>
      <c r="PA1234"/>
      <c r="PB1234"/>
      <c r="PC1234"/>
      <c r="PD1234"/>
      <c r="PE1234"/>
      <c r="PF1234"/>
      <c r="PG1234"/>
      <c r="PH1234"/>
      <c r="PI1234"/>
      <c r="PJ1234"/>
      <c r="PK1234"/>
      <c r="PL1234"/>
      <c r="PM1234"/>
      <c r="PN1234"/>
      <c r="PO1234"/>
      <c r="PP1234"/>
      <c r="PQ1234"/>
      <c r="PR1234"/>
      <c r="PS1234"/>
      <c r="PT1234"/>
      <c r="PU1234"/>
      <c r="PV1234"/>
      <c r="PW1234"/>
      <c r="PX1234"/>
      <c r="PY1234"/>
      <c r="PZ1234"/>
      <c r="QA1234"/>
      <c r="QB1234"/>
      <c r="QC1234"/>
      <c r="QD1234"/>
      <c r="QE1234"/>
      <c r="QF1234"/>
      <c r="QG1234"/>
      <c r="QH1234"/>
      <c r="QI1234"/>
      <c r="QJ1234"/>
      <c r="QK1234"/>
      <c r="QL1234"/>
      <c r="QM1234"/>
      <c r="QN1234"/>
      <c r="QO1234"/>
      <c r="QP1234"/>
      <c r="QQ1234"/>
      <c r="QR1234"/>
      <c r="QS1234"/>
      <c r="QT1234"/>
      <c r="QU1234"/>
      <c r="QV1234"/>
      <c r="QW1234"/>
      <c r="QX1234"/>
      <c r="QY1234"/>
      <c r="QZ1234"/>
      <c r="RA1234"/>
      <c r="RB1234"/>
      <c r="RC1234"/>
      <c r="RD1234"/>
      <c r="RE1234"/>
      <c r="RF1234"/>
      <c r="RG1234"/>
      <c r="RH1234"/>
    </row>
    <row r="1235" spans="1:476" s="7" customFormat="1" ht="50" customHeight="1" x14ac:dyDescent="0.2">
      <c r="A1235" s="2" t="s">
        <v>1752</v>
      </c>
      <c r="B1235" s="2" t="s">
        <v>1757</v>
      </c>
      <c r="C1235" s="2" t="s">
        <v>2176</v>
      </c>
      <c r="D1235" s="3" t="s">
        <v>2500</v>
      </c>
      <c r="E1235" s="2" t="s">
        <v>2501</v>
      </c>
      <c r="F1235" s="2">
        <v>0</v>
      </c>
      <c r="G1235" s="2" t="s">
        <v>2714</v>
      </c>
      <c r="H1235" s="2" t="s">
        <v>2723</v>
      </c>
      <c r="I1235" s="2" t="s">
        <v>875</v>
      </c>
      <c r="J1235" s="2" t="s">
        <v>3596</v>
      </c>
      <c r="K1235" s="2">
        <v>1</v>
      </c>
      <c r="L1235" s="2">
        <v>1986</v>
      </c>
      <c r="M1235" s="2" t="s">
        <v>2708</v>
      </c>
      <c r="N1235" s="2" t="s">
        <v>2708</v>
      </c>
      <c r="O1235" s="2">
        <f>2021-L1235</f>
        <v>35</v>
      </c>
      <c r="P1235" s="2">
        <v>35</v>
      </c>
      <c r="Q1235" s="2">
        <v>41.7</v>
      </c>
      <c r="R1235" s="2">
        <v>1</v>
      </c>
      <c r="S1235" s="2">
        <v>0</v>
      </c>
      <c r="T1235" s="2">
        <v>0</v>
      </c>
      <c r="U1235" s="2">
        <v>0</v>
      </c>
      <c r="V1235" s="2">
        <v>0</v>
      </c>
      <c r="W1235" s="2">
        <v>0</v>
      </c>
      <c r="X1235" s="2">
        <v>0</v>
      </c>
      <c r="Y1235" s="2">
        <v>0</v>
      </c>
      <c r="Z1235" s="2">
        <v>0</v>
      </c>
      <c r="AA1235" s="2">
        <v>0</v>
      </c>
      <c r="AB1235" s="2">
        <v>1</v>
      </c>
      <c r="AC1235" s="2">
        <v>0</v>
      </c>
      <c r="AD1235" s="2">
        <v>0</v>
      </c>
      <c r="AE1235" s="2">
        <v>0.56699999999999995</v>
      </c>
      <c r="AF1235" s="2">
        <v>1</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c r="LI1235"/>
      <c r="LJ1235"/>
      <c r="LK1235"/>
      <c r="LL1235"/>
      <c r="LM1235"/>
      <c r="LN1235"/>
      <c r="LO1235"/>
      <c r="LP1235"/>
      <c r="LQ1235"/>
      <c r="LR1235"/>
      <c r="LS1235"/>
      <c r="LT1235"/>
      <c r="LU1235"/>
      <c r="LV1235"/>
      <c r="LW1235"/>
      <c r="LX1235"/>
      <c r="LY1235"/>
      <c r="LZ1235"/>
      <c r="MA1235"/>
      <c r="MB1235"/>
      <c r="MC1235"/>
      <c r="MD1235"/>
      <c r="ME1235"/>
      <c r="MF1235"/>
      <c r="MG1235"/>
      <c r="MH1235"/>
      <c r="MI1235"/>
      <c r="MJ1235"/>
      <c r="MK1235"/>
      <c r="ML1235"/>
      <c r="MM1235"/>
      <c r="MN1235"/>
      <c r="MO1235"/>
      <c r="MP1235"/>
      <c r="MQ1235"/>
      <c r="MR1235"/>
      <c r="MS1235"/>
      <c r="MT1235"/>
      <c r="MU1235"/>
      <c r="MV1235"/>
      <c r="MW1235"/>
      <c r="MX1235"/>
      <c r="MY1235"/>
      <c r="MZ1235"/>
      <c r="NA1235"/>
      <c r="NB1235"/>
      <c r="NC1235"/>
      <c r="ND1235"/>
      <c r="NE1235"/>
      <c r="NF1235"/>
      <c r="NG1235"/>
      <c r="NH1235"/>
      <c r="NI1235"/>
      <c r="NJ1235"/>
      <c r="NK1235"/>
      <c r="NL1235"/>
      <c r="NM1235"/>
      <c r="NN1235"/>
      <c r="NO1235"/>
      <c r="NP1235"/>
      <c r="NQ1235"/>
      <c r="NR1235"/>
      <c r="NS1235"/>
      <c r="NT1235"/>
      <c r="NU1235"/>
      <c r="NV1235"/>
      <c r="NW1235"/>
      <c r="NX1235"/>
      <c r="NY1235"/>
      <c r="NZ1235"/>
      <c r="OA1235"/>
      <c r="OB1235"/>
      <c r="OC1235"/>
      <c r="OD1235"/>
      <c r="OE1235"/>
      <c r="OF1235"/>
      <c r="OG1235"/>
      <c r="OH1235"/>
      <c r="OI1235"/>
      <c r="OJ1235"/>
      <c r="OK1235"/>
      <c r="OL1235"/>
      <c r="OM1235"/>
      <c r="ON1235"/>
      <c r="OO1235"/>
      <c r="OP1235"/>
      <c r="OQ1235"/>
      <c r="OR1235"/>
      <c r="OS1235"/>
      <c r="OT1235"/>
      <c r="OU1235"/>
      <c r="OV1235"/>
      <c r="OW1235"/>
      <c r="OX1235"/>
      <c r="OY1235"/>
      <c r="OZ1235"/>
      <c r="PA1235"/>
      <c r="PB1235"/>
      <c r="PC1235"/>
      <c r="PD1235"/>
      <c r="PE1235"/>
      <c r="PF1235"/>
      <c r="PG1235"/>
      <c r="PH1235"/>
      <c r="PI1235"/>
      <c r="PJ1235"/>
      <c r="PK1235"/>
      <c r="PL1235"/>
      <c r="PM1235"/>
      <c r="PN1235"/>
      <c r="PO1235"/>
      <c r="PP1235"/>
      <c r="PQ1235"/>
      <c r="PR1235"/>
      <c r="PS1235"/>
      <c r="PT1235"/>
      <c r="PU1235"/>
      <c r="PV1235"/>
      <c r="PW1235"/>
      <c r="PX1235"/>
      <c r="PY1235"/>
      <c r="PZ1235"/>
      <c r="QA1235"/>
      <c r="QB1235"/>
      <c r="QC1235"/>
      <c r="QD1235"/>
      <c r="QE1235"/>
      <c r="QF1235"/>
      <c r="QG1235"/>
      <c r="QH1235"/>
      <c r="QI1235"/>
      <c r="QJ1235"/>
      <c r="QK1235"/>
      <c r="QL1235"/>
      <c r="QM1235"/>
      <c r="QN1235"/>
      <c r="QO1235"/>
      <c r="QP1235"/>
      <c r="QQ1235"/>
      <c r="QR1235"/>
      <c r="QS1235"/>
      <c r="QT1235"/>
      <c r="QU1235"/>
      <c r="QV1235"/>
      <c r="QW1235"/>
      <c r="QX1235"/>
      <c r="QY1235"/>
      <c r="QZ1235"/>
      <c r="RA1235"/>
      <c r="RB1235"/>
      <c r="RC1235"/>
      <c r="RD1235"/>
      <c r="RE1235"/>
      <c r="RF1235"/>
      <c r="RG1235"/>
      <c r="RH1235"/>
    </row>
    <row r="1236" spans="1:476" s="7" customFormat="1" ht="50" customHeight="1" x14ac:dyDescent="0.2">
      <c r="A1236" s="2" t="s">
        <v>1752</v>
      </c>
      <c r="B1236" s="2" t="s">
        <v>1757</v>
      </c>
      <c r="C1236" s="2" t="s">
        <v>2539</v>
      </c>
      <c r="D1236" s="3" t="s">
        <v>2566</v>
      </c>
      <c r="E1236" s="2" t="s">
        <v>2567</v>
      </c>
      <c r="F1236" s="2">
        <v>0</v>
      </c>
      <c r="G1236" s="2" t="s">
        <v>2718</v>
      </c>
      <c r="H1236" s="2" t="s">
        <v>2722</v>
      </c>
      <c r="I1236" s="2" t="s">
        <v>126</v>
      </c>
      <c r="J1236" s="2" t="s">
        <v>3662</v>
      </c>
      <c r="K1236" s="2">
        <v>0</v>
      </c>
      <c r="L1236" s="2">
        <v>1927</v>
      </c>
      <c r="M1236" s="2" t="s">
        <v>2708</v>
      </c>
      <c r="N1236" s="2" t="s">
        <v>2708</v>
      </c>
      <c r="O1236" s="2">
        <f>2021-L1236</f>
        <v>94</v>
      </c>
      <c r="P1236" s="2">
        <v>94</v>
      </c>
      <c r="Q1236" s="2">
        <v>5.2</v>
      </c>
      <c r="R1236" s="2">
        <v>1</v>
      </c>
      <c r="S1236" s="2">
        <v>0</v>
      </c>
      <c r="T1236" s="2">
        <v>0</v>
      </c>
      <c r="U1236" s="2">
        <v>0</v>
      </c>
      <c r="V1236" s="2">
        <v>0</v>
      </c>
      <c r="W1236" s="2">
        <v>0</v>
      </c>
      <c r="X1236" s="2">
        <v>0</v>
      </c>
      <c r="Y1236" s="2">
        <v>0</v>
      </c>
      <c r="Z1236" s="2">
        <v>0</v>
      </c>
      <c r="AA1236" s="2">
        <v>1</v>
      </c>
      <c r="AB1236" s="2">
        <v>0</v>
      </c>
      <c r="AC1236" s="2">
        <v>0</v>
      </c>
      <c r="AD1236" s="2">
        <v>0</v>
      </c>
      <c r="AE1236" s="2">
        <v>0.81</v>
      </c>
      <c r="AF1236" s="2">
        <v>3</v>
      </c>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c r="LI1236"/>
      <c r="LJ1236"/>
      <c r="LK1236"/>
      <c r="LL1236"/>
      <c r="LM1236"/>
      <c r="LN1236"/>
      <c r="LO1236"/>
      <c r="LP1236"/>
      <c r="LQ1236"/>
      <c r="LR1236"/>
      <c r="LS1236"/>
      <c r="LT1236"/>
      <c r="LU1236"/>
      <c r="LV1236"/>
      <c r="LW1236"/>
      <c r="LX1236"/>
      <c r="LY1236"/>
      <c r="LZ1236"/>
      <c r="MA1236"/>
      <c r="MB1236"/>
      <c r="MC1236"/>
      <c r="MD1236"/>
      <c r="ME1236"/>
      <c r="MF1236"/>
      <c r="MG1236"/>
      <c r="MH1236"/>
      <c r="MI1236"/>
      <c r="MJ1236"/>
      <c r="MK1236"/>
      <c r="ML1236"/>
      <c r="MM1236"/>
      <c r="MN1236"/>
      <c r="MO1236"/>
      <c r="MP1236"/>
      <c r="MQ1236"/>
      <c r="MR1236"/>
      <c r="MS1236"/>
      <c r="MT1236"/>
      <c r="MU1236"/>
      <c r="MV1236"/>
      <c r="MW1236"/>
      <c r="MX1236"/>
      <c r="MY1236"/>
      <c r="MZ1236"/>
      <c r="NA1236"/>
      <c r="NB1236"/>
      <c r="NC1236"/>
      <c r="ND1236"/>
      <c r="NE1236"/>
      <c r="NF1236"/>
      <c r="NG1236"/>
      <c r="NH1236"/>
      <c r="NI1236"/>
      <c r="NJ1236"/>
      <c r="NK1236"/>
      <c r="NL1236"/>
      <c r="NM1236"/>
      <c r="NN1236"/>
      <c r="NO1236"/>
      <c r="NP1236"/>
      <c r="NQ1236"/>
      <c r="NR1236"/>
      <c r="NS1236"/>
      <c r="NT1236"/>
      <c r="NU1236"/>
      <c r="NV1236"/>
      <c r="NW1236"/>
      <c r="NX1236"/>
      <c r="NY1236"/>
      <c r="NZ1236"/>
      <c r="OA1236"/>
      <c r="OB1236"/>
      <c r="OC1236"/>
      <c r="OD1236"/>
      <c r="OE1236"/>
      <c r="OF1236"/>
      <c r="OG1236"/>
      <c r="OH1236"/>
      <c r="OI1236"/>
      <c r="OJ1236"/>
      <c r="OK1236"/>
      <c r="OL1236"/>
      <c r="OM1236"/>
      <c r="ON1236"/>
      <c r="OO1236"/>
      <c r="OP1236"/>
      <c r="OQ1236"/>
      <c r="OR1236"/>
      <c r="OS1236"/>
      <c r="OT1236"/>
      <c r="OU1236"/>
      <c r="OV1236"/>
      <c r="OW1236"/>
      <c r="OX1236"/>
      <c r="OY1236"/>
      <c r="OZ1236"/>
      <c r="PA1236"/>
      <c r="PB1236"/>
      <c r="PC1236"/>
      <c r="PD1236"/>
      <c r="PE1236"/>
      <c r="PF1236"/>
      <c r="PG1236"/>
      <c r="PH1236"/>
      <c r="PI1236"/>
      <c r="PJ1236"/>
      <c r="PK1236"/>
      <c r="PL1236"/>
      <c r="PM1236"/>
      <c r="PN1236"/>
      <c r="PO1236"/>
      <c r="PP1236"/>
      <c r="PQ1236"/>
      <c r="PR1236"/>
      <c r="PS1236"/>
      <c r="PT1236"/>
      <c r="PU1236"/>
      <c r="PV1236"/>
      <c r="PW1236"/>
      <c r="PX1236"/>
      <c r="PY1236"/>
      <c r="PZ1236"/>
      <c r="QA1236"/>
      <c r="QB1236"/>
      <c r="QC1236"/>
      <c r="QD1236"/>
      <c r="QE1236"/>
      <c r="QF1236"/>
      <c r="QG1236"/>
      <c r="QH1236"/>
      <c r="QI1236"/>
      <c r="QJ1236"/>
      <c r="QK1236"/>
      <c r="QL1236"/>
      <c r="QM1236"/>
      <c r="QN1236"/>
      <c r="QO1236"/>
      <c r="QP1236"/>
      <c r="QQ1236"/>
      <c r="QR1236"/>
      <c r="QS1236"/>
      <c r="QT1236"/>
      <c r="QU1236"/>
      <c r="QV1236"/>
      <c r="QW1236"/>
      <c r="QX1236"/>
      <c r="QY1236"/>
      <c r="QZ1236"/>
      <c r="RA1236"/>
      <c r="RB1236"/>
      <c r="RC1236"/>
      <c r="RD1236"/>
      <c r="RE1236"/>
      <c r="RF1236"/>
      <c r="RG1236"/>
      <c r="RH1236"/>
    </row>
    <row r="1237" spans="1:476" s="7" customFormat="1" ht="50" customHeight="1" x14ac:dyDescent="0.2">
      <c r="A1237" s="2" t="s">
        <v>1752</v>
      </c>
      <c r="B1237" s="2" t="s">
        <v>1757</v>
      </c>
      <c r="C1237" s="2" t="s">
        <v>1997</v>
      </c>
      <c r="D1237" s="3" t="s">
        <v>2003</v>
      </c>
      <c r="E1237" s="2" t="s">
        <v>2004</v>
      </c>
      <c r="F1237" s="2">
        <v>0</v>
      </c>
      <c r="G1237" s="2" t="s">
        <v>2717</v>
      </c>
      <c r="H1237" s="2" t="s">
        <v>2724</v>
      </c>
      <c r="I1237" s="2" t="s">
        <v>2005</v>
      </c>
      <c r="J1237" s="3" t="s">
        <v>2735</v>
      </c>
      <c r="K1237" s="2">
        <v>0</v>
      </c>
      <c r="L1237" s="2">
        <v>1931</v>
      </c>
      <c r="M1237" s="2" t="s">
        <v>2708</v>
      </c>
      <c r="N1237" s="2" t="s">
        <v>2708</v>
      </c>
      <c r="O1237" s="2">
        <f>2021-L1237</f>
        <v>90</v>
      </c>
      <c r="P1237" s="2">
        <v>90</v>
      </c>
      <c r="Q1237" s="2">
        <v>54.3</v>
      </c>
      <c r="R1237" s="2">
        <v>1</v>
      </c>
      <c r="S1237" s="2">
        <v>0</v>
      </c>
      <c r="T1237" s="2">
        <v>0</v>
      </c>
      <c r="U1237" s="2">
        <v>0</v>
      </c>
      <c r="V1237" s="2">
        <v>0</v>
      </c>
      <c r="W1237" s="2">
        <v>0</v>
      </c>
      <c r="X1237" s="2">
        <v>0</v>
      </c>
      <c r="Y1237" s="2">
        <v>0</v>
      </c>
      <c r="Z1237" s="2">
        <v>0</v>
      </c>
      <c r="AA1237" s="2">
        <v>1</v>
      </c>
      <c r="AB1237" s="2">
        <v>1</v>
      </c>
      <c r="AC1237" s="2">
        <v>0</v>
      </c>
      <c r="AD1237" s="2">
        <v>0</v>
      </c>
      <c r="AE1237" s="2">
        <v>0.70299999999999996</v>
      </c>
      <c r="AF1237" s="2">
        <v>1</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c r="LI1237"/>
      <c r="LJ1237"/>
      <c r="LK1237"/>
      <c r="LL1237"/>
      <c r="LM1237"/>
      <c r="LN1237"/>
      <c r="LO1237"/>
      <c r="LP1237"/>
      <c r="LQ1237"/>
      <c r="LR1237"/>
      <c r="LS1237"/>
      <c r="LT1237"/>
      <c r="LU1237"/>
      <c r="LV1237"/>
      <c r="LW1237"/>
      <c r="LX1237"/>
      <c r="LY1237"/>
      <c r="LZ1237"/>
      <c r="MA1237"/>
      <c r="MB1237"/>
      <c r="MC1237"/>
      <c r="MD1237"/>
      <c r="ME1237"/>
      <c r="MF1237"/>
      <c r="MG1237"/>
      <c r="MH1237"/>
      <c r="MI1237"/>
      <c r="MJ1237"/>
      <c r="MK1237"/>
      <c r="ML1237"/>
      <c r="MM1237"/>
      <c r="MN1237"/>
      <c r="MO1237"/>
      <c r="MP1237"/>
      <c r="MQ1237"/>
      <c r="MR1237"/>
      <c r="MS1237"/>
      <c r="MT1237"/>
      <c r="MU1237"/>
      <c r="MV1237"/>
      <c r="MW1237"/>
      <c r="MX1237"/>
      <c r="MY1237"/>
      <c r="MZ1237"/>
      <c r="NA1237"/>
      <c r="NB1237"/>
      <c r="NC1237"/>
      <c r="ND1237"/>
      <c r="NE1237"/>
      <c r="NF1237"/>
      <c r="NG1237"/>
      <c r="NH1237"/>
      <c r="NI1237"/>
      <c r="NJ1237"/>
      <c r="NK1237"/>
      <c r="NL1237"/>
      <c r="NM1237"/>
      <c r="NN1237"/>
      <c r="NO1237"/>
      <c r="NP1237"/>
      <c r="NQ1237"/>
      <c r="NR1237"/>
      <c r="NS1237"/>
      <c r="NT1237"/>
      <c r="NU1237"/>
      <c r="NV1237"/>
      <c r="NW1237"/>
      <c r="NX1237"/>
      <c r="NY1237"/>
      <c r="NZ1237"/>
      <c r="OA1237"/>
      <c r="OB1237"/>
      <c r="OC1237"/>
      <c r="OD1237"/>
      <c r="OE1237"/>
      <c r="OF1237"/>
      <c r="OG1237"/>
      <c r="OH1237"/>
      <c r="OI1237"/>
      <c r="OJ1237"/>
      <c r="OK1237"/>
      <c r="OL1237"/>
      <c r="OM1237"/>
      <c r="ON1237"/>
      <c r="OO1237"/>
      <c r="OP1237"/>
      <c r="OQ1237"/>
      <c r="OR1237"/>
      <c r="OS1237"/>
      <c r="OT1237"/>
      <c r="OU1237"/>
      <c r="OV1237"/>
      <c r="OW1237"/>
      <c r="OX1237"/>
      <c r="OY1237"/>
      <c r="OZ1237"/>
      <c r="PA1237"/>
      <c r="PB1237"/>
      <c r="PC1237"/>
      <c r="PD1237"/>
      <c r="PE1237"/>
      <c r="PF1237"/>
      <c r="PG1237"/>
      <c r="PH1237"/>
      <c r="PI1237"/>
      <c r="PJ1237"/>
      <c r="PK1237"/>
      <c r="PL1237"/>
      <c r="PM1237"/>
      <c r="PN1237"/>
      <c r="PO1237"/>
      <c r="PP1237"/>
      <c r="PQ1237"/>
      <c r="PR1237"/>
      <c r="PS1237"/>
      <c r="PT1237"/>
      <c r="PU1237"/>
      <c r="PV1237"/>
      <c r="PW1237"/>
      <c r="PX1237"/>
      <c r="PY1237"/>
      <c r="PZ1237"/>
      <c r="QA1237"/>
      <c r="QB1237"/>
      <c r="QC1237"/>
      <c r="QD1237"/>
      <c r="QE1237"/>
      <c r="QF1237"/>
      <c r="QG1237"/>
      <c r="QH1237"/>
      <c r="QI1237"/>
      <c r="QJ1237"/>
      <c r="QK1237"/>
      <c r="QL1237"/>
      <c r="QM1237"/>
      <c r="QN1237"/>
      <c r="QO1237"/>
      <c r="QP1237"/>
      <c r="QQ1237"/>
      <c r="QR1237"/>
      <c r="QS1237"/>
      <c r="QT1237"/>
      <c r="QU1237"/>
      <c r="QV1237"/>
      <c r="QW1237"/>
      <c r="QX1237"/>
      <c r="QY1237"/>
      <c r="QZ1237"/>
      <c r="RA1237"/>
      <c r="RB1237"/>
      <c r="RC1237"/>
      <c r="RD1237"/>
      <c r="RE1237"/>
      <c r="RF1237"/>
      <c r="RG1237"/>
      <c r="RH1237"/>
    </row>
    <row r="1238" spans="1:476" s="7" customFormat="1" ht="50" customHeight="1" x14ac:dyDescent="0.2">
      <c r="A1238" s="2" t="s">
        <v>1752</v>
      </c>
      <c r="B1238" s="2" t="s">
        <v>1757</v>
      </c>
      <c r="C1238" s="2" t="s">
        <v>2625</v>
      </c>
      <c r="D1238" s="3" t="s">
        <v>2628</v>
      </c>
      <c r="E1238" s="2" t="s">
        <v>2629</v>
      </c>
      <c r="F1238" s="2">
        <v>1</v>
      </c>
      <c r="G1238" s="2" t="s">
        <v>2713</v>
      </c>
      <c r="H1238" s="2" t="s">
        <v>2722</v>
      </c>
      <c r="I1238" s="2" t="s">
        <v>420</v>
      </c>
      <c r="J1238" s="2" t="s">
        <v>3663</v>
      </c>
      <c r="K1238" s="2">
        <v>0</v>
      </c>
      <c r="L1238" s="2">
        <v>1945</v>
      </c>
      <c r="M1238" s="2">
        <v>2014</v>
      </c>
      <c r="N1238" s="2">
        <f>M1238-L1238</f>
        <v>69</v>
      </c>
      <c r="O1238" s="2" t="s">
        <v>2708</v>
      </c>
      <c r="P1238" s="2">
        <v>69</v>
      </c>
      <c r="Q1238" s="2">
        <v>29.2</v>
      </c>
      <c r="R1238" s="2">
        <v>1</v>
      </c>
      <c r="S1238" s="2">
        <v>0</v>
      </c>
      <c r="T1238" s="2">
        <v>0</v>
      </c>
      <c r="U1238" s="2">
        <v>0</v>
      </c>
      <c r="V1238" s="2">
        <v>0</v>
      </c>
      <c r="W1238" s="2">
        <v>0</v>
      </c>
      <c r="X1238" s="2">
        <v>0</v>
      </c>
      <c r="Y1238" s="2">
        <v>0</v>
      </c>
      <c r="Z1238" s="2">
        <v>1</v>
      </c>
      <c r="AA1238" s="2">
        <v>1</v>
      </c>
      <c r="AB1238" s="2">
        <v>1</v>
      </c>
      <c r="AC1238" s="2">
        <v>0</v>
      </c>
      <c r="AD1238" s="2">
        <v>0</v>
      </c>
      <c r="AE1238" s="2">
        <v>0.78300000000000003</v>
      </c>
      <c r="AF1238" s="2">
        <v>1</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c r="LI1238"/>
      <c r="LJ1238"/>
      <c r="LK1238"/>
      <c r="LL1238"/>
      <c r="LM1238"/>
      <c r="LN1238"/>
      <c r="LO1238"/>
      <c r="LP1238"/>
      <c r="LQ1238"/>
      <c r="LR1238"/>
      <c r="LS1238"/>
      <c r="LT1238"/>
      <c r="LU1238"/>
      <c r="LV1238"/>
      <c r="LW1238"/>
      <c r="LX1238"/>
      <c r="LY1238"/>
      <c r="LZ1238"/>
      <c r="MA1238"/>
      <c r="MB1238"/>
      <c r="MC1238"/>
      <c r="MD1238"/>
      <c r="ME1238"/>
      <c r="MF1238"/>
      <c r="MG1238"/>
      <c r="MH1238"/>
      <c r="MI1238"/>
      <c r="MJ1238"/>
      <c r="MK1238"/>
      <c r="ML1238"/>
      <c r="MM1238"/>
      <c r="MN1238"/>
      <c r="MO1238"/>
      <c r="MP1238"/>
      <c r="MQ1238"/>
      <c r="MR1238"/>
      <c r="MS1238"/>
      <c r="MT1238"/>
      <c r="MU1238"/>
      <c r="MV1238"/>
      <c r="MW1238"/>
      <c r="MX1238"/>
      <c r="MY1238"/>
      <c r="MZ1238"/>
      <c r="NA1238"/>
      <c r="NB1238"/>
      <c r="NC1238"/>
      <c r="ND1238"/>
      <c r="NE1238"/>
      <c r="NF1238"/>
      <c r="NG1238"/>
      <c r="NH1238"/>
      <c r="NI1238"/>
      <c r="NJ1238"/>
      <c r="NK1238"/>
      <c r="NL1238"/>
      <c r="NM1238"/>
      <c r="NN1238"/>
      <c r="NO1238"/>
      <c r="NP1238"/>
      <c r="NQ1238"/>
      <c r="NR1238"/>
      <c r="NS1238"/>
      <c r="NT1238"/>
      <c r="NU1238"/>
      <c r="NV1238"/>
      <c r="NW1238"/>
      <c r="NX1238"/>
      <c r="NY1238"/>
      <c r="NZ1238"/>
      <c r="OA1238"/>
      <c r="OB1238"/>
      <c r="OC1238"/>
      <c r="OD1238"/>
      <c r="OE1238"/>
      <c r="OF1238"/>
      <c r="OG1238"/>
      <c r="OH1238"/>
      <c r="OI1238"/>
      <c r="OJ1238"/>
      <c r="OK1238"/>
      <c r="OL1238"/>
      <c r="OM1238"/>
      <c r="ON1238"/>
      <c r="OO1238"/>
      <c r="OP1238"/>
      <c r="OQ1238"/>
      <c r="OR1238"/>
      <c r="OS1238"/>
      <c r="OT1238"/>
      <c r="OU1238"/>
      <c r="OV1238"/>
      <c r="OW1238"/>
      <c r="OX1238"/>
      <c r="OY1238"/>
      <c r="OZ1238"/>
      <c r="PA1238"/>
      <c r="PB1238"/>
      <c r="PC1238"/>
      <c r="PD1238"/>
      <c r="PE1238"/>
      <c r="PF1238"/>
      <c r="PG1238"/>
      <c r="PH1238"/>
      <c r="PI1238"/>
      <c r="PJ1238"/>
      <c r="PK1238"/>
      <c r="PL1238"/>
      <c r="PM1238"/>
      <c r="PN1238"/>
      <c r="PO1238"/>
      <c r="PP1238"/>
      <c r="PQ1238"/>
      <c r="PR1238"/>
      <c r="PS1238"/>
      <c r="PT1238"/>
      <c r="PU1238"/>
      <c r="PV1238"/>
      <c r="PW1238"/>
      <c r="PX1238"/>
      <c r="PY1238"/>
      <c r="PZ1238"/>
      <c r="QA1238"/>
      <c r="QB1238"/>
      <c r="QC1238"/>
      <c r="QD1238"/>
      <c r="QE1238"/>
      <c r="QF1238"/>
      <c r="QG1238"/>
      <c r="QH1238"/>
      <c r="QI1238"/>
      <c r="QJ1238"/>
      <c r="QK1238"/>
      <c r="QL1238"/>
      <c r="QM1238"/>
      <c r="QN1238"/>
      <c r="QO1238"/>
      <c r="QP1238"/>
      <c r="QQ1238"/>
      <c r="QR1238"/>
      <c r="QS1238"/>
      <c r="QT1238"/>
      <c r="QU1238"/>
      <c r="QV1238"/>
      <c r="QW1238"/>
      <c r="QX1238"/>
      <c r="QY1238"/>
      <c r="QZ1238"/>
      <c r="RA1238"/>
      <c r="RB1238"/>
      <c r="RC1238"/>
      <c r="RD1238"/>
      <c r="RE1238"/>
      <c r="RF1238"/>
      <c r="RG1238"/>
      <c r="RH1238"/>
    </row>
    <row r="1239" spans="1:476" s="7" customFormat="1" ht="50" customHeight="1" x14ac:dyDescent="0.2">
      <c r="A1239" s="2" t="s">
        <v>1752</v>
      </c>
      <c r="B1239" s="2" t="s">
        <v>1757</v>
      </c>
      <c r="C1239" s="2" t="s">
        <v>2176</v>
      </c>
      <c r="D1239" s="3" t="s">
        <v>2502</v>
      </c>
      <c r="E1239" s="3" t="s">
        <v>2709</v>
      </c>
      <c r="F1239" s="2">
        <v>0</v>
      </c>
      <c r="G1239" s="2" t="s">
        <v>2715</v>
      </c>
      <c r="H1239" s="2" t="s">
        <v>2725</v>
      </c>
      <c r="I1239" s="2" t="s">
        <v>106</v>
      </c>
      <c r="J1239" s="3" t="s">
        <v>2735</v>
      </c>
      <c r="K1239" s="2">
        <v>0</v>
      </c>
      <c r="L1239" s="2">
        <v>2005</v>
      </c>
      <c r="M1239" s="2" t="s">
        <v>2708</v>
      </c>
      <c r="N1239" s="2" t="s">
        <v>2708</v>
      </c>
      <c r="O1239" s="2">
        <f>2021-L1239</f>
        <v>16</v>
      </c>
      <c r="P1239" s="2">
        <v>16</v>
      </c>
      <c r="Q1239" s="2">
        <v>25.1</v>
      </c>
      <c r="R1239" s="2">
        <v>1</v>
      </c>
      <c r="S1239" s="2">
        <v>0</v>
      </c>
      <c r="T1239" s="2">
        <v>0</v>
      </c>
      <c r="U1239" s="2">
        <v>0</v>
      </c>
      <c r="V1239" s="2">
        <v>1</v>
      </c>
      <c r="W1239" s="2">
        <v>0</v>
      </c>
      <c r="X1239" s="2">
        <v>0</v>
      </c>
      <c r="Y1239" s="2">
        <v>0</v>
      </c>
      <c r="Z1239" s="2">
        <v>0</v>
      </c>
      <c r="AA1239" s="2">
        <v>1</v>
      </c>
      <c r="AB1239" s="2">
        <v>0</v>
      </c>
      <c r="AC1239" s="2">
        <v>0</v>
      </c>
      <c r="AD1239" s="2">
        <v>0</v>
      </c>
      <c r="AE1239" s="2">
        <v>0.77700000000000002</v>
      </c>
      <c r="AF1239" s="2">
        <v>1</v>
      </c>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c r="LI1239"/>
      <c r="LJ1239"/>
      <c r="LK1239"/>
      <c r="LL1239"/>
      <c r="LM1239"/>
      <c r="LN1239"/>
      <c r="LO1239"/>
      <c r="LP1239"/>
      <c r="LQ1239"/>
      <c r="LR1239"/>
      <c r="LS1239"/>
      <c r="LT1239"/>
      <c r="LU1239"/>
      <c r="LV1239"/>
      <c r="LW1239"/>
      <c r="LX1239"/>
      <c r="LY1239"/>
      <c r="LZ1239"/>
      <c r="MA1239"/>
      <c r="MB1239"/>
      <c r="MC1239"/>
      <c r="MD1239"/>
      <c r="ME1239"/>
      <c r="MF1239"/>
      <c r="MG1239"/>
      <c r="MH1239"/>
      <c r="MI1239"/>
      <c r="MJ1239"/>
      <c r="MK1239"/>
      <c r="ML1239"/>
      <c r="MM1239"/>
      <c r="MN1239"/>
      <c r="MO1239"/>
      <c r="MP1239"/>
      <c r="MQ1239"/>
      <c r="MR1239"/>
      <c r="MS1239"/>
      <c r="MT1239"/>
      <c r="MU1239"/>
      <c r="MV1239"/>
      <c r="MW1239"/>
      <c r="MX1239"/>
      <c r="MY1239"/>
      <c r="MZ1239"/>
      <c r="NA1239"/>
      <c r="NB1239"/>
      <c r="NC1239"/>
      <c r="ND1239"/>
      <c r="NE1239"/>
      <c r="NF1239"/>
      <c r="NG1239"/>
      <c r="NH1239"/>
      <c r="NI1239"/>
      <c r="NJ1239"/>
      <c r="NK1239"/>
      <c r="NL1239"/>
      <c r="NM1239"/>
      <c r="NN1239"/>
      <c r="NO1239"/>
      <c r="NP1239"/>
      <c r="NQ1239"/>
      <c r="NR1239"/>
      <c r="NS1239"/>
      <c r="NT1239"/>
      <c r="NU1239"/>
      <c r="NV1239"/>
      <c r="NW1239"/>
      <c r="NX1239"/>
      <c r="NY1239"/>
      <c r="NZ1239"/>
      <c r="OA1239"/>
      <c r="OB1239"/>
      <c r="OC1239"/>
      <c r="OD1239"/>
      <c r="OE1239"/>
      <c r="OF1239"/>
      <c r="OG1239"/>
      <c r="OH1239"/>
      <c r="OI1239"/>
      <c r="OJ1239"/>
      <c r="OK1239"/>
      <c r="OL1239"/>
      <c r="OM1239"/>
      <c r="ON1239"/>
      <c r="OO1239"/>
      <c r="OP1239"/>
      <c r="OQ1239"/>
      <c r="OR1239"/>
      <c r="OS1239"/>
      <c r="OT1239"/>
      <c r="OU1239"/>
      <c r="OV1239"/>
      <c r="OW1239"/>
      <c r="OX1239"/>
      <c r="OY1239"/>
      <c r="OZ1239"/>
      <c r="PA1239"/>
      <c r="PB1239"/>
      <c r="PC1239"/>
      <c r="PD1239"/>
      <c r="PE1239"/>
      <c r="PF1239"/>
      <c r="PG1239"/>
      <c r="PH1239"/>
      <c r="PI1239"/>
      <c r="PJ1239"/>
      <c r="PK1239"/>
      <c r="PL1239"/>
      <c r="PM1239"/>
      <c r="PN1239"/>
      <c r="PO1239"/>
      <c r="PP1239"/>
      <c r="PQ1239"/>
      <c r="PR1239"/>
      <c r="PS1239"/>
      <c r="PT1239"/>
      <c r="PU1239"/>
      <c r="PV1239"/>
      <c r="PW1239"/>
      <c r="PX1239"/>
      <c r="PY1239"/>
      <c r="PZ1239"/>
      <c r="QA1239"/>
      <c r="QB1239"/>
      <c r="QC1239"/>
      <c r="QD1239"/>
      <c r="QE1239"/>
      <c r="QF1239"/>
      <c r="QG1239"/>
      <c r="QH1239"/>
      <c r="QI1239"/>
      <c r="QJ1239"/>
      <c r="QK1239"/>
      <c r="QL1239"/>
      <c r="QM1239"/>
      <c r="QN1239"/>
      <c r="QO1239"/>
      <c r="QP1239"/>
      <c r="QQ1239"/>
      <c r="QR1239"/>
      <c r="QS1239"/>
      <c r="QT1239"/>
      <c r="QU1239"/>
      <c r="QV1239"/>
      <c r="QW1239"/>
      <c r="QX1239"/>
      <c r="QY1239"/>
      <c r="QZ1239"/>
      <c r="RA1239"/>
      <c r="RB1239"/>
      <c r="RC1239"/>
      <c r="RD1239"/>
      <c r="RE1239"/>
      <c r="RF1239"/>
      <c r="RG1239"/>
      <c r="RH1239"/>
    </row>
    <row r="1240" spans="1:476" s="7" customFormat="1" ht="50" customHeight="1" x14ac:dyDescent="0.2">
      <c r="A1240" s="2" t="s">
        <v>1752</v>
      </c>
      <c r="B1240" s="2" t="s">
        <v>1757</v>
      </c>
      <c r="C1240" s="2" t="s">
        <v>2176</v>
      </c>
      <c r="D1240" s="3" t="s">
        <v>2503</v>
      </c>
      <c r="E1240" s="3" t="s">
        <v>2709</v>
      </c>
      <c r="F1240" s="2">
        <v>0</v>
      </c>
      <c r="G1240" s="2" t="s">
        <v>2715</v>
      </c>
      <c r="H1240" s="2" t="s">
        <v>2725</v>
      </c>
      <c r="I1240" s="2" t="s">
        <v>79</v>
      </c>
      <c r="J1240" s="2" t="s">
        <v>3258</v>
      </c>
      <c r="K1240" s="2">
        <v>0</v>
      </c>
      <c r="L1240" s="2">
        <v>1894</v>
      </c>
      <c r="M1240" s="2" t="s">
        <v>2708</v>
      </c>
      <c r="N1240" s="2" t="s">
        <v>2708</v>
      </c>
      <c r="O1240" s="2">
        <f>2021-L1240</f>
        <v>127</v>
      </c>
      <c r="P1240" s="2">
        <v>127</v>
      </c>
      <c r="Q1240" s="2">
        <v>25.1</v>
      </c>
      <c r="R1240" s="2">
        <v>1</v>
      </c>
      <c r="S1240" s="2">
        <v>0</v>
      </c>
      <c r="T1240" s="2">
        <v>0</v>
      </c>
      <c r="U1240" s="2">
        <v>0</v>
      </c>
      <c r="V1240" s="2">
        <v>1</v>
      </c>
      <c r="W1240" s="2">
        <v>0</v>
      </c>
      <c r="X1240" s="2">
        <v>0</v>
      </c>
      <c r="Y1240" s="2">
        <v>0</v>
      </c>
      <c r="Z1240" s="2">
        <v>0</v>
      </c>
      <c r="AA1240" s="2">
        <v>0</v>
      </c>
      <c r="AB1240" s="2">
        <v>0</v>
      </c>
      <c r="AC1240" s="2">
        <v>0</v>
      </c>
      <c r="AD1240" s="2">
        <v>0</v>
      </c>
      <c r="AE1240" s="2">
        <v>0.71799999999999997</v>
      </c>
      <c r="AF1240" s="2">
        <v>1</v>
      </c>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c r="LI1240"/>
      <c r="LJ1240"/>
      <c r="LK1240"/>
      <c r="LL1240"/>
      <c r="LM1240"/>
      <c r="LN1240"/>
      <c r="LO1240"/>
      <c r="LP1240"/>
      <c r="LQ1240"/>
      <c r="LR1240"/>
      <c r="LS1240"/>
      <c r="LT1240"/>
      <c r="LU1240"/>
      <c r="LV1240"/>
      <c r="LW1240"/>
      <c r="LX1240"/>
      <c r="LY1240"/>
      <c r="LZ1240"/>
      <c r="MA1240"/>
      <c r="MB1240"/>
      <c r="MC1240"/>
      <c r="MD1240"/>
      <c r="ME1240"/>
      <c r="MF1240"/>
      <c r="MG1240"/>
      <c r="MH1240"/>
      <c r="MI1240"/>
      <c r="MJ1240"/>
      <c r="MK1240"/>
      <c r="ML1240"/>
      <c r="MM1240"/>
      <c r="MN1240"/>
      <c r="MO1240"/>
      <c r="MP1240"/>
      <c r="MQ1240"/>
      <c r="MR1240"/>
      <c r="MS1240"/>
      <c r="MT1240"/>
      <c r="MU1240"/>
      <c r="MV1240"/>
      <c r="MW1240"/>
      <c r="MX1240"/>
      <c r="MY1240"/>
      <c r="MZ1240"/>
      <c r="NA1240"/>
      <c r="NB1240"/>
      <c r="NC1240"/>
      <c r="ND1240"/>
      <c r="NE1240"/>
      <c r="NF1240"/>
      <c r="NG1240"/>
      <c r="NH1240"/>
      <c r="NI1240"/>
      <c r="NJ1240"/>
      <c r="NK1240"/>
      <c r="NL1240"/>
      <c r="NM1240"/>
      <c r="NN1240"/>
      <c r="NO1240"/>
      <c r="NP1240"/>
      <c r="NQ1240"/>
      <c r="NR1240"/>
      <c r="NS1240"/>
      <c r="NT1240"/>
      <c r="NU1240"/>
      <c r="NV1240"/>
      <c r="NW1240"/>
      <c r="NX1240"/>
      <c r="NY1240"/>
      <c r="NZ1240"/>
      <c r="OA1240"/>
      <c r="OB1240"/>
      <c r="OC1240"/>
      <c r="OD1240"/>
      <c r="OE1240"/>
      <c r="OF1240"/>
      <c r="OG1240"/>
      <c r="OH1240"/>
      <c r="OI1240"/>
      <c r="OJ1240"/>
      <c r="OK1240"/>
      <c r="OL1240"/>
      <c r="OM1240"/>
      <c r="ON1240"/>
      <c r="OO1240"/>
      <c r="OP1240"/>
      <c r="OQ1240"/>
      <c r="OR1240"/>
      <c r="OS1240"/>
      <c r="OT1240"/>
      <c r="OU1240"/>
      <c r="OV1240"/>
      <c r="OW1240"/>
      <c r="OX1240"/>
      <c r="OY1240"/>
      <c r="OZ1240"/>
      <c r="PA1240"/>
      <c r="PB1240"/>
      <c r="PC1240"/>
      <c r="PD1240"/>
      <c r="PE1240"/>
      <c r="PF1240"/>
      <c r="PG1240"/>
      <c r="PH1240"/>
      <c r="PI1240"/>
      <c r="PJ1240"/>
      <c r="PK1240"/>
      <c r="PL1240"/>
      <c r="PM1240"/>
      <c r="PN1240"/>
      <c r="PO1240"/>
      <c r="PP1240"/>
      <c r="PQ1240"/>
      <c r="PR1240"/>
      <c r="PS1240"/>
      <c r="PT1240"/>
      <c r="PU1240"/>
      <c r="PV1240"/>
      <c r="PW1240"/>
      <c r="PX1240"/>
      <c r="PY1240"/>
      <c r="PZ1240"/>
      <c r="QA1240"/>
      <c r="QB1240"/>
      <c r="QC1240"/>
      <c r="QD1240"/>
      <c r="QE1240"/>
      <c r="QF1240"/>
      <c r="QG1240"/>
      <c r="QH1240"/>
      <c r="QI1240"/>
      <c r="QJ1240"/>
      <c r="QK1240"/>
      <c r="QL1240"/>
      <c r="QM1240"/>
      <c r="QN1240"/>
      <c r="QO1240"/>
      <c r="QP1240"/>
      <c r="QQ1240"/>
      <c r="QR1240"/>
      <c r="QS1240"/>
      <c r="QT1240"/>
      <c r="QU1240"/>
      <c r="QV1240"/>
      <c r="QW1240"/>
      <c r="QX1240"/>
      <c r="QY1240"/>
      <c r="QZ1240"/>
      <c r="RA1240"/>
      <c r="RB1240"/>
      <c r="RC1240"/>
      <c r="RD1240"/>
      <c r="RE1240"/>
      <c r="RF1240"/>
      <c r="RG1240"/>
      <c r="RH1240"/>
    </row>
    <row r="1241" spans="1:476" s="7" customFormat="1" ht="50" customHeight="1" x14ac:dyDescent="0.2">
      <c r="A1241" s="2" t="s">
        <v>1752</v>
      </c>
      <c r="B1241" s="2" t="s">
        <v>1757</v>
      </c>
      <c r="C1241" s="2" t="s">
        <v>2176</v>
      </c>
      <c r="D1241" s="3" t="s">
        <v>2504</v>
      </c>
      <c r="E1241" s="3" t="s">
        <v>2709</v>
      </c>
      <c r="F1241" s="2">
        <v>0</v>
      </c>
      <c r="G1241" s="2" t="s">
        <v>2714</v>
      </c>
      <c r="H1241" s="2" t="s">
        <v>2725</v>
      </c>
      <c r="I1241" s="2" t="s">
        <v>106</v>
      </c>
      <c r="J1241" s="3" t="s">
        <v>2735</v>
      </c>
      <c r="K1241" s="2">
        <v>0</v>
      </c>
      <c r="L1241" s="2">
        <v>1996</v>
      </c>
      <c r="M1241" s="2" t="s">
        <v>2708</v>
      </c>
      <c r="N1241" s="2" t="s">
        <v>2708</v>
      </c>
      <c r="O1241" s="2">
        <f>2021-L1241</f>
        <v>25</v>
      </c>
      <c r="P1241" s="2">
        <v>25</v>
      </c>
      <c r="Q1241" s="2">
        <v>25.1</v>
      </c>
      <c r="R1241" s="2">
        <v>1</v>
      </c>
      <c r="S1241" s="2">
        <v>0</v>
      </c>
      <c r="T1241" s="2">
        <v>0</v>
      </c>
      <c r="U1241" s="2">
        <v>0</v>
      </c>
      <c r="V1241" s="2">
        <v>1</v>
      </c>
      <c r="W1241" s="2">
        <v>0</v>
      </c>
      <c r="X1241" s="2">
        <v>0</v>
      </c>
      <c r="Y1241" s="2">
        <v>0</v>
      </c>
      <c r="Z1241" s="2">
        <v>0</v>
      </c>
      <c r="AA1241" s="2">
        <v>0</v>
      </c>
      <c r="AB1241" s="2">
        <v>0</v>
      </c>
      <c r="AC1241" s="2">
        <v>0</v>
      </c>
      <c r="AD1241" s="2">
        <v>1</v>
      </c>
      <c r="AE1241" s="2">
        <v>0.77700000000000002</v>
      </c>
      <c r="AF1241" s="2">
        <v>1</v>
      </c>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c r="LI1241"/>
      <c r="LJ1241"/>
      <c r="LK1241"/>
      <c r="LL1241"/>
      <c r="LM1241"/>
      <c r="LN1241"/>
      <c r="LO1241"/>
      <c r="LP1241"/>
      <c r="LQ1241"/>
      <c r="LR1241"/>
      <c r="LS1241"/>
      <c r="LT1241"/>
      <c r="LU1241"/>
      <c r="LV1241"/>
      <c r="LW1241"/>
      <c r="LX1241"/>
      <c r="LY1241"/>
      <c r="LZ1241"/>
      <c r="MA1241"/>
      <c r="MB1241"/>
      <c r="MC1241"/>
      <c r="MD1241"/>
      <c r="ME1241"/>
      <c r="MF1241"/>
      <c r="MG1241"/>
      <c r="MH1241"/>
      <c r="MI1241"/>
      <c r="MJ1241"/>
      <c r="MK1241"/>
      <c r="ML1241"/>
      <c r="MM1241"/>
      <c r="MN1241"/>
      <c r="MO1241"/>
      <c r="MP1241"/>
      <c r="MQ1241"/>
      <c r="MR1241"/>
      <c r="MS1241"/>
      <c r="MT1241"/>
      <c r="MU1241"/>
      <c r="MV1241"/>
      <c r="MW1241"/>
      <c r="MX1241"/>
      <c r="MY1241"/>
      <c r="MZ1241"/>
      <c r="NA1241"/>
      <c r="NB1241"/>
      <c r="NC1241"/>
      <c r="ND1241"/>
      <c r="NE1241"/>
      <c r="NF1241"/>
      <c r="NG1241"/>
      <c r="NH1241"/>
      <c r="NI1241"/>
      <c r="NJ1241"/>
      <c r="NK1241"/>
      <c r="NL1241"/>
      <c r="NM1241"/>
      <c r="NN1241"/>
      <c r="NO1241"/>
      <c r="NP1241"/>
      <c r="NQ1241"/>
      <c r="NR1241"/>
      <c r="NS1241"/>
      <c r="NT1241"/>
      <c r="NU1241"/>
      <c r="NV1241"/>
      <c r="NW1241"/>
      <c r="NX1241"/>
      <c r="NY1241"/>
      <c r="NZ1241"/>
      <c r="OA1241"/>
      <c r="OB1241"/>
      <c r="OC1241"/>
      <c r="OD1241"/>
      <c r="OE1241"/>
      <c r="OF1241"/>
      <c r="OG1241"/>
      <c r="OH1241"/>
      <c r="OI1241"/>
      <c r="OJ1241"/>
      <c r="OK1241"/>
      <c r="OL1241"/>
      <c r="OM1241"/>
      <c r="ON1241"/>
      <c r="OO1241"/>
      <c r="OP1241"/>
      <c r="OQ1241"/>
      <c r="OR1241"/>
      <c r="OS1241"/>
      <c r="OT1241"/>
      <c r="OU1241"/>
      <c r="OV1241"/>
      <c r="OW1241"/>
      <c r="OX1241"/>
      <c r="OY1241"/>
      <c r="OZ1241"/>
      <c r="PA1241"/>
      <c r="PB1241"/>
      <c r="PC1241"/>
      <c r="PD1241"/>
      <c r="PE1241"/>
      <c r="PF1241"/>
      <c r="PG1241"/>
      <c r="PH1241"/>
      <c r="PI1241"/>
      <c r="PJ1241"/>
      <c r="PK1241"/>
      <c r="PL1241"/>
      <c r="PM1241"/>
      <c r="PN1241"/>
      <c r="PO1241"/>
      <c r="PP1241"/>
      <c r="PQ1241"/>
      <c r="PR1241"/>
      <c r="PS1241"/>
      <c r="PT1241"/>
      <c r="PU1241"/>
      <c r="PV1241"/>
      <c r="PW1241"/>
      <c r="PX1241"/>
      <c r="PY1241"/>
      <c r="PZ1241"/>
      <c r="QA1241"/>
      <c r="QB1241"/>
      <c r="QC1241"/>
      <c r="QD1241"/>
      <c r="QE1241"/>
      <c r="QF1241"/>
      <c r="QG1241"/>
      <c r="QH1241"/>
      <c r="QI1241"/>
      <c r="QJ1241"/>
      <c r="QK1241"/>
      <c r="QL1241"/>
      <c r="QM1241"/>
      <c r="QN1241"/>
      <c r="QO1241"/>
      <c r="QP1241"/>
      <c r="QQ1241"/>
      <c r="QR1241"/>
      <c r="QS1241"/>
      <c r="QT1241"/>
      <c r="QU1241"/>
      <c r="QV1241"/>
      <c r="QW1241"/>
      <c r="QX1241"/>
      <c r="QY1241"/>
      <c r="QZ1241"/>
      <c r="RA1241"/>
      <c r="RB1241"/>
      <c r="RC1241"/>
      <c r="RD1241"/>
      <c r="RE1241"/>
      <c r="RF1241"/>
      <c r="RG1241"/>
      <c r="RH1241"/>
    </row>
    <row r="1242" spans="1:476" s="7" customFormat="1" ht="50" customHeight="1" x14ac:dyDescent="0.2">
      <c r="A1242" s="2" t="s">
        <v>1752</v>
      </c>
      <c r="B1242" s="2" t="s">
        <v>1757</v>
      </c>
      <c r="C1242" s="2" t="s">
        <v>2176</v>
      </c>
      <c r="D1242" s="3" t="s">
        <v>2505</v>
      </c>
      <c r="E1242" s="3" t="s">
        <v>2709</v>
      </c>
      <c r="F1242" s="2">
        <v>0</v>
      </c>
      <c r="G1242" s="2" t="s">
        <v>2715</v>
      </c>
      <c r="H1242" s="2" t="s">
        <v>2725</v>
      </c>
      <c r="I1242" s="2" t="s">
        <v>106</v>
      </c>
      <c r="J1242" s="3" t="s">
        <v>2735</v>
      </c>
      <c r="K1242" s="2">
        <v>0</v>
      </c>
      <c r="L1242" s="2">
        <v>1996</v>
      </c>
      <c r="M1242" s="2" t="s">
        <v>2708</v>
      </c>
      <c r="N1242" s="2" t="s">
        <v>2708</v>
      </c>
      <c r="O1242" s="2">
        <f>2021-L1242</f>
        <v>25</v>
      </c>
      <c r="P1242" s="2">
        <v>25</v>
      </c>
      <c r="Q1242" s="2">
        <v>25.1</v>
      </c>
      <c r="R1242" s="2">
        <v>1</v>
      </c>
      <c r="S1242" s="2">
        <v>0</v>
      </c>
      <c r="T1242" s="2">
        <v>0</v>
      </c>
      <c r="U1242" s="2">
        <v>0</v>
      </c>
      <c r="V1242" s="2">
        <v>1</v>
      </c>
      <c r="W1242" s="2">
        <v>0</v>
      </c>
      <c r="X1242" s="2">
        <v>0</v>
      </c>
      <c r="Y1242" s="2">
        <v>0</v>
      </c>
      <c r="Z1242" s="2">
        <v>0</v>
      </c>
      <c r="AA1242" s="2">
        <v>0</v>
      </c>
      <c r="AB1242" s="2">
        <v>0</v>
      </c>
      <c r="AC1242" s="2">
        <v>0</v>
      </c>
      <c r="AD1242" s="2">
        <v>1</v>
      </c>
      <c r="AE1242" s="2">
        <v>0.77700000000000002</v>
      </c>
      <c r="AF1242" s="2">
        <v>1</v>
      </c>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c r="LI1242"/>
      <c r="LJ1242"/>
      <c r="LK1242"/>
      <c r="LL1242"/>
      <c r="LM1242"/>
      <c r="LN1242"/>
      <c r="LO1242"/>
      <c r="LP1242"/>
      <c r="LQ1242"/>
      <c r="LR1242"/>
      <c r="LS1242"/>
      <c r="LT1242"/>
      <c r="LU1242"/>
      <c r="LV1242"/>
      <c r="LW1242"/>
      <c r="LX1242"/>
      <c r="LY1242"/>
      <c r="LZ1242"/>
      <c r="MA1242"/>
      <c r="MB1242"/>
      <c r="MC1242"/>
      <c r="MD1242"/>
      <c r="ME1242"/>
      <c r="MF1242"/>
      <c r="MG1242"/>
      <c r="MH1242"/>
      <c r="MI1242"/>
      <c r="MJ1242"/>
      <c r="MK1242"/>
      <c r="ML1242"/>
      <c r="MM1242"/>
      <c r="MN1242"/>
      <c r="MO1242"/>
      <c r="MP1242"/>
      <c r="MQ1242"/>
      <c r="MR1242"/>
      <c r="MS1242"/>
      <c r="MT1242"/>
      <c r="MU1242"/>
      <c r="MV1242"/>
      <c r="MW1242"/>
      <c r="MX1242"/>
      <c r="MY1242"/>
      <c r="MZ1242"/>
      <c r="NA1242"/>
      <c r="NB1242"/>
      <c r="NC1242"/>
      <c r="ND1242"/>
      <c r="NE1242"/>
      <c r="NF1242"/>
      <c r="NG1242"/>
      <c r="NH1242"/>
      <c r="NI1242"/>
      <c r="NJ1242"/>
      <c r="NK1242"/>
      <c r="NL1242"/>
      <c r="NM1242"/>
      <c r="NN1242"/>
      <c r="NO1242"/>
      <c r="NP1242"/>
      <c r="NQ1242"/>
      <c r="NR1242"/>
      <c r="NS1242"/>
      <c r="NT1242"/>
      <c r="NU1242"/>
      <c r="NV1242"/>
      <c r="NW1242"/>
      <c r="NX1242"/>
      <c r="NY1242"/>
      <c r="NZ1242"/>
      <c r="OA1242"/>
      <c r="OB1242"/>
      <c r="OC1242"/>
      <c r="OD1242"/>
      <c r="OE1242"/>
      <c r="OF1242"/>
      <c r="OG1242"/>
      <c r="OH1242"/>
      <c r="OI1242"/>
      <c r="OJ1242"/>
      <c r="OK1242"/>
      <c r="OL1242"/>
      <c r="OM1242"/>
      <c r="ON1242"/>
      <c r="OO1242"/>
      <c r="OP1242"/>
      <c r="OQ1242"/>
      <c r="OR1242"/>
      <c r="OS1242"/>
      <c r="OT1242"/>
      <c r="OU1242"/>
      <c r="OV1242"/>
      <c r="OW1242"/>
      <c r="OX1242"/>
      <c r="OY1242"/>
      <c r="OZ1242"/>
      <c r="PA1242"/>
      <c r="PB1242"/>
      <c r="PC1242"/>
      <c r="PD1242"/>
      <c r="PE1242"/>
      <c r="PF1242"/>
      <c r="PG1242"/>
      <c r="PH1242"/>
      <c r="PI1242"/>
      <c r="PJ1242"/>
      <c r="PK1242"/>
      <c r="PL1242"/>
      <c r="PM1242"/>
      <c r="PN1242"/>
      <c r="PO1242"/>
      <c r="PP1242"/>
      <c r="PQ1242"/>
      <c r="PR1242"/>
      <c r="PS1242"/>
      <c r="PT1242"/>
      <c r="PU1242"/>
      <c r="PV1242"/>
      <c r="PW1242"/>
      <c r="PX1242"/>
      <c r="PY1242"/>
      <c r="PZ1242"/>
      <c r="QA1242"/>
      <c r="QB1242"/>
      <c r="QC1242"/>
      <c r="QD1242"/>
      <c r="QE1242"/>
      <c r="QF1242"/>
      <c r="QG1242"/>
      <c r="QH1242"/>
      <c r="QI1242"/>
      <c r="QJ1242"/>
      <c r="QK1242"/>
      <c r="QL1242"/>
      <c r="QM1242"/>
      <c r="QN1242"/>
      <c r="QO1242"/>
      <c r="QP1242"/>
      <c r="QQ1242"/>
      <c r="QR1242"/>
      <c r="QS1242"/>
      <c r="QT1242"/>
      <c r="QU1242"/>
      <c r="QV1242"/>
      <c r="QW1242"/>
      <c r="QX1242"/>
      <c r="QY1242"/>
      <c r="QZ1242"/>
      <c r="RA1242"/>
      <c r="RB1242"/>
      <c r="RC1242"/>
      <c r="RD1242"/>
      <c r="RE1242"/>
      <c r="RF1242"/>
      <c r="RG1242"/>
      <c r="RH1242"/>
    </row>
    <row r="1243" spans="1:476" s="7" customFormat="1" ht="50" customHeight="1" x14ac:dyDescent="0.2">
      <c r="A1243" s="2" t="s">
        <v>1752</v>
      </c>
      <c r="B1243" s="2" t="s">
        <v>1757</v>
      </c>
      <c r="C1243" s="2" t="s">
        <v>2176</v>
      </c>
      <c r="D1243" s="3" t="s">
        <v>2506</v>
      </c>
      <c r="E1243" s="2" t="s">
        <v>2507</v>
      </c>
      <c r="F1243" s="2">
        <v>0</v>
      </c>
      <c r="G1243" s="2" t="s">
        <v>2715</v>
      </c>
      <c r="H1243" s="2" t="s">
        <v>2725</v>
      </c>
      <c r="I1243" s="2" t="s">
        <v>918</v>
      </c>
      <c r="J1243" s="3" t="s">
        <v>2735</v>
      </c>
      <c r="K1243" s="2">
        <v>0</v>
      </c>
      <c r="L1243" s="2">
        <v>1998</v>
      </c>
      <c r="M1243" s="2" t="s">
        <v>2708</v>
      </c>
      <c r="N1243" s="2" t="s">
        <v>2708</v>
      </c>
      <c r="O1243" s="2">
        <f>2021-L1243</f>
        <v>23</v>
      </c>
      <c r="P1243" s="2">
        <v>23</v>
      </c>
      <c r="Q1243" s="2">
        <v>25.1</v>
      </c>
      <c r="R1243" s="2">
        <v>1</v>
      </c>
      <c r="S1243" s="2">
        <v>0</v>
      </c>
      <c r="T1243" s="2">
        <v>0</v>
      </c>
      <c r="U1243" s="2">
        <v>0</v>
      </c>
      <c r="V1243" s="2">
        <v>0</v>
      </c>
      <c r="W1243" s="2">
        <v>0</v>
      </c>
      <c r="X1243" s="2">
        <v>0</v>
      </c>
      <c r="Y1243" s="2">
        <v>0</v>
      </c>
      <c r="Z1243" s="2">
        <v>0</v>
      </c>
      <c r="AA1243" s="2">
        <v>1</v>
      </c>
      <c r="AB1243" s="2">
        <v>0</v>
      </c>
      <c r="AC1243" s="2">
        <v>0</v>
      </c>
      <c r="AD1243" s="2">
        <v>0</v>
      </c>
      <c r="AE1243" s="2">
        <v>0.70399999999999996</v>
      </c>
      <c r="AF1243" s="2">
        <v>1</v>
      </c>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c r="LI1243"/>
      <c r="LJ1243"/>
      <c r="LK1243"/>
      <c r="LL1243"/>
      <c r="LM1243"/>
      <c r="LN1243"/>
      <c r="LO1243"/>
      <c r="LP1243"/>
      <c r="LQ1243"/>
      <c r="LR1243"/>
      <c r="LS1243"/>
      <c r="LT1243"/>
      <c r="LU1243"/>
      <c r="LV1243"/>
      <c r="LW1243"/>
      <c r="LX1243"/>
      <c r="LY1243"/>
      <c r="LZ1243"/>
      <c r="MA1243"/>
      <c r="MB1243"/>
      <c r="MC1243"/>
      <c r="MD1243"/>
      <c r="ME1243"/>
      <c r="MF1243"/>
      <c r="MG1243"/>
      <c r="MH1243"/>
      <c r="MI1243"/>
      <c r="MJ1243"/>
      <c r="MK1243"/>
      <c r="ML1243"/>
      <c r="MM1243"/>
      <c r="MN1243"/>
      <c r="MO1243"/>
      <c r="MP1243"/>
      <c r="MQ1243"/>
      <c r="MR1243"/>
      <c r="MS1243"/>
      <c r="MT1243"/>
      <c r="MU1243"/>
      <c r="MV1243"/>
      <c r="MW1243"/>
      <c r="MX1243"/>
      <c r="MY1243"/>
      <c r="MZ1243"/>
      <c r="NA1243"/>
      <c r="NB1243"/>
      <c r="NC1243"/>
      <c r="ND1243"/>
      <c r="NE1243"/>
      <c r="NF1243"/>
      <c r="NG1243"/>
      <c r="NH1243"/>
      <c r="NI1243"/>
      <c r="NJ1243"/>
      <c r="NK1243"/>
      <c r="NL1243"/>
      <c r="NM1243"/>
      <c r="NN1243"/>
      <c r="NO1243"/>
      <c r="NP1243"/>
      <c r="NQ1243"/>
      <c r="NR1243"/>
      <c r="NS1243"/>
      <c r="NT1243"/>
      <c r="NU1243"/>
      <c r="NV1243"/>
      <c r="NW1243"/>
      <c r="NX1243"/>
      <c r="NY1243"/>
      <c r="NZ1243"/>
      <c r="OA1243"/>
      <c r="OB1243"/>
      <c r="OC1243"/>
      <c r="OD1243"/>
      <c r="OE1243"/>
      <c r="OF1243"/>
      <c r="OG1243"/>
      <c r="OH1243"/>
      <c r="OI1243"/>
      <c r="OJ1243"/>
      <c r="OK1243"/>
      <c r="OL1243"/>
      <c r="OM1243"/>
      <c r="ON1243"/>
      <c r="OO1243"/>
      <c r="OP1243"/>
      <c r="OQ1243"/>
      <c r="OR1243"/>
      <c r="OS1243"/>
      <c r="OT1243"/>
      <c r="OU1243"/>
      <c r="OV1243"/>
      <c r="OW1243"/>
      <c r="OX1243"/>
      <c r="OY1243"/>
      <c r="OZ1243"/>
      <c r="PA1243"/>
      <c r="PB1243"/>
      <c r="PC1243"/>
      <c r="PD1243"/>
      <c r="PE1243"/>
      <c r="PF1243"/>
      <c r="PG1243"/>
      <c r="PH1243"/>
      <c r="PI1243"/>
      <c r="PJ1243"/>
      <c r="PK1243"/>
      <c r="PL1243"/>
      <c r="PM1243"/>
      <c r="PN1243"/>
      <c r="PO1243"/>
      <c r="PP1243"/>
      <c r="PQ1243"/>
      <c r="PR1243"/>
      <c r="PS1243"/>
      <c r="PT1243"/>
      <c r="PU1243"/>
      <c r="PV1243"/>
      <c r="PW1243"/>
      <c r="PX1243"/>
      <c r="PY1243"/>
      <c r="PZ1243"/>
      <c r="QA1243"/>
      <c r="QB1243"/>
      <c r="QC1243"/>
      <c r="QD1243"/>
      <c r="QE1243"/>
      <c r="QF1243"/>
      <c r="QG1243"/>
      <c r="QH1243"/>
      <c r="QI1243"/>
      <c r="QJ1243"/>
      <c r="QK1243"/>
      <c r="QL1243"/>
      <c r="QM1243"/>
      <c r="QN1243"/>
      <c r="QO1243"/>
      <c r="QP1243"/>
      <c r="QQ1243"/>
      <c r="QR1243"/>
      <c r="QS1243"/>
      <c r="QT1243"/>
      <c r="QU1243"/>
      <c r="QV1243"/>
      <c r="QW1243"/>
      <c r="QX1243"/>
      <c r="QY1243"/>
      <c r="QZ1243"/>
      <c r="RA1243"/>
      <c r="RB1243"/>
      <c r="RC1243"/>
      <c r="RD1243"/>
      <c r="RE1243"/>
      <c r="RF1243"/>
      <c r="RG1243"/>
      <c r="RH1243"/>
    </row>
    <row r="1244" spans="1:476" s="7" customFormat="1" ht="50" customHeight="1" x14ac:dyDescent="0.2">
      <c r="A1244" s="2" t="s">
        <v>1752</v>
      </c>
      <c r="B1244" s="2" t="s">
        <v>1757</v>
      </c>
      <c r="C1244" s="2" t="s">
        <v>1828</v>
      </c>
      <c r="D1244" s="3" t="s">
        <v>1913</v>
      </c>
      <c r="E1244" s="3" t="s">
        <v>2709</v>
      </c>
      <c r="F1244" s="2">
        <v>0</v>
      </c>
      <c r="G1244" s="2" t="s">
        <v>2714</v>
      </c>
      <c r="H1244" s="2" t="s">
        <v>2725</v>
      </c>
      <c r="I1244" s="2" t="s">
        <v>1914</v>
      </c>
      <c r="J1244" s="3" t="s">
        <v>2735</v>
      </c>
      <c r="K1244" s="2">
        <v>0</v>
      </c>
      <c r="L1244" s="2">
        <v>2001</v>
      </c>
      <c r="M1244" s="2" t="s">
        <v>2708</v>
      </c>
      <c r="N1244" s="2" t="s">
        <v>2708</v>
      </c>
      <c r="O1244" s="2">
        <f>2021-L1244</f>
        <v>20</v>
      </c>
      <c r="P1244" s="2">
        <v>20</v>
      </c>
      <c r="Q1244" s="2">
        <v>0.3</v>
      </c>
      <c r="R1244" s="2">
        <v>0</v>
      </c>
      <c r="S1244" s="2">
        <v>0</v>
      </c>
      <c r="T1244" s="2">
        <v>0</v>
      </c>
      <c r="U1244" s="2">
        <v>0</v>
      </c>
      <c r="V1244" s="2">
        <v>0</v>
      </c>
      <c r="W1244" s="2">
        <v>1</v>
      </c>
      <c r="X1244" s="2">
        <v>0</v>
      </c>
      <c r="Y1244" s="2">
        <v>0</v>
      </c>
      <c r="Z1244" s="2">
        <v>0</v>
      </c>
      <c r="AA1244" s="2">
        <v>1</v>
      </c>
      <c r="AB1244" s="2">
        <v>0</v>
      </c>
      <c r="AC1244" s="2">
        <v>0</v>
      </c>
      <c r="AD1244" s="2">
        <v>0</v>
      </c>
      <c r="AE1244" s="2">
        <v>0.85399999999999998</v>
      </c>
      <c r="AF1244" s="2">
        <v>1</v>
      </c>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c r="LI1244"/>
      <c r="LJ1244"/>
      <c r="LK1244"/>
      <c r="LL1244"/>
      <c r="LM1244"/>
      <c r="LN1244"/>
      <c r="LO1244"/>
      <c r="LP1244"/>
      <c r="LQ1244"/>
      <c r="LR1244"/>
      <c r="LS1244"/>
      <c r="LT1244"/>
      <c r="LU1244"/>
      <c r="LV1244"/>
      <c r="LW1244"/>
      <c r="LX1244"/>
      <c r="LY1244"/>
      <c r="LZ1244"/>
      <c r="MA1244"/>
      <c r="MB1244"/>
      <c r="MC1244"/>
      <c r="MD1244"/>
      <c r="ME1244"/>
      <c r="MF1244"/>
      <c r="MG1244"/>
      <c r="MH1244"/>
      <c r="MI1244"/>
      <c r="MJ1244"/>
      <c r="MK1244"/>
      <c r="ML1244"/>
      <c r="MM1244"/>
      <c r="MN1244"/>
      <c r="MO1244"/>
      <c r="MP1244"/>
      <c r="MQ1244"/>
      <c r="MR1244"/>
      <c r="MS1244"/>
      <c r="MT1244"/>
      <c r="MU1244"/>
      <c r="MV1244"/>
      <c r="MW1244"/>
      <c r="MX1244"/>
      <c r="MY1244"/>
      <c r="MZ1244"/>
      <c r="NA1244"/>
      <c r="NB1244"/>
      <c r="NC1244"/>
      <c r="ND1244"/>
      <c r="NE1244"/>
      <c r="NF1244"/>
      <c r="NG1244"/>
      <c r="NH1244"/>
      <c r="NI1244"/>
      <c r="NJ1244"/>
      <c r="NK1244"/>
      <c r="NL1244"/>
      <c r="NM1244"/>
      <c r="NN1244"/>
      <c r="NO1244"/>
      <c r="NP1244"/>
      <c r="NQ1244"/>
      <c r="NR1244"/>
      <c r="NS1244"/>
      <c r="NT1244"/>
      <c r="NU1244"/>
      <c r="NV1244"/>
      <c r="NW1244"/>
      <c r="NX1244"/>
      <c r="NY1244"/>
      <c r="NZ1244"/>
      <c r="OA1244"/>
      <c r="OB1244"/>
      <c r="OC1244"/>
      <c r="OD1244"/>
      <c r="OE1244"/>
      <c r="OF1244"/>
      <c r="OG1244"/>
      <c r="OH1244"/>
      <c r="OI1244"/>
      <c r="OJ1244"/>
      <c r="OK1244"/>
      <c r="OL1244"/>
      <c r="OM1244"/>
      <c r="ON1244"/>
      <c r="OO1244"/>
      <c r="OP1244"/>
      <c r="OQ1244"/>
      <c r="OR1244"/>
      <c r="OS1244"/>
      <c r="OT1244"/>
      <c r="OU1244"/>
      <c r="OV1244"/>
      <c r="OW1244"/>
      <c r="OX1244"/>
      <c r="OY1244"/>
      <c r="OZ1244"/>
      <c r="PA1244"/>
      <c r="PB1244"/>
      <c r="PC1244"/>
      <c r="PD1244"/>
      <c r="PE1244"/>
      <c r="PF1244"/>
      <c r="PG1244"/>
      <c r="PH1244"/>
      <c r="PI1244"/>
      <c r="PJ1244"/>
      <c r="PK1244"/>
      <c r="PL1244"/>
      <c r="PM1244"/>
      <c r="PN1244"/>
      <c r="PO1244"/>
      <c r="PP1244"/>
      <c r="PQ1244"/>
      <c r="PR1244"/>
      <c r="PS1244"/>
      <c r="PT1244"/>
      <c r="PU1244"/>
      <c r="PV1244"/>
      <c r="PW1244"/>
      <c r="PX1244"/>
      <c r="PY1244"/>
      <c r="PZ1244"/>
      <c r="QA1244"/>
      <c r="QB1244"/>
      <c r="QC1244"/>
      <c r="QD1244"/>
      <c r="QE1244"/>
      <c r="QF1244"/>
      <c r="QG1244"/>
      <c r="QH1244"/>
      <c r="QI1244"/>
      <c r="QJ1244"/>
      <c r="QK1244"/>
      <c r="QL1244"/>
      <c r="QM1244"/>
      <c r="QN1244"/>
      <c r="QO1244"/>
      <c r="QP1244"/>
      <c r="QQ1244"/>
      <c r="QR1244"/>
      <c r="QS1244"/>
      <c r="QT1244"/>
      <c r="QU1244"/>
      <c r="QV1244"/>
      <c r="QW1244"/>
      <c r="QX1244"/>
      <c r="QY1244"/>
      <c r="QZ1244"/>
      <c r="RA1244"/>
      <c r="RB1244"/>
      <c r="RC1244"/>
      <c r="RD1244"/>
      <c r="RE1244"/>
      <c r="RF1244"/>
      <c r="RG1244"/>
      <c r="RH1244"/>
    </row>
    <row r="1245" spans="1:476" s="7" customFormat="1" ht="50" customHeight="1" x14ac:dyDescent="0.2">
      <c r="A1245" s="2" t="s">
        <v>780</v>
      </c>
      <c r="B1245" s="2" t="s">
        <v>945</v>
      </c>
      <c r="C1245" s="2" t="s">
        <v>1109</v>
      </c>
      <c r="D1245" s="3" t="s">
        <v>1112</v>
      </c>
      <c r="E1245" s="2" t="s">
        <v>1113</v>
      </c>
      <c r="F1245" s="2">
        <v>1</v>
      </c>
      <c r="G1245" s="2" t="s">
        <v>2715</v>
      </c>
      <c r="H1245" s="2" t="s">
        <v>2725</v>
      </c>
      <c r="I1245" s="2" t="s">
        <v>79</v>
      </c>
      <c r="J1245" s="2" t="s">
        <v>2749</v>
      </c>
      <c r="K1245" s="2">
        <v>0</v>
      </c>
      <c r="L1245" s="2">
        <v>1950</v>
      </c>
      <c r="M1245" s="2">
        <v>2000</v>
      </c>
      <c r="N1245" s="2">
        <f>M1245-L1245</f>
        <v>50</v>
      </c>
      <c r="O1245" s="2" t="s">
        <v>2708</v>
      </c>
      <c r="P1245" s="2">
        <v>50</v>
      </c>
      <c r="Q1245" s="2">
        <v>48.7</v>
      </c>
      <c r="R1245" s="2">
        <v>1</v>
      </c>
      <c r="S1245" s="2">
        <v>0</v>
      </c>
      <c r="T1245" s="2">
        <v>0</v>
      </c>
      <c r="U1245" s="2">
        <v>0</v>
      </c>
      <c r="V1245" s="2">
        <v>0</v>
      </c>
      <c r="W1245" s="2">
        <v>0</v>
      </c>
      <c r="X1245" s="2">
        <v>0</v>
      </c>
      <c r="Y1245" s="2">
        <v>0</v>
      </c>
      <c r="Z1245" s="2">
        <v>0</v>
      </c>
      <c r="AA1245" s="2">
        <v>0</v>
      </c>
      <c r="AB1245" s="2">
        <v>0</v>
      </c>
      <c r="AC1245" s="2">
        <v>0</v>
      </c>
      <c r="AD1245" s="2">
        <v>0</v>
      </c>
      <c r="AE1245" s="2">
        <v>0.71799999999999997</v>
      </c>
      <c r="AF1245" s="2">
        <v>1</v>
      </c>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c r="LI1245"/>
      <c r="LJ1245"/>
      <c r="LK1245"/>
      <c r="LL1245"/>
      <c r="LM1245"/>
      <c r="LN1245"/>
      <c r="LO1245"/>
      <c r="LP1245"/>
      <c r="LQ1245"/>
      <c r="LR1245"/>
      <c r="LS1245"/>
      <c r="LT1245"/>
      <c r="LU1245"/>
      <c r="LV1245"/>
      <c r="LW1245"/>
      <c r="LX1245"/>
      <c r="LY1245"/>
      <c r="LZ1245"/>
      <c r="MA1245"/>
      <c r="MB1245"/>
      <c r="MC1245"/>
      <c r="MD1245"/>
      <c r="ME1245"/>
      <c r="MF1245"/>
      <c r="MG1245"/>
      <c r="MH1245"/>
      <c r="MI1245"/>
      <c r="MJ1245"/>
      <c r="MK1245"/>
      <c r="ML1245"/>
      <c r="MM1245"/>
      <c r="MN1245"/>
      <c r="MO1245"/>
      <c r="MP1245"/>
      <c r="MQ1245"/>
      <c r="MR1245"/>
      <c r="MS1245"/>
      <c r="MT1245"/>
      <c r="MU1245"/>
      <c r="MV1245"/>
      <c r="MW1245"/>
      <c r="MX1245"/>
      <c r="MY1245"/>
      <c r="MZ1245"/>
      <c r="NA1245"/>
      <c r="NB1245"/>
      <c r="NC1245"/>
      <c r="ND1245"/>
      <c r="NE1245"/>
      <c r="NF1245"/>
      <c r="NG1245"/>
      <c r="NH1245"/>
      <c r="NI1245"/>
      <c r="NJ1245"/>
      <c r="NK1245"/>
      <c r="NL1245"/>
      <c r="NM1245"/>
      <c r="NN1245"/>
      <c r="NO1245"/>
      <c r="NP1245"/>
      <c r="NQ1245"/>
      <c r="NR1245"/>
      <c r="NS1245"/>
      <c r="NT1245"/>
      <c r="NU1245"/>
      <c r="NV1245"/>
      <c r="NW1245"/>
      <c r="NX1245"/>
      <c r="NY1245"/>
      <c r="NZ1245"/>
      <c r="OA1245"/>
      <c r="OB1245"/>
      <c r="OC1245"/>
      <c r="OD1245"/>
      <c r="OE1245"/>
      <c r="OF1245"/>
      <c r="OG1245"/>
      <c r="OH1245"/>
      <c r="OI1245"/>
      <c r="OJ1245"/>
      <c r="OK1245"/>
      <c r="OL1245"/>
      <c r="OM1245"/>
      <c r="ON1245"/>
      <c r="OO1245"/>
      <c r="OP1245"/>
      <c r="OQ1245"/>
      <c r="OR1245"/>
      <c r="OS1245"/>
      <c r="OT1245"/>
      <c r="OU1245"/>
      <c r="OV1245"/>
      <c r="OW1245"/>
      <c r="OX1245"/>
      <c r="OY1245"/>
      <c r="OZ1245"/>
      <c r="PA1245"/>
      <c r="PB1245"/>
      <c r="PC1245"/>
      <c r="PD1245"/>
      <c r="PE1245"/>
      <c r="PF1245"/>
      <c r="PG1245"/>
      <c r="PH1245"/>
      <c r="PI1245"/>
      <c r="PJ1245"/>
      <c r="PK1245"/>
      <c r="PL1245"/>
      <c r="PM1245"/>
      <c r="PN1245"/>
      <c r="PO1245"/>
      <c r="PP1245"/>
      <c r="PQ1245"/>
      <c r="PR1245"/>
      <c r="PS1245"/>
      <c r="PT1245"/>
      <c r="PU1245"/>
      <c r="PV1245"/>
      <c r="PW1245"/>
      <c r="PX1245"/>
      <c r="PY1245"/>
      <c r="PZ1245"/>
      <c r="QA1245"/>
      <c r="QB1245"/>
      <c r="QC1245"/>
      <c r="QD1245"/>
      <c r="QE1245"/>
      <c r="QF1245"/>
      <c r="QG1245"/>
      <c r="QH1245"/>
      <c r="QI1245"/>
      <c r="QJ1245"/>
      <c r="QK1245"/>
      <c r="QL1245"/>
      <c r="QM1245"/>
      <c r="QN1245"/>
      <c r="QO1245"/>
      <c r="QP1245"/>
      <c r="QQ1245"/>
      <c r="QR1245"/>
      <c r="QS1245"/>
      <c r="QT1245"/>
      <c r="QU1245"/>
      <c r="QV1245"/>
      <c r="QW1245"/>
      <c r="QX1245"/>
      <c r="QY1245"/>
      <c r="QZ1245"/>
      <c r="RA1245"/>
      <c r="RB1245"/>
      <c r="RC1245"/>
      <c r="RD1245"/>
      <c r="RE1245"/>
      <c r="RF1245"/>
      <c r="RG1245"/>
      <c r="RH1245"/>
    </row>
    <row r="1246" spans="1:476" s="7" customFormat="1" ht="50" customHeight="1" x14ac:dyDescent="0.2">
      <c r="A1246" s="2" t="s">
        <v>780</v>
      </c>
      <c r="B1246" s="2" t="s">
        <v>945</v>
      </c>
      <c r="C1246" s="2" t="s">
        <v>1200</v>
      </c>
      <c r="D1246" s="3" t="s">
        <v>1205</v>
      </c>
      <c r="E1246" s="2" t="s">
        <v>1206</v>
      </c>
      <c r="F1246" s="2">
        <v>1</v>
      </c>
      <c r="G1246" s="2" t="s">
        <v>2715</v>
      </c>
      <c r="H1246" s="2" t="s">
        <v>2723</v>
      </c>
      <c r="I1246" s="2" t="s">
        <v>810</v>
      </c>
      <c r="J1246" s="2" t="s">
        <v>3664</v>
      </c>
      <c r="K1246" s="2">
        <v>1</v>
      </c>
      <c r="L1246" s="2">
        <v>1878</v>
      </c>
      <c r="M1246" s="2">
        <v>2005</v>
      </c>
      <c r="N1246" s="2">
        <f>M1246-L1246</f>
        <v>127</v>
      </c>
      <c r="O1246" s="2" t="s">
        <v>2708</v>
      </c>
      <c r="P1246" s="2">
        <v>127</v>
      </c>
      <c r="Q1246" s="2">
        <v>62.25</v>
      </c>
      <c r="R1246" s="2">
        <v>1</v>
      </c>
      <c r="S1246" s="2">
        <v>0</v>
      </c>
      <c r="T1246" s="2">
        <v>1</v>
      </c>
      <c r="U1246" s="2">
        <v>1</v>
      </c>
      <c r="V1246" s="2">
        <v>0</v>
      </c>
      <c r="W1246" s="2">
        <v>0</v>
      </c>
      <c r="X1246" s="2">
        <v>0</v>
      </c>
      <c r="Y1246" s="2">
        <v>0</v>
      </c>
      <c r="Z1246" s="2">
        <v>0</v>
      </c>
      <c r="AA1246" s="2">
        <v>0</v>
      </c>
      <c r="AB1246" s="2">
        <v>0</v>
      </c>
      <c r="AC1246" s="2">
        <v>0</v>
      </c>
      <c r="AD1246" s="2">
        <v>0</v>
      </c>
      <c r="AE1246" s="2">
        <v>0.60899999999999999</v>
      </c>
      <c r="AF1246" s="2">
        <v>1</v>
      </c>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c r="LI1246"/>
      <c r="LJ1246"/>
      <c r="LK1246"/>
      <c r="LL1246"/>
      <c r="LM1246"/>
      <c r="LN1246"/>
      <c r="LO1246"/>
      <c r="LP1246"/>
      <c r="LQ1246"/>
      <c r="LR1246"/>
      <c r="LS1246"/>
      <c r="LT1246"/>
      <c r="LU1246"/>
      <c r="LV1246"/>
      <c r="LW1246"/>
      <c r="LX1246"/>
      <c r="LY1246"/>
      <c r="LZ1246"/>
      <c r="MA1246"/>
      <c r="MB1246"/>
      <c r="MC1246"/>
      <c r="MD1246"/>
      <c r="ME1246"/>
      <c r="MF1246"/>
      <c r="MG1246"/>
      <c r="MH1246"/>
      <c r="MI1246"/>
      <c r="MJ1246"/>
      <c r="MK1246"/>
      <c r="ML1246"/>
      <c r="MM1246"/>
      <c r="MN1246"/>
      <c r="MO1246"/>
      <c r="MP1246"/>
      <c r="MQ1246"/>
      <c r="MR1246"/>
      <c r="MS1246"/>
      <c r="MT1246"/>
      <c r="MU1246"/>
      <c r="MV1246"/>
      <c r="MW1246"/>
      <c r="MX1246"/>
      <c r="MY1246"/>
      <c r="MZ1246"/>
      <c r="NA1246"/>
      <c r="NB1246"/>
      <c r="NC1246"/>
      <c r="ND1246"/>
      <c r="NE1246"/>
      <c r="NF1246"/>
      <c r="NG1246"/>
      <c r="NH1246"/>
      <c r="NI1246"/>
      <c r="NJ1246"/>
      <c r="NK1246"/>
      <c r="NL1246"/>
      <c r="NM1246"/>
      <c r="NN1246"/>
      <c r="NO1246"/>
      <c r="NP1246"/>
      <c r="NQ1246"/>
      <c r="NR1246"/>
      <c r="NS1246"/>
      <c r="NT1246"/>
      <c r="NU1246"/>
      <c r="NV1246"/>
      <c r="NW1246"/>
      <c r="NX1246"/>
      <c r="NY1246"/>
      <c r="NZ1246"/>
      <c r="OA1246"/>
      <c r="OB1246"/>
      <c r="OC1246"/>
      <c r="OD1246"/>
      <c r="OE1246"/>
      <c r="OF1246"/>
      <c r="OG1246"/>
      <c r="OH1246"/>
      <c r="OI1246"/>
      <c r="OJ1246"/>
      <c r="OK1246"/>
      <c r="OL1246"/>
      <c r="OM1246"/>
      <c r="ON1246"/>
      <c r="OO1246"/>
      <c r="OP1246"/>
      <c r="OQ1246"/>
      <c r="OR1246"/>
      <c r="OS1246"/>
      <c r="OT1246"/>
      <c r="OU1246"/>
      <c r="OV1246"/>
      <c r="OW1246"/>
      <c r="OX1246"/>
      <c r="OY1246"/>
      <c r="OZ1246"/>
      <c r="PA1246"/>
      <c r="PB1246"/>
      <c r="PC1246"/>
      <c r="PD1246"/>
      <c r="PE1246"/>
      <c r="PF1246"/>
      <c r="PG1246"/>
      <c r="PH1246"/>
      <c r="PI1246"/>
      <c r="PJ1246"/>
      <c r="PK1246"/>
      <c r="PL1246"/>
      <c r="PM1246"/>
      <c r="PN1246"/>
      <c r="PO1246"/>
      <c r="PP1246"/>
      <c r="PQ1246"/>
      <c r="PR1246"/>
      <c r="PS1246"/>
      <c r="PT1246"/>
      <c r="PU1246"/>
      <c r="PV1246"/>
      <c r="PW1246"/>
      <c r="PX1246"/>
      <c r="PY1246"/>
      <c r="PZ1246"/>
      <c r="QA1246"/>
      <c r="QB1246"/>
      <c r="QC1246"/>
      <c r="QD1246"/>
      <c r="QE1246"/>
      <c r="QF1246"/>
      <c r="QG1246"/>
      <c r="QH1246"/>
      <c r="QI1246"/>
      <c r="QJ1246"/>
      <c r="QK1246"/>
      <c r="QL1246"/>
      <c r="QM1246"/>
      <c r="QN1246"/>
      <c r="QO1246"/>
      <c r="QP1246"/>
      <c r="QQ1246"/>
      <c r="QR1246"/>
      <c r="QS1246"/>
      <c r="QT1246"/>
      <c r="QU1246"/>
      <c r="QV1246"/>
      <c r="QW1246"/>
      <c r="QX1246"/>
      <c r="QY1246"/>
      <c r="QZ1246"/>
      <c r="RA1246"/>
      <c r="RB1246"/>
      <c r="RC1246"/>
      <c r="RD1246"/>
      <c r="RE1246"/>
      <c r="RF1246"/>
      <c r="RG1246"/>
      <c r="RH1246"/>
    </row>
    <row r="1247" spans="1:476" s="7" customFormat="1" ht="50" customHeight="1" x14ac:dyDescent="0.2">
      <c r="A1247" s="2" t="s">
        <v>780</v>
      </c>
      <c r="B1247" s="2" t="s">
        <v>853</v>
      </c>
      <c r="C1247" s="2" t="s">
        <v>868</v>
      </c>
      <c r="D1247" s="3" t="s">
        <v>869</v>
      </c>
      <c r="E1247" s="2" t="s">
        <v>870</v>
      </c>
      <c r="F1247" s="2">
        <v>0</v>
      </c>
      <c r="G1247" s="2" t="s">
        <v>2718</v>
      </c>
      <c r="H1247" s="2" t="s">
        <v>2723</v>
      </c>
      <c r="I1247" s="2" t="s">
        <v>804</v>
      </c>
      <c r="J1247" s="2" t="s">
        <v>804</v>
      </c>
      <c r="K1247" s="2">
        <v>1</v>
      </c>
      <c r="L1247" s="2">
        <v>1911</v>
      </c>
      <c r="M1247" s="2" t="s">
        <v>2708</v>
      </c>
      <c r="N1247" s="2" t="s">
        <v>2708</v>
      </c>
      <c r="O1247" s="2">
        <f>2021-L1247</f>
        <v>110</v>
      </c>
      <c r="P1247" s="2">
        <v>110</v>
      </c>
      <c r="Q1247" s="2">
        <v>62.72</v>
      </c>
      <c r="R1247" s="2">
        <v>0</v>
      </c>
      <c r="S1247" s="2">
        <v>0</v>
      </c>
      <c r="T1247" s="2">
        <v>0</v>
      </c>
      <c r="U1247" s="2">
        <v>1</v>
      </c>
      <c r="V1247" s="2">
        <v>0</v>
      </c>
      <c r="W1247" s="2">
        <v>0</v>
      </c>
      <c r="X1247" s="2">
        <v>0</v>
      </c>
      <c r="Y1247" s="2">
        <v>0</v>
      </c>
      <c r="Z1247" s="2">
        <v>1</v>
      </c>
      <c r="AA1247" s="2">
        <v>1</v>
      </c>
      <c r="AB1247" s="2">
        <v>1</v>
      </c>
      <c r="AC1247" s="2">
        <v>0</v>
      </c>
      <c r="AD1247" s="2">
        <v>0</v>
      </c>
      <c r="AE1247" s="2">
        <v>0.8</v>
      </c>
      <c r="AF1247" s="2">
        <v>3</v>
      </c>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c r="LI1247"/>
      <c r="LJ1247"/>
      <c r="LK1247"/>
      <c r="LL1247"/>
      <c r="LM1247"/>
      <c r="LN1247"/>
      <c r="LO1247"/>
      <c r="LP1247"/>
      <c r="LQ1247"/>
      <c r="LR1247"/>
      <c r="LS1247"/>
      <c r="LT1247"/>
      <c r="LU1247"/>
      <c r="LV1247"/>
      <c r="LW1247"/>
      <c r="LX1247"/>
      <c r="LY1247"/>
      <c r="LZ1247"/>
      <c r="MA1247"/>
      <c r="MB1247"/>
      <c r="MC1247"/>
      <c r="MD1247"/>
      <c r="ME1247"/>
      <c r="MF1247"/>
      <c r="MG1247"/>
      <c r="MH1247"/>
      <c r="MI1247"/>
      <c r="MJ1247"/>
      <c r="MK1247"/>
      <c r="ML1247"/>
      <c r="MM1247"/>
      <c r="MN1247"/>
      <c r="MO1247"/>
      <c r="MP1247"/>
      <c r="MQ1247"/>
      <c r="MR1247"/>
      <c r="MS1247"/>
      <c r="MT1247"/>
      <c r="MU1247"/>
      <c r="MV1247"/>
      <c r="MW1247"/>
      <c r="MX1247"/>
      <c r="MY1247"/>
      <c r="MZ1247"/>
      <c r="NA1247"/>
      <c r="NB1247"/>
      <c r="NC1247"/>
      <c r="ND1247"/>
      <c r="NE1247"/>
      <c r="NF1247"/>
      <c r="NG1247"/>
      <c r="NH1247"/>
      <c r="NI1247"/>
      <c r="NJ1247"/>
      <c r="NK1247"/>
      <c r="NL1247"/>
      <c r="NM1247"/>
      <c r="NN1247"/>
      <c r="NO1247"/>
      <c r="NP1247"/>
      <c r="NQ1247"/>
      <c r="NR1247"/>
      <c r="NS1247"/>
      <c r="NT1247"/>
      <c r="NU1247"/>
      <c r="NV1247"/>
      <c r="NW1247"/>
      <c r="NX1247"/>
      <c r="NY1247"/>
      <c r="NZ1247"/>
      <c r="OA1247"/>
      <c r="OB1247"/>
      <c r="OC1247"/>
      <c r="OD1247"/>
      <c r="OE1247"/>
      <c r="OF1247"/>
      <c r="OG1247"/>
      <c r="OH1247"/>
      <c r="OI1247"/>
      <c r="OJ1247"/>
      <c r="OK1247"/>
      <c r="OL1247"/>
      <c r="OM1247"/>
      <c r="ON1247"/>
      <c r="OO1247"/>
      <c r="OP1247"/>
      <c r="OQ1247"/>
      <c r="OR1247"/>
      <c r="OS1247"/>
      <c r="OT1247"/>
      <c r="OU1247"/>
      <c r="OV1247"/>
      <c r="OW1247"/>
      <c r="OX1247"/>
      <c r="OY1247"/>
      <c r="OZ1247"/>
      <c r="PA1247"/>
      <c r="PB1247"/>
      <c r="PC1247"/>
      <c r="PD1247"/>
      <c r="PE1247"/>
      <c r="PF1247"/>
      <c r="PG1247"/>
      <c r="PH1247"/>
      <c r="PI1247"/>
      <c r="PJ1247"/>
      <c r="PK1247"/>
      <c r="PL1247"/>
      <c r="PM1247"/>
      <c r="PN1247"/>
      <c r="PO1247"/>
      <c r="PP1247"/>
      <c r="PQ1247"/>
      <c r="PR1247"/>
      <c r="PS1247"/>
      <c r="PT1247"/>
      <c r="PU1247"/>
      <c r="PV1247"/>
      <c r="PW1247"/>
      <c r="PX1247"/>
      <c r="PY1247"/>
      <c r="PZ1247"/>
      <c r="QA1247"/>
      <c r="QB1247"/>
      <c r="QC1247"/>
      <c r="QD1247"/>
      <c r="QE1247"/>
      <c r="QF1247"/>
      <c r="QG1247"/>
      <c r="QH1247"/>
      <c r="QI1247"/>
      <c r="QJ1247"/>
      <c r="QK1247"/>
      <c r="QL1247"/>
      <c r="QM1247"/>
      <c r="QN1247"/>
      <c r="QO1247"/>
      <c r="QP1247"/>
      <c r="QQ1247"/>
      <c r="QR1247"/>
      <c r="QS1247"/>
      <c r="QT1247"/>
      <c r="QU1247"/>
      <c r="QV1247"/>
      <c r="QW1247"/>
      <c r="QX1247"/>
      <c r="QY1247"/>
      <c r="QZ1247"/>
      <c r="RA1247"/>
      <c r="RB1247"/>
      <c r="RC1247"/>
      <c r="RD1247"/>
      <c r="RE1247"/>
      <c r="RF1247"/>
      <c r="RG1247"/>
      <c r="RH1247"/>
    </row>
    <row r="1248" spans="1:476" ht="50" customHeight="1" x14ac:dyDescent="0.2">
      <c r="A1248" s="2" t="s">
        <v>1340</v>
      </c>
      <c r="B1248" s="2" t="s">
        <v>1632</v>
      </c>
      <c r="C1248" s="2" t="s">
        <v>1651</v>
      </c>
      <c r="D1248" s="3" t="s">
        <v>1673</v>
      </c>
      <c r="E1248" s="2" t="s">
        <v>1674</v>
      </c>
      <c r="F1248" s="2">
        <v>0</v>
      </c>
      <c r="G1248" s="2" t="s">
        <v>2718</v>
      </c>
      <c r="H1248" s="2" t="s">
        <v>2722</v>
      </c>
      <c r="I1248" s="2" t="s">
        <v>482</v>
      </c>
      <c r="J1248" s="2" t="s">
        <v>3665</v>
      </c>
      <c r="K1248" s="2">
        <v>0</v>
      </c>
      <c r="L1248" s="2">
        <v>1970</v>
      </c>
      <c r="M1248" s="2" t="s">
        <v>2708</v>
      </c>
      <c r="N1248" s="2" t="s">
        <v>2708</v>
      </c>
      <c r="O1248" s="2">
        <f>2021-L1248</f>
        <v>51</v>
      </c>
      <c r="P1248" s="2">
        <v>51</v>
      </c>
      <c r="Q1248" s="2">
        <v>280</v>
      </c>
      <c r="R1248" s="2">
        <v>1</v>
      </c>
      <c r="S1248" s="2">
        <v>0</v>
      </c>
      <c r="T1248" s="2">
        <v>0</v>
      </c>
      <c r="U1248" s="2">
        <v>0</v>
      </c>
      <c r="V1248" s="2">
        <v>0</v>
      </c>
      <c r="W1248" s="2">
        <v>0</v>
      </c>
      <c r="X1248" s="2">
        <v>0</v>
      </c>
      <c r="Y1248" s="2">
        <v>0</v>
      </c>
      <c r="Z1248" s="2">
        <v>1</v>
      </c>
      <c r="AA1248" s="2">
        <v>1</v>
      </c>
      <c r="AB1248" s="2">
        <v>0</v>
      </c>
      <c r="AC1248" s="2">
        <v>0</v>
      </c>
      <c r="AD1248" s="2">
        <v>0</v>
      </c>
      <c r="AE1248" s="2">
        <v>0.76700000000000002</v>
      </c>
      <c r="AF1248" s="2">
        <v>1</v>
      </c>
    </row>
    <row r="1249" spans="1:476" ht="50" customHeight="1" x14ac:dyDescent="0.2">
      <c r="A1249" s="2" t="s">
        <v>1340</v>
      </c>
      <c r="B1249" s="2" t="s">
        <v>1632</v>
      </c>
      <c r="C1249" s="2" t="s">
        <v>1651</v>
      </c>
      <c r="D1249" s="3" t="s">
        <v>1675</v>
      </c>
      <c r="E1249" s="2" t="s">
        <v>1676</v>
      </c>
      <c r="F1249" s="2">
        <v>0</v>
      </c>
      <c r="G1249" s="2" t="s">
        <v>2718</v>
      </c>
      <c r="H1249" s="2" t="s">
        <v>2722</v>
      </c>
      <c r="I1249" s="2" t="s">
        <v>482</v>
      </c>
      <c r="J1249" s="2" t="s">
        <v>3666</v>
      </c>
      <c r="K1249" s="2">
        <v>0</v>
      </c>
      <c r="L1249" s="2">
        <v>1970</v>
      </c>
      <c r="M1249" s="2" t="s">
        <v>2708</v>
      </c>
      <c r="N1249" s="2" t="s">
        <v>2708</v>
      </c>
      <c r="O1249" s="2">
        <f>2021-L1249</f>
        <v>51</v>
      </c>
      <c r="P1249" s="2">
        <v>51</v>
      </c>
      <c r="Q1249" s="2">
        <v>280</v>
      </c>
      <c r="R1249" s="2">
        <v>1</v>
      </c>
      <c r="S1249" s="2">
        <v>0</v>
      </c>
      <c r="T1249" s="2">
        <v>0</v>
      </c>
      <c r="U1249" s="2">
        <v>0</v>
      </c>
      <c r="V1249" s="2">
        <v>0</v>
      </c>
      <c r="W1249" s="2">
        <v>0</v>
      </c>
      <c r="X1249" s="2">
        <v>0</v>
      </c>
      <c r="Y1249" s="2">
        <v>0</v>
      </c>
      <c r="Z1249" s="2">
        <v>0</v>
      </c>
      <c r="AA1249" s="2">
        <v>1</v>
      </c>
      <c r="AB1249" s="2">
        <v>0</v>
      </c>
      <c r="AC1249" s="2">
        <v>0</v>
      </c>
      <c r="AD1249" s="2">
        <v>0</v>
      </c>
      <c r="AE1249" s="2">
        <v>0.76700000000000002</v>
      </c>
      <c r="AF1249" s="2">
        <v>2</v>
      </c>
    </row>
    <row r="1250" spans="1:476" s="7" customFormat="1" ht="50" customHeight="1" x14ac:dyDescent="0.2">
      <c r="A1250" s="2" t="s">
        <v>1752</v>
      </c>
      <c r="B1250" s="2" t="s">
        <v>1757</v>
      </c>
      <c r="C1250" s="2" t="s">
        <v>1958</v>
      </c>
      <c r="D1250" s="3" t="s">
        <v>1995</v>
      </c>
      <c r="E1250" s="2" t="s">
        <v>1996</v>
      </c>
      <c r="F1250" s="2">
        <v>0</v>
      </c>
      <c r="G1250" s="2" t="s">
        <v>2716</v>
      </c>
      <c r="H1250" s="2" t="s">
        <v>2723</v>
      </c>
      <c r="I1250" s="2" t="s">
        <v>575</v>
      </c>
      <c r="J1250" s="2" t="s">
        <v>3667</v>
      </c>
      <c r="K1250" s="2">
        <v>0</v>
      </c>
      <c r="L1250" s="2">
        <v>1969</v>
      </c>
      <c r="M1250" s="2" t="s">
        <v>2708</v>
      </c>
      <c r="N1250" s="2" t="s">
        <v>2708</v>
      </c>
      <c r="O1250" s="2">
        <f>2021-L1250</f>
        <v>52</v>
      </c>
      <c r="P1250" s="2">
        <v>52</v>
      </c>
      <c r="Q1250" s="2">
        <v>9.6999999999999993</v>
      </c>
      <c r="R1250" s="2">
        <v>0</v>
      </c>
      <c r="S1250" s="2">
        <v>0</v>
      </c>
      <c r="T1250" s="2">
        <v>0</v>
      </c>
      <c r="U1250" s="2">
        <v>1</v>
      </c>
      <c r="V1250" s="2">
        <v>0</v>
      </c>
      <c r="W1250" s="2">
        <v>0</v>
      </c>
      <c r="X1250" s="2">
        <v>0</v>
      </c>
      <c r="Y1250" s="2">
        <v>0</v>
      </c>
      <c r="Z1250" s="2">
        <v>1</v>
      </c>
      <c r="AA1250" s="2">
        <v>1</v>
      </c>
      <c r="AB1250" s="2">
        <v>0</v>
      </c>
      <c r="AC1250" s="2">
        <v>1</v>
      </c>
      <c r="AD1250" s="2">
        <v>0</v>
      </c>
      <c r="AE1250" s="2">
        <v>0.94399999999999995</v>
      </c>
      <c r="AF1250" s="2">
        <v>4</v>
      </c>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c r="LI1250"/>
      <c r="LJ1250"/>
      <c r="LK1250"/>
      <c r="LL1250"/>
      <c r="LM1250"/>
      <c r="LN1250"/>
      <c r="LO1250"/>
      <c r="LP1250"/>
      <c r="LQ1250"/>
      <c r="LR1250"/>
      <c r="LS1250"/>
      <c r="LT1250"/>
      <c r="LU1250"/>
      <c r="LV1250"/>
      <c r="LW1250"/>
      <c r="LX1250"/>
      <c r="LY1250"/>
      <c r="LZ1250"/>
      <c r="MA1250"/>
      <c r="MB1250"/>
      <c r="MC1250"/>
      <c r="MD1250"/>
      <c r="ME1250"/>
      <c r="MF1250"/>
      <c r="MG1250"/>
      <c r="MH1250"/>
      <c r="MI1250"/>
      <c r="MJ1250"/>
      <c r="MK1250"/>
      <c r="ML1250"/>
      <c r="MM1250"/>
      <c r="MN1250"/>
      <c r="MO1250"/>
      <c r="MP1250"/>
      <c r="MQ1250"/>
      <c r="MR1250"/>
      <c r="MS1250"/>
      <c r="MT1250"/>
      <c r="MU1250"/>
      <c r="MV1250"/>
      <c r="MW1250"/>
      <c r="MX1250"/>
      <c r="MY1250"/>
      <c r="MZ1250"/>
      <c r="NA1250"/>
      <c r="NB1250"/>
      <c r="NC1250"/>
      <c r="ND1250"/>
      <c r="NE1250"/>
      <c r="NF1250"/>
      <c r="NG1250"/>
      <c r="NH1250"/>
      <c r="NI1250"/>
      <c r="NJ1250"/>
      <c r="NK1250"/>
      <c r="NL1250"/>
      <c r="NM1250"/>
      <c r="NN1250"/>
      <c r="NO1250"/>
      <c r="NP1250"/>
      <c r="NQ1250"/>
      <c r="NR1250"/>
      <c r="NS1250"/>
      <c r="NT1250"/>
      <c r="NU1250"/>
      <c r="NV1250"/>
      <c r="NW1250"/>
      <c r="NX1250"/>
      <c r="NY1250"/>
      <c r="NZ1250"/>
      <c r="OA1250"/>
      <c r="OB1250"/>
      <c r="OC1250"/>
      <c r="OD1250"/>
      <c r="OE1250"/>
      <c r="OF1250"/>
      <c r="OG1250"/>
      <c r="OH1250"/>
      <c r="OI1250"/>
      <c r="OJ1250"/>
      <c r="OK1250"/>
      <c r="OL1250"/>
      <c r="OM1250"/>
      <c r="ON1250"/>
      <c r="OO1250"/>
      <c r="OP1250"/>
      <c r="OQ1250"/>
      <c r="OR1250"/>
      <c r="OS1250"/>
      <c r="OT1250"/>
      <c r="OU1250"/>
      <c r="OV1250"/>
      <c r="OW1250"/>
      <c r="OX1250"/>
      <c r="OY1250"/>
      <c r="OZ1250"/>
      <c r="PA1250"/>
      <c r="PB1250"/>
      <c r="PC1250"/>
      <c r="PD1250"/>
      <c r="PE1250"/>
      <c r="PF1250"/>
      <c r="PG1250"/>
      <c r="PH1250"/>
      <c r="PI1250"/>
      <c r="PJ1250"/>
      <c r="PK1250"/>
      <c r="PL1250"/>
      <c r="PM1250"/>
      <c r="PN1250"/>
      <c r="PO1250"/>
      <c r="PP1250"/>
      <c r="PQ1250"/>
      <c r="PR1250"/>
      <c r="PS1250"/>
      <c r="PT1250"/>
      <c r="PU1250"/>
      <c r="PV1250"/>
      <c r="PW1250"/>
      <c r="PX1250"/>
      <c r="PY1250"/>
      <c r="PZ1250"/>
      <c r="QA1250"/>
      <c r="QB1250"/>
      <c r="QC1250"/>
      <c r="QD1250"/>
      <c r="QE1250"/>
      <c r="QF1250"/>
      <c r="QG1250"/>
      <c r="QH1250"/>
      <c r="QI1250"/>
      <c r="QJ1250"/>
      <c r="QK1250"/>
      <c r="QL1250"/>
      <c r="QM1250"/>
      <c r="QN1250"/>
      <c r="QO1250"/>
      <c r="QP1250"/>
      <c r="QQ1250"/>
      <c r="QR1250"/>
      <c r="QS1250"/>
      <c r="QT1250"/>
      <c r="QU1250"/>
      <c r="QV1250"/>
      <c r="QW1250"/>
      <c r="QX1250"/>
      <c r="QY1250"/>
      <c r="QZ1250"/>
      <c r="RA1250"/>
      <c r="RB1250"/>
      <c r="RC1250"/>
      <c r="RD1250"/>
      <c r="RE1250"/>
      <c r="RF1250"/>
      <c r="RG1250"/>
      <c r="RH1250"/>
    </row>
    <row r="1251" spans="1:476" s="7" customFormat="1" ht="50" customHeight="1" x14ac:dyDescent="0.2">
      <c r="A1251" s="2" t="s">
        <v>1340</v>
      </c>
      <c r="B1251" s="2" t="s">
        <v>1632</v>
      </c>
      <c r="C1251" s="2" t="s">
        <v>1731</v>
      </c>
      <c r="D1251" s="3" t="s">
        <v>1734</v>
      </c>
      <c r="E1251" s="2" t="s">
        <v>1735</v>
      </c>
      <c r="F1251" s="2">
        <v>0</v>
      </c>
      <c r="G1251" s="2" t="s">
        <v>2713</v>
      </c>
      <c r="H1251" s="2" t="s">
        <v>2726</v>
      </c>
      <c r="I1251" s="2" t="s">
        <v>459</v>
      </c>
      <c r="J1251" s="2" t="s">
        <v>3668</v>
      </c>
      <c r="K1251" s="2">
        <v>0</v>
      </c>
      <c r="L1251" s="2">
        <v>2000</v>
      </c>
      <c r="M1251" s="2" t="s">
        <v>2708</v>
      </c>
      <c r="N1251" s="2" t="s">
        <v>2708</v>
      </c>
      <c r="O1251" s="2">
        <f>2021-L1251</f>
        <v>21</v>
      </c>
      <c r="P1251" s="2">
        <v>21</v>
      </c>
      <c r="Q1251" s="2">
        <v>78.709999999999994</v>
      </c>
      <c r="R1251" s="2">
        <v>0</v>
      </c>
      <c r="S1251" s="2">
        <v>0</v>
      </c>
      <c r="T1251" s="2">
        <v>0</v>
      </c>
      <c r="U1251" s="2">
        <v>0</v>
      </c>
      <c r="V1251" s="2">
        <v>1</v>
      </c>
      <c r="W1251" s="2">
        <v>0</v>
      </c>
      <c r="X1251" s="2">
        <v>0</v>
      </c>
      <c r="Y1251" s="2">
        <v>0</v>
      </c>
      <c r="Z1251" s="2">
        <v>0</v>
      </c>
      <c r="AA1251" s="2">
        <v>1</v>
      </c>
      <c r="AB1251" s="2">
        <v>0</v>
      </c>
      <c r="AC1251" s="2">
        <v>0</v>
      </c>
      <c r="AD1251" s="2">
        <v>0</v>
      </c>
      <c r="AE1251" s="4">
        <v>0.83</v>
      </c>
      <c r="AF1251" s="2">
        <v>2</v>
      </c>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c r="LI1251"/>
      <c r="LJ1251"/>
      <c r="LK1251"/>
      <c r="LL1251"/>
      <c r="LM1251"/>
      <c r="LN1251"/>
      <c r="LO1251"/>
      <c r="LP1251"/>
      <c r="LQ1251"/>
      <c r="LR1251"/>
      <c r="LS1251"/>
      <c r="LT1251"/>
      <c r="LU1251"/>
      <c r="LV1251"/>
      <c r="LW1251"/>
      <c r="LX1251"/>
      <c r="LY1251"/>
      <c r="LZ1251"/>
      <c r="MA1251"/>
      <c r="MB1251"/>
      <c r="MC1251"/>
      <c r="MD1251"/>
      <c r="ME1251"/>
      <c r="MF1251"/>
      <c r="MG1251"/>
      <c r="MH1251"/>
      <c r="MI1251"/>
      <c r="MJ1251"/>
      <c r="MK1251"/>
      <c r="ML1251"/>
      <c r="MM1251"/>
      <c r="MN1251"/>
      <c r="MO1251"/>
      <c r="MP1251"/>
      <c r="MQ1251"/>
      <c r="MR1251"/>
      <c r="MS1251"/>
      <c r="MT1251"/>
      <c r="MU1251"/>
      <c r="MV1251"/>
      <c r="MW1251"/>
      <c r="MX1251"/>
      <c r="MY1251"/>
      <c r="MZ1251"/>
      <c r="NA1251"/>
      <c r="NB1251"/>
      <c r="NC1251"/>
      <c r="ND1251"/>
      <c r="NE1251"/>
      <c r="NF1251"/>
      <c r="NG1251"/>
      <c r="NH1251"/>
      <c r="NI1251"/>
      <c r="NJ1251"/>
      <c r="NK1251"/>
      <c r="NL1251"/>
      <c r="NM1251"/>
      <c r="NN1251"/>
      <c r="NO1251"/>
      <c r="NP1251"/>
      <c r="NQ1251"/>
      <c r="NR1251"/>
      <c r="NS1251"/>
      <c r="NT1251"/>
      <c r="NU1251"/>
      <c r="NV1251"/>
      <c r="NW1251"/>
      <c r="NX1251"/>
      <c r="NY1251"/>
      <c r="NZ1251"/>
      <c r="OA1251"/>
      <c r="OB1251"/>
      <c r="OC1251"/>
      <c r="OD1251"/>
      <c r="OE1251"/>
      <c r="OF1251"/>
      <c r="OG1251"/>
      <c r="OH1251"/>
      <c r="OI1251"/>
      <c r="OJ1251"/>
      <c r="OK1251"/>
      <c r="OL1251"/>
      <c r="OM1251"/>
      <c r="ON1251"/>
      <c r="OO1251"/>
      <c r="OP1251"/>
      <c r="OQ1251"/>
      <c r="OR1251"/>
      <c r="OS1251"/>
      <c r="OT1251"/>
      <c r="OU1251"/>
      <c r="OV1251"/>
      <c r="OW1251"/>
      <c r="OX1251"/>
      <c r="OY1251"/>
      <c r="OZ1251"/>
      <c r="PA1251"/>
      <c r="PB1251"/>
      <c r="PC1251"/>
      <c r="PD1251"/>
      <c r="PE1251"/>
      <c r="PF1251"/>
      <c r="PG1251"/>
      <c r="PH1251"/>
      <c r="PI1251"/>
      <c r="PJ1251"/>
      <c r="PK1251"/>
      <c r="PL1251"/>
      <c r="PM1251"/>
      <c r="PN1251"/>
      <c r="PO1251"/>
      <c r="PP1251"/>
      <c r="PQ1251"/>
      <c r="PR1251"/>
      <c r="PS1251"/>
      <c r="PT1251"/>
      <c r="PU1251"/>
      <c r="PV1251"/>
      <c r="PW1251"/>
      <c r="PX1251"/>
      <c r="PY1251"/>
      <c r="PZ1251"/>
      <c r="QA1251"/>
      <c r="QB1251"/>
      <c r="QC1251"/>
      <c r="QD1251"/>
      <c r="QE1251"/>
      <c r="QF1251"/>
      <c r="QG1251"/>
      <c r="QH1251"/>
      <c r="QI1251"/>
      <c r="QJ1251"/>
      <c r="QK1251"/>
      <c r="QL1251"/>
      <c r="QM1251"/>
      <c r="QN1251"/>
      <c r="QO1251"/>
      <c r="QP1251"/>
      <c r="QQ1251"/>
      <c r="QR1251"/>
      <c r="QS1251"/>
      <c r="QT1251"/>
      <c r="QU1251"/>
      <c r="QV1251"/>
      <c r="QW1251"/>
      <c r="QX1251"/>
      <c r="QY1251"/>
      <c r="QZ1251"/>
      <c r="RA1251"/>
      <c r="RB1251"/>
      <c r="RC1251"/>
      <c r="RD1251"/>
      <c r="RE1251"/>
      <c r="RF1251"/>
      <c r="RG1251"/>
      <c r="RH1251"/>
    </row>
    <row r="1252" spans="1:476" s="7" customFormat="1" ht="50" customHeight="1" x14ac:dyDescent="0.2">
      <c r="A1252" s="2" t="s">
        <v>1752</v>
      </c>
      <c r="B1252" s="2" t="s">
        <v>1757</v>
      </c>
      <c r="C1252" s="2" t="s">
        <v>2176</v>
      </c>
      <c r="D1252" s="3" t="s">
        <v>2508</v>
      </c>
      <c r="E1252" s="2" t="s">
        <v>2509</v>
      </c>
      <c r="F1252" s="2">
        <v>0</v>
      </c>
      <c r="G1252" s="2" t="s">
        <v>2717</v>
      </c>
      <c r="H1252" s="2" t="s">
        <v>2724</v>
      </c>
      <c r="I1252" s="2" t="s">
        <v>1059</v>
      </c>
      <c r="J1252" s="2" t="s">
        <v>3669</v>
      </c>
      <c r="K1252" s="2">
        <v>0</v>
      </c>
      <c r="L1252" s="2">
        <v>1956</v>
      </c>
      <c r="M1252" s="2" t="s">
        <v>2708</v>
      </c>
      <c r="N1252" s="2" t="s">
        <v>2708</v>
      </c>
      <c r="O1252" s="2">
        <f>2021-L1252</f>
        <v>65</v>
      </c>
      <c r="P1252" s="2">
        <v>65</v>
      </c>
      <c r="Q1252" s="2">
        <v>1.7</v>
      </c>
      <c r="R1252" s="2">
        <v>0</v>
      </c>
      <c r="S1252" s="2">
        <v>0</v>
      </c>
      <c r="T1252" s="2">
        <v>0</v>
      </c>
      <c r="U1252" s="2">
        <v>0</v>
      </c>
      <c r="V1252" s="2">
        <v>0</v>
      </c>
      <c r="W1252" s="2">
        <v>1</v>
      </c>
      <c r="X1252" s="2">
        <v>0</v>
      </c>
      <c r="Y1252" s="2">
        <v>0</v>
      </c>
      <c r="Z1252" s="2">
        <v>0</v>
      </c>
      <c r="AA1252" s="2">
        <v>0</v>
      </c>
      <c r="AB1252" s="2">
        <v>0</v>
      </c>
      <c r="AC1252" s="2">
        <v>0</v>
      </c>
      <c r="AD1252" s="2">
        <v>0</v>
      </c>
      <c r="AE1252" s="2">
        <v>0.58099999999999996</v>
      </c>
      <c r="AF1252" s="2">
        <v>1</v>
      </c>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c r="LI1252"/>
      <c r="LJ1252"/>
      <c r="LK1252"/>
      <c r="LL1252"/>
      <c r="LM1252"/>
      <c r="LN1252"/>
      <c r="LO1252"/>
      <c r="LP1252"/>
      <c r="LQ1252"/>
      <c r="LR1252"/>
      <c r="LS1252"/>
      <c r="LT1252"/>
      <c r="LU1252"/>
      <c r="LV1252"/>
      <c r="LW1252"/>
      <c r="LX1252"/>
      <c r="LY1252"/>
      <c r="LZ1252"/>
      <c r="MA1252"/>
      <c r="MB1252"/>
      <c r="MC1252"/>
      <c r="MD1252"/>
      <c r="ME1252"/>
      <c r="MF1252"/>
      <c r="MG1252"/>
      <c r="MH1252"/>
      <c r="MI1252"/>
      <c r="MJ1252"/>
      <c r="MK1252"/>
      <c r="ML1252"/>
      <c r="MM1252"/>
      <c r="MN1252"/>
      <c r="MO1252"/>
      <c r="MP1252"/>
      <c r="MQ1252"/>
      <c r="MR1252"/>
      <c r="MS1252"/>
      <c r="MT1252"/>
      <c r="MU1252"/>
      <c r="MV1252"/>
      <c r="MW1252"/>
      <c r="MX1252"/>
      <c r="MY1252"/>
      <c r="MZ1252"/>
      <c r="NA1252"/>
      <c r="NB1252"/>
      <c r="NC1252"/>
      <c r="ND1252"/>
      <c r="NE1252"/>
      <c r="NF1252"/>
      <c r="NG1252"/>
      <c r="NH1252"/>
      <c r="NI1252"/>
      <c r="NJ1252"/>
      <c r="NK1252"/>
      <c r="NL1252"/>
      <c r="NM1252"/>
      <c r="NN1252"/>
      <c r="NO1252"/>
      <c r="NP1252"/>
      <c r="NQ1252"/>
      <c r="NR1252"/>
      <c r="NS1252"/>
      <c r="NT1252"/>
      <c r="NU1252"/>
      <c r="NV1252"/>
      <c r="NW1252"/>
      <c r="NX1252"/>
      <c r="NY1252"/>
      <c r="NZ1252"/>
      <c r="OA1252"/>
      <c r="OB1252"/>
      <c r="OC1252"/>
      <c r="OD1252"/>
      <c r="OE1252"/>
      <c r="OF1252"/>
      <c r="OG1252"/>
      <c r="OH1252"/>
      <c r="OI1252"/>
      <c r="OJ1252"/>
      <c r="OK1252"/>
      <c r="OL1252"/>
      <c r="OM1252"/>
      <c r="ON1252"/>
      <c r="OO1252"/>
      <c r="OP1252"/>
      <c r="OQ1252"/>
      <c r="OR1252"/>
      <c r="OS1252"/>
      <c r="OT1252"/>
      <c r="OU1252"/>
      <c r="OV1252"/>
      <c r="OW1252"/>
      <c r="OX1252"/>
      <c r="OY1252"/>
      <c r="OZ1252"/>
      <c r="PA1252"/>
      <c r="PB1252"/>
      <c r="PC1252"/>
      <c r="PD1252"/>
      <c r="PE1252"/>
      <c r="PF1252"/>
      <c r="PG1252"/>
      <c r="PH1252"/>
      <c r="PI1252"/>
      <c r="PJ1252"/>
      <c r="PK1252"/>
      <c r="PL1252"/>
      <c r="PM1252"/>
      <c r="PN1252"/>
      <c r="PO1252"/>
      <c r="PP1252"/>
      <c r="PQ1252"/>
      <c r="PR1252"/>
      <c r="PS1252"/>
      <c r="PT1252"/>
      <c r="PU1252"/>
      <c r="PV1252"/>
      <c r="PW1252"/>
      <c r="PX1252"/>
      <c r="PY1252"/>
      <c r="PZ1252"/>
      <c r="QA1252"/>
      <c r="QB1252"/>
      <c r="QC1252"/>
      <c r="QD1252"/>
      <c r="QE1252"/>
      <c r="QF1252"/>
      <c r="QG1252"/>
      <c r="QH1252"/>
      <c r="QI1252"/>
      <c r="QJ1252"/>
      <c r="QK1252"/>
      <c r="QL1252"/>
      <c r="QM1252"/>
      <c r="QN1252"/>
      <c r="QO1252"/>
      <c r="QP1252"/>
      <c r="QQ1252"/>
      <c r="QR1252"/>
      <c r="QS1252"/>
      <c r="QT1252"/>
      <c r="QU1252"/>
      <c r="QV1252"/>
      <c r="QW1252"/>
      <c r="QX1252"/>
      <c r="QY1252"/>
      <c r="QZ1252"/>
      <c r="RA1252"/>
      <c r="RB1252"/>
      <c r="RC1252"/>
      <c r="RD1252"/>
      <c r="RE1252"/>
      <c r="RF1252"/>
      <c r="RG1252"/>
      <c r="RH1252"/>
    </row>
    <row r="1253" spans="1:476" s="7" customFormat="1" ht="50" customHeight="1" x14ac:dyDescent="0.2">
      <c r="A1253" s="2" t="s">
        <v>1752</v>
      </c>
      <c r="B1253" s="2" t="s">
        <v>1757</v>
      </c>
      <c r="C1253" s="2" t="s">
        <v>2630</v>
      </c>
      <c r="D1253" s="3" t="s">
        <v>2642</v>
      </c>
      <c r="E1253" s="2" t="s">
        <v>2643</v>
      </c>
      <c r="F1253" s="2">
        <v>0</v>
      </c>
      <c r="G1253" s="2" t="s">
        <v>2713</v>
      </c>
      <c r="H1253" s="2" t="s">
        <v>2722</v>
      </c>
      <c r="I1253" s="2" t="s">
        <v>423</v>
      </c>
      <c r="J1253" s="2" t="s">
        <v>3574</v>
      </c>
      <c r="K1253" s="2">
        <v>0</v>
      </c>
      <c r="L1253" s="2">
        <v>1991</v>
      </c>
      <c r="M1253" s="2" t="s">
        <v>2708</v>
      </c>
      <c r="N1253" s="2" t="s">
        <v>2708</v>
      </c>
      <c r="O1253" s="2">
        <f>2021-L1253</f>
        <v>30</v>
      </c>
      <c r="P1253" s="2">
        <v>30</v>
      </c>
      <c r="Q1253" s="2">
        <v>39</v>
      </c>
      <c r="R1253" s="2">
        <v>1</v>
      </c>
      <c r="S1253" s="2">
        <v>0</v>
      </c>
      <c r="T1253" s="2">
        <v>0</v>
      </c>
      <c r="U1253" s="2">
        <v>0</v>
      </c>
      <c r="V1253" s="2">
        <v>0</v>
      </c>
      <c r="W1253" s="2">
        <v>0</v>
      </c>
      <c r="X1253" s="2">
        <v>1</v>
      </c>
      <c r="Y1253" s="2">
        <v>0</v>
      </c>
      <c r="Z1253" s="2">
        <v>0</v>
      </c>
      <c r="AA1253" s="2">
        <v>1</v>
      </c>
      <c r="AB1253" s="2">
        <v>1</v>
      </c>
      <c r="AC1253" s="2">
        <v>0</v>
      </c>
      <c r="AD1253" s="2">
        <v>0</v>
      </c>
      <c r="AE1253" s="2">
        <v>0.51</v>
      </c>
      <c r="AF1253" s="2">
        <v>3</v>
      </c>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c r="LI1253"/>
      <c r="LJ1253"/>
      <c r="LK1253"/>
      <c r="LL1253"/>
      <c r="LM1253"/>
      <c r="LN1253"/>
      <c r="LO1253"/>
      <c r="LP1253"/>
      <c r="LQ1253"/>
      <c r="LR1253"/>
      <c r="LS1253"/>
      <c r="LT1253"/>
      <c r="LU1253"/>
      <c r="LV1253"/>
      <c r="LW1253"/>
      <c r="LX1253"/>
      <c r="LY1253"/>
      <c r="LZ1253"/>
      <c r="MA1253"/>
      <c r="MB1253"/>
      <c r="MC1253"/>
      <c r="MD1253"/>
      <c r="ME1253"/>
      <c r="MF1253"/>
      <c r="MG1253"/>
      <c r="MH1253"/>
      <c r="MI1253"/>
      <c r="MJ1253"/>
      <c r="MK1253"/>
      <c r="ML1253"/>
      <c r="MM1253"/>
      <c r="MN1253"/>
      <c r="MO1253"/>
      <c r="MP1253"/>
      <c r="MQ1253"/>
      <c r="MR1253"/>
      <c r="MS1253"/>
      <c r="MT1253"/>
      <c r="MU1253"/>
      <c r="MV1253"/>
      <c r="MW1253"/>
      <c r="MX1253"/>
      <c r="MY1253"/>
      <c r="MZ1253"/>
      <c r="NA1253"/>
      <c r="NB1253"/>
      <c r="NC1253"/>
      <c r="ND1253"/>
      <c r="NE1253"/>
      <c r="NF1253"/>
      <c r="NG1253"/>
      <c r="NH1253"/>
      <c r="NI1253"/>
      <c r="NJ1253"/>
      <c r="NK1253"/>
      <c r="NL1253"/>
      <c r="NM1253"/>
      <c r="NN1253"/>
      <c r="NO1253"/>
      <c r="NP1253"/>
      <c r="NQ1253"/>
      <c r="NR1253"/>
      <c r="NS1253"/>
      <c r="NT1253"/>
      <c r="NU1253"/>
      <c r="NV1253"/>
      <c r="NW1253"/>
      <c r="NX1253"/>
      <c r="NY1253"/>
      <c r="NZ1253"/>
      <c r="OA1253"/>
      <c r="OB1253"/>
      <c r="OC1253"/>
      <c r="OD1253"/>
      <c r="OE1253"/>
      <c r="OF1253"/>
      <c r="OG1253"/>
      <c r="OH1253"/>
      <c r="OI1253"/>
      <c r="OJ1253"/>
      <c r="OK1253"/>
      <c r="OL1253"/>
      <c r="OM1253"/>
      <c r="ON1253"/>
      <c r="OO1253"/>
      <c r="OP1253"/>
      <c r="OQ1253"/>
      <c r="OR1253"/>
      <c r="OS1253"/>
      <c r="OT1253"/>
      <c r="OU1253"/>
      <c r="OV1253"/>
      <c r="OW1253"/>
      <c r="OX1253"/>
      <c r="OY1253"/>
      <c r="OZ1253"/>
      <c r="PA1253"/>
      <c r="PB1253"/>
      <c r="PC1253"/>
      <c r="PD1253"/>
      <c r="PE1253"/>
      <c r="PF1253"/>
      <c r="PG1253"/>
      <c r="PH1253"/>
      <c r="PI1253"/>
      <c r="PJ1253"/>
      <c r="PK1253"/>
      <c r="PL1253"/>
      <c r="PM1253"/>
      <c r="PN1253"/>
      <c r="PO1253"/>
      <c r="PP1253"/>
      <c r="PQ1253"/>
      <c r="PR1253"/>
      <c r="PS1253"/>
      <c r="PT1253"/>
      <c r="PU1253"/>
      <c r="PV1253"/>
      <c r="PW1253"/>
      <c r="PX1253"/>
      <c r="PY1253"/>
      <c r="PZ1253"/>
      <c r="QA1253"/>
      <c r="QB1253"/>
      <c r="QC1253"/>
      <c r="QD1253"/>
      <c r="QE1253"/>
      <c r="QF1253"/>
      <c r="QG1253"/>
      <c r="QH1253"/>
      <c r="QI1253"/>
      <c r="QJ1253"/>
      <c r="QK1253"/>
      <c r="QL1253"/>
      <c r="QM1253"/>
      <c r="QN1253"/>
      <c r="QO1253"/>
      <c r="QP1253"/>
      <c r="QQ1253"/>
      <c r="QR1253"/>
      <c r="QS1253"/>
      <c r="QT1253"/>
      <c r="QU1253"/>
      <c r="QV1253"/>
      <c r="QW1253"/>
      <c r="QX1253"/>
      <c r="QY1253"/>
      <c r="QZ1253"/>
      <c r="RA1253"/>
      <c r="RB1253"/>
      <c r="RC1253"/>
      <c r="RD1253"/>
      <c r="RE1253"/>
      <c r="RF1253"/>
      <c r="RG1253"/>
      <c r="RH1253"/>
    </row>
    <row r="1254" spans="1:476" s="7" customFormat="1" ht="50" customHeight="1" x14ac:dyDescent="0.2">
      <c r="A1254" s="2" t="s">
        <v>1752</v>
      </c>
      <c r="B1254" s="2" t="s">
        <v>1757</v>
      </c>
      <c r="C1254" s="2" t="s">
        <v>2630</v>
      </c>
      <c r="D1254" s="3" t="s">
        <v>2644</v>
      </c>
      <c r="E1254" s="2" t="s">
        <v>2645</v>
      </c>
      <c r="F1254" s="2">
        <v>0</v>
      </c>
      <c r="G1254" s="2" t="s">
        <v>2716</v>
      </c>
      <c r="H1254" s="2" t="s">
        <v>2722</v>
      </c>
      <c r="I1254" s="2" t="s">
        <v>423</v>
      </c>
      <c r="J1254" s="2" t="s">
        <v>3670</v>
      </c>
      <c r="K1254" s="2">
        <v>0</v>
      </c>
      <c r="L1254" s="2">
        <v>1976</v>
      </c>
      <c r="M1254" s="2" t="s">
        <v>2708</v>
      </c>
      <c r="N1254" s="2" t="s">
        <v>2708</v>
      </c>
      <c r="O1254" s="2">
        <f>2021-L1254</f>
        <v>45</v>
      </c>
      <c r="P1254" s="2">
        <v>45</v>
      </c>
      <c r="Q1254" s="2">
        <v>39.5</v>
      </c>
      <c r="R1254" s="2">
        <v>1</v>
      </c>
      <c r="S1254" s="2">
        <v>0</v>
      </c>
      <c r="T1254" s="2">
        <v>0</v>
      </c>
      <c r="U1254" s="2">
        <v>0</v>
      </c>
      <c r="V1254" s="2">
        <v>0</v>
      </c>
      <c r="W1254" s="2">
        <v>0</v>
      </c>
      <c r="X1254" s="2">
        <v>1</v>
      </c>
      <c r="Y1254" s="2">
        <v>0</v>
      </c>
      <c r="Z1254" s="2">
        <v>0</v>
      </c>
      <c r="AA1254" s="2">
        <v>1</v>
      </c>
      <c r="AB1254" s="2">
        <v>0</v>
      </c>
      <c r="AC1254" s="2">
        <v>0</v>
      </c>
      <c r="AD1254" s="2">
        <v>0</v>
      </c>
      <c r="AE1254" s="2">
        <v>0.51</v>
      </c>
      <c r="AF1254" s="2">
        <v>3</v>
      </c>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c r="LI1254"/>
      <c r="LJ1254"/>
      <c r="LK1254"/>
      <c r="LL1254"/>
      <c r="LM1254"/>
      <c r="LN1254"/>
      <c r="LO1254"/>
      <c r="LP1254"/>
      <c r="LQ1254"/>
      <c r="LR1254"/>
      <c r="LS1254"/>
      <c r="LT1254"/>
      <c r="LU1254"/>
      <c r="LV1254"/>
      <c r="LW1254"/>
      <c r="LX1254"/>
      <c r="LY1254"/>
      <c r="LZ1254"/>
      <c r="MA1254"/>
      <c r="MB1254"/>
      <c r="MC1254"/>
      <c r="MD1254"/>
      <c r="ME1254"/>
      <c r="MF1254"/>
      <c r="MG1254"/>
      <c r="MH1254"/>
      <c r="MI1254"/>
      <c r="MJ1254"/>
      <c r="MK1254"/>
      <c r="ML1254"/>
      <c r="MM1254"/>
      <c r="MN1254"/>
      <c r="MO1254"/>
      <c r="MP1254"/>
      <c r="MQ1254"/>
      <c r="MR1254"/>
      <c r="MS1254"/>
      <c r="MT1254"/>
      <c r="MU1254"/>
      <c r="MV1254"/>
      <c r="MW1254"/>
      <c r="MX1254"/>
      <c r="MY1254"/>
      <c r="MZ1254"/>
      <c r="NA1254"/>
      <c r="NB1254"/>
      <c r="NC1254"/>
      <c r="ND1254"/>
      <c r="NE1254"/>
      <c r="NF1254"/>
      <c r="NG1254"/>
      <c r="NH1254"/>
      <c r="NI1254"/>
      <c r="NJ1254"/>
      <c r="NK1254"/>
      <c r="NL1254"/>
      <c r="NM1254"/>
      <c r="NN1254"/>
      <c r="NO1254"/>
      <c r="NP1254"/>
      <c r="NQ1254"/>
      <c r="NR1254"/>
      <c r="NS1254"/>
      <c r="NT1254"/>
      <c r="NU1254"/>
      <c r="NV1254"/>
      <c r="NW1254"/>
      <c r="NX1254"/>
      <c r="NY1254"/>
      <c r="NZ1254"/>
      <c r="OA1254"/>
      <c r="OB1254"/>
      <c r="OC1254"/>
      <c r="OD1254"/>
      <c r="OE1254"/>
      <c r="OF1254"/>
      <c r="OG1254"/>
      <c r="OH1254"/>
      <c r="OI1254"/>
      <c r="OJ1254"/>
      <c r="OK1254"/>
      <c r="OL1254"/>
      <c r="OM1254"/>
      <c r="ON1254"/>
      <c r="OO1254"/>
      <c r="OP1254"/>
      <c r="OQ1254"/>
      <c r="OR1254"/>
      <c r="OS1254"/>
      <c r="OT1254"/>
      <c r="OU1254"/>
      <c r="OV1254"/>
      <c r="OW1254"/>
      <c r="OX1254"/>
      <c r="OY1254"/>
      <c r="OZ1254"/>
      <c r="PA1254"/>
      <c r="PB1254"/>
      <c r="PC1254"/>
      <c r="PD1254"/>
      <c r="PE1254"/>
      <c r="PF1254"/>
      <c r="PG1254"/>
      <c r="PH1254"/>
      <c r="PI1254"/>
      <c r="PJ1254"/>
      <c r="PK1254"/>
      <c r="PL1254"/>
      <c r="PM1254"/>
      <c r="PN1254"/>
      <c r="PO1254"/>
      <c r="PP1254"/>
      <c r="PQ1254"/>
      <c r="PR1254"/>
      <c r="PS1254"/>
      <c r="PT1254"/>
      <c r="PU1254"/>
      <c r="PV1254"/>
      <c r="PW1254"/>
      <c r="PX1254"/>
      <c r="PY1254"/>
      <c r="PZ1254"/>
      <c r="QA1254"/>
      <c r="QB1254"/>
      <c r="QC1254"/>
      <c r="QD1254"/>
      <c r="QE1254"/>
      <c r="QF1254"/>
      <c r="QG1254"/>
      <c r="QH1254"/>
      <c r="QI1254"/>
      <c r="QJ1254"/>
      <c r="QK1254"/>
      <c r="QL1254"/>
      <c r="QM1254"/>
      <c r="QN1254"/>
      <c r="QO1254"/>
      <c r="QP1254"/>
      <c r="QQ1254"/>
      <c r="QR1254"/>
      <c r="QS1254"/>
      <c r="QT1254"/>
      <c r="QU1254"/>
      <c r="QV1254"/>
      <c r="QW1254"/>
      <c r="QX1254"/>
      <c r="QY1254"/>
      <c r="QZ1254"/>
      <c r="RA1254"/>
      <c r="RB1254"/>
      <c r="RC1254"/>
      <c r="RD1254"/>
      <c r="RE1254"/>
      <c r="RF1254"/>
      <c r="RG1254"/>
      <c r="RH1254"/>
    </row>
    <row r="1255" spans="1:476" s="7" customFormat="1" ht="50" customHeight="1" x14ac:dyDescent="0.2">
      <c r="A1255" s="2" t="s">
        <v>780</v>
      </c>
      <c r="B1255" s="2" t="s">
        <v>1309</v>
      </c>
      <c r="C1255" s="2" t="s">
        <v>1329</v>
      </c>
      <c r="D1255" s="3" t="s">
        <v>1332</v>
      </c>
      <c r="E1255" s="2" t="s">
        <v>1333</v>
      </c>
      <c r="F1255" s="2">
        <v>1</v>
      </c>
      <c r="G1255" s="2" t="s">
        <v>2717</v>
      </c>
      <c r="H1255" s="2" t="s">
        <v>2727</v>
      </c>
      <c r="I1255" s="2" t="s">
        <v>79</v>
      </c>
      <c r="J1255" s="2" t="s">
        <v>3671</v>
      </c>
      <c r="K1255" s="2">
        <v>1</v>
      </c>
      <c r="L1255" s="2">
        <v>1923</v>
      </c>
      <c r="M1255" s="2">
        <v>1996</v>
      </c>
      <c r="N1255" s="2">
        <f>M1255-L1255</f>
        <v>73</v>
      </c>
      <c r="O1255" s="2" t="s">
        <v>2708</v>
      </c>
      <c r="P1255" s="2">
        <v>73</v>
      </c>
      <c r="Q1255" s="2">
        <v>630.625</v>
      </c>
      <c r="R1255" s="2">
        <v>1</v>
      </c>
      <c r="S1255" s="2">
        <v>0</v>
      </c>
      <c r="T1255" s="2">
        <v>1</v>
      </c>
      <c r="U1255" s="2">
        <v>1</v>
      </c>
      <c r="V1255" s="2">
        <v>0</v>
      </c>
      <c r="W1255" s="2">
        <v>0</v>
      </c>
      <c r="X1255" s="2">
        <v>1</v>
      </c>
      <c r="Y1255" s="2">
        <v>0</v>
      </c>
      <c r="Z1255" s="2">
        <v>0</v>
      </c>
      <c r="AA1255" s="2">
        <v>0</v>
      </c>
      <c r="AB1255" s="2">
        <v>0</v>
      </c>
      <c r="AC1255" s="2">
        <v>0</v>
      </c>
      <c r="AD1255" s="2">
        <v>0</v>
      </c>
      <c r="AE1255" s="2">
        <v>0.94399999999999995</v>
      </c>
      <c r="AF1255" s="2">
        <v>3</v>
      </c>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c r="LI1255"/>
      <c r="LJ1255"/>
      <c r="LK1255"/>
      <c r="LL1255"/>
      <c r="LM1255"/>
      <c r="LN1255"/>
      <c r="LO1255"/>
      <c r="LP1255"/>
      <c r="LQ1255"/>
      <c r="LR1255"/>
      <c r="LS1255"/>
      <c r="LT1255"/>
      <c r="LU1255"/>
      <c r="LV1255"/>
      <c r="LW1255"/>
      <c r="LX1255"/>
      <c r="LY1255"/>
      <c r="LZ1255"/>
      <c r="MA1255"/>
      <c r="MB1255"/>
      <c r="MC1255"/>
      <c r="MD1255"/>
      <c r="ME1255"/>
      <c r="MF1255"/>
      <c r="MG1255"/>
      <c r="MH1255"/>
      <c r="MI1255"/>
      <c r="MJ1255"/>
      <c r="MK1255"/>
      <c r="ML1255"/>
      <c r="MM1255"/>
      <c r="MN1255"/>
      <c r="MO1255"/>
      <c r="MP1255"/>
      <c r="MQ1255"/>
      <c r="MR1255"/>
      <c r="MS1255"/>
      <c r="MT1255"/>
      <c r="MU1255"/>
      <c r="MV1255"/>
      <c r="MW1255"/>
      <c r="MX1255"/>
      <c r="MY1255"/>
      <c r="MZ1255"/>
      <c r="NA1255"/>
      <c r="NB1255"/>
      <c r="NC1255"/>
      <c r="ND1255"/>
      <c r="NE1255"/>
      <c r="NF1255"/>
      <c r="NG1255"/>
      <c r="NH1255"/>
      <c r="NI1255"/>
      <c r="NJ1255"/>
      <c r="NK1255"/>
      <c r="NL1255"/>
      <c r="NM1255"/>
      <c r="NN1255"/>
      <c r="NO1255"/>
      <c r="NP1255"/>
      <c r="NQ1255"/>
      <c r="NR1255"/>
      <c r="NS1255"/>
      <c r="NT1255"/>
      <c r="NU1255"/>
      <c r="NV1255"/>
      <c r="NW1255"/>
      <c r="NX1255"/>
      <c r="NY1255"/>
      <c r="NZ1255"/>
      <c r="OA1255"/>
      <c r="OB1255"/>
      <c r="OC1255"/>
      <c r="OD1255"/>
      <c r="OE1255"/>
      <c r="OF1255"/>
      <c r="OG1255"/>
      <c r="OH1255"/>
      <c r="OI1255"/>
      <c r="OJ1255"/>
      <c r="OK1255"/>
      <c r="OL1255"/>
      <c r="OM1255"/>
      <c r="ON1255"/>
      <c r="OO1255"/>
      <c r="OP1255"/>
      <c r="OQ1255"/>
      <c r="OR1255"/>
      <c r="OS1255"/>
      <c r="OT1255"/>
      <c r="OU1255"/>
      <c r="OV1255"/>
      <c r="OW1255"/>
      <c r="OX1255"/>
      <c r="OY1255"/>
      <c r="OZ1255"/>
      <c r="PA1255"/>
      <c r="PB1255"/>
      <c r="PC1255"/>
      <c r="PD1255"/>
      <c r="PE1255"/>
      <c r="PF1255"/>
      <c r="PG1255"/>
      <c r="PH1255"/>
      <c r="PI1255"/>
      <c r="PJ1255"/>
      <c r="PK1255"/>
      <c r="PL1255"/>
      <c r="PM1255"/>
      <c r="PN1255"/>
      <c r="PO1255"/>
      <c r="PP1255"/>
      <c r="PQ1255"/>
      <c r="PR1255"/>
      <c r="PS1255"/>
      <c r="PT1255"/>
      <c r="PU1255"/>
      <c r="PV1255"/>
      <c r="PW1255"/>
      <c r="PX1255"/>
      <c r="PY1255"/>
      <c r="PZ1255"/>
      <c r="QA1255"/>
      <c r="QB1255"/>
      <c r="QC1255"/>
      <c r="QD1255"/>
      <c r="QE1255"/>
      <c r="QF1255"/>
      <c r="QG1255"/>
      <c r="QH1255"/>
      <c r="QI1255"/>
      <c r="QJ1255"/>
      <c r="QK1255"/>
      <c r="QL1255"/>
      <c r="QM1255"/>
      <c r="QN1255"/>
      <c r="QO1255"/>
      <c r="QP1255"/>
      <c r="QQ1255"/>
      <c r="QR1255"/>
      <c r="QS1255"/>
      <c r="QT1255"/>
      <c r="QU1255"/>
      <c r="QV1255"/>
      <c r="QW1255"/>
      <c r="QX1255"/>
      <c r="QY1255"/>
      <c r="QZ1255"/>
      <c r="RA1255"/>
      <c r="RB1255"/>
      <c r="RC1255"/>
      <c r="RD1255"/>
      <c r="RE1255"/>
      <c r="RF1255"/>
      <c r="RG1255"/>
      <c r="RH1255"/>
    </row>
    <row r="1256" spans="1:476" s="7" customFormat="1" ht="50" customHeight="1" x14ac:dyDescent="0.2">
      <c r="A1256" s="2" t="s">
        <v>780</v>
      </c>
      <c r="B1256" s="2" t="s">
        <v>1309</v>
      </c>
      <c r="C1256" s="2" t="s">
        <v>1329</v>
      </c>
      <c r="D1256" s="3" t="s">
        <v>1334</v>
      </c>
      <c r="E1256" s="2" t="s">
        <v>1335</v>
      </c>
      <c r="F1256" s="2">
        <v>1</v>
      </c>
      <c r="G1256" s="2" t="s">
        <v>2712</v>
      </c>
      <c r="H1256" s="2" t="s">
        <v>2724</v>
      </c>
      <c r="I1256" s="2" t="s">
        <v>546</v>
      </c>
      <c r="J1256" s="2" t="s">
        <v>3102</v>
      </c>
      <c r="K1256" s="2">
        <v>0</v>
      </c>
      <c r="L1256" s="2">
        <v>1973</v>
      </c>
      <c r="M1256" s="2">
        <v>1993</v>
      </c>
      <c r="N1256" s="2">
        <f>M1256-L1256</f>
        <v>20</v>
      </c>
      <c r="O1256" s="2" t="s">
        <v>2708</v>
      </c>
      <c r="P1256" s="2">
        <v>20</v>
      </c>
      <c r="Q1256" s="2">
        <v>284</v>
      </c>
      <c r="R1256" s="2">
        <v>1</v>
      </c>
      <c r="S1256" s="2">
        <v>0</v>
      </c>
      <c r="T1256" s="2">
        <v>0</v>
      </c>
      <c r="U1256" s="2">
        <v>0</v>
      </c>
      <c r="V1256" s="2">
        <v>0</v>
      </c>
      <c r="W1256" s="2">
        <v>0</v>
      </c>
      <c r="X1256" s="2">
        <v>1</v>
      </c>
      <c r="Y1256" s="2">
        <v>0</v>
      </c>
      <c r="Z1256" s="2">
        <v>0</v>
      </c>
      <c r="AA1256" s="2">
        <v>1</v>
      </c>
      <c r="AB1256" s="2">
        <v>1</v>
      </c>
      <c r="AC1256" s="2">
        <v>0</v>
      </c>
      <c r="AD1256" s="2">
        <v>0</v>
      </c>
      <c r="AE1256" s="2">
        <v>0.52800000000000002</v>
      </c>
      <c r="AF1256" s="2">
        <v>1</v>
      </c>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c r="LI1256"/>
      <c r="LJ1256"/>
      <c r="LK1256"/>
      <c r="LL1256"/>
      <c r="LM1256"/>
      <c r="LN1256"/>
      <c r="LO1256"/>
      <c r="LP1256"/>
      <c r="LQ1256"/>
      <c r="LR1256"/>
      <c r="LS1256"/>
      <c r="LT1256"/>
      <c r="LU1256"/>
      <c r="LV1256"/>
      <c r="LW1256"/>
      <c r="LX1256"/>
      <c r="LY1256"/>
      <c r="LZ1256"/>
      <c r="MA1256"/>
      <c r="MB1256"/>
      <c r="MC1256"/>
      <c r="MD1256"/>
      <c r="ME1256"/>
      <c r="MF1256"/>
      <c r="MG1256"/>
      <c r="MH1256"/>
      <c r="MI1256"/>
      <c r="MJ1256"/>
      <c r="MK1256"/>
      <c r="ML1256"/>
      <c r="MM1256"/>
      <c r="MN1256"/>
      <c r="MO1256"/>
      <c r="MP1256"/>
      <c r="MQ1256"/>
      <c r="MR1256"/>
      <c r="MS1256"/>
      <c r="MT1256"/>
      <c r="MU1256"/>
      <c r="MV1256"/>
      <c r="MW1256"/>
      <c r="MX1256"/>
      <c r="MY1256"/>
      <c r="MZ1256"/>
      <c r="NA1256"/>
      <c r="NB1256"/>
      <c r="NC1256"/>
      <c r="ND1256"/>
      <c r="NE1256"/>
      <c r="NF1256"/>
      <c r="NG1256"/>
      <c r="NH1256"/>
      <c r="NI1256"/>
      <c r="NJ1256"/>
      <c r="NK1256"/>
      <c r="NL1256"/>
      <c r="NM1256"/>
      <c r="NN1256"/>
      <c r="NO1256"/>
      <c r="NP1256"/>
      <c r="NQ1256"/>
      <c r="NR1256"/>
      <c r="NS1256"/>
      <c r="NT1256"/>
      <c r="NU1256"/>
      <c r="NV1256"/>
      <c r="NW1256"/>
      <c r="NX1256"/>
      <c r="NY1256"/>
      <c r="NZ1256"/>
      <c r="OA1256"/>
      <c r="OB1256"/>
      <c r="OC1256"/>
      <c r="OD1256"/>
      <c r="OE1256"/>
      <c r="OF1256"/>
      <c r="OG1256"/>
      <c r="OH1256"/>
      <c r="OI1256"/>
      <c r="OJ1256"/>
      <c r="OK1256"/>
      <c r="OL1256"/>
      <c r="OM1256"/>
      <c r="ON1256"/>
      <c r="OO1256"/>
      <c r="OP1256"/>
      <c r="OQ1256"/>
      <c r="OR1256"/>
      <c r="OS1256"/>
      <c r="OT1256"/>
      <c r="OU1256"/>
      <c r="OV1256"/>
      <c r="OW1256"/>
      <c r="OX1256"/>
      <c r="OY1256"/>
      <c r="OZ1256"/>
      <c r="PA1256"/>
      <c r="PB1256"/>
      <c r="PC1256"/>
      <c r="PD1256"/>
      <c r="PE1256"/>
      <c r="PF1256"/>
      <c r="PG1256"/>
      <c r="PH1256"/>
      <c r="PI1256"/>
      <c r="PJ1256"/>
      <c r="PK1256"/>
      <c r="PL1256"/>
      <c r="PM1256"/>
      <c r="PN1256"/>
      <c r="PO1256"/>
      <c r="PP1256"/>
      <c r="PQ1256"/>
      <c r="PR1256"/>
      <c r="PS1256"/>
      <c r="PT1256"/>
      <c r="PU1256"/>
      <c r="PV1256"/>
      <c r="PW1256"/>
      <c r="PX1256"/>
      <c r="PY1256"/>
      <c r="PZ1256"/>
      <c r="QA1256"/>
      <c r="QB1256"/>
      <c r="QC1256"/>
      <c r="QD1256"/>
      <c r="QE1256"/>
      <c r="QF1256"/>
      <c r="QG1256"/>
      <c r="QH1256"/>
      <c r="QI1256"/>
      <c r="QJ1256"/>
      <c r="QK1256"/>
      <c r="QL1256"/>
      <c r="QM1256"/>
      <c r="QN1256"/>
      <c r="QO1256"/>
      <c r="QP1256"/>
      <c r="QQ1256"/>
      <c r="QR1256"/>
      <c r="QS1256"/>
      <c r="QT1256"/>
      <c r="QU1256"/>
      <c r="QV1256"/>
      <c r="QW1256"/>
      <c r="QX1256"/>
      <c r="QY1256"/>
      <c r="QZ1256"/>
      <c r="RA1256"/>
      <c r="RB1256"/>
      <c r="RC1256"/>
      <c r="RD1256"/>
      <c r="RE1256"/>
      <c r="RF1256"/>
      <c r="RG1256"/>
      <c r="RH1256"/>
    </row>
    <row r="1257" spans="1:476" s="7" customFormat="1" ht="50" customHeight="1" x14ac:dyDescent="0.2">
      <c r="A1257" s="2" t="s">
        <v>1752</v>
      </c>
      <c r="B1257" s="2" t="s">
        <v>1757</v>
      </c>
      <c r="C1257" s="2" t="s">
        <v>2176</v>
      </c>
      <c r="D1257" s="3" t="s">
        <v>2510</v>
      </c>
      <c r="E1257" s="3" t="s">
        <v>2709</v>
      </c>
      <c r="F1257" s="2">
        <v>0</v>
      </c>
      <c r="G1257" s="2" t="s">
        <v>2715</v>
      </c>
      <c r="H1257" s="2" t="s">
        <v>2725</v>
      </c>
      <c r="I1257" s="2" t="s">
        <v>568</v>
      </c>
      <c r="J1257" s="2" t="s">
        <v>3672</v>
      </c>
      <c r="K1257" s="2">
        <v>1</v>
      </c>
      <c r="L1257" s="2">
        <v>2007</v>
      </c>
      <c r="M1257" s="2" t="s">
        <v>2708</v>
      </c>
      <c r="N1257" s="2" t="s">
        <v>2708</v>
      </c>
      <c r="O1257" s="2">
        <f>2021-L1257</f>
        <v>14</v>
      </c>
      <c r="P1257" s="2">
        <v>14</v>
      </c>
      <c r="Q1257" s="2">
        <v>17.7</v>
      </c>
      <c r="R1257" s="2">
        <v>1</v>
      </c>
      <c r="S1257" s="2">
        <v>0</v>
      </c>
      <c r="T1257" s="2">
        <v>0</v>
      </c>
      <c r="U1257" s="2">
        <v>0</v>
      </c>
      <c r="V1257" s="2">
        <v>0</v>
      </c>
      <c r="W1257" s="2">
        <v>0</v>
      </c>
      <c r="X1257" s="2">
        <v>0</v>
      </c>
      <c r="Y1257" s="2">
        <v>0</v>
      </c>
      <c r="Z1257" s="2">
        <v>0</v>
      </c>
      <c r="AA1257" s="2">
        <v>0</v>
      </c>
      <c r="AB1257" s="2">
        <v>0</v>
      </c>
      <c r="AC1257" s="2">
        <v>0</v>
      </c>
      <c r="AD1257" s="2">
        <v>0</v>
      </c>
      <c r="AE1257" s="2">
        <v>0.81</v>
      </c>
      <c r="AF1257" s="2">
        <v>1</v>
      </c>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c r="LI1257"/>
      <c r="LJ1257"/>
      <c r="LK1257"/>
      <c r="LL1257"/>
      <c r="LM1257"/>
      <c r="LN1257"/>
      <c r="LO1257"/>
      <c r="LP1257"/>
      <c r="LQ1257"/>
      <c r="LR1257"/>
      <c r="LS1257"/>
      <c r="LT1257"/>
      <c r="LU1257"/>
      <c r="LV1257"/>
      <c r="LW1257"/>
      <c r="LX1257"/>
      <c r="LY1257"/>
      <c r="LZ1257"/>
      <c r="MA1257"/>
      <c r="MB1257"/>
      <c r="MC1257"/>
      <c r="MD1257"/>
      <c r="ME1257"/>
      <c r="MF1257"/>
      <c r="MG1257"/>
      <c r="MH1257"/>
      <c r="MI1257"/>
      <c r="MJ1257"/>
      <c r="MK1257"/>
      <c r="ML1257"/>
      <c r="MM1257"/>
      <c r="MN1257"/>
      <c r="MO1257"/>
      <c r="MP1257"/>
      <c r="MQ1257"/>
      <c r="MR1257"/>
      <c r="MS1257"/>
      <c r="MT1257"/>
      <c r="MU1257"/>
      <c r="MV1257"/>
      <c r="MW1257"/>
      <c r="MX1257"/>
      <c r="MY1257"/>
      <c r="MZ1257"/>
      <c r="NA1257"/>
      <c r="NB1257"/>
      <c r="NC1257"/>
      <c r="ND1257"/>
      <c r="NE1257"/>
      <c r="NF1257"/>
      <c r="NG1257"/>
      <c r="NH1257"/>
      <c r="NI1257"/>
      <c r="NJ1257"/>
      <c r="NK1257"/>
      <c r="NL1257"/>
      <c r="NM1257"/>
      <c r="NN1257"/>
      <c r="NO1257"/>
      <c r="NP1257"/>
      <c r="NQ1257"/>
      <c r="NR1257"/>
      <c r="NS1257"/>
      <c r="NT1257"/>
      <c r="NU1257"/>
      <c r="NV1257"/>
      <c r="NW1257"/>
      <c r="NX1257"/>
      <c r="NY1257"/>
      <c r="NZ1257"/>
      <c r="OA1257"/>
      <c r="OB1257"/>
      <c r="OC1257"/>
      <c r="OD1257"/>
      <c r="OE1257"/>
      <c r="OF1257"/>
      <c r="OG1257"/>
      <c r="OH1257"/>
      <c r="OI1257"/>
      <c r="OJ1257"/>
      <c r="OK1257"/>
      <c r="OL1257"/>
      <c r="OM1257"/>
      <c r="ON1257"/>
      <c r="OO1257"/>
      <c r="OP1257"/>
      <c r="OQ1257"/>
      <c r="OR1257"/>
      <c r="OS1257"/>
      <c r="OT1257"/>
      <c r="OU1257"/>
      <c r="OV1257"/>
      <c r="OW1257"/>
      <c r="OX1257"/>
      <c r="OY1257"/>
      <c r="OZ1257"/>
      <c r="PA1257"/>
      <c r="PB1257"/>
      <c r="PC1257"/>
      <c r="PD1257"/>
      <c r="PE1257"/>
      <c r="PF1257"/>
      <c r="PG1257"/>
      <c r="PH1257"/>
      <c r="PI1257"/>
      <c r="PJ1257"/>
      <c r="PK1257"/>
      <c r="PL1257"/>
      <c r="PM1257"/>
      <c r="PN1257"/>
      <c r="PO1257"/>
      <c r="PP1257"/>
      <c r="PQ1257"/>
      <c r="PR1257"/>
      <c r="PS1257"/>
      <c r="PT1257"/>
      <c r="PU1257"/>
      <c r="PV1257"/>
      <c r="PW1257"/>
      <c r="PX1257"/>
      <c r="PY1257"/>
      <c r="PZ1257"/>
      <c r="QA1257"/>
      <c r="QB1257"/>
      <c r="QC1257"/>
      <c r="QD1257"/>
      <c r="QE1257"/>
      <c r="QF1257"/>
      <c r="QG1257"/>
      <c r="QH1257"/>
      <c r="QI1257"/>
      <c r="QJ1257"/>
      <c r="QK1257"/>
      <c r="QL1257"/>
      <c r="QM1257"/>
      <c r="QN1257"/>
      <c r="QO1257"/>
      <c r="QP1257"/>
      <c r="QQ1257"/>
      <c r="QR1257"/>
      <c r="QS1257"/>
      <c r="QT1257"/>
      <c r="QU1257"/>
      <c r="QV1257"/>
      <c r="QW1257"/>
      <c r="QX1257"/>
      <c r="QY1257"/>
      <c r="QZ1257"/>
      <c r="RA1257"/>
      <c r="RB1257"/>
      <c r="RC1257"/>
      <c r="RD1257"/>
      <c r="RE1257"/>
      <c r="RF1257"/>
      <c r="RG1257"/>
      <c r="RH1257"/>
    </row>
    <row r="1258" spans="1:476" ht="50" customHeight="1" x14ac:dyDescent="0.2">
      <c r="A1258" s="2" t="s">
        <v>20</v>
      </c>
      <c r="B1258" s="2" t="s">
        <v>759</v>
      </c>
      <c r="C1258" s="2" t="s">
        <v>763</v>
      </c>
      <c r="D1258" s="3" t="s">
        <v>769</v>
      </c>
      <c r="E1258" s="2" t="s">
        <v>770</v>
      </c>
      <c r="F1258" s="2">
        <v>0</v>
      </c>
      <c r="G1258" s="2" t="s">
        <v>2714</v>
      </c>
      <c r="H1258" s="2" t="s">
        <v>2725</v>
      </c>
      <c r="I1258" s="2" t="s">
        <v>103</v>
      </c>
      <c r="J1258" s="2" t="s">
        <v>3673</v>
      </c>
      <c r="K1258" s="2">
        <v>0</v>
      </c>
      <c r="L1258" s="2">
        <v>1992</v>
      </c>
      <c r="M1258" s="2" t="s">
        <v>2708</v>
      </c>
      <c r="N1258" s="2" t="s">
        <v>2708</v>
      </c>
      <c r="O1258" s="2">
        <f>2021-L1258</f>
        <v>29</v>
      </c>
      <c r="P1258" s="2">
        <v>29</v>
      </c>
      <c r="Q1258" s="2">
        <v>76.099999999999994</v>
      </c>
      <c r="R1258" s="2">
        <v>1</v>
      </c>
      <c r="S1258" s="2">
        <v>0</v>
      </c>
      <c r="T1258" s="2">
        <v>0</v>
      </c>
      <c r="U1258" s="2">
        <v>0</v>
      </c>
      <c r="V1258" s="2">
        <v>1</v>
      </c>
      <c r="W1258" s="2">
        <v>0</v>
      </c>
      <c r="X1258" s="2">
        <v>1</v>
      </c>
      <c r="Y1258" s="2">
        <v>0</v>
      </c>
      <c r="Z1258" s="2">
        <v>0</v>
      </c>
      <c r="AA1258" s="2">
        <v>0</v>
      </c>
      <c r="AB1258" s="2">
        <v>0</v>
      </c>
      <c r="AC1258" s="2">
        <v>0</v>
      </c>
      <c r="AD1258" s="2">
        <v>0</v>
      </c>
      <c r="AE1258" s="2">
        <v>0.64700000000000002</v>
      </c>
      <c r="AF1258" s="2">
        <v>1</v>
      </c>
    </row>
    <row r="1259" spans="1:476" ht="50" customHeight="1" x14ac:dyDescent="0.2">
      <c r="A1259" s="2" t="s">
        <v>20</v>
      </c>
      <c r="B1259" s="2" t="s">
        <v>759</v>
      </c>
      <c r="C1259" s="2" t="s">
        <v>763</v>
      </c>
      <c r="D1259" s="3" t="s">
        <v>771</v>
      </c>
      <c r="E1259" s="2" t="s">
        <v>772</v>
      </c>
      <c r="F1259" s="2">
        <v>0</v>
      </c>
      <c r="G1259" s="2" t="s">
        <v>2714</v>
      </c>
      <c r="H1259" s="2" t="s">
        <v>2725</v>
      </c>
      <c r="I1259" s="2" t="s">
        <v>103</v>
      </c>
      <c r="J1259" s="2" t="s">
        <v>3127</v>
      </c>
      <c r="K1259" s="2">
        <v>0</v>
      </c>
      <c r="L1259" s="2">
        <v>1870</v>
      </c>
      <c r="M1259" s="2" t="s">
        <v>2708</v>
      </c>
      <c r="N1259" s="2" t="s">
        <v>2708</v>
      </c>
      <c r="O1259" s="2">
        <f>2021-L1259</f>
        <v>151</v>
      </c>
      <c r="P1259" s="2">
        <v>151</v>
      </c>
      <c r="Q1259" s="2">
        <v>76.099999999999994</v>
      </c>
      <c r="R1259" s="2">
        <v>1</v>
      </c>
      <c r="S1259" s="2">
        <v>0</v>
      </c>
      <c r="T1259" s="2">
        <v>0</v>
      </c>
      <c r="U1259" s="2">
        <v>0</v>
      </c>
      <c r="V1259" s="2">
        <v>1</v>
      </c>
      <c r="W1259" s="2">
        <v>0</v>
      </c>
      <c r="X1259" s="2">
        <v>1</v>
      </c>
      <c r="Y1259" s="2">
        <v>0</v>
      </c>
      <c r="Z1259" s="2">
        <v>0</v>
      </c>
      <c r="AA1259" s="2">
        <v>0</v>
      </c>
      <c r="AB1259" s="2">
        <v>0</v>
      </c>
      <c r="AC1259" s="2">
        <v>0</v>
      </c>
      <c r="AD1259" s="2">
        <v>0</v>
      </c>
      <c r="AE1259" s="2">
        <v>0.64700000000000002</v>
      </c>
      <c r="AF1259" s="2">
        <v>1</v>
      </c>
    </row>
    <row r="1260" spans="1:476" s="7" customFormat="1" ht="50" customHeight="1" x14ac:dyDescent="0.2">
      <c r="A1260" s="2" t="s">
        <v>20</v>
      </c>
      <c r="B1260" s="2" t="s">
        <v>759</v>
      </c>
      <c r="C1260" s="2" t="s">
        <v>763</v>
      </c>
      <c r="D1260" s="3" t="s">
        <v>773</v>
      </c>
      <c r="E1260" s="2" t="s">
        <v>774</v>
      </c>
      <c r="F1260" s="2">
        <v>0</v>
      </c>
      <c r="G1260" s="2" t="s">
        <v>2714</v>
      </c>
      <c r="H1260" s="2" t="s">
        <v>2725</v>
      </c>
      <c r="I1260" s="2" t="s">
        <v>103</v>
      </c>
      <c r="J1260" s="2" t="s">
        <v>3127</v>
      </c>
      <c r="K1260" s="2">
        <v>0</v>
      </c>
      <c r="L1260" s="2">
        <v>1913</v>
      </c>
      <c r="M1260" s="2" t="s">
        <v>2708</v>
      </c>
      <c r="N1260" s="2" t="s">
        <v>2708</v>
      </c>
      <c r="O1260" s="2">
        <f>2021-L1260</f>
        <v>108</v>
      </c>
      <c r="P1260" s="2">
        <v>108</v>
      </c>
      <c r="Q1260" s="2">
        <v>76.099999999999994</v>
      </c>
      <c r="R1260" s="2">
        <v>1</v>
      </c>
      <c r="S1260" s="2">
        <v>0</v>
      </c>
      <c r="T1260" s="2">
        <v>0</v>
      </c>
      <c r="U1260" s="2">
        <v>0</v>
      </c>
      <c r="V1260" s="2">
        <v>1</v>
      </c>
      <c r="W1260" s="2">
        <v>0</v>
      </c>
      <c r="X1260" s="2">
        <v>1</v>
      </c>
      <c r="Y1260" s="2">
        <v>0</v>
      </c>
      <c r="Z1260" s="2">
        <v>0</v>
      </c>
      <c r="AA1260" s="2">
        <v>0</v>
      </c>
      <c r="AB1260" s="2">
        <v>0</v>
      </c>
      <c r="AC1260" s="2">
        <v>0</v>
      </c>
      <c r="AD1260" s="2">
        <v>0</v>
      </c>
      <c r="AE1260" s="2">
        <v>0.64700000000000002</v>
      </c>
      <c r="AF1260" s="2">
        <v>1</v>
      </c>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c r="LI1260"/>
      <c r="LJ1260"/>
      <c r="LK1260"/>
      <c r="LL1260"/>
      <c r="LM1260"/>
      <c r="LN1260"/>
      <c r="LO1260"/>
      <c r="LP1260"/>
      <c r="LQ1260"/>
      <c r="LR1260"/>
      <c r="LS1260"/>
      <c r="LT1260"/>
      <c r="LU1260"/>
      <c r="LV1260"/>
      <c r="LW1260"/>
      <c r="LX1260"/>
      <c r="LY1260"/>
      <c r="LZ1260"/>
      <c r="MA1260"/>
      <c r="MB1260"/>
      <c r="MC1260"/>
      <c r="MD1260"/>
      <c r="ME1260"/>
      <c r="MF1260"/>
      <c r="MG1260"/>
      <c r="MH1260"/>
      <c r="MI1260"/>
      <c r="MJ1260"/>
      <c r="MK1260"/>
      <c r="ML1260"/>
      <c r="MM1260"/>
      <c r="MN1260"/>
      <c r="MO1260"/>
      <c r="MP1260"/>
      <c r="MQ1260"/>
      <c r="MR1260"/>
      <c r="MS1260"/>
      <c r="MT1260"/>
      <c r="MU1260"/>
      <c r="MV1260"/>
      <c r="MW1260"/>
      <c r="MX1260"/>
      <c r="MY1260"/>
      <c r="MZ1260"/>
      <c r="NA1260"/>
      <c r="NB1260"/>
      <c r="NC1260"/>
      <c r="ND1260"/>
      <c r="NE1260"/>
      <c r="NF1260"/>
      <c r="NG1260"/>
      <c r="NH1260"/>
      <c r="NI1260"/>
      <c r="NJ1260"/>
      <c r="NK1260"/>
      <c r="NL1260"/>
      <c r="NM1260"/>
      <c r="NN1260"/>
      <c r="NO1260"/>
      <c r="NP1260"/>
      <c r="NQ1260"/>
      <c r="NR1260"/>
      <c r="NS1260"/>
      <c r="NT1260"/>
      <c r="NU1260"/>
      <c r="NV1260"/>
      <c r="NW1260"/>
      <c r="NX1260"/>
      <c r="NY1260"/>
      <c r="NZ1260"/>
      <c r="OA1260"/>
      <c r="OB1260"/>
      <c r="OC1260"/>
      <c r="OD1260"/>
      <c r="OE1260"/>
      <c r="OF1260"/>
      <c r="OG1260"/>
      <c r="OH1260"/>
      <c r="OI1260"/>
      <c r="OJ1260"/>
      <c r="OK1260"/>
      <c r="OL1260"/>
      <c r="OM1260"/>
      <c r="ON1260"/>
      <c r="OO1260"/>
      <c r="OP1260"/>
      <c r="OQ1260"/>
      <c r="OR1260"/>
      <c r="OS1260"/>
      <c r="OT1260"/>
      <c r="OU1260"/>
      <c r="OV1260"/>
      <c r="OW1260"/>
      <c r="OX1260"/>
      <c r="OY1260"/>
      <c r="OZ1260"/>
      <c r="PA1260"/>
      <c r="PB1260"/>
      <c r="PC1260"/>
      <c r="PD1260"/>
      <c r="PE1260"/>
      <c r="PF1260"/>
      <c r="PG1260"/>
      <c r="PH1260"/>
      <c r="PI1260"/>
      <c r="PJ1260"/>
      <c r="PK1260"/>
      <c r="PL1260"/>
      <c r="PM1260"/>
      <c r="PN1260"/>
      <c r="PO1260"/>
      <c r="PP1260"/>
      <c r="PQ1260"/>
      <c r="PR1260"/>
      <c r="PS1260"/>
      <c r="PT1260"/>
      <c r="PU1260"/>
      <c r="PV1260"/>
      <c r="PW1260"/>
      <c r="PX1260"/>
      <c r="PY1260"/>
      <c r="PZ1260"/>
      <c r="QA1260"/>
      <c r="QB1260"/>
      <c r="QC1260"/>
      <c r="QD1260"/>
      <c r="QE1260"/>
      <c r="QF1260"/>
      <c r="QG1260"/>
      <c r="QH1260"/>
      <c r="QI1260"/>
      <c r="QJ1260"/>
      <c r="QK1260"/>
      <c r="QL1260"/>
      <c r="QM1260"/>
      <c r="QN1260"/>
      <c r="QO1260"/>
      <c r="QP1260"/>
      <c r="QQ1260"/>
      <c r="QR1260"/>
      <c r="QS1260"/>
      <c r="QT1260"/>
      <c r="QU1260"/>
      <c r="QV1260"/>
      <c r="QW1260"/>
      <c r="QX1260"/>
      <c r="QY1260"/>
      <c r="QZ1260"/>
      <c r="RA1260"/>
      <c r="RB1260"/>
      <c r="RC1260"/>
      <c r="RD1260"/>
      <c r="RE1260"/>
      <c r="RF1260"/>
      <c r="RG1260"/>
      <c r="RH1260"/>
    </row>
    <row r="1261" spans="1:476" s="7" customFormat="1" ht="50" customHeight="1" x14ac:dyDescent="0.2">
      <c r="A1261" s="2" t="s">
        <v>20</v>
      </c>
      <c r="B1261" s="2" t="s">
        <v>759</v>
      </c>
      <c r="C1261" s="2" t="s">
        <v>763</v>
      </c>
      <c r="D1261" s="3" t="s">
        <v>775</v>
      </c>
      <c r="E1261" s="2" t="s">
        <v>776</v>
      </c>
      <c r="F1261" s="2">
        <v>0</v>
      </c>
      <c r="G1261" s="2" t="s">
        <v>2714</v>
      </c>
      <c r="H1261" s="2" t="s">
        <v>2725</v>
      </c>
      <c r="I1261" s="2" t="s">
        <v>103</v>
      </c>
      <c r="J1261" s="2" t="s">
        <v>3674</v>
      </c>
      <c r="K1261" s="2">
        <v>0</v>
      </c>
      <c r="L1261" s="2">
        <v>1987</v>
      </c>
      <c r="M1261" s="2" t="s">
        <v>2708</v>
      </c>
      <c r="N1261" s="2" t="s">
        <v>2708</v>
      </c>
      <c r="O1261" s="2">
        <f>2021-L1261</f>
        <v>34</v>
      </c>
      <c r="P1261" s="2">
        <v>34</v>
      </c>
      <c r="Q1261" s="2">
        <v>76.099999999999994</v>
      </c>
      <c r="R1261" s="2">
        <v>1</v>
      </c>
      <c r="S1261" s="2">
        <v>0</v>
      </c>
      <c r="T1261" s="2">
        <v>0</v>
      </c>
      <c r="U1261" s="2">
        <v>0</v>
      </c>
      <c r="V1261" s="2">
        <v>1</v>
      </c>
      <c r="W1261" s="2">
        <v>0</v>
      </c>
      <c r="X1261" s="2">
        <v>1</v>
      </c>
      <c r="Y1261" s="2">
        <v>0</v>
      </c>
      <c r="Z1261" s="2">
        <v>0</v>
      </c>
      <c r="AA1261" s="2">
        <v>0</v>
      </c>
      <c r="AB1261" s="2">
        <v>0</v>
      </c>
      <c r="AC1261" s="2">
        <v>0</v>
      </c>
      <c r="AD1261" s="2">
        <v>0</v>
      </c>
      <c r="AE1261" s="2">
        <v>0.64700000000000002</v>
      </c>
      <c r="AF1261" s="2">
        <v>1</v>
      </c>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c r="LI1261"/>
      <c r="LJ1261"/>
      <c r="LK1261"/>
      <c r="LL1261"/>
      <c r="LM1261"/>
      <c r="LN1261"/>
      <c r="LO1261"/>
      <c r="LP1261"/>
      <c r="LQ1261"/>
      <c r="LR1261"/>
      <c r="LS1261"/>
      <c r="LT1261"/>
      <c r="LU1261"/>
      <c r="LV1261"/>
      <c r="LW1261"/>
      <c r="LX1261"/>
      <c r="LY1261"/>
      <c r="LZ1261"/>
      <c r="MA1261"/>
      <c r="MB1261"/>
      <c r="MC1261"/>
      <c r="MD1261"/>
      <c r="ME1261"/>
      <c r="MF1261"/>
      <c r="MG1261"/>
      <c r="MH1261"/>
      <c r="MI1261"/>
      <c r="MJ1261"/>
      <c r="MK1261"/>
      <c r="ML1261"/>
      <c r="MM1261"/>
      <c r="MN1261"/>
      <c r="MO1261"/>
      <c r="MP1261"/>
      <c r="MQ1261"/>
      <c r="MR1261"/>
      <c r="MS1261"/>
      <c r="MT1261"/>
      <c r="MU1261"/>
      <c r="MV1261"/>
      <c r="MW1261"/>
      <c r="MX1261"/>
      <c r="MY1261"/>
      <c r="MZ1261"/>
      <c r="NA1261"/>
      <c r="NB1261"/>
      <c r="NC1261"/>
      <c r="ND1261"/>
      <c r="NE1261"/>
      <c r="NF1261"/>
      <c r="NG1261"/>
      <c r="NH1261"/>
      <c r="NI1261"/>
      <c r="NJ1261"/>
      <c r="NK1261"/>
      <c r="NL1261"/>
      <c r="NM1261"/>
      <c r="NN1261"/>
      <c r="NO1261"/>
      <c r="NP1261"/>
      <c r="NQ1261"/>
      <c r="NR1261"/>
      <c r="NS1261"/>
      <c r="NT1261"/>
      <c r="NU1261"/>
      <c r="NV1261"/>
      <c r="NW1261"/>
      <c r="NX1261"/>
      <c r="NY1261"/>
      <c r="NZ1261"/>
      <c r="OA1261"/>
      <c r="OB1261"/>
      <c r="OC1261"/>
      <c r="OD1261"/>
      <c r="OE1261"/>
      <c r="OF1261"/>
      <c r="OG1261"/>
      <c r="OH1261"/>
      <c r="OI1261"/>
      <c r="OJ1261"/>
      <c r="OK1261"/>
      <c r="OL1261"/>
      <c r="OM1261"/>
      <c r="ON1261"/>
      <c r="OO1261"/>
      <c r="OP1261"/>
      <c r="OQ1261"/>
      <c r="OR1261"/>
      <c r="OS1261"/>
      <c r="OT1261"/>
      <c r="OU1261"/>
      <c r="OV1261"/>
      <c r="OW1261"/>
      <c r="OX1261"/>
      <c r="OY1261"/>
      <c r="OZ1261"/>
      <c r="PA1261"/>
      <c r="PB1261"/>
      <c r="PC1261"/>
      <c r="PD1261"/>
      <c r="PE1261"/>
      <c r="PF1261"/>
      <c r="PG1261"/>
      <c r="PH1261"/>
      <c r="PI1261"/>
      <c r="PJ1261"/>
      <c r="PK1261"/>
      <c r="PL1261"/>
      <c r="PM1261"/>
      <c r="PN1261"/>
      <c r="PO1261"/>
      <c r="PP1261"/>
      <c r="PQ1261"/>
      <c r="PR1261"/>
      <c r="PS1261"/>
      <c r="PT1261"/>
      <c r="PU1261"/>
      <c r="PV1261"/>
      <c r="PW1261"/>
      <c r="PX1261"/>
      <c r="PY1261"/>
      <c r="PZ1261"/>
      <c r="QA1261"/>
      <c r="QB1261"/>
      <c r="QC1261"/>
      <c r="QD1261"/>
      <c r="QE1261"/>
      <c r="QF1261"/>
      <c r="QG1261"/>
      <c r="QH1261"/>
      <c r="QI1261"/>
      <c r="QJ1261"/>
      <c r="QK1261"/>
      <c r="QL1261"/>
      <c r="QM1261"/>
      <c r="QN1261"/>
      <c r="QO1261"/>
      <c r="QP1261"/>
      <c r="QQ1261"/>
      <c r="QR1261"/>
      <c r="QS1261"/>
      <c r="QT1261"/>
      <c r="QU1261"/>
      <c r="QV1261"/>
      <c r="QW1261"/>
      <c r="QX1261"/>
      <c r="QY1261"/>
      <c r="QZ1261"/>
      <c r="RA1261"/>
      <c r="RB1261"/>
      <c r="RC1261"/>
      <c r="RD1261"/>
      <c r="RE1261"/>
      <c r="RF1261"/>
      <c r="RG1261"/>
      <c r="RH1261"/>
    </row>
    <row r="1262" spans="1:476" s="7" customFormat="1" ht="50" customHeight="1" x14ac:dyDescent="0.2">
      <c r="A1262" s="2" t="s">
        <v>1752</v>
      </c>
      <c r="B1262" s="2" t="s">
        <v>1757</v>
      </c>
      <c r="C1262" s="2" t="s">
        <v>1828</v>
      </c>
      <c r="D1262" s="3" t="s">
        <v>1915</v>
      </c>
      <c r="E1262" s="2" t="s">
        <v>1916</v>
      </c>
      <c r="F1262" s="2">
        <v>0</v>
      </c>
      <c r="G1262" s="2" t="s">
        <v>2715</v>
      </c>
      <c r="H1262" s="2" t="s">
        <v>2724</v>
      </c>
      <c r="I1262" s="2" t="s">
        <v>66</v>
      </c>
      <c r="J1262" s="2" t="s">
        <v>3675</v>
      </c>
      <c r="K1262" s="2">
        <v>0</v>
      </c>
      <c r="L1262" s="2">
        <v>2004</v>
      </c>
      <c r="M1262" s="2" t="s">
        <v>2708</v>
      </c>
      <c r="N1262" s="2" t="s">
        <v>2708</v>
      </c>
      <c r="O1262" s="2">
        <f>2021-L1262</f>
        <v>17</v>
      </c>
      <c r="P1262" s="2">
        <v>17</v>
      </c>
      <c r="Q1262" s="2">
        <v>1.6</v>
      </c>
      <c r="R1262" s="2">
        <v>1</v>
      </c>
      <c r="S1262" s="2">
        <v>0</v>
      </c>
      <c r="T1262" s="2">
        <v>0</v>
      </c>
      <c r="U1262" s="2">
        <v>0</v>
      </c>
      <c r="V1262" s="2">
        <v>0</v>
      </c>
      <c r="W1262" s="2">
        <v>0</v>
      </c>
      <c r="X1262" s="2">
        <v>0</v>
      </c>
      <c r="Y1262" s="2">
        <v>0</v>
      </c>
      <c r="Z1262" s="2">
        <v>0</v>
      </c>
      <c r="AA1262" s="2">
        <v>0</v>
      </c>
      <c r="AB1262" s="2">
        <v>0</v>
      </c>
      <c r="AC1262" s="2">
        <v>0</v>
      </c>
      <c r="AD1262" s="2">
        <v>0</v>
      </c>
      <c r="AE1262" s="2">
        <v>0.52900000000000003</v>
      </c>
      <c r="AF1262" s="2">
        <v>1</v>
      </c>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c r="LI1262"/>
      <c r="LJ1262"/>
      <c r="LK1262"/>
      <c r="LL1262"/>
      <c r="LM1262"/>
      <c r="LN1262"/>
      <c r="LO1262"/>
      <c r="LP1262"/>
      <c r="LQ1262"/>
      <c r="LR1262"/>
      <c r="LS1262"/>
      <c r="LT1262"/>
      <c r="LU1262"/>
      <c r="LV1262"/>
      <c r="LW1262"/>
      <c r="LX1262"/>
      <c r="LY1262"/>
      <c r="LZ1262"/>
      <c r="MA1262"/>
      <c r="MB1262"/>
      <c r="MC1262"/>
      <c r="MD1262"/>
      <c r="ME1262"/>
      <c r="MF1262"/>
      <c r="MG1262"/>
      <c r="MH1262"/>
      <c r="MI1262"/>
      <c r="MJ1262"/>
      <c r="MK1262"/>
      <c r="ML1262"/>
      <c r="MM1262"/>
      <c r="MN1262"/>
      <c r="MO1262"/>
      <c r="MP1262"/>
      <c r="MQ1262"/>
      <c r="MR1262"/>
      <c r="MS1262"/>
      <c r="MT1262"/>
      <c r="MU1262"/>
      <c r="MV1262"/>
      <c r="MW1262"/>
      <c r="MX1262"/>
      <c r="MY1262"/>
      <c r="MZ1262"/>
      <c r="NA1262"/>
      <c r="NB1262"/>
      <c r="NC1262"/>
      <c r="ND1262"/>
      <c r="NE1262"/>
      <c r="NF1262"/>
      <c r="NG1262"/>
      <c r="NH1262"/>
      <c r="NI1262"/>
      <c r="NJ1262"/>
      <c r="NK1262"/>
      <c r="NL1262"/>
      <c r="NM1262"/>
      <c r="NN1262"/>
      <c r="NO1262"/>
      <c r="NP1262"/>
      <c r="NQ1262"/>
      <c r="NR1262"/>
      <c r="NS1262"/>
      <c r="NT1262"/>
      <c r="NU1262"/>
      <c r="NV1262"/>
      <c r="NW1262"/>
      <c r="NX1262"/>
      <c r="NY1262"/>
      <c r="NZ1262"/>
      <c r="OA1262"/>
      <c r="OB1262"/>
      <c r="OC1262"/>
      <c r="OD1262"/>
      <c r="OE1262"/>
      <c r="OF1262"/>
      <c r="OG1262"/>
      <c r="OH1262"/>
      <c r="OI1262"/>
      <c r="OJ1262"/>
      <c r="OK1262"/>
      <c r="OL1262"/>
      <c r="OM1262"/>
      <c r="ON1262"/>
      <c r="OO1262"/>
      <c r="OP1262"/>
      <c r="OQ1262"/>
      <c r="OR1262"/>
      <c r="OS1262"/>
      <c r="OT1262"/>
      <c r="OU1262"/>
      <c r="OV1262"/>
      <c r="OW1262"/>
      <c r="OX1262"/>
      <c r="OY1262"/>
      <c r="OZ1262"/>
      <c r="PA1262"/>
      <c r="PB1262"/>
      <c r="PC1262"/>
      <c r="PD1262"/>
      <c r="PE1262"/>
      <c r="PF1262"/>
      <c r="PG1262"/>
      <c r="PH1262"/>
      <c r="PI1262"/>
      <c r="PJ1262"/>
      <c r="PK1262"/>
      <c r="PL1262"/>
      <c r="PM1262"/>
      <c r="PN1262"/>
      <c r="PO1262"/>
      <c r="PP1262"/>
      <c r="PQ1262"/>
      <c r="PR1262"/>
      <c r="PS1262"/>
      <c r="PT1262"/>
      <c r="PU1262"/>
      <c r="PV1262"/>
      <c r="PW1262"/>
      <c r="PX1262"/>
      <c r="PY1262"/>
      <c r="PZ1262"/>
      <c r="QA1262"/>
      <c r="QB1262"/>
      <c r="QC1262"/>
      <c r="QD1262"/>
      <c r="QE1262"/>
      <c r="QF1262"/>
      <c r="QG1262"/>
      <c r="QH1262"/>
      <c r="QI1262"/>
      <c r="QJ1262"/>
      <c r="QK1262"/>
      <c r="QL1262"/>
      <c r="QM1262"/>
      <c r="QN1262"/>
      <c r="QO1262"/>
      <c r="QP1262"/>
      <c r="QQ1262"/>
      <c r="QR1262"/>
      <c r="QS1262"/>
      <c r="QT1262"/>
      <c r="QU1262"/>
      <c r="QV1262"/>
      <c r="QW1262"/>
      <c r="QX1262"/>
      <c r="QY1262"/>
      <c r="QZ1262"/>
      <c r="RA1262"/>
      <c r="RB1262"/>
      <c r="RC1262"/>
      <c r="RD1262"/>
      <c r="RE1262"/>
      <c r="RF1262"/>
      <c r="RG1262"/>
      <c r="RH1262"/>
    </row>
    <row r="1263" spans="1:476" ht="50" customHeight="1" x14ac:dyDescent="0.2">
      <c r="A1263" s="2" t="s">
        <v>1340</v>
      </c>
      <c r="B1263" s="2" t="s">
        <v>1632</v>
      </c>
      <c r="C1263" s="2" t="s">
        <v>1687</v>
      </c>
      <c r="D1263" s="3" t="s">
        <v>1718</v>
      </c>
      <c r="E1263" s="2" t="s">
        <v>1719</v>
      </c>
      <c r="F1263" s="2">
        <v>0</v>
      </c>
      <c r="G1263" s="2" t="s">
        <v>2718</v>
      </c>
      <c r="H1263" s="2" t="s">
        <v>2725</v>
      </c>
      <c r="I1263" s="2" t="s">
        <v>79</v>
      </c>
      <c r="J1263" s="2" t="s">
        <v>3676</v>
      </c>
      <c r="K1263" s="2">
        <v>1</v>
      </c>
      <c r="L1263" s="2">
        <v>1945</v>
      </c>
      <c r="M1263" s="2" t="s">
        <v>2708</v>
      </c>
      <c r="N1263" s="2" t="s">
        <v>2708</v>
      </c>
      <c r="O1263" s="2">
        <f>2021-L1263</f>
        <v>76</v>
      </c>
      <c r="P1263" s="2">
        <v>76</v>
      </c>
      <c r="Q1263" s="2">
        <v>561.71</v>
      </c>
      <c r="R1263" s="2">
        <v>1</v>
      </c>
      <c r="S1263" s="2">
        <v>0</v>
      </c>
      <c r="T1263" s="2">
        <v>0</v>
      </c>
      <c r="U1263" s="2">
        <v>0</v>
      </c>
      <c r="V1263" s="2">
        <v>0</v>
      </c>
      <c r="W1263" s="2">
        <v>0</v>
      </c>
      <c r="X1263" s="2">
        <v>0</v>
      </c>
      <c r="Y1263" s="2">
        <v>0</v>
      </c>
      <c r="Z1263" s="2">
        <v>0</v>
      </c>
      <c r="AA1263" s="2">
        <v>1</v>
      </c>
      <c r="AB1263" s="2">
        <v>1</v>
      </c>
      <c r="AC1263" s="2">
        <v>0</v>
      </c>
      <c r="AD1263" s="2">
        <v>0</v>
      </c>
      <c r="AE1263" s="2">
        <v>0.70699999999999996</v>
      </c>
      <c r="AF1263" s="2">
        <v>2</v>
      </c>
    </row>
    <row r="1264" spans="1:476" s="7" customFormat="1" ht="50" customHeight="1" x14ac:dyDescent="0.2">
      <c r="A1264" s="2" t="s">
        <v>1340</v>
      </c>
      <c r="B1264" s="2" t="s">
        <v>1632</v>
      </c>
      <c r="C1264" s="2" t="s">
        <v>1687</v>
      </c>
      <c r="D1264" s="3" t="s">
        <v>1720</v>
      </c>
      <c r="E1264" s="2" t="s">
        <v>1721</v>
      </c>
      <c r="F1264" s="2">
        <v>0</v>
      </c>
      <c r="G1264" s="2" t="s">
        <v>2718</v>
      </c>
      <c r="H1264" s="2" t="s">
        <v>2723</v>
      </c>
      <c r="I1264" s="2" t="s">
        <v>875</v>
      </c>
      <c r="J1264" s="2" t="s">
        <v>3677</v>
      </c>
      <c r="K1264" s="2">
        <v>1</v>
      </c>
      <c r="L1264" s="2">
        <v>1888</v>
      </c>
      <c r="M1264" s="2" t="s">
        <v>2708</v>
      </c>
      <c r="N1264" s="2" t="s">
        <v>2708</v>
      </c>
      <c r="O1264" s="2">
        <f>2021-L1264</f>
        <v>133</v>
      </c>
      <c r="P1264" s="2">
        <v>133</v>
      </c>
      <c r="Q1264" s="2">
        <v>1000</v>
      </c>
      <c r="R1264" s="5">
        <v>1</v>
      </c>
      <c r="S1264" s="2">
        <v>0</v>
      </c>
      <c r="T1264" s="2">
        <v>0</v>
      </c>
      <c r="U1264" s="2">
        <v>0</v>
      </c>
      <c r="V1264" s="2">
        <v>0</v>
      </c>
      <c r="W1264" s="2">
        <v>0</v>
      </c>
      <c r="X1264" s="2">
        <v>0</v>
      </c>
      <c r="Y1264" s="2">
        <v>0</v>
      </c>
      <c r="Z1264" s="2">
        <v>0</v>
      </c>
      <c r="AA1264" s="2">
        <v>0</v>
      </c>
      <c r="AB1264" s="2">
        <v>0</v>
      </c>
      <c r="AC1264" s="2">
        <v>0</v>
      </c>
      <c r="AD1264" s="2">
        <v>0</v>
      </c>
      <c r="AE1264" s="2">
        <v>0.55700000000000005</v>
      </c>
      <c r="AF1264" s="2">
        <v>1</v>
      </c>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c r="LI1264"/>
      <c r="LJ1264"/>
      <c r="LK1264"/>
      <c r="LL1264"/>
      <c r="LM1264"/>
      <c r="LN1264"/>
      <c r="LO1264"/>
      <c r="LP1264"/>
      <c r="LQ1264"/>
      <c r="LR1264"/>
      <c r="LS1264"/>
      <c r="LT1264"/>
      <c r="LU1264"/>
      <c r="LV1264"/>
      <c r="LW1264"/>
      <c r="LX1264"/>
      <c r="LY1264"/>
      <c r="LZ1264"/>
      <c r="MA1264"/>
      <c r="MB1264"/>
      <c r="MC1264"/>
      <c r="MD1264"/>
      <c r="ME1264"/>
      <c r="MF1264"/>
      <c r="MG1264"/>
      <c r="MH1264"/>
      <c r="MI1264"/>
      <c r="MJ1264"/>
      <c r="MK1264"/>
      <c r="ML1264"/>
      <c r="MM1264"/>
      <c r="MN1264"/>
      <c r="MO1264"/>
      <c r="MP1264"/>
      <c r="MQ1264"/>
      <c r="MR1264"/>
      <c r="MS1264"/>
      <c r="MT1264"/>
      <c r="MU1264"/>
      <c r="MV1264"/>
      <c r="MW1264"/>
      <c r="MX1264"/>
      <c r="MY1264"/>
      <c r="MZ1264"/>
      <c r="NA1264"/>
      <c r="NB1264"/>
      <c r="NC1264"/>
      <c r="ND1264"/>
      <c r="NE1264"/>
      <c r="NF1264"/>
      <c r="NG1264"/>
      <c r="NH1264"/>
      <c r="NI1264"/>
      <c r="NJ1264"/>
      <c r="NK1264"/>
      <c r="NL1264"/>
      <c r="NM1264"/>
      <c r="NN1264"/>
      <c r="NO1264"/>
      <c r="NP1264"/>
      <c r="NQ1264"/>
      <c r="NR1264"/>
      <c r="NS1264"/>
      <c r="NT1264"/>
      <c r="NU1264"/>
      <c r="NV1264"/>
      <c r="NW1264"/>
      <c r="NX1264"/>
      <c r="NY1264"/>
      <c r="NZ1264"/>
      <c r="OA1264"/>
      <c r="OB1264"/>
      <c r="OC1264"/>
      <c r="OD1264"/>
      <c r="OE1264"/>
      <c r="OF1264"/>
      <c r="OG1264"/>
      <c r="OH1264"/>
      <c r="OI1264"/>
      <c r="OJ1264"/>
      <c r="OK1264"/>
      <c r="OL1264"/>
      <c r="OM1264"/>
      <c r="ON1264"/>
      <c r="OO1264"/>
      <c r="OP1264"/>
      <c r="OQ1264"/>
      <c r="OR1264"/>
      <c r="OS1264"/>
      <c r="OT1264"/>
      <c r="OU1264"/>
      <c r="OV1264"/>
      <c r="OW1264"/>
      <c r="OX1264"/>
      <c r="OY1264"/>
      <c r="OZ1264"/>
      <c r="PA1264"/>
      <c r="PB1264"/>
      <c r="PC1264"/>
      <c r="PD1264"/>
      <c r="PE1264"/>
      <c r="PF1264"/>
      <c r="PG1264"/>
      <c r="PH1264"/>
      <c r="PI1264"/>
      <c r="PJ1264"/>
      <c r="PK1264"/>
      <c r="PL1264"/>
      <c r="PM1264"/>
      <c r="PN1264"/>
      <c r="PO1264"/>
      <c r="PP1264"/>
      <c r="PQ1264"/>
      <c r="PR1264"/>
      <c r="PS1264"/>
      <c r="PT1264"/>
      <c r="PU1264"/>
      <c r="PV1264"/>
      <c r="PW1264"/>
      <c r="PX1264"/>
      <c r="PY1264"/>
      <c r="PZ1264"/>
      <c r="QA1264"/>
      <c r="QB1264"/>
      <c r="QC1264"/>
      <c r="QD1264"/>
      <c r="QE1264"/>
      <c r="QF1264"/>
      <c r="QG1264"/>
      <c r="QH1264"/>
      <c r="QI1264"/>
      <c r="QJ1264"/>
      <c r="QK1264"/>
      <c r="QL1264"/>
      <c r="QM1264"/>
      <c r="QN1264"/>
      <c r="QO1264"/>
      <c r="QP1264"/>
      <c r="QQ1264"/>
      <c r="QR1264"/>
      <c r="QS1264"/>
      <c r="QT1264"/>
      <c r="QU1264"/>
      <c r="QV1264"/>
      <c r="QW1264"/>
      <c r="QX1264"/>
      <c r="QY1264"/>
      <c r="QZ1264"/>
      <c r="RA1264"/>
      <c r="RB1264"/>
      <c r="RC1264"/>
      <c r="RD1264"/>
      <c r="RE1264"/>
      <c r="RF1264"/>
      <c r="RG1264"/>
      <c r="RH1264"/>
    </row>
    <row r="1265" spans="1:476" s="7" customFormat="1" ht="50" customHeight="1" x14ac:dyDescent="0.2">
      <c r="A1265" s="2" t="s">
        <v>1340</v>
      </c>
      <c r="B1265" s="2" t="s">
        <v>1632</v>
      </c>
      <c r="C1265" s="2" t="s">
        <v>1687</v>
      </c>
      <c r="D1265" s="3" t="s">
        <v>1722</v>
      </c>
      <c r="E1265" s="2" t="s">
        <v>1723</v>
      </c>
      <c r="F1265" s="2">
        <v>0</v>
      </c>
      <c r="G1265" s="2" t="s">
        <v>2718</v>
      </c>
      <c r="H1265" s="2" t="s">
        <v>2723</v>
      </c>
      <c r="I1265" s="2" t="s">
        <v>875</v>
      </c>
      <c r="J1265" s="2" t="s">
        <v>3677</v>
      </c>
      <c r="K1265" s="2">
        <v>1</v>
      </c>
      <c r="L1265" s="2">
        <v>1888</v>
      </c>
      <c r="M1265" s="2" t="s">
        <v>2708</v>
      </c>
      <c r="N1265" s="2" t="s">
        <v>2708</v>
      </c>
      <c r="O1265" s="2">
        <f>2021-L1265</f>
        <v>133</v>
      </c>
      <c r="P1265" s="2">
        <v>133</v>
      </c>
      <c r="Q1265" s="2">
        <v>287.54000000000002</v>
      </c>
      <c r="R1265" s="2">
        <v>1</v>
      </c>
      <c r="S1265" s="2">
        <v>0</v>
      </c>
      <c r="T1265" s="2">
        <v>0</v>
      </c>
      <c r="U1265" s="2">
        <v>0</v>
      </c>
      <c r="V1265" s="2">
        <v>0</v>
      </c>
      <c r="W1265" s="2">
        <v>0</v>
      </c>
      <c r="X1265" s="2">
        <v>0</v>
      </c>
      <c r="Y1265" s="2">
        <v>0</v>
      </c>
      <c r="Z1265" s="2">
        <v>0</v>
      </c>
      <c r="AA1265" s="2">
        <v>0</v>
      </c>
      <c r="AB1265" s="2">
        <v>0</v>
      </c>
      <c r="AC1265" s="2">
        <v>0</v>
      </c>
      <c r="AD1265" s="2">
        <v>0</v>
      </c>
      <c r="AE1265" s="2">
        <v>0.55700000000000005</v>
      </c>
      <c r="AF1265" s="2">
        <v>1</v>
      </c>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c r="LI1265"/>
      <c r="LJ1265"/>
      <c r="LK1265"/>
      <c r="LL1265"/>
      <c r="LM1265"/>
      <c r="LN1265"/>
      <c r="LO1265"/>
      <c r="LP1265"/>
      <c r="LQ1265"/>
      <c r="LR1265"/>
      <c r="LS1265"/>
      <c r="LT1265"/>
      <c r="LU1265"/>
      <c r="LV1265"/>
      <c r="LW1265"/>
      <c r="LX1265"/>
      <c r="LY1265"/>
      <c r="LZ1265"/>
      <c r="MA1265"/>
      <c r="MB1265"/>
      <c r="MC1265"/>
      <c r="MD1265"/>
      <c r="ME1265"/>
      <c r="MF1265"/>
      <c r="MG1265"/>
      <c r="MH1265"/>
      <c r="MI1265"/>
      <c r="MJ1265"/>
      <c r="MK1265"/>
      <c r="ML1265"/>
      <c r="MM1265"/>
      <c r="MN1265"/>
      <c r="MO1265"/>
      <c r="MP1265"/>
      <c r="MQ1265"/>
      <c r="MR1265"/>
      <c r="MS1265"/>
      <c r="MT1265"/>
      <c r="MU1265"/>
      <c r="MV1265"/>
      <c r="MW1265"/>
      <c r="MX1265"/>
      <c r="MY1265"/>
      <c r="MZ1265"/>
      <c r="NA1265"/>
      <c r="NB1265"/>
      <c r="NC1265"/>
      <c r="ND1265"/>
      <c r="NE1265"/>
      <c r="NF1265"/>
      <c r="NG1265"/>
      <c r="NH1265"/>
      <c r="NI1265"/>
      <c r="NJ1265"/>
      <c r="NK1265"/>
      <c r="NL1265"/>
      <c r="NM1265"/>
      <c r="NN1265"/>
      <c r="NO1265"/>
      <c r="NP1265"/>
      <c r="NQ1265"/>
      <c r="NR1265"/>
      <c r="NS1265"/>
      <c r="NT1265"/>
      <c r="NU1265"/>
      <c r="NV1265"/>
      <c r="NW1265"/>
      <c r="NX1265"/>
      <c r="NY1265"/>
      <c r="NZ1265"/>
      <c r="OA1265"/>
      <c r="OB1265"/>
      <c r="OC1265"/>
      <c r="OD1265"/>
      <c r="OE1265"/>
      <c r="OF1265"/>
      <c r="OG1265"/>
      <c r="OH1265"/>
      <c r="OI1265"/>
      <c r="OJ1265"/>
      <c r="OK1265"/>
      <c r="OL1265"/>
      <c r="OM1265"/>
      <c r="ON1265"/>
      <c r="OO1265"/>
      <c r="OP1265"/>
      <c r="OQ1265"/>
      <c r="OR1265"/>
      <c r="OS1265"/>
      <c r="OT1265"/>
      <c r="OU1265"/>
      <c r="OV1265"/>
      <c r="OW1265"/>
      <c r="OX1265"/>
      <c r="OY1265"/>
      <c r="OZ1265"/>
      <c r="PA1265"/>
      <c r="PB1265"/>
      <c r="PC1265"/>
      <c r="PD1265"/>
      <c r="PE1265"/>
      <c r="PF1265"/>
      <c r="PG1265"/>
      <c r="PH1265"/>
      <c r="PI1265"/>
      <c r="PJ1265"/>
      <c r="PK1265"/>
      <c r="PL1265"/>
      <c r="PM1265"/>
      <c r="PN1265"/>
      <c r="PO1265"/>
      <c r="PP1265"/>
      <c r="PQ1265"/>
      <c r="PR1265"/>
      <c r="PS1265"/>
      <c r="PT1265"/>
      <c r="PU1265"/>
      <c r="PV1265"/>
      <c r="PW1265"/>
      <c r="PX1265"/>
      <c r="PY1265"/>
      <c r="PZ1265"/>
      <c r="QA1265"/>
      <c r="QB1265"/>
      <c r="QC1265"/>
      <c r="QD1265"/>
      <c r="QE1265"/>
      <c r="QF1265"/>
      <c r="QG1265"/>
      <c r="QH1265"/>
      <c r="QI1265"/>
      <c r="QJ1265"/>
      <c r="QK1265"/>
      <c r="QL1265"/>
      <c r="QM1265"/>
      <c r="QN1265"/>
      <c r="QO1265"/>
      <c r="QP1265"/>
      <c r="QQ1265"/>
      <c r="QR1265"/>
      <c r="QS1265"/>
      <c r="QT1265"/>
      <c r="QU1265"/>
      <c r="QV1265"/>
      <c r="QW1265"/>
      <c r="QX1265"/>
      <c r="QY1265"/>
      <c r="QZ1265"/>
      <c r="RA1265"/>
      <c r="RB1265"/>
      <c r="RC1265"/>
      <c r="RD1265"/>
      <c r="RE1265"/>
      <c r="RF1265"/>
      <c r="RG1265"/>
      <c r="RH1265"/>
    </row>
    <row r="1266" spans="1:476" s="7" customFormat="1" ht="50" customHeight="1" x14ac:dyDescent="0.2">
      <c r="A1266" s="2" t="s">
        <v>780</v>
      </c>
      <c r="B1266" s="2" t="s">
        <v>945</v>
      </c>
      <c r="C1266" s="2" t="s">
        <v>1147</v>
      </c>
      <c r="D1266" s="3" t="s">
        <v>1151</v>
      </c>
      <c r="E1266" s="2" t="s">
        <v>1152</v>
      </c>
      <c r="F1266" s="2">
        <v>1</v>
      </c>
      <c r="G1266" s="2" t="s">
        <v>2715</v>
      </c>
      <c r="H1266" s="2" t="s">
        <v>2723</v>
      </c>
      <c r="I1266" s="2" t="s">
        <v>1153</v>
      </c>
      <c r="J1266" s="2" t="s">
        <v>3678</v>
      </c>
      <c r="K1266" s="2">
        <v>1</v>
      </c>
      <c r="L1266" s="2">
        <v>1950</v>
      </c>
      <c r="M1266" s="2">
        <v>2009</v>
      </c>
      <c r="N1266" s="2">
        <f>M1266-L1266</f>
        <v>59</v>
      </c>
      <c r="O1266" s="2" t="s">
        <v>2708</v>
      </c>
      <c r="P1266" s="2">
        <v>59</v>
      </c>
      <c r="Q1266" s="2">
        <v>11.75</v>
      </c>
      <c r="R1266" s="2">
        <v>1</v>
      </c>
      <c r="S1266" s="2">
        <v>0</v>
      </c>
      <c r="T1266" s="2">
        <v>1</v>
      </c>
      <c r="U1266" s="2">
        <v>1</v>
      </c>
      <c r="V1266" s="2">
        <v>0</v>
      </c>
      <c r="W1266" s="2">
        <v>0</v>
      </c>
      <c r="X1266" s="2">
        <v>0</v>
      </c>
      <c r="Y1266" s="2">
        <v>0</v>
      </c>
      <c r="Z1266" s="2">
        <v>0</v>
      </c>
      <c r="AA1266" s="2">
        <v>0</v>
      </c>
      <c r="AB1266" s="2">
        <v>0</v>
      </c>
      <c r="AC1266" s="2">
        <v>0</v>
      </c>
      <c r="AD1266" s="2">
        <v>0</v>
      </c>
      <c r="AE1266" s="2">
        <v>0.60599999999999998</v>
      </c>
      <c r="AF1266" s="2">
        <v>1</v>
      </c>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c r="LI1266"/>
      <c r="LJ1266"/>
      <c r="LK1266"/>
      <c r="LL1266"/>
      <c r="LM1266"/>
      <c r="LN1266"/>
      <c r="LO1266"/>
      <c r="LP1266"/>
      <c r="LQ1266"/>
      <c r="LR1266"/>
      <c r="LS1266"/>
      <c r="LT1266"/>
      <c r="LU1266"/>
      <c r="LV1266"/>
      <c r="LW1266"/>
      <c r="LX1266"/>
      <c r="LY1266"/>
      <c r="LZ1266"/>
      <c r="MA1266"/>
      <c r="MB1266"/>
      <c r="MC1266"/>
      <c r="MD1266"/>
      <c r="ME1266"/>
      <c r="MF1266"/>
      <c r="MG1266"/>
      <c r="MH1266"/>
      <c r="MI1266"/>
      <c r="MJ1266"/>
      <c r="MK1266"/>
      <c r="ML1266"/>
      <c r="MM1266"/>
      <c r="MN1266"/>
      <c r="MO1266"/>
      <c r="MP1266"/>
      <c r="MQ1266"/>
      <c r="MR1266"/>
      <c r="MS1266"/>
      <c r="MT1266"/>
      <c r="MU1266"/>
      <c r="MV1266"/>
      <c r="MW1266"/>
      <c r="MX1266"/>
      <c r="MY1266"/>
      <c r="MZ1266"/>
      <c r="NA1266"/>
      <c r="NB1266"/>
      <c r="NC1266"/>
      <c r="ND1266"/>
      <c r="NE1266"/>
      <c r="NF1266"/>
      <c r="NG1266"/>
      <c r="NH1266"/>
      <c r="NI1266"/>
      <c r="NJ1266"/>
      <c r="NK1266"/>
      <c r="NL1266"/>
      <c r="NM1266"/>
      <c r="NN1266"/>
      <c r="NO1266"/>
      <c r="NP1266"/>
      <c r="NQ1266"/>
      <c r="NR1266"/>
      <c r="NS1266"/>
      <c r="NT1266"/>
      <c r="NU1266"/>
      <c r="NV1266"/>
      <c r="NW1266"/>
      <c r="NX1266"/>
      <c r="NY1266"/>
      <c r="NZ1266"/>
      <c r="OA1266"/>
      <c r="OB1266"/>
      <c r="OC1266"/>
      <c r="OD1266"/>
      <c r="OE1266"/>
      <c r="OF1266"/>
      <c r="OG1266"/>
      <c r="OH1266"/>
      <c r="OI1266"/>
      <c r="OJ1266"/>
      <c r="OK1266"/>
      <c r="OL1266"/>
      <c r="OM1266"/>
      <c r="ON1266"/>
      <c r="OO1266"/>
      <c r="OP1266"/>
      <c r="OQ1266"/>
      <c r="OR1266"/>
      <c r="OS1266"/>
      <c r="OT1266"/>
      <c r="OU1266"/>
      <c r="OV1266"/>
      <c r="OW1266"/>
      <c r="OX1266"/>
      <c r="OY1266"/>
      <c r="OZ1266"/>
      <c r="PA1266"/>
      <c r="PB1266"/>
      <c r="PC1266"/>
      <c r="PD1266"/>
      <c r="PE1266"/>
      <c r="PF1266"/>
      <c r="PG1266"/>
      <c r="PH1266"/>
      <c r="PI1266"/>
      <c r="PJ1266"/>
      <c r="PK1266"/>
      <c r="PL1266"/>
      <c r="PM1266"/>
      <c r="PN1266"/>
      <c r="PO1266"/>
      <c r="PP1266"/>
      <c r="PQ1266"/>
      <c r="PR1266"/>
      <c r="PS1266"/>
      <c r="PT1266"/>
      <c r="PU1266"/>
      <c r="PV1266"/>
      <c r="PW1266"/>
      <c r="PX1266"/>
      <c r="PY1266"/>
      <c r="PZ1266"/>
      <c r="QA1266"/>
      <c r="QB1266"/>
      <c r="QC1266"/>
      <c r="QD1266"/>
      <c r="QE1266"/>
      <c r="QF1266"/>
      <c r="QG1266"/>
      <c r="QH1266"/>
      <c r="QI1266"/>
      <c r="QJ1266"/>
      <c r="QK1266"/>
      <c r="QL1266"/>
      <c r="QM1266"/>
      <c r="QN1266"/>
      <c r="QO1266"/>
      <c r="QP1266"/>
      <c r="QQ1266"/>
      <c r="QR1266"/>
      <c r="QS1266"/>
      <c r="QT1266"/>
      <c r="QU1266"/>
      <c r="QV1266"/>
      <c r="QW1266"/>
      <c r="QX1266"/>
      <c r="QY1266"/>
      <c r="QZ1266"/>
      <c r="RA1266"/>
      <c r="RB1266"/>
      <c r="RC1266"/>
      <c r="RD1266"/>
      <c r="RE1266"/>
      <c r="RF1266"/>
      <c r="RG1266"/>
      <c r="RH1266"/>
    </row>
    <row r="1267" spans="1:476" s="7" customFormat="1" ht="50" customHeight="1" x14ac:dyDescent="0.2">
      <c r="A1267" s="2" t="s">
        <v>780</v>
      </c>
      <c r="B1267" s="2" t="s">
        <v>853</v>
      </c>
      <c r="C1267" s="2" t="s">
        <v>854</v>
      </c>
      <c r="D1267" s="3" t="s">
        <v>855</v>
      </c>
      <c r="E1267" s="2" t="s">
        <v>856</v>
      </c>
      <c r="F1267" s="2">
        <v>0</v>
      </c>
      <c r="G1267" s="2" t="s">
        <v>2718</v>
      </c>
      <c r="H1267" s="2" t="s">
        <v>2725</v>
      </c>
      <c r="I1267" s="2" t="s">
        <v>79</v>
      </c>
      <c r="J1267" s="2" t="s">
        <v>2749</v>
      </c>
      <c r="K1267" s="2">
        <v>0</v>
      </c>
      <c r="L1267" s="2">
        <v>1939</v>
      </c>
      <c r="M1267" s="2" t="s">
        <v>2708</v>
      </c>
      <c r="N1267" s="2" t="s">
        <v>2708</v>
      </c>
      <c r="O1267" s="2">
        <f>2021-L1267</f>
        <v>82</v>
      </c>
      <c r="P1267" s="2">
        <v>82</v>
      </c>
      <c r="Q1267" s="2">
        <v>325</v>
      </c>
      <c r="R1267" s="2">
        <v>0</v>
      </c>
      <c r="S1267" s="2">
        <v>0</v>
      </c>
      <c r="T1267" s="2">
        <v>0</v>
      </c>
      <c r="U1267" s="2">
        <v>1</v>
      </c>
      <c r="V1267" s="2">
        <v>1</v>
      </c>
      <c r="W1267" s="2">
        <v>0</v>
      </c>
      <c r="X1267" s="2">
        <v>1</v>
      </c>
      <c r="Y1267" s="2">
        <v>0</v>
      </c>
      <c r="Z1267" s="2">
        <v>0</v>
      </c>
      <c r="AA1267" s="2">
        <v>1</v>
      </c>
      <c r="AB1267" s="2">
        <v>1</v>
      </c>
      <c r="AC1267" s="2">
        <v>0</v>
      </c>
      <c r="AD1267" s="2">
        <v>0</v>
      </c>
      <c r="AE1267" s="2">
        <v>0.70699999999999996</v>
      </c>
      <c r="AF1267" s="2">
        <v>4</v>
      </c>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c r="LI1267"/>
      <c r="LJ1267"/>
      <c r="LK1267"/>
      <c r="LL1267"/>
      <c r="LM1267"/>
      <c r="LN1267"/>
      <c r="LO1267"/>
      <c r="LP1267"/>
      <c r="LQ1267"/>
      <c r="LR1267"/>
      <c r="LS1267"/>
      <c r="LT1267"/>
      <c r="LU1267"/>
      <c r="LV1267"/>
      <c r="LW1267"/>
      <c r="LX1267"/>
      <c r="LY1267"/>
      <c r="LZ1267"/>
      <c r="MA1267"/>
      <c r="MB1267"/>
      <c r="MC1267"/>
      <c r="MD1267"/>
      <c r="ME1267"/>
      <c r="MF1267"/>
      <c r="MG1267"/>
      <c r="MH1267"/>
      <c r="MI1267"/>
      <c r="MJ1267"/>
      <c r="MK1267"/>
      <c r="ML1267"/>
      <c r="MM1267"/>
      <c r="MN1267"/>
      <c r="MO1267"/>
      <c r="MP1267"/>
      <c r="MQ1267"/>
      <c r="MR1267"/>
      <c r="MS1267"/>
      <c r="MT1267"/>
      <c r="MU1267"/>
      <c r="MV1267"/>
      <c r="MW1267"/>
      <c r="MX1267"/>
      <c r="MY1267"/>
      <c r="MZ1267"/>
      <c r="NA1267"/>
      <c r="NB1267"/>
      <c r="NC1267"/>
      <c r="ND1267"/>
      <c r="NE1267"/>
      <c r="NF1267"/>
      <c r="NG1267"/>
      <c r="NH1267"/>
      <c r="NI1267"/>
      <c r="NJ1267"/>
      <c r="NK1267"/>
      <c r="NL1267"/>
      <c r="NM1267"/>
      <c r="NN1267"/>
      <c r="NO1267"/>
      <c r="NP1267"/>
      <c r="NQ1267"/>
      <c r="NR1267"/>
      <c r="NS1267"/>
      <c r="NT1267"/>
      <c r="NU1267"/>
      <c r="NV1267"/>
      <c r="NW1267"/>
      <c r="NX1267"/>
      <c r="NY1267"/>
      <c r="NZ1267"/>
      <c r="OA1267"/>
      <c r="OB1267"/>
      <c r="OC1267"/>
      <c r="OD1267"/>
      <c r="OE1267"/>
      <c r="OF1267"/>
      <c r="OG1267"/>
      <c r="OH1267"/>
      <c r="OI1267"/>
      <c r="OJ1267"/>
      <c r="OK1267"/>
      <c r="OL1267"/>
      <c r="OM1267"/>
      <c r="ON1267"/>
      <c r="OO1267"/>
      <c r="OP1267"/>
      <c r="OQ1267"/>
      <c r="OR1267"/>
      <c r="OS1267"/>
      <c r="OT1267"/>
      <c r="OU1267"/>
      <c r="OV1267"/>
      <c r="OW1267"/>
      <c r="OX1267"/>
      <c r="OY1267"/>
      <c r="OZ1267"/>
      <c r="PA1267"/>
      <c r="PB1267"/>
      <c r="PC1267"/>
      <c r="PD1267"/>
      <c r="PE1267"/>
      <c r="PF1267"/>
      <c r="PG1267"/>
      <c r="PH1267"/>
      <c r="PI1267"/>
      <c r="PJ1267"/>
      <c r="PK1267"/>
      <c r="PL1267"/>
      <c r="PM1267"/>
      <c r="PN1267"/>
      <c r="PO1267"/>
      <c r="PP1267"/>
      <c r="PQ1267"/>
      <c r="PR1267"/>
      <c r="PS1267"/>
      <c r="PT1267"/>
      <c r="PU1267"/>
      <c r="PV1267"/>
      <c r="PW1267"/>
      <c r="PX1267"/>
      <c r="PY1267"/>
      <c r="PZ1267"/>
      <c r="QA1267"/>
      <c r="QB1267"/>
      <c r="QC1267"/>
      <c r="QD1267"/>
      <c r="QE1267"/>
      <c r="QF1267"/>
      <c r="QG1267"/>
      <c r="QH1267"/>
      <c r="QI1267"/>
      <c r="QJ1267"/>
      <c r="QK1267"/>
      <c r="QL1267"/>
      <c r="QM1267"/>
      <c r="QN1267"/>
      <c r="QO1267"/>
      <c r="QP1267"/>
      <c r="QQ1267"/>
      <c r="QR1267"/>
      <c r="QS1267"/>
      <c r="QT1267"/>
      <c r="QU1267"/>
      <c r="QV1267"/>
      <c r="QW1267"/>
      <c r="QX1267"/>
      <c r="QY1267"/>
      <c r="QZ1267"/>
      <c r="RA1267"/>
      <c r="RB1267"/>
      <c r="RC1267"/>
      <c r="RD1267"/>
      <c r="RE1267"/>
      <c r="RF1267"/>
      <c r="RG1267"/>
      <c r="RH1267"/>
    </row>
    <row r="1268" spans="1:476" s="7" customFormat="1" ht="50" customHeight="1" x14ac:dyDescent="0.2">
      <c r="A1268" s="2" t="s">
        <v>1752</v>
      </c>
      <c r="B1268" s="2" t="s">
        <v>1757</v>
      </c>
      <c r="C1268" s="2" t="s">
        <v>1785</v>
      </c>
      <c r="D1268" s="3" t="s">
        <v>1786</v>
      </c>
      <c r="E1268" s="2" t="s">
        <v>1787</v>
      </c>
      <c r="F1268" s="2">
        <v>0</v>
      </c>
      <c r="G1268" s="2" t="s">
        <v>2715</v>
      </c>
      <c r="H1268" s="2" t="s">
        <v>2725</v>
      </c>
      <c r="I1268" s="2" t="s">
        <v>79</v>
      </c>
      <c r="J1268" s="2" t="s">
        <v>3679</v>
      </c>
      <c r="K1268" s="2">
        <v>1</v>
      </c>
      <c r="L1268" s="2">
        <v>2005</v>
      </c>
      <c r="M1268" s="2" t="s">
        <v>2708</v>
      </c>
      <c r="N1268" s="2" t="s">
        <v>2708</v>
      </c>
      <c r="O1268" s="2">
        <f>2021-L1268</f>
        <v>16</v>
      </c>
      <c r="P1268" s="2">
        <v>16</v>
      </c>
      <c r="Q1268" s="2">
        <v>30.3</v>
      </c>
      <c r="R1268" s="2">
        <v>0</v>
      </c>
      <c r="S1268" s="2">
        <v>0</v>
      </c>
      <c r="T1268" s="2">
        <v>0</v>
      </c>
      <c r="U1268" s="2">
        <v>0</v>
      </c>
      <c r="V1268" s="2">
        <v>0</v>
      </c>
      <c r="W1268" s="2">
        <v>0</v>
      </c>
      <c r="X1268" s="2">
        <v>1</v>
      </c>
      <c r="Y1268" s="2">
        <v>0</v>
      </c>
      <c r="Z1268" s="2">
        <v>0</v>
      </c>
      <c r="AA1268" s="2">
        <v>0</v>
      </c>
      <c r="AB1268" s="2">
        <v>1</v>
      </c>
      <c r="AC1268" s="2">
        <v>0</v>
      </c>
      <c r="AD1268" s="2">
        <v>0</v>
      </c>
      <c r="AE1268" s="2">
        <v>0.71799999999999997</v>
      </c>
      <c r="AF1268" s="2">
        <v>1</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c r="LI1268"/>
      <c r="LJ1268"/>
      <c r="LK1268"/>
      <c r="LL1268"/>
      <c r="LM1268"/>
      <c r="LN1268"/>
      <c r="LO1268"/>
      <c r="LP1268"/>
      <c r="LQ1268"/>
      <c r="LR1268"/>
      <c r="LS1268"/>
      <c r="LT1268"/>
      <c r="LU1268"/>
      <c r="LV1268"/>
      <c r="LW1268"/>
      <c r="LX1268"/>
      <c r="LY1268"/>
      <c r="LZ1268"/>
      <c r="MA1268"/>
      <c r="MB1268"/>
      <c r="MC1268"/>
      <c r="MD1268"/>
      <c r="ME1268"/>
      <c r="MF1268"/>
      <c r="MG1268"/>
      <c r="MH1268"/>
      <c r="MI1268"/>
      <c r="MJ1268"/>
      <c r="MK1268"/>
      <c r="ML1268"/>
      <c r="MM1268"/>
      <c r="MN1268"/>
      <c r="MO1268"/>
      <c r="MP1268"/>
      <c r="MQ1268"/>
      <c r="MR1268"/>
      <c r="MS1268"/>
      <c r="MT1268"/>
      <c r="MU1268"/>
      <c r="MV1268"/>
      <c r="MW1268"/>
      <c r="MX1268"/>
      <c r="MY1268"/>
      <c r="MZ1268"/>
      <c r="NA1268"/>
      <c r="NB1268"/>
      <c r="NC1268"/>
      <c r="ND1268"/>
      <c r="NE1268"/>
      <c r="NF1268"/>
      <c r="NG1268"/>
      <c r="NH1268"/>
      <c r="NI1268"/>
      <c r="NJ1268"/>
      <c r="NK1268"/>
      <c r="NL1268"/>
      <c r="NM1268"/>
      <c r="NN1268"/>
      <c r="NO1268"/>
      <c r="NP1268"/>
      <c r="NQ1268"/>
      <c r="NR1268"/>
      <c r="NS1268"/>
      <c r="NT1268"/>
      <c r="NU1268"/>
      <c r="NV1268"/>
      <c r="NW1268"/>
      <c r="NX1268"/>
      <c r="NY1268"/>
      <c r="NZ1268"/>
      <c r="OA1268"/>
      <c r="OB1268"/>
      <c r="OC1268"/>
      <c r="OD1268"/>
      <c r="OE1268"/>
      <c r="OF1268"/>
      <c r="OG1268"/>
      <c r="OH1268"/>
      <c r="OI1268"/>
      <c r="OJ1268"/>
      <c r="OK1268"/>
      <c r="OL1268"/>
      <c r="OM1268"/>
      <c r="ON1268"/>
      <c r="OO1268"/>
      <c r="OP1268"/>
      <c r="OQ1268"/>
      <c r="OR1268"/>
      <c r="OS1268"/>
      <c r="OT1268"/>
      <c r="OU1268"/>
      <c r="OV1268"/>
      <c r="OW1268"/>
      <c r="OX1268"/>
      <c r="OY1268"/>
      <c r="OZ1268"/>
      <c r="PA1268"/>
      <c r="PB1268"/>
      <c r="PC1268"/>
      <c r="PD1268"/>
      <c r="PE1268"/>
      <c r="PF1268"/>
      <c r="PG1268"/>
      <c r="PH1268"/>
      <c r="PI1268"/>
      <c r="PJ1268"/>
      <c r="PK1268"/>
      <c r="PL1268"/>
      <c r="PM1268"/>
      <c r="PN1268"/>
      <c r="PO1268"/>
      <c r="PP1268"/>
      <c r="PQ1268"/>
      <c r="PR1268"/>
      <c r="PS1268"/>
      <c r="PT1268"/>
      <c r="PU1268"/>
      <c r="PV1268"/>
      <c r="PW1268"/>
      <c r="PX1268"/>
      <c r="PY1268"/>
      <c r="PZ1268"/>
      <c r="QA1268"/>
      <c r="QB1268"/>
      <c r="QC1268"/>
      <c r="QD1268"/>
      <c r="QE1268"/>
      <c r="QF1268"/>
      <c r="QG1268"/>
      <c r="QH1268"/>
      <c r="QI1268"/>
      <c r="QJ1268"/>
      <c r="QK1268"/>
      <c r="QL1268"/>
      <c r="QM1268"/>
      <c r="QN1268"/>
      <c r="QO1268"/>
      <c r="QP1268"/>
      <c r="QQ1268"/>
      <c r="QR1268"/>
      <c r="QS1268"/>
      <c r="QT1268"/>
      <c r="QU1268"/>
      <c r="QV1268"/>
      <c r="QW1268"/>
      <c r="QX1268"/>
      <c r="QY1268"/>
      <c r="QZ1268"/>
      <c r="RA1268"/>
      <c r="RB1268"/>
      <c r="RC1268"/>
      <c r="RD1268"/>
      <c r="RE1268"/>
      <c r="RF1268"/>
      <c r="RG1268"/>
      <c r="RH1268"/>
    </row>
    <row r="1269" spans="1:476" s="7" customFormat="1" ht="50" customHeight="1" x14ac:dyDescent="0.2">
      <c r="A1269" s="2" t="s">
        <v>1752</v>
      </c>
      <c r="B1269" s="2" t="s">
        <v>1757</v>
      </c>
      <c r="C1269" s="2" t="s">
        <v>1785</v>
      </c>
      <c r="D1269" s="3" t="s">
        <v>1788</v>
      </c>
      <c r="E1269" s="2" t="s">
        <v>1789</v>
      </c>
      <c r="F1269" s="2">
        <v>1</v>
      </c>
      <c r="G1269" s="2" t="s">
        <v>2715</v>
      </c>
      <c r="H1269" s="2" t="s">
        <v>2723</v>
      </c>
      <c r="I1269" s="2" t="s">
        <v>561</v>
      </c>
      <c r="J1269" s="2" t="s">
        <v>3680</v>
      </c>
      <c r="K1269" s="2">
        <v>1</v>
      </c>
      <c r="L1269" s="2">
        <v>1823</v>
      </c>
      <c r="M1269" s="2">
        <v>2012</v>
      </c>
      <c r="N1269" s="2">
        <f>M1269-L1269</f>
        <v>189</v>
      </c>
      <c r="O1269" s="2" t="s">
        <v>2708</v>
      </c>
      <c r="P1269" s="2">
        <v>189</v>
      </c>
      <c r="Q1269" s="2">
        <v>1294</v>
      </c>
      <c r="R1269" s="2">
        <v>1</v>
      </c>
      <c r="S1269" s="2">
        <v>0</v>
      </c>
      <c r="T1269" s="2">
        <v>0</v>
      </c>
      <c r="U1269" s="2">
        <v>0</v>
      </c>
      <c r="V1269" s="2">
        <v>0</v>
      </c>
      <c r="W1269" s="2">
        <v>0</v>
      </c>
      <c r="X1269" s="2">
        <v>0</v>
      </c>
      <c r="Y1269" s="2">
        <v>0</v>
      </c>
      <c r="Z1269" s="2">
        <v>0</v>
      </c>
      <c r="AA1269" s="2">
        <v>0</v>
      </c>
      <c r="AB1269" s="2">
        <v>0</v>
      </c>
      <c r="AC1269" s="2">
        <v>0</v>
      </c>
      <c r="AD1269" s="2">
        <v>0</v>
      </c>
      <c r="AE1269" s="2">
        <v>0.55500000000000005</v>
      </c>
      <c r="AF1269" s="2">
        <v>1</v>
      </c>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c r="LI1269"/>
      <c r="LJ1269"/>
      <c r="LK1269"/>
      <c r="LL1269"/>
      <c r="LM1269"/>
      <c r="LN1269"/>
      <c r="LO1269"/>
      <c r="LP1269"/>
      <c r="LQ1269"/>
      <c r="LR1269"/>
      <c r="LS1269"/>
      <c r="LT1269"/>
      <c r="LU1269"/>
      <c r="LV1269"/>
      <c r="LW1269"/>
      <c r="LX1269"/>
      <c r="LY1269"/>
      <c r="LZ1269"/>
      <c r="MA1269"/>
      <c r="MB1269"/>
      <c r="MC1269"/>
      <c r="MD1269"/>
      <c r="ME1269"/>
      <c r="MF1269"/>
      <c r="MG1269"/>
      <c r="MH1269"/>
      <c r="MI1269"/>
      <c r="MJ1269"/>
      <c r="MK1269"/>
      <c r="ML1269"/>
      <c r="MM1269"/>
      <c r="MN1269"/>
      <c r="MO1269"/>
      <c r="MP1269"/>
      <c r="MQ1269"/>
      <c r="MR1269"/>
      <c r="MS1269"/>
      <c r="MT1269"/>
      <c r="MU1269"/>
      <c r="MV1269"/>
      <c r="MW1269"/>
      <c r="MX1269"/>
      <c r="MY1269"/>
      <c r="MZ1269"/>
      <c r="NA1269"/>
      <c r="NB1269"/>
      <c r="NC1269"/>
      <c r="ND1269"/>
      <c r="NE1269"/>
      <c r="NF1269"/>
      <c r="NG1269"/>
      <c r="NH1269"/>
      <c r="NI1269"/>
      <c r="NJ1269"/>
      <c r="NK1269"/>
      <c r="NL1269"/>
      <c r="NM1269"/>
      <c r="NN1269"/>
      <c r="NO1269"/>
      <c r="NP1269"/>
      <c r="NQ1269"/>
      <c r="NR1269"/>
      <c r="NS1269"/>
      <c r="NT1269"/>
      <c r="NU1269"/>
      <c r="NV1269"/>
      <c r="NW1269"/>
      <c r="NX1269"/>
      <c r="NY1269"/>
      <c r="NZ1269"/>
      <c r="OA1269"/>
      <c r="OB1269"/>
      <c r="OC1269"/>
      <c r="OD1269"/>
      <c r="OE1269"/>
      <c r="OF1269"/>
      <c r="OG1269"/>
      <c r="OH1269"/>
      <c r="OI1269"/>
      <c r="OJ1269"/>
      <c r="OK1269"/>
      <c r="OL1269"/>
      <c r="OM1269"/>
      <c r="ON1269"/>
      <c r="OO1269"/>
      <c r="OP1269"/>
      <c r="OQ1269"/>
      <c r="OR1269"/>
      <c r="OS1269"/>
      <c r="OT1269"/>
      <c r="OU1269"/>
      <c r="OV1269"/>
      <c r="OW1269"/>
      <c r="OX1269"/>
      <c r="OY1269"/>
      <c r="OZ1269"/>
      <c r="PA1269"/>
      <c r="PB1269"/>
      <c r="PC1269"/>
      <c r="PD1269"/>
      <c r="PE1269"/>
      <c r="PF1269"/>
      <c r="PG1269"/>
      <c r="PH1269"/>
      <c r="PI1269"/>
      <c r="PJ1269"/>
      <c r="PK1269"/>
      <c r="PL1269"/>
      <c r="PM1269"/>
      <c r="PN1269"/>
      <c r="PO1269"/>
      <c r="PP1269"/>
      <c r="PQ1269"/>
      <c r="PR1269"/>
      <c r="PS1269"/>
      <c r="PT1269"/>
      <c r="PU1269"/>
      <c r="PV1269"/>
      <c r="PW1269"/>
      <c r="PX1269"/>
      <c r="PY1269"/>
      <c r="PZ1269"/>
      <c r="QA1269"/>
      <c r="QB1269"/>
      <c r="QC1269"/>
      <c r="QD1269"/>
      <c r="QE1269"/>
      <c r="QF1269"/>
      <c r="QG1269"/>
      <c r="QH1269"/>
      <c r="QI1269"/>
      <c r="QJ1269"/>
      <c r="QK1269"/>
      <c r="QL1269"/>
      <c r="QM1269"/>
      <c r="QN1269"/>
      <c r="QO1269"/>
      <c r="QP1269"/>
      <c r="QQ1269"/>
      <c r="QR1269"/>
      <c r="QS1269"/>
      <c r="QT1269"/>
      <c r="QU1269"/>
      <c r="QV1269"/>
      <c r="QW1269"/>
      <c r="QX1269"/>
      <c r="QY1269"/>
      <c r="QZ1269"/>
      <c r="RA1269"/>
      <c r="RB1269"/>
      <c r="RC1269"/>
      <c r="RD1269"/>
      <c r="RE1269"/>
      <c r="RF1269"/>
      <c r="RG1269"/>
      <c r="RH1269"/>
    </row>
    <row r="1270" spans="1:476" s="7" customFormat="1" ht="50" customHeight="1" x14ac:dyDescent="0.2">
      <c r="A1270" s="2" t="s">
        <v>1752</v>
      </c>
      <c r="B1270" s="2" t="s">
        <v>1757</v>
      </c>
      <c r="C1270" s="2" t="s">
        <v>1785</v>
      </c>
      <c r="D1270" s="3" t="s">
        <v>1790</v>
      </c>
      <c r="E1270" s="3" t="s">
        <v>2709</v>
      </c>
      <c r="F1270" s="2">
        <v>0</v>
      </c>
      <c r="G1270" s="2" t="s">
        <v>2714</v>
      </c>
      <c r="H1270" s="2" t="s">
        <v>2723</v>
      </c>
      <c r="I1270" s="2" t="s">
        <v>561</v>
      </c>
      <c r="J1270" s="2" t="s">
        <v>3587</v>
      </c>
      <c r="K1270" s="2">
        <v>1</v>
      </c>
      <c r="L1270" s="2">
        <v>1912.5</v>
      </c>
      <c r="M1270" s="2" t="s">
        <v>2708</v>
      </c>
      <c r="N1270" s="2" t="s">
        <v>2708</v>
      </c>
      <c r="O1270" s="2">
        <f>2021-L1270</f>
        <v>108.5</v>
      </c>
      <c r="P1270" s="2">
        <v>108.5</v>
      </c>
      <c r="Q1270" s="2">
        <v>230</v>
      </c>
      <c r="R1270" s="2">
        <v>1</v>
      </c>
      <c r="S1270" s="2">
        <v>0</v>
      </c>
      <c r="T1270" s="2">
        <v>0</v>
      </c>
      <c r="U1270" s="2">
        <v>0</v>
      </c>
      <c r="V1270" s="2">
        <v>0</v>
      </c>
      <c r="W1270" s="2">
        <v>0</v>
      </c>
      <c r="X1270" s="2">
        <v>0</v>
      </c>
      <c r="Y1270" s="2">
        <v>0</v>
      </c>
      <c r="Z1270" s="2">
        <v>0</v>
      </c>
      <c r="AA1270" s="2">
        <v>0</v>
      </c>
      <c r="AB1270" s="2">
        <v>0</v>
      </c>
      <c r="AC1270" s="2">
        <v>0</v>
      </c>
      <c r="AD1270" s="2">
        <v>0</v>
      </c>
      <c r="AE1270" s="2">
        <v>0.55500000000000005</v>
      </c>
      <c r="AF1270" s="2">
        <v>1</v>
      </c>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c r="LI1270"/>
      <c r="LJ1270"/>
      <c r="LK1270"/>
      <c r="LL1270"/>
      <c r="LM1270"/>
      <c r="LN1270"/>
      <c r="LO1270"/>
      <c r="LP1270"/>
      <c r="LQ1270"/>
      <c r="LR1270"/>
      <c r="LS1270"/>
      <c r="LT1270"/>
      <c r="LU1270"/>
      <c r="LV1270"/>
      <c r="LW1270"/>
      <c r="LX1270"/>
      <c r="LY1270"/>
      <c r="LZ1270"/>
      <c r="MA1270"/>
      <c r="MB1270"/>
      <c r="MC1270"/>
      <c r="MD1270"/>
      <c r="ME1270"/>
      <c r="MF1270"/>
      <c r="MG1270"/>
      <c r="MH1270"/>
      <c r="MI1270"/>
      <c r="MJ1270"/>
      <c r="MK1270"/>
      <c r="ML1270"/>
      <c r="MM1270"/>
      <c r="MN1270"/>
      <c r="MO1270"/>
      <c r="MP1270"/>
      <c r="MQ1270"/>
      <c r="MR1270"/>
      <c r="MS1270"/>
      <c r="MT1270"/>
      <c r="MU1270"/>
      <c r="MV1270"/>
      <c r="MW1270"/>
      <c r="MX1270"/>
      <c r="MY1270"/>
      <c r="MZ1270"/>
      <c r="NA1270"/>
      <c r="NB1270"/>
      <c r="NC1270"/>
      <c r="ND1270"/>
      <c r="NE1270"/>
      <c r="NF1270"/>
      <c r="NG1270"/>
      <c r="NH1270"/>
      <c r="NI1270"/>
      <c r="NJ1270"/>
      <c r="NK1270"/>
      <c r="NL1270"/>
      <c r="NM1270"/>
      <c r="NN1270"/>
      <c r="NO1270"/>
      <c r="NP1270"/>
      <c r="NQ1270"/>
      <c r="NR1270"/>
      <c r="NS1270"/>
      <c r="NT1270"/>
      <c r="NU1270"/>
      <c r="NV1270"/>
      <c r="NW1270"/>
      <c r="NX1270"/>
      <c r="NY1270"/>
      <c r="NZ1270"/>
      <c r="OA1270"/>
      <c r="OB1270"/>
      <c r="OC1270"/>
      <c r="OD1270"/>
      <c r="OE1270"/>
      <c r="OF1270"/>
      <c r="OG1270"/>
      <c r="OH1270"/>
      <c r="OI1270"/>
      <c r="OJ1270"/>
      <c r="OK1270"/>
      <c r="OL1270"/>
      <c r="OM1270"/>
      <c r="ON1270"/>
      <c r="OO1270"/>
      <c r="OP1270"/>
      <c r="OQ1270"/>
      <c r="OR1270"/>
      <c r="OS1270"/>
      <c r="OT1270"/>
      <c r="OU1270"/>
      <c r="OV1270"/>
      <c r="OW1270"/>
      <c r="OX1270"/>
      <c r="OY1270"/>
      <c r="OZ1270"/>
      <c r="PA1270"/>
      <c r="PB1270"/>
      <c r="PC1270"/>
      <c r="PD1270"/>
      <c r="PE1270"/>
      <c r="PF1270"/>
      <c r="PG1270"/>
      <c r="PH1270"/>
      <c r="PI1270"/>
      <c r="PJ1270"/>
      <c r="PK1270"/>
      <c r="PL1270"/>
      <c r="PM1270"/>
      <c r="PN1270"/>
      <c r="PO1270"/>
      <c r="PP1270"/>
      <c r="PQ1270"/>
      <c r="PR1270"/>
      <c r="PS1270"/>
      <c r="PT1270"/>
      <c r="PU1270"/>
      <c r="PV1270"/>
      <c r="PW1270"/>
      <c r="PX1270"/>
      <c r="PY1270"/>
      <c r="PZ1270"/>
      <c r="QA1270"/>
      <c r="QB1270"/>
      <c r="QC1270"/>
      <c r="QD1270"/>
      <c r="QE1270"/>
      <c r="QF1270"/>
      <c r="QG1270"/>
      <c r="QH1270"/>
      <c r="QI1270"/>
      <c r="QJ1270"/>
      <c r="QK1270"/>
      <c r="QL1270"/>
      <c r="QM1270"/>
      <c r="QN1270"/>
      <c r="QO1270"/>
      <c r="QP1270"/>
      <c r="QQ1270"/>
      <c r="QR1270"/>
      <c r="QS1270"/>
      <c r="QT1270"/>
      <c r="QU1270"/>
      <c r="QV1270"/>
      <c r="QW1270"/>
      <c r="QX1270"/>
      <c r="QY1270"/>
      <c r="QZ1270"/>
      <c r="RA1270"/>
      <c r="RB1270"/>
      <c r="RC1270"/>
      <c r="RD1270"/>
      <c r="RE1270"/>
      <c r="RF1270"/>
      <c r="RG1270"/>
      <c r="RH1270"/>
    </row>
    <row r="1271" spans="1:476" ht="50" customHeight="1" x14ac:dyDescent="0.2">
      <c r="A1271" s="2" t="s">
        <v>1752</v>
      </c>
      <c r="B1271" s="2" t="s">
        <v>1757</v>
      </c>
      <c r="C1271" s="2" t="s">
        <v>1785</v>
      </c>
      <c r="D1271" s="3" t="s">
        <v>1791</v>
      </c>
      <c r="E1271" s="2" t="s">
        <v>1792</v>
      </c>
      <c r="F1271" s="2">
        <v>0</v>
      </c>
      <c r="G1271" s="2" t="s">
        <v>2715</v>
      </c>
      <c r="H1271" s="2" t="s">
        <v>2725</v>
      </c>
      <c r="I1271" s="2" t="s">
        <v>79</v>
      </c>
      <c r="J1271" s="2" t="s">
        <v>3681</v>
      </c>
      <c r="K1271" s="2">
        <v>1</v>
      </c>
      <c r="L1271" s="2">
        <v>1980</v>
      </c>
      <c r="M1271" s="2" t="s">
        <v>2708</v>
      </c>
      <c r="N1271" s="2" t="s">
        <v>2708</v>
      </c>
      <c r="O1271" s="2">
        <f>2021-L1271</f>
        <v>41</v>
      </c>
      <c r="P1271" s="2">
        <v>41</v>
      </c>
      <c r="Q1271" s="2">
        <v>1294</v>
      </c>
      <c r="R1271" s="2">
        <v>1</v>
      </c>
      <c r="S1271" s="2">
        <v>0</v>
      </c>
      <c r="T1271" s="2">
        <v>0</v>
      </c>
      <c r="U1271" s="2">
        <v>0</v>
      </c>
      <c r="V1271" s="2">
        <v>0</v>
      </c>
      <c r="W1271" s="2">
        <v>0</v>
      </c>
      <c r="X1271" s="2">
        <v>0</v>
      </c>
      <c r="Y1271" s="2">
        <v>0</v>
      </c>
      <c r="Z1271" s="2">
        <v>0</v>
      </c>
      <c r="AA1271" s="2">
        <v>0</v>
      </c>
      <c r="AB1271" s="2">
        <v>0</v>
      </c>
      <c r="AC1271" s="2">
        <v>0</v>
      </c>
      <c r="AD1271" s="2">
        <v>0</v>
      </c>
      <c r="AE1271" s="2">
        <v>0.71799999999999997</v>
      </c>
      <c r="AF1271" s="2">
        <v>1</v>
      </c>
    </row>
    <row r="1272" spans="1:476" ht="50" customHeight="1" x14ac:dyDescent="0.2">
      <c r="A1272" s="2" t="s">
        <v>780</v>
      </c>
      <c r="B1272" s="2" t="s">
        <v>945</v>
      </c>
      <c r="C1272" s="2" t="s">
        <v>1095</v>
      </c>
      <c r="D1272" s="3" t="s">
        <v>1099</v>
      </c>
      <c r="E1272" s="2" t="s">
        <v>1100</v>
      </c>
      <c r="F1272" s="2">
        <v>0</v>
      </c>
      <c r="G1272" s="2" t="s">
        <v>2718</v>
      </c>
      <c r="H1272" s="2" t="s">
        <v>2722</v>
      </c>
      <c r="I1272" s="2" t="s">
        <v>1101</v>
      </c>
      <c r="J1272" s="2" t="s">
        <v>3682</v>
      </c>
      <c r="K1272" s="2">
        <v>0</v>
      </c>
      <c r="L1272" s="2">
        <v>1988</v>
      </c>
      <c r="M1272" s="2" t="s">
        <v>2708</v>
      </c>
      <c r="N1272" s="2" t="s">
        <v>2708</v>
      </c>
      <c r="O1272" s="2">
        <f>2021-L1272</f>
        <v>33</v>
      </c>
      <c r="P1272" s="2">
        <v>33</v>
      </c>
      <c r="Q1272" s="2">
        <v>8.91</v>
      </c>
      <c r="R1272" s="2">
        <v>1</v>
      </c>
      <c r="S1272" s="2">
        <v>0</v>
      </c>
      <c r="T1272" s="2">
        <v>1</v>
      </c>
      <c r="U1272" s="2">
        <v>0</v>
      </c>
      <c r="V1272" s="2">
        <v>0</v>
      </c>
      <c r="W1272" s="2">
        <v>0</v>
      </c>
      <c r="X1272" s="2">
        <v>0</v>
      </c>
      <c r="Y1272" s="2">
        <v>0</v>
      </c>
      <c r="Z1272" s="2">
        <v>0</v>
      </c>
      <c r="AA1272" s="2">
        <v>1</v>
      </c>
      <c r="AB1272" s="2">
        <v>0</v>
      </c>
      <c r="AC1272" s="2">
        <v>0</v>
      </c>
      <c r="AD1272" s="2">
        <v>0</v>
      </c>
      <c r="AE1272" s="2">
        <v>0.92600000000000005</v>
      </c>
      <c r="AF1272" s="2">
        <v>2</v>
      </c>
    </row>
    <row r="1273" spans="1:476" s="7" customFormat="1" ht="50" customHeight="1" x14ac:dyDescent="0.2">
      <c r="A1273" s="2" t="s">
        <v>1752</v>
      </c>
      <c r="B1273" s="2" t="s">
        <v>1757</v>
      </c>
      <c r="C1273" s="2" t="s">
        <v>2176</v>
      </c>
      <c r="D1273" s="3" t="s">
        <v>2511</v>
      </c>
      <c r="E1273" s="3" t="s">
        <v>2709</v>
      </c>
      <c r="F1273" s="2">
        <v>0</v>
      </c>
      <c r="G1273" s="2" t="s">
        <v>2714</v>
      </c>
      <c r="H1273" s="2" t="s">
        <v>2725</v>
      </c>
      <c r="I1273" s="2" t="s">
        <v>918</v>
      </c>
      <c r="J1273" s="3" t="s">
        <v>2735</v>
      </c>
      <c r="K1273" s="2">
        <v>0</v>
      </c>
      <c r="L1273" s="2">
        <v>1987</v>
      </c>
      <c r="M1273" s="2" t="s">
        <v>2708</v>
      </c>
      <c r="N1273" s="2" t="s">
        <v>2708</v>
      </c>
      <c r="O1273" s="2">
        <f>2021-L1273</f>
        <v>34</v>
      </c>
      <c r="P1273" s="2">
        <v>34</v>
      </c>
      <c r="Q1273" s="2">
        <v>11.5</v>
      </c>
      <c r="R1273" s="2">
        <v>1</v>
      </c>
      <c r="S1273" s="2">
        <v>0</v>
      </c>
      <c r="T1273" s="2">
        <v>0</v>
      </c>
      <c r="U1273" s="2">
        <v>0</v>
      </c>
      <c r="V1273" s="2">
        <v>0</v>
      </c>
      <c r="W1273" s="2">
        <v>0</v>
      </c>
      <c r="X1273" s="2">
        <v>0</v>
      </c>
      <c r="Y1273" s="2">
        <v>0</v>
      </c>
      <c r="Z1273" s="2">
        <v>0</v>
      </c>
      <c r="AA1273" s="2">
        <v>1</v>
      </c>
      <c r="AB1273" s="2">
        <v>1</v>
      </c>
      <c r="AC1273" s="2">
        <v>0</v>
      </c>
      <c r="AD1273" s="2">
        <v>0</v>
      </c>
      <c r="AE1273" s="2">
        <v>0.70399999999999996</v>
      </c>
      <c r="AF1273" s="2">
        <v>1</v>
      </c>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c r="LI1273"/>
      <c r="LJ1273"/>
      <c r="LK1273"/>
      <c r="LL1273"/>
      <c r="LM1273"/>
      <c r="LN1273"/>
      <c r="LO1273"/>
      <c r="LP1273"/>
      <c r="LQ1273"/>
      <c r="LR1273"/>
      <c r="LS1273"/>
      <c r="LT1273"/>
      <c r="LU1273"/>
      <c r="LV1273"/>
      <c r="LW1273"/>
      <c r="LX1273"/>
      <c r="LY1273"/>
      <c r="LZ1273"/>
      <c r="MA1273"/>
      <c r="MB1273"/>
      <c r="MC1273"/>
      <c r="MD1273"/>
      <c r="ME1273"/>
      <c r="MF1273"/>
      <c r="MG1273"/>
      <c r="MH1273"/>
      <c r="MI1273"/>
      <c r="MJ1273"/>
      <c r="MK1273"/>
      <c r="ML1273"/>
      <c r="MM1273"/>
      <c r="MN1273"/>
      <c r="MO1273"/>
      <c r="MP1273"/>
      <c r="MQ1273"/>
      <c r="MR1273"/>
      <c r="MS1273"/>
      <c r="MT1273"/>
      <c r="MU1273"/>
      <c r="MV1273"/>
      <c r="MW1273"/>
      <c r="MX1273"/>
      <c r="MY1273"/>
      <c r="MZ1273"/>
      <c r="NA1273"/>
      <c r="NB1273"/>
      <c r="NC1273"/>
      <c r="ND1273"/>
      <c r="NE1273"/>
      <c r="NF1273"/>
      <c r="NG1273"/>
      <c r="NH1273"/>
      <c r="NI1273"/>
      <c r="NJ1273"/>
      <c r="NK1273"/>
      <c r="NL1273"/>
      <c r="NM1273"/>
      <c r="NN1273"/>
      <c r="NO1273"/>
      <c r="NP1273"/>
      <c r="NQ1273"/>
      <c r="NR1273"/>
      <c r="NS1273"/>
      <c r="NT1273"/>
      <c r="NU1273"/>
      <c r="NV1273"/>
      <c r="NW1273"/>
      <c r="NX1273"/>
      <c r="NY1273"/>
      <c r="NZ1273"/>
      <c r="OA1273"/>
      <c r="OB1273"/>
      <c r="OC1273"/>
      <c r="OD1273"/>
      <c r="OE1273"/>
      <c r="OF1273"/>
      <c r="OG1273"/>
      <c r="OH1273"/>
      <c r="OI1273"/>
      <c r="OJ1273"/>
      <c r="OK1273"/>
      <c r="OL1273"/>
      <c r="OM1273"/>
      <c r="ON1273"/>
      <c r="OO1273"/>
      <c r="OP1273"/>
      <c r="OQ1273"/>
      <c r="OR1273"/>
      <c r="OS1273"/>
      <c r="OT1273"/>
      <c r="OU1273"/>
      <c r="OV1273"/>
      <c r="OW1273"/>
      <c r="OX1273"/>
      <c r="OY1273"/>
      <c r="OZ1273"/>
      <c r="PA1273"/>
      <c r="PB1273"/>
      <c r="PC1273"/>
      <c r="PD1273"/>
      <c r="PE1273"/>
      <c r="PF1273"/>
      <c r="PG1273"/>
      <c r="PH1273"/>
      <c r="PI1273"/>
      <c r="PJ1273"/>
      <c r="PK1273"/>
      <c r="PL1273"/>
      <c r="PM1273"/>
      <c r="PN1273"/>
      <c r="PO1273"/>
      <c r="PP1273"/>
      <c r="PQ1273"/>
      <c r="PR1273"/>
      <c r="PS1273"/>
      <c r="PT1273"/>
      <c r="PU1273"/>
      <c r="PV1273"/>
      <c r="PW1273"/>
      <c r="PX1273"/>
      <c r="PY1273"/>
      <c r="PZ1273"/>
      <c r="QA1273"/>
      <c r="QB1273"/>
      <c r="QC1273"/>
      <c r="QD1273"/>
      <c r="QE1273"/>
      <c r="QF1273"/>
      <c r="QG1273"/>
      <c r="QH1273"/>
      <c r="QI1273"/>
      <c r="QJ1273"/>
      <c r="QK1273"/>
      <c r="QL1273"/>
      <c r="QM1273"/>
      <c r="QN1273"/>
      <c r="QO1273"/>
      <c r="QP1273"/>
      <c r="QQ1273"/>
      <c r="QR1273"/>
      <c r="QS1273"/>
      <c r="QT1273"/>
      <c r="QU1273"/>
      <c r="QV1273"/>
      <c r="QW1273"/>
      <c r="QX1273"/>
      <c r="QY1273"/>
      <c r="QZ1273"/>
      <c r="RA1273"/>
      <c r="RB1273"/>
      <c r="RC1273"/>
      <c r="RD1273"/>
      <c r="RE1273"/>
      <c r="RF1273"/>
      <c r="RG1273"/>
      <c r="RH1273"/>
    </row>
    <row r="1274" spans="1:476" s="7" customFormat="1" ht="50" customHeight="1" x14ac:dyDescent="0.2">
      <c r="A1274" s="2" t="s">
        <v>1752</v>
      </c>
      <c r="B1274" s="2" t="s">
        <v>1757</v>
      </c>
      <c r="C1274" s="2" t="s">
        <v>2647</v>
      </c>
      <c r="D1274" s="3" t="s">
        <v>2648</v>
      </c>
      <c r="E1274" s="2" t="s">
        <v>2649</v>
      </c>
      <c r="F1274" s="2">
        <v>1</v>
      </c>
      <c r="G1274" s="2" t="s">
        <v>2713</v>
      </c>
      <c r="H1274" s="2" t="s">
        <v>2725</v>
      </c>
      <c r="I1274" s="2" t="s">
        <v>2650</v>
      </c>
      <c r="J1274" s="2" t="s">
        <v>3683</v>
      </c>
      <c r="K1274" s="2">
        <v>0</v>
      </c>
      <c r="L1274" s="2">
        <v>1985</v>
      </c>
      <c r="M1274" s="2">
        <v>2014</v>
      </c>
      <c r="N1274" s="2">
        <f>M1274-L1274</f>
        <v>29</v>
      </c>
      <c r="O1274" s="2" t="s">
        <v>2708</v>
      </c>
      <c r="P1274" s="2">
        <v>29</v>
      </c>
      <c r="Q1274" s="2">
        <v>180.5</v>
      </c>
      <c r="R1274" s="2">
        <v>1</v>
      </c>
      <c r="S1274" s="2">
        <v>0</v>
      </c>
      <c r="T1274" s="2">
        <v>0</v>
      </c>
      <c r="U1274" s="2">
        <v>0</v>
      </c>
      <c r="V1274" s="2">
        <v>0</v>
      </c>
      <c r="W1274" s="2">
        <v>0</v>
      </c>
      <c r="X1274" s="2">
        <v>0</v>
      </c>
      <c r="Y1274" s="2">
        <v>0</v>
      </c>
      <c r="Z1274" s="2">
        <v>0</v>
      </c>
      <c r="AA1274" s="2">
        <v>0</v>
      </c>
      <c r="AB1274" s="2">
        <v>1</v>
      </c>
      <c r="AC1274" s="2">
        <v>0</v>
      </c>
      <c r="AD1274" s="2">
        <v>0</v>
      </c>
      <c r="AE1274" s="2">
        <v>0.82</v>
      </c>
      <c r="AF1274" s="2">
        <v>1</v>
      </c>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c r="LI1274"/>
      <c r="LJ1274"/>
      <c r="LK1274"/>
      <c r="LL1274"/>
      <c r="LM1274"/>
      <c r="LN1274"/>
      <c r="LO1274"/>
      <c r="LP1274"/>
      <c r="LQ1274"/>
      <c r="LR1274"/>
      <c r="LS1274"/>
      <c r="LT1274"/>
      <c r="LU1274"/>
      <c r="LV1274"/>
      <c r="LW1274"/>
      <c r="LX1274"/>
      <c r="LY1274"/>
      <c r="LZ1274"/>
      <c r="MA1274"/>
      <c r="MB1274"/>
      <c r="MC1274"/>
      <c r="MD1274"/>
      <c r="ME1274"/>
      <c r="MF1274"/>
      <c r="MG1274"/>
      <c r="MH1274"/>
      <c r="MI1274"/>
      <c r="MJ1274"/>
      <c r="MK1274"/>
      <c r="ML1274"/>
      <c r="MM1274"/>
      <c r="MN1274"/>
      <c r="MO1274"/>
      <c r="MP1274"/>
      <c r="MQ1274"/>
      <c r="MR1274"/>
      <c r="MS1274"/>
      <c r="MT1274"/>
      <c r="MU1274"/>
      <c r="MV1274"/>
      <c r="MW1274"/>
      <c r="MX1274"/>
      <c r="MY1274"/>
      <c r="MZ1274"/>
      <c r="NA1274"/>
      <c r="NB1274"/>
      <c r="NC1274"/>
      <c r="ND1274"/>
      <c r="NE1274"/>
      <c r="NF1274"/>
      <c r="NG1274"/>
      <c r="NH1274"/>
      <c r="NI1274"/>
      <c r="NJ1274"/>
      <c r="NK1274"/>
      <c r="NL1274"/>
      <c r="NM1274"/>
      <c r="NN1274"/>
      <c r="NO1274"/>
      <c r="NP1274"/>
      <c r="NQ1274"/>
      <c r="NR1274"/>
      <c r="NS1274"/>
      <c r="NT1274"/>
      <c r="NU1274"/>
      <c r="NV1274"/>
      <c r="NW1274"/>
      <c r="NX1274"/>
      <c r="NY1274"/>
      <c r="NZ1274"/>
      <c r="OA1274"/>
      <c r="OB1274"/>
      <c r="OC1274"/>
      <c r="OD1274"/>
      <c r="OE1274"/>
      <c r="OF1274"/>
      <c r="OG1274"/>
      <c r="OH1274"/>
      <c r="OI1274"/>
      <c r="OJ1274"/>
      <c r="OK1274"/>
      <c r="OL1274"/>
      <c r="OM1274"/>
      <c r="ON1274"/>
      <c r="OO1274"/>
      <c r="OP1274"/>
      <c r="OQ1274"/>
      <c r="OR1274"/>
      <c r="OS1274"/>
      <c r="OT1274"/>
      <c r="OU1274"/>
      <c r="OV1274"/>
      <c r="OW1274"/>
      <c r="OX1274"/>
      <c r="OY1274"/>
      <c r="OZ1274"/>
      <c r="PA1274"/>
      <c r="PB1274"/>
      <c r="PC1274"/>
      <c r="PD1274"/>
      <c r="PE1274"/>
      <c r="PF1274"/>
      <c r="PG1274"/>
      <c r="PH1274"/>
      <c r="PI1274"/>
      <c r="PJ1274"/>
      <c r="PK1274"/>
      <c r="PL1274"/>
      <c r="PM1274"/>
      <c r="PN1274"/>
      <c r="PO1274"/>
      <c r="PP1274"/>
      <c r="PQ1274"/>
      <c r="PR1274"/>
      <c r="PS1274"/>
      <c r="PT1274"/>
      <c r="PU1274"/>
      <c r="PV1274"/>
      <c r="PW1274"/>
      <c r="PX1274"/>
      <c r="PY1274"/>
      <c r="PZ1274"/>
      <c r="QA1274"/>
      <c r="QB1274"/>
      <c r="QC1274"/>
      <c r="QD1274"/>
      <c r="QE1274"/>
      <c r="QF1274"/>
      <c r="QG1274"/>
      <c r="QH1274"/>
      <c r="QI1274"/>
      <c r="QJ1274"/>
      <c r="QK1274"/>
      <c r="QL1274"/>
      <c r="QM1274"/>
      <c r="QN1274"/>
      <c r="QO1274"/>
      <c r="QP1274"/>
      <c r="QQ1274"/>
      <c r="QR1274"/>
      <c r="QS1274"/>
      <c r="QT1274"/>
      <c r="QU1274"/>
      <c r="QV1274"/>
      <c r="QW1274"/>
      <c r="QX1274"/>
      <c r="QY1274"/>
      <c r="QZ1274"/>
      <c r="RA1274"/>
      <c r="RB1274"/>
      <c r="RC1274"/>
      <c r="RD1274"/>
      <c r="RE1274"/>
      <c r="RF1274"/>
      <c r="RG1274"/>
      <c r="RH1274"/>
    </row>
    <row r="1275" spans="1:476" s="7" customFormat="1" ht="50" customHeight="1" x14ac:dyDescent="0.2">
      <c r="A1275" s="2" t="s">
        <v>1340</v>
      </c>
      <c r="B1275" s="2" t="s">
        <v>1356</v>
      </c>
      <c r="C1275" s="2" t="s">
        <v>1375</v>
      </c>
      <c r="D1275" s="3" t="s">
        <v>1382</v>
      </c>
      <c r="E1275" s="2" t="s">
        <v>1383</v>
      </c>
      <c r="F1275" s="2">
        <v>0</v>
      </c>
      <c r="G1275" s="2" t="s">
        <v>2718</v>
      </c>
      <c r="H1275" s="2" t="s">
        <v>2725</v>
      </c>
      <c r="I1275" s="2" t="s">
        <v>103</v>
      </c>
      <c r="J1275" s="2" t="s">
        <v>3684</v>
      </c>
      <c r="K1275" s="2">
        <v>0</v>
      </c>
      <c r="L1275" s="2">
        <v>1989</v>
      </c>
      <c r="M1275" s="2" t="s">
        <v>2708</v>
      </c>
      <c r="N1275" s="2" t="s">
        <v>2708</v>
      </c>
      <c r="O1275" s="2">
        <f>2021-L1275</f>
        <v>32</v>
      </c>
      <c r="P1275" s="2">
        <v>32</v>
      </c>
      <c r="Q1275" s="2">
        <v>12871.13</v>
      </c>
      <c r="R1275" s="2">
        <v>1</v>
      </c>
      <c r="S1275" s="2">
        <v>0</v>
      </c>
      <c r="T1275" s="2">
        <v>0</v>
      </c>
      <c r="U1275" s="2">
        <v>0</v>
      </c>
      <c r="V1275" s="2">
        <v>1</v>
      </c>
      <c r="W1275" s="2">
        <v>0</v>
      </c>
      <c r="X1275" s="2">
        <v>1</v>
      </c>
      <c r="Y1275" s="2">
        <v>0</v>
      </c>
      <c r="Z1275" s="2">
        <v>0</v>
      </c>
      <c r="AA1275" s="2">
        <v>1</v>
      </c>
      <c r="AB1275" s="2">
        <v>1</v>
      </c>
      <c r="AC1275" s="2">
        <v>0</v>
      </c>
      <c r="AD1275" s="2">
        <v>0</v>
      </c>
      <c r="AE1275" s="2">
        <v>0.64700000000000002</v>
      </c>
      <c r="AF1275" s="2">
        <v>4</v>
      </c>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c r="LI1275"/>
      <c r="LJ1275"/>
      <c r="LK1275"/>
      <c r="LL1275"/>
      <c r="LM1275"/>
      <c r="LN1275"/>
      <c r="LO1275"/>
      <c r="LP1275"/>
      <c r="LQ1275"/>
      <c r="LR1275"/>
      <c r="LS1275"/>
      <c r="LT1275"/>
      <c r="LU1275"/>
      <c r="LV1275"/>
      <c r="LW1275"/>
      <c r="LX1275"/>
      <c r="LY1275"/>
      <c r="LZ1275"/>
      <c r="MA1275"/>
      <c r="MB1275"/>
      <c r="MC1275"/>
      <c r="MD1275"/>
      <c r="ME1275"/>
      <c r="MF1275"/>
      <c r="MG1275"/>
      <c r="MH1275"/>
      <c r="MI1275"/>
      <c r="MJ1275"/>
      <c r="MK1275"/>
      <c r="ML1275"/>
      <c r="MM1275"/>
      <c r="MN1275"/>
      <c r="MO1275"/>
      <c r="MP1275"/>
      <c r="MQ1275"/>
      <c r="MR1275"/>
      <c r="MS1275"/>
      <c r="MT1275"/>
      <c r="MU1275"/>
      <c r="MV1275"/>
      <c r="MW1275"/>
      <c r="MX1275"/>
      <c r="MY1275"/>
      <c r="MZ1275"/>
      <c r="NA1275"/>
      <c r="NB1275"/>
      <c r="NC1275"/>
      <c r="ND1275"/>
      <c r="NE1275"/>
      <c r="NF1275"/>
      <c r="NG1275"/>
      <c r="NH1275"/>
      <c r="NI1275"/>
      <c r="NJ1275"/>
      <c r="NK1275"/>
      <c r="NL1275"/>
      <c r="NM1275"/>
      <c r="NN1275"/>
      <c r="NO1275"/>
      <c r="NP1275"/>
      <c r="NQ1275"/>
      <c r="NR1275"/>
      <c r="NS1275"/>
      <c r="NT1275"/>
      <c r="NU1275"/>
      <c r="NV1275"/>
      <c r="NW1275"/>
      <c r="NX1275"/>
      <c r="NY1275"/>
      <c r="NZ1275"/>
      <c r="OA1275"/>
      <c r="OB1275"/>
      <c r="OC1275"/>
      <c r="OD1275"/>
      <c r="OE1275"/>
      <c r="OF1275"/>
      <c r="OG1275"/>
      <c r="OH1275"/>
      <c r="OI1275"/>
      <c r="OJ1275"/>
      <c r="OK1275"/>
      <c r="OL1275"/>
      <c r="OM1275"/>
      <c r="ON1275"/>
      <c r="OO1275"/>
      <c r="OP1275"/>
      <c r="OQ1275"/>
      <c r="OR1275"/>
      <c r="OS1275"/>
      <c r="OT1275"/>
      <c r="OU1275"/>
      <c r="OV1275"/>
      <c r="OW1275"/>
      <c r="OX1275"/>
      <c r="OY1275"/>
      <c r="OZ1275"/>
      <c r="PA1275"/>
      <c r="PB1275"/>
      <c r="PC1275"/>
      <c r="PD1275"/>
      <c r="PE1275"/>
      <c r="PF1275"/>
      <c r="PG1275"/>
      <c r="PH1275"/>
      <c r="PI1275"/>
      <c r="PJ1275"/>
      <c r="PK1275"/>
      <c r="PL1275"/>
      <c r="PM1275"/>
      <c r="PN1275"/>
      <c r="PO1275"/>
      <c r="PP1275"/>
      <c r="PQ1275"/>
      <c r="PR1275"/>
      <c r="PS1275"/>
      <c r="PT1275"/>
      <c r="PU1275"/>
      <c r="PV1275"/>
      <c r="PW1275"/>
      <c r="PX1275"/>
      <c r="PY1275"/>
      <c r="PZ1275"/>
      <c r="QA1275"/>
      <c r="QB1275"/>
      <c r="QC1275"/>
      <c r="QD1275"/>
      <c r="QE1275"/>
      <c r="QF1275"/>
      <c r="QG1275"/>
      <c r="QH1275"/>
      <c r="QI1275"/>
      <c r="QJ1275"/>
      <c r="QK1275"/>
      <c r="QL1275"/>
      <c r="QM1275"/>
      <c r="QN1275"/>
      <c r="QO1275"/>
      <c r="QP1275"/>
      <c r="QQ1275"/>
      <c r="QR1275"/>
      <c r="QS1275"/>
      <c r="QT1275"/>
      <c r="QU1275"/>
      <c r="QV1275"/>
      <c r="QW1275"/>
      <c r="QX1275"/>
      <c r="QY1275"/>
      <c r="QZ1275"/>
      <c r="RA1275"/>
      <c r="RB1275"/>
      <c r="RC1275"/>
      <c r="RD1275"/>
      <c r="RE1275"/>
      <c r="RF1275"/>
      <c r="RG1275"/>
      <c r="RH1275"/>
    </row>
    <row r="1276" spans="1:476" ht="50" customHeight="1" x14ac:dyDescent="0.2">
      <c r="A1276" s="2" t="s">
        <v>1752</v>
      </c>
      <c r="B1276" s="2" t="s">
        <v>1757</v>
      </c>
      <c r="C1276" s="2" t="s">
        <v>2176</v>
      </c>
      <c r="D1276" s="3" t="s">
        <v>2512</v>
      </c>
      <c r="E1276" s="3" t="s">
        <v>2709</v>
      </c>
      <c r="F1276" s="2">
        <v>0</v>
      </c>
      <c r="G1276" s="2" t="s">
        <v>2715</v>
      </c>
      <c r="H1276" s="2" t="s">
        <v>2724</v>
      </c>
      <c r="I1276" s="2" t="s">
        <v>546</v>
      </c>
      <c r="J1276" s="2" t="s">
        <v>3685</v>
      </c>
      <c r="K1276" s="2">
        <v>0</v>
      </c>
      <c r="L1276" s="2">
        <v>2004</v>
      </c>
      <c r="M1276" s="2" t="s">
        <v>2708</v>
      </c>
      <c r="N1276" s="2" t="s">
        <v>2708</v>
      </c>
      <c r="O1276" s="2">
        <f>2021-L1276</f>
        <v>17</v>
      </c>
      <c r="P1276" s="2">
        <v>17</v>
      </c>
      <c r="Q1276" s="2">
        <v>1</v>
      </c>
      <c r="R1276" s="2">
        <v>1</v>
      </c>
      <c r="S1276" s="2">
        <v>0</v>
      </c>
      <c r="T1276" s="2">
        <v>0</v>
      </c>
      <c r="U1276" s="2">
        <v>0</v>
      </c>
      <c r="V1276" s="2">
        <v>0</v>
      </c>
      <c r="W1276" s="2">
        <v>0</v>
      </c>
      <c r="X1276" s="2">
        <v>0</v>
      </c>
      <c r="Y1276" s="2">
        <v>0</v>
      </c>
      <c r="Z1276" s="2">
        <v>0</v>
      </c>
      <c r="AA1276" s="2">
        <v>0</v>
      </c>
      <c r="AB1276" s="2">
        <v>0</v>
      </c>
      <c r="AC1276" s="2">
        <v>0</v>
      </c>
      <c r="AD1276" s="2">
        <v>0</v>
      </c>
      <c r="AE1276" s="2">
        <v>0.52800000000000002</v>
      </c>
      <c r="AF1276" s="2">
        <v>1</v>
      </c>
    </row>
    <row r="1277" spans="1:476" s="7" customFormat="1" ht="50" customHeight="1" x14ac:dyDescent="0.2">
      <c r="A1277" s="2" t="s">
        <v>20</v>
      </c>
      <c r="B1277" s="2" t="s">
        <v>21</v>
      </c>
      <c r="C1277" s="2" t="s">
        <v>543</v>
      </c>
      <c r="D1277" s="3" t="s">
        <v>549</v>
      </c>
      <c r="E1277" s="3" t="s">
        <v>2709</v>
      </c>
      <c r="F1277" s="2">
        <v>0</v>
      </c>
      <c r="G1277" s="2" t="s">
        <v>2714</v>
      </c>
      <c r="H1277" s="2" t="s">
        <v>2724</v>
      </c>
      <c r="I1277" s="2" t="s">
        <v>546</v>
      </c>
      <c r="J1277" s="2" t="s">
        <v>3686</v>
      </c>
      <c r="K1277" s="2">
        <v>0</v>
      </c>
      <c r="L1277" s="2">
        <v>2001</v>
      </c>
      <c r="M1277" s="2" t="s">
        <v>2708</v>
      </c>
      <c r="N1277" s="2" t="s">
        <v>2708</v>
      </c>
      <c r="O1277" s="2">
        <f>2021-L1277</f>
        <v>20</v>
      </c>
      <c r="P1277" s="2">
        <v>20</v>
      </c>
      <c r="Q1277" s="2">
        <v>1</v>
      </c>
      <c r="R1277" s="2">
        <v>1</v>
      </c>
      <c r="S1277" s="2">
        <v>0</v>
      </c>
      <c r="T1277" s="2">
        <v>0</v>
      </c>
      <c r="U1277" s="2">
        <v>0</v>
      </c>
      <c r="V1277" s="2">
        <v>1</v>
      </c>
      <c r="W1277" s="2">
        <v>0</v>
      </c>
      <c r="X1277" s="2">
        <v>1</v>
      </c>
      <c r="Y1277" s="2">
        <v>0</v>
      </c>
      <c r="Z1277" s="2">
        <v>0</v>
      </c>
      <c r="AA1277" s="2">
        <v>0</v>
      </c>
      <c r="AB1277" s="2">
        <v>0</v>
      </c>
      <c r="AC1277" s="2">
        <v>0</v>
      </c>
      <c r="AD1277" s="2">
        <v>0</v>
      </c>
      <c r="AE1277" s="2">
        <v>0.52100000000000002</v>
      </c>
      <c r="AF1277" s="2">
        <v>2</v>
      </c>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c r="LI1277"/>
      <c r="LJ1277"/>
      <c r="LK1277"/>
      <c r="LL1277"/>
      <c r="LM1277"/>
      <c r="LN1277"/>
      <c r="LO1277"/>
      <c r="LP1277"/>
      <c r="LQ1277"/>
      <c r="LR1277"/>
      <c r="LS1277"/>
      <c r="LT1277"/>
      <c r="LU1277"/>
      <c r="LV1277"/>
      <c r="LW1277"/>
      <c r="LX1277"/>
      <c r="LY1277"/>
      <c r="LZ1277"/>
      <c r="MA1277"/>
      <c r="MB1277"/>
      <c r="MC1277"/>
      <c r="MD1277"/>
      <c r="ME1277"/>
      <c r="MF1277"/>
      <c r="MG1277"/>
      <c r="MH1277"/>
      <c r="MI1277"/>
      <c r="MJ1277"/>
      <c r="MK1277"/>
      <c r="ML1277"/>
      <c r="MM1277"/>
      <c r="MN1277"/>
      <c r="MO1277"/>
      <c r="MP1277"/>
      <c r="MQ1277"/>
      <c r="MR1277"/>
      <c r="MS1277"/>
      <c r="MT1277"/>
      <c r="MU1277"/>
      <c r="MV1277"/>
      <c r="MW1277"/>
      <c r="MX1277"/>
      <c r="MY1277"/>
      <c r="MZ1277"/>
      <c r="NA1277"/>
      <c r="NB1277"/>
      <c r="NC1277"/>
      <c r="ND1277"/>
      <c r="NE1277"/>
      <c r="NF1277"/>
      <c r="NG1277"/>
      <c r="NH1277"/>
      <c r="NI1277"/>
      <c r="NJ1277"/>
      <c r="NK1277"/>
      <c r="NL1277"/>
      <c r="NM1277"/>
      <c r="NN1277"/>
      <c r="NO1277"/>
      <c r="NP1277"/>
      <c r="NQ1277"/>
      <c r="NR1277"/>
      <c r="NS1277"/>
      <c r="NT1277"/>
      <c r="NU1277"/>
      <c r="NV1277"/>
      <c r="NW1277"/>
      <c r="NX1277"/>
      <c r="NY1277"/>
      <c r="NZ1277"/>
      <c r="OA1277"/>
      <c r="OB1277"/>
      <c r="OC1277"/>
      <c r="OD1277"/>
      <c r="OE1277"/>
      <c r="OF1277"/>
      <c r="OG1277"/>
      <c r="OH1277"/>
      <c r="OI1277"/>
      <c r="OJ1277"/>
      <c r="OK1277"/>
      <c r="OL1277"/>
      <c r="OM1277"/>
      <c r="ON1277"/>
      <c r="OO1277"/>
      <c r="OP1277"/>
      <c r="OQ1277"/>
      <c r="OR1277"/>
      <c r="OS1277"/>
      <c r="OT1277"/>
      <c r="OU1277"/>
      <c r="OV1277"/>
      <c r="OW1277"/>
      <c r="OX1277"/>
      <c r="OY1277"/>
      <c r="OZ1277"/>
      <c r="PA1277"/>
      <c r="PB1277"/>
      <c r="PC1277"/>
      <c r="PD1277"/>
      <c r="PE1277"/>
      <c r="PF1277"/>
      <c r="PG1277"/>
      <c r="PH1277"/>
      <c r="PI1277"/>
      <c r="PJ1277"/>
      <c r="PK1277"/>
      <c r="PL1277"/>
      <c r="PM1277"/>
      <c r="PN1277"/>
      <c r="PO1277"/>
      <c r="PP1277"/>
      <c r="PQ1277"/>
      <c r="PR1277"/>
      <c r="PS1277"/>
      <c r="PT1277"/>
      <c r="PU1277"/>
      <c r="PV1277"/>
      <c r="PW1277"/>
      <c r="PX1277"/>
      <c r="PY1277"/>
      <c r="PZ1277"/>
      <c r="QA1277"/>
      <c r="QB1277"/>
      <c r="QC1277"/>
      <c r="QD1277"/>
      <c r="QE1277"/>
      <c r="QF1277"/>
      <c r="QG1277"/>
      <c r="QH1277"/>
      <c r="QI1277"/>
      <c r="QJ1277"/>
      <c r="QK1277"/>
      <c r="QL1277"/>
      <c r="QM1277"/>
      <c r="QN1277"/>
      <c r="QO1277"/>
      <c r="QP1277"/>
      <c r="QQ1277"/>
      <c r="QR1277"/>
      <c r="QS1277"/>
      <c r="QT1277"/>
      <c r="QU1277"/>
      <c r="QV1277"/>
      <c r="QW1277"/>
      <c r="QX1277"/>
      <c r="QY1277"/>
      <c r="QZ1277"/>
      <c r="RA1277"/>
      <c r="RB1277"/>
      <c r="RC1277"/>
      <c r="RD1277"/>
      <c r="RE1277"/>
      <c r="RF1277"/>
      <c r="RG1277"/>
      <c r="RH1277"/>
    </row>
    <row r="1278" spans="1:476" s="7" customFormat="1" ht="50" customHeight="1" x14ac:dyDescent="0.2">
      <c r="A1278" s="2" t="s">
        <v>20</v>
      </c>
      <c r="B1278" s="2" t="s">
        <v>21</v>
      </c>
      <c r="C1278" s="2" t="s">
        <v>85</v>
      </c>
      <c r="D1278" s="3" t="s">
        <v>259</v>
      </c>
      <c r="E1278" s="2" t="s">
        <v>260</v>
      </c>
      <c r="F1278" s="2">
        <v>0</v>
      </c>
      <c r="G1278" s="2" t="s">
        <v>2713</v>
      </c>
      <c r="H1278" s="2" t="s">
        <v>2724</v>
      </c>
      <c r="I1278" s="2" t="s">
        <v>261</v>
      </c>
      <c r="J1278" s="2" t="s">
        <v>3687</v>
      </c>
      <c r="K1278" s="2">
        <v>0</v>
      </c>
      <c r="L1278" s="2">
        <v>2010</v>
      </c>
      <c r="M1278" s="2" t="s">
        <v>2708</v>
      </c>
      <c r="N1278" s="2" t="s">
        <v>2708</v>
      </c>
      <c r="O1278" s="2">
        <f>2021-L1278</f>
        <v>11</v>
      </c>
      <c r="P1278" s="2">
        <v>11</v>
      </c>
      <c r="Q1278" s="2">
        <v>79.56</v>
      </c>
      <c r="R1278" s="2">
        <v>1</v>
      </c>
      <c r="S1278" s="2">
        <v>0</v>
      </c>
      <c r="T1278" s="2">
        <v>0</v>
      </c>
      <c r="U1278" s="2">
        <v>0</v>
      </c>
      <c r="V1278" s="2">
        <v>1</v>
      </c>
      <c r="W1278" s="2">
        <v>0</v>
      </c>
      <c r="X1278" s="2">
        <v>1</v>
      </c>
      <c r="Y1278" s="2">
        <v>0</v>
      </c>
      <c r="Z1278" s="2">
        <v>1</v>
      </c>
      <c r="AA1278" s="2">
        <v>1</v>
      </c>
      <c r="AB1278" s="2">
        <v>1</v>
      </c>
      <c r="AC1278" s="2">
        <v>0</v>
      </c>
      <c r="AD1278" s="2">
        <v>0</v>
      </c>
      <c r="AE1278" s="2">
        <v>0.56299999999999994</v>
      </c>
      <c r="AF1278" s="2">
        <v>3</v>
      </c>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c r="LI1278"/>
      <c r="LJ1278"/>
      <c r="LK1278"/>
      <c r="LL1278"/>
      <c r="LM1278"/>
      <c r="LN1278"/>
      <c r="LO1278"/>
      <c r="LP1278"/>
      <c r="LQ1278"/>
      <c r="LR1278"/>
      <c r="LS1278"/>
      <c r="LT1278"/>
      <c r="LU1278"/>
      <c r="LV1278"/>
      <c r="LW1278"/>
      <c r="LX1278"/>
      <c r="LY1278"/>
      <c r="LZ1278"/>
      <c r="MA1278"/>
      <c r="MB1278"/>
      <c r="MC1278"/>
      <c r="MD1278"/>
      <c r="ME1278"/>
      <c r="MF1278"/>
      <c r="MG1278"/>
      <c r="MH1278"/>
      <c r="MI1278"/>
      <c r="MJ1278"/>
      <c r="MK1278"/>
      <c r="ML1278"/>
      <c r="MM1278"/>
      <c r="MN1278"/>
      <c r="MO1278"/>
      <c r="MP1278"/>
      <c r="MQ1278"/>
      <c r="MR1278"/>
      <c r="MS1278"/>
      <c r="MT1278"/>
      <c r="MU1278"/>
      <c r="MV1278"/>
      <c r="MW1278"/>
      <c r="MX1278"/>
      <c r="MY1278"/>
      <c r="MZ1278"/>
      <c r="NA1278"/>
      <c r="NB1278"/>
      <c r="NC1278"/>
      <c r="ND1278"/>
      <c r="NE1278"/>
      <c r="NF1278"/>
      <c r="NG1278"/>
      <c r="NH1278"/>
      <c r="NI1278"/>
      <c r="NJ1278"/>
      <c r="NK1278"/>
      <c r="NL1278"/>
      <c r="NM1278"/>
      <c r="NN1278"/>
      <c r="NO1278"/>
      <c r="NP1278"/>
      <c r="NQ1278"/>
      <c r="NR1278"/>
      <c r="NS1278"/>
      <c r="NT1278"/>
      <c r="NU1278"/>
      <c r="NV1278"/>
      <c r="NW1278"/>
      <c r="NX1278"/>
      <c r="NY1278"/>
      <c r="NZ1278"/>
      <c r="OA1278"/>
      <c r="OB1278"/>
      <c r="OC1278"/>
      <c r="OD1278"/>
      <c r="OE1278"/>
      <c r="OF1278"/>
      <c r="OG1278"/>
      <c r="OH1278"/>
      <c r="OI1278"/>
      <c r="OJ1278"/>
      <c r="OK1278"/>
      <c r="OL1278"/>
      <c r="OM1278"/>
      <c r="ON1278"/>
      <c r="OO1278"/>
      <c r="OP1278"/>
      <c r="OQ1278"/>
      <c r="OR1278"/>
      <c r="OS1278"/>
      <c r="OT1278"/>
      <c r="OU1278"/>
      <c r="OV1278"/>
      <c r="OW1278"/>
      <c r="OX1278"/>
      <c r="OY1278"/>
      <c r="OZ1278"/>
      <c r="PA1278"/>
      <c r="PB1278"/>
      <c r="PC1278"/>
      <c r="PD1278"/>
      <c r="PE1278"/>
      <c r="PF1278"/>
      <c r="PG1278"/>
      <c r="PH1278"/>
      <c r="PI1278"/>
      <c r="PJ1278"/>
      <c r="PK1278"/>
      <c r="PL1278"/>
      <c r="PM1278"/>
      <c r="PN1278"/>
      <c r="PO1278"/>
      <c r="PP1278"/>
      <c r="PQ1278"/>
      <c r="PR1278"/>
      <c r="PS1278"/>
      <c r="PT1278"/>
      <c r="PU1278"/>
      <c r="PV1278"/>
      <c r="PW1278"/>
      <c r="PX1278"/>
      <c r="PY1278"/>
      <c r="PZ1278"/>
      <c r="QA1278"/>
      <c r="QB1278"/>
      <c r="QC1278"/>
      <c r="QD1278"/>
      <c r="QE1278"/>
      <c r="QF1278"/>
      <c r="QG1278"/>
      <c r="QH1278"/>
      <c r="QI1278"/>
      <c r="QJ1278"/>
      <c r="QK1278"/>
      <c r="QL1278"/>
      <c r="QM1278"/>
      <c r="QN1278"/>
      <c r="QO1278"/>
      <c r="QP1278"/>
      <c r="QQ1278"/>
      <c r="QR1278"/>
      <c r="QS1278"/>
      <c r="QT1278"/>
      <c r="QU1278"/>
      <c r="QV1278"/>
      <c r="QW1278"/>
      <c r="QX1278"/>
      <c r="QY1278"/>
      <c r="QZ1278"/>
      <c r="RA1278"/>
      <c r="RB1278"/>
      <c r="RC1278"/>
      <c r="RD1278"/>
      <c r="RE1278"/>
      <c r="RF1278"/>
      <c r="RG1278"/>
      <c r="RH1278"/>
    </row>
    <row r="1279" spans="1:476" ht="50" customHeight="1" x14ac:dyDescent="0.2">
      <c r="A1279" s="2" t="s">
        <v>780</v>
      </c>
      <c r="B1279" s="2" t="s">
        <v>1309</v>
      </c>
      <c r="C1279" s="2" t="s">
        <v>1310</v>
      </c>
      <c r="D1279" s="3" t="s">
        <v>1327</v>
      </c>
      <c r="E1279" s="2" t="s">
        <v>1328</v>
      </c>
      <c r="F1279" s="2">
        <v>1</v>
      </c>
      <c r="G1279" s="2" t="s">
        <v>2712</v>
      </c>
      <c r="H1279" s="2" t="s">
        <v>2726</v>
      </c>
      <c r="I1279" s="2" t="s">
        <v>134</v>
      </c>
      <c r="J1279" s="2" t="s">
        <v>3688</v>
      </c>
      <c r="K1279" s="2">
        <v>0</v>
      </c>
      <c r="L1279" s="2">
        <v>1976</v>
      </c>
      <c r="M1279" s="2">
        <v>2007</v>
      </c>
      <c r="N1279" s="2">
        <f>M1279-L1279</f>
        <v>31</v>
      </c>
      <c r="O1279" s="2" t="s">
        <v>2708</v>
      </c>
      <c r="P1279" s="2">
        <v>31</v>
      </c>
      <c r="Q1279" s="2">
        <v>48.25</v>
      </c>
      <c r="R1279" s="2">
        <v>1</v>
      </c>
      <c r="S1279" s="2">
        <v>0</v>
      </c>
      <c r="T1279" s="2">
        <v>0</v>
      </c>
      <c r="U1279" s="2">
        <v>0</v>
      </c>
      <c r="V1279" s="2">
        <v>0</v>
      </c>
      <c r="W1279" s="2">
        <v>0</v>
      </c>
      <c r="X1279" s="2">
        <v>0</v>
      </c>
      <c r="Y1279" s="2">
        <v>0</v>
      </c>
      <c r="Z1279" s="2">
        <v>0</v>
      </c>
      <c r="AA1279" s="2">
        <v>1</v>
      </c>
      <c r="AB1279" s="2">
        <v>1</v>
      </c>
      <c r="AC1279" s="2">
        <v>0</v>
      </c>
      <c r="AD1279" s="2">
        <v>0</v>
      </c>
      <c r="AE1279" s="2">
        <v>0.77700000000000002</v>
      </c>
      <c r="AF1279" s="2">
        <v>4</v>
      </c>
    </row>
    <row r="1280" spans="1:476" ht="50" customHeight="1" x14ac:dyDescent="0.2">
      <c r="A1280" s="2" t="s">
        <v>1752</v>
      </c>
      <c r="B1280" s="2" t="s">
        <v>1757</v>
      </c>
      <c r="C1280" s="2" t="s">
        <v>2630</v>
      </c>
      <c r="D1280" s="3" t="s">
        <v>2646</v>
      </c>
      <c r="E1280" s="3" t="s">
        <v>2709</v>
      </c>
      <c r="F1280" s="2">
        <v>1</v>
      </c>
      <c r="G1280" s="2" t="s">
        <v>2714</v>
      </c>
      <c r="H1280" s="2" t="s">
        <v>2724</v>
      </c>
      <c r="I1280" s="2" t="s">
        <v>546</v>
      </c>
      <c r="J1280" s="2" t="s">
        <v>3689</v>
      </c>
      <c r="K1280" s="2">
        <v>0</v>
      </c>
      <c r="L1280" s="2">
        <v>1905</v>
      </c>
      <c r="M1280" s="2">
        <v>2005</v>
      </c>
      <c r="N1280" s="2">
        <f>M1280-L1280</f>
        <v>100</v>
      </c>
      <c r="O1280" s="2" t="s">
        <v>2708</v>
      </c>
      <c r="P1280" s="2">
        <v>100</v>
      </c>
      <c r="Q1280" s="2">
        <v>41.6</v>
      </c>
      <c r="R1280" s="2">
        <v>1</v>
      </c>
      <c r="S1280" s="2">
        <v>0</v>
      </c>
      <c r="T1280" s="2">
        <v>1</v>
      </c>
      <c r="U1280" s="2">
        <v>0</v>
      </c>
      <c r="V1280" s="2">
        <v>0</v>
      </c>
      <c r="W1280" s="2">
        <v>0</v>
      </c>
      <c r="X1280" s="2">
        <v>0</v>
      </c>
      <c r="Y1280" s="2">
        <v>1</v>
      </c>
      <c r="Z1280" s="2">
        <v>0</v>
      </c>
      <c r="AA1280" s="2">
        <v>0</v>
      </c>
      <c r="AB1280" s="2">
        <v>0</v>
      </c>
      <c r="AC1280" s="2">
        <v>0</v>
      </c>
      <c r="AD1280" s="2">
        <v>0</v>
      </c>
      <c r="AE1280" s="2">
        <v>0.52800000000000002</v>
      </c>
      <c r="AF1280" s="2">
        <v>1</v>
      </c>
    </row>
    <row r="1281" spans="1:476" s="7" customFormat="1" ht="50" customHeight="1" x14ac:dyDescent="0.2">
      <c r="A1281" s="2" t="s">
        <v>1752</v>
      </c>
      <c r="B1281" s="2" t="s">
        <v>1757</v>
      </c>
      <c r="C1281" s="2" t="s">
        <v>2614</v>
      </c>
      <c r="D1281" s="3" t="s">
        <v>2615</v>
      </c>
      <c r="E1281" s="2" t="s">
        <v>2616</v>
      </c>
      <c r="F1281" s="2">
        <v>1</v>
      </c>
      <c r="G1281" s="2" t="s">
        <v>2714</v>
      </c>
      <c r="H1281" s="2" t="s">
        <v>2725</v>
      </c>
      <c r="I1281" s="2" t="s">
        <v>103</v>
      </c>
      <c r="J1281" s="2" t="s">
        <v>3127</v>
      </c>
      <c r="K1281" s="2">
        <v>0</v>
      </c>
      <c r="L1281" s="2">
        <v>1878</v>
      </c>
      <c r="M1281" s="2">
        <v>2019</v>
      </c>
      <c r="N1281" s="2">
        <f>M1281-L1281</f>
        <v>141</v>
      </c>
      <c r="O1281" s="2" t="s">
        <v>2708</v>
      </c>
      <c r="P1281" s="2">
        <v>141</v>
      </c>
      <c r="Q1281" s="2">
        <v>129</v>
      </c>
      <c r="R1281" s="2">
        <v>1</v>
      </c>
      <c r="S1281" s="2">
        <v>0</v>
      </c>
      <c r="T1281" s="2">
        <v>0</v>
      </c>
      <c r="U1281" s="2">
        <v>0</v>
      </c>
      <c r="V1281" s="2">
        <v>0</v>
      </c>
      <c r="W1281" s="2">
        <v>0</v>
      </c>
      <c r="X1281" s="2">
        <v>0</v>
      </c>
      <c r="Y1281" s="2">
        <v>0</v>
      </c>
      <c r="Z1281" s="2">
        <v>0</v>
      </c>
      <c r="AA1281" s="2">
        <v>0</v>
      </c>
      <c r="AB1281" s="2">
        <v>0</v>
      </c>
      <c r="AC1281" s="2">
        <v>0</v>
      </c>
      <c r="AD1281" s="2">
        <v>0</v>
      </c>
      <c r="AE1281" s="2">
        <v>0.64500000000000002</v>
      </c>
      <c r="AF1281" s="2">
        <v>1</v>
      </c>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c r="LI1281"/>
      <c r="LJ1281"/>
      <c r="LK1281"/>
      <c r="LL1281"/>
      <c r="LM1281"/>
      <c r="LN1281"/>
      <c r="LO1281"/>
      <c r="LP1281"/>
      <c r="LQ1281"/>
      <c r="LR1281"/>
      <c r="LS1281"/>
      <c r="LT1281"/>
      <c r="LU1281"/>
      <c r="LV1281"/>
      <c r="LW1281"/>
      <c r="LX1281"/>
      <c r="LY1281"/>
      <c r="LZ1281"/>
      <c r="MA1281"/>
      <c r="MB1281"/>
      <c r="MC1281"/>
      <c r="MD1281"/>
      <c r="ME1281"/>
      <c r="MF1281"/>
      <c r="MG1281"/>
      <c r="MH1281"/>
      <c r="MI1281"/>
      <c r="MJ1281"/>
      <c r="MK1281"/>
      <c r="ML1281"/>
      <c r="MM1281"/>
      <c r="MN1281"/>
      <c r="MO1281"/>
      <c r="MP1281"/>
      <c r="MQ1281"/>
      <c r="MR1281"/>
      <c r="MS1281"/>
      <c r="MT1281"/>
      <c r="MU1281"/>
      <c r="MV1281"/>
      <c r="MW1281"/>
      <c r="MX1281"/>
      <c r="MY1281"/>
      <c r="MZ1281"/>
      <c r="NA1281"/>
      <c r="NB1281"/>
      <c r="NC1281"/>
      <c r="ND1281"/>
      <c r="NE1281"/>
      <c r="NF1281"/>
      <c r="NG1281"/>
      <c r="NH1281"/>
      <c r="NI1281"/>
      <c r="NJ1281"/>
      <c r="NK1281"/>
      <c r="NL1281"/>
      <c r="NM1281"/>
      <c r="NN1281"/>
      <c r="NO1281"/>
      <c r="NP1281"/>
      <c r="NQ1281"/>
      <c r="NR1281"/>
      <c r="NS1281"/>
      <c r="NT1281"/>
      <c r="NU1281"/>
      <c r="NV1281"/>
      <c r="NW1281"/>
      <c r="NX1281"/>
      <c r="NY1281"/>
      <c r="NZ1281"/>
      <c r="OA1281"/>
      <c r="OB1281"/>
      <c r="OC1281"/>
      <c r="OD1281"/>
      <c r="OE1281"/>
      <c r="OF1281"/>
      <c r="OG1281"/>
      <c r="OH1281"/>
      <c r="OI1281"/>
      <c r="OJ1281"/>
      <c r="OK1281"/>
      <c r="OL1281"/>
      <c r="OM1281"/>
      <c r="ON1281"/>
      <c r="OO1281"/>
      <c r="OP1281"/>
      <c r="OQ1281"/>
      <c r="OR1281"/>
      <c r="OS1281"/>
      <c r="OT1281"/>
      <c r="OU1281"/>
      <c r="OV1281"/>
      <c r="OW1281"/>
      <c r="OX1281"/>
      <c r="OY1281"/>
      <c r="OZ1281"/>
      <c r="PA1281"/>
      <c r="PB1281"/>
      <c r="PC1281"/>
      <c r="PD1281"/>
      <c r="PE1281"/>
      <c r="PF1281"/>
      <c r="PG1281"/>
      <c r="PH1281"/>
      <c r="PI1281"/>
      <c r="PJ1281"/>
      <c r="PK1281"/>
      <c r="PL1281"/>
      <c r="PM1281"/>
      <c r="PN1281"/>
      <c r="PO1281"/>
      <c r="PP1281"/>
      <c r="PQ1281"/>
      <c r="PR1281"/>
      <c r="PS1281"/>
      <c r="PT1281"/>
      <c r="PU1281"/>
      <c r="PV1281"/>
      <c r="PW1281"/>
      <c r="PX1281"/>
      <c r="PY1281"/>
      <c r="PZ1281"/>
      <c r="QA1281"/>
      <c r="QB1281"/>
      <c r="QC1281"/>
      <c r="QD1281"/>
      <c r="QE1281"/>
      <c r="QF1281"/>
      <c r="QG1281"/>
      <c r="QH1281"/>
      <c r="QI1281"/>
      <c r="QJ1281"/>
      <c r="QK1281"/>
      <c r="QL1281"/>
      <c r="QM1281"/>
      <c r="QN1281"/>
      <c r="QO1281"/>
      <c r="QP1281"/>
      <c r="QQ1281"/>
      <c r="QR1281"/>
      <c r="QS1281"/>
      <c r="QT1281"/>
      <c r="QU1281"/>
      <c r="QV1281"/>
      <c r="QW1281"/>
      <c r="QX1281"/>
      <c r="QY1281"/>
      <c r="QZ1281"/>
      <c r="RA1281"/>
      <c r="RB1281"/>
      <c r="RC1281"/>
      <c r="RD1281"/>
      <c r="RE1281"/>
      <c r="RF1281"/>
      <c r="RG1281"/>
      <c r="RH1281"/>
    </row>
    <row r="1282" spans="1:476" s="7" customFormat="1" ht="50" customHeight="1" x14ac:dyDescent="0.2">
      <c r="A1282" s="2" t="s">
        <v>1340</v>
      </c>
      <c r="B1282" s="2" t="s">
        <v>1573</v>
      </c>
      <c r="C1282" s="2" t="s">
        <v>1574</v>
      </c>
      <c r="D1282" s="3" t="s">
        <v>1575</v>
      </c>
      <c r="E1282" s="2" t="s">
        <v>1576</v>
      </c>
      <c r="F1282" s="2">
        <v>0</v>
      </c>
      <c r="G1282" s="2" t="s">
        <v>2713</v>
      </c>
      <c r="H1282" s="2" t="s">
        <v>2725</v>
      </c>
      <c r="I1282" s="2" t="s">
        <v>79</v>
      </c>
      <c r="J1282" s="2" t="s">
        <v>3690</v>
      </c>
      <c r="K1282" s="2">
        <v>0</v>
      </c>
      <c r="L1282" s="2">
        <v>1961</v>
      </c>
      <c r="M1282" s="2" t="s">
        <v>2708</v>
      </c>
      <c r="N1282" s="2" t="s">
        <v>2708</v>
      </c>
      <c r="O1282" s="2">
        <f>2021-L1282</f>
        <v>60</v>
      </c>
      <c r="P1282" s="2">
        <v>60</v>
      </c>
      <c r="Q1282" s="2">
        <v>3000</v>
      </c>
      <c r="R1282" s="2">
        <v>1</v>
      </c>
      <c r="S1282" s="2">
        <v>0</v>
      </c>
      <c r="T1282" s="2">
        <v>0</v>
      </c>
      <c r="U1282" s="2">
        <v>0</v>
      </c>
      <c r="V1282" s="2">
        <v>0</v>
      </c>
      <c r="W1282" s="2">
        <v>0</v>
      </c>
      <c r="X1282" s="2">
        <v>0</v>
      </c>
      <c r="Y1282" s="2">
        <v>0</v>
      </c>
      <c r="Z1282" s="2">
        <v>0</v>
      </c>
      <c r="AA1282" s="2">
        <v>1</v>
      </c>
      <c r="AB1282" s="2">
        <v>1</v>
      </c>
      <c r="AC1282" s="2">
        <v>0</v>
      </c>
      <c r="AD1282" s="2">
        <v>0</v>
      </c>
      <c r="AE1282" s="2">
        <v>0.70699999999999996</v>
      </c>
      <c r="AF1282" s="2">
        <v>2</v>
      </c>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c r="LI1282"/>
      <c r="LJ1282"/>
      <c r="LK1282"/>
      <c r="LL1282"/>
      <c r="LM1282"/>
      <c r="LN1282"/>
      <c r="LO1282"/>
      <c r="LP1282"/>
      <c r="LQ1282"/>
      <c r="LR1282"/>
      <c r="LS1282"/>
      <c r="LT1282"/>
      <c r="LU1282"/>
      <c r="LV1282"/>
      <c r="LW1282"/>
      <c r="LX1282"/>
      <c r="LY1282"/>
      <c r="LZ1282"/>
      <c r="MA1282"/>
      <c r="MB1282"/>
      <c r="MC1282"/>
      <c r="MD1282"/>
      <c r="ME1282"/>
      <c r="MF1282"/>
      <c r="MG1282"/>
      <c r="MH1282"/>
      <c r="MI1282"/>
      <c r="MJ1282"/>
      <c r="MK1282"/>
      <c r="ML1282"/>
      <c r="MM1282"/>
      <c r="MN1282"/>
      <c r="MO1282"/>
      <c r="MP1282"/>
      <c r="MQ1282"/>
      <c r="MR1282"/>
      <c r="MS1282"/>
      <c r="MT1282"/>
      <c r="MU1282"/>
      <c r="MV1282"/>
      <c r="MW1282"/>
      <c r="MX1282"/>
      <c r="MY1282"/>
      <c r="MZ1282"/>
      <c r="NA1282"/>
      <c r="NB1282"/>
      <c r="NC1282"/>
      <c r="ND1282"/>
      <c r="NE1282"/>
      <c r="NF1282"/>
      <c r="NG1282"/>
      <c r="NH1282"/>
      <c r="NI1282"/>
      <c r="NJ1282"/>
      <c r="NK1282"/>
      <c r="NL1282"/>
      <c r="NM1282"/>
      <c r="NN1282"/>
      <c r="NO1282"/>
      <c r="NP1282"/>
      <c r="NQ1282"/>
      <c r="NR1282"/>
      <c r="NS1282"/>
      <c r="NT1282"/>
      <c r="NU1282"/>
      <c r="NV1282"/>
      <c r="NW1282"/>
      <c r="NX1282"/>
      <c r="NY1282"/>
      <c r="NZ1282"/>
      <c r="OA1282"/>
      <c r="OB1282"/>
      <c r="OC1282"/>
      <c r="OD1282"/>
      <c r="OE1282"/>
      <c r="OF1282"/>
      <c r="OG1282"/>
      <c r="OH1282"/>
      <c r="OI1282"/>
      <c r="OJ1282"/>
      <c r="OK1282"/>
      <c r="OL1282"/>
      <c r="OM1282"/>
      <c r="ON1282"/>
      <c r="OO1282"/>
      <c r="OP1282"/>
      <c r="OQ1282"/>
      <c r="OR1282"/>
      <c r="OS1282"/>
      <c r="OT1282"/>
      <c r="OU1282"/>
      <c r="OV1282"/>
      <c r="OW1282"/>
      <c r="OX1282"/>
      <c r="OY1282"/>
      <c r="OZ1282"/>
      <c r="PA1282"/>
      <c r="PB1282"/>
      <c r="PC1282"/>
      <c r="PD1282"/>
      <c r="PE1282"/>
      <c r="PF1282"/>
      <c r="PG1282"/>
      <c r="PH1282"/>
      <c r="PI1282"/>
      <c r="PJ1282"/>
      <c r="PK1282"/>
      <c r="PL1282"/>
      <c r="PM1282"/>
      <c r="PN1282"/>
      <c r="PO1282"/>
      <c r="PP1282"/>
      <c r="PQ1282"/>
      <c r="PR1282"/>
      <c r="PS1282"/>
      <c r="PT1282"/>
      <c r="PU1282"/>
      <c r="PV1282"/>
      <c r="PW1282"/>
      <c r="PX1282"/>
      <c r="PY1282"/>
      <c r="PZ1282"/>
      <c r="QA1282"/>
      <c r="QB1282"/>
      <c r="QC1282"/>
      <c r="QD1282"/>
      <c r="QE1282"/>
      <c r="QF1282"/>
      <c r="QG1282"/>
      <c r="QH1282"/>
      <c r="QI1282"/>
      <c r="QJ1282"/>
      <c r="QK1282"/>
      <c r="QL1282"/>
      <c r="QM1282"/>
      <c r="QN1282"/>
      <c r="QO1282"/>
      <c r="QP1282"/>
      <c r="QQ1282"/>
      <c r="QR1282"/>
      <c r="QS1282"/>
      <c r="QT1282"/>
      <c r="QU1282"/>
      <c r="QV1282"/>
      <c r="QW1282"/>
      <c r="QX1282"/>
      <c r="QY1282"/>
      <c r="QZ1282"/>
      <c r="RA1282"/>
      <c r="RB1282"/>
      <c r="RC1282"/>
      <c r="RD1282"/>
      <c r="RE1282"/>
      <c r="RF1282"/>
      <c r="RG1282"/>
      <c r="RH1282"/>
    </row>
    <row r="1283" spans="1:476" s="7" customFormat="1" ht="50" customHeight="1" x14ac:dyDescent="0.2">
      <c r="A1283" s="2" t="s">
        <v>780</v>
      </c>
      <c r="B1283" s="2" t="s">
        <v>945</v>
      </c>
      <c r="C1283" s="2" t="s">
        <v>1222</v>
      </c>
      <c r="D1283" s="3" t="s">
        <v>1223</v>
      </c>
      <c r="E1283" s="2" t="s">
        <v>1224</v>
      </c>
      <c r="F1283" s="2">
        <v>1</v>
      </c>
      <c r="G1283" s="2" t="s">
        <v>2715</v>
      </c>
      <c r="H1283" s="2" t="s">
        <v>2725</v>
      </c>
      <c r="I1283" s="2" t="s">
        <v>76</v>
      </c>
      <c r="J1283" s="2" t="s">
        <v>3691</v>
      </c>
      <c r="K1283" s="2">
        <v>0</v>
      </c>
      <c r="L1283" s="2">
        <v>1906</v>
      </c>
      <c r="M1283" s="2">
        <v>1980</v>
      </c>
      <c r="N1283" s="2">
        <f>M1283-L1283</f>
        <v>74</v>
      </c>
      <c r="O1283" s="2" t="s">
        <v>2708</v>
      </c>
      <c r="P1283" s="2">
        <v>74</v>
      </c>
      <c r="Q1283" s="2">
        <v>10.025</v>
      </c>
      <c r="R1283" s="2">
        <v>1</v>
      </c>
      <c r="S1283" s="2">
        <v>0</v>
      </c>
      <c r="T1283" s="2">
        <v>1</v>
      </c>
      <c r="U1283" s="2">
        <v>0</v>
      </c>
      <c r="V1283" s="2">
        <v>0</v>
      </c>
      <c r="W1283" s="2">
        <v>0</v>
      </c>
      <c r="X1283" s="2">
        <v>1</v>
      </c>
      <c r="Y1283" s="2">
        <v>0</v>
      </c>
      <c r="Z1283" s="2">
        <v>0</v>
      </c>
      <c r="AA1283" s="2">
        <v>0</v>
      </c>
      <c r="AB1283" s="2">
        <v>0</v>
      </c>
      <c r="AC1283" s="2">
        <v>0</v>
      </c>
      <c r="AD1283" s="2">
        <v>0</v>
      </c>
      <c r="AE1283" s="2">
        <v>0.71799999999999997</v>
      </c>
      <c r="AF1283" s="2">
        <v>1</v>
      </c>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c r="LI1283"/>
      <c r="LJ1283"/>
      <c r="LK1283"/>
      <c r="LL1283"/>
      <c r="LM1283"/>
      <c r="LN1283"/>
      <c r="LO1283"/>
      <c r="LP1283"/>
      <c r="LQ1283"/>
      <c r="LR1283"/>
      <c r="LS1283"/>
      <c r="LT1283"/>
      <c r="LU1283"/>
      <c r="LV1283"/>
      <c r="LW1283"/>
      <c r="LX1283"/>
      <c r="LY1283"/>
      <c r="LZ1283"/>
      <c r="MA1283"/>
      <c r="MB1283"/>
      <c r="MC1283"/>
      <c r="MD1283"/>
      <c r="ME1283"/>
      <c r="MF1283"/>
      <c r="MG1283"/>
      <c r="MH1283"/>
      <c r="MI1283"/>
      <c r="MJ1283"/>
      <c r="MK1283"/>
      <c r="ML1283"/>
      <c r="MM1283"/>
      <c r="MN1283"/>
      <c r="MO1283"/>
      <c r="MP1283"/>
      <c r="MQ1283"/>
      <c r="MR1283"/>
      <c r="MS1283"/>
      <c r="MT1283"/>
      <c r="MU1283"/>
      <c r="MV1283"/>
      <c r="MW1283"/>
      <c r="MX1283"/>
      <c r="MY1283"/>
      <c r="MZ1283"/>
      <c r="NA1283"/>
      <c r="NB1283"/>
      <c r="NC1283"/>
      <c r="ND1283"/>
      <c r="NE1283"/>
      <c r="NF1283"/>
      <c r="NG1283"/>
      <c r="NH1283"/>
      <c r="NI1283"/>
      <c r="NJ1283"/>
      <c r="NK1283"/>
      <c r="NL1283"/>
      <c r="NM1283"/>
      <c r="NN1283"/>
      <c r="NO1283"/>
      <c r="NP1283"/>
      <c r="NQ1283"/>
      <c r="NR1283"/>
      <c r="NS1283"/>
      <c r="NT1283"/>
      <c r="NU1283"/>
      <c r="NV1283"/>
      <c r="NW1283"/>
      <c r="NX1283"/>
      <c r="NY1283"/>
      <c r="NZ1283"/>
      <c r="OA1283"/>
      <c r="OB1283"/>
      <c r="OC1283"/>
      <c r="OD1283"/>
      <c r="OE1283"/>
      <c r="OF1283"/>
      <c r="OG1283"/>
      <c r="OH1283"/>
      <c r="OI1283"/>
      <c r="OJ1283"/>
      <c r="OK1283"/>
      <c r="OL1283"/>
      <c r="OM1283"/>
      <c r="ON1283"/>
      <c r="OO1283"/>
      <c r="OP1283"/>
      <c r="OQ1283"/>
      <c r="OR1283"/>
      <c r="OS1283"/>
      <c r="OT1283"/>
      <c r="OU1283"/>
      <c r="OV1283"/>
      <c r="OW1283"/>
      <c r="OX1283"/>
      <c r="OY1283"/>
      <c r="OZ1283"/>
      <c r="PA1283"/>
      <c r="PB1283"/>
      <c r="PC1283"/>
      <c r="PD1283"/>
      <c r="PE1283"/>
      <c r="PF1283"/>
      <c r="PG1283"/>
      <c r="PH1283"/>
      <c r="PI1283"/>
      <c r="PJ1283"/>
      <c r="PK1283"/>
      <c r="PL1283"/>
      <c r="PM1283"/>
      <c r="PN1283"/>
      <c r="PO1283"/>
      <c r="PP1283"/>
      <c r="PQ1283"/>
      <c r="PR1283"/>
      <c r="PS1283"/>
      <c r="PT1283"/>
      <c r="PU1283"/>
      <c r="PV1283"/>
      <c r="PW1283"/>
      <c r="PX1283"/>
      <c r="PY1283"/>
      <c r="PZ1283"/>
      <c r="QA1283"/>
      <c r="QB1283"/>
      <c r="QC1283"/>
      <c r="QD1283"/>
      <c r="QE1283"/>
      <c r="QF1283"/>
      <c r="QG1283"/>
      <c r="QH1283"/>
      <c r="QI1283"/>
      <c r="QJ1283"/>
      <c r="QK1283"/>
      <c r="QL1283"/>
      <c r="QM1283"/>
      <c r="QN1283"/>
      <c r="QO1283"/>
      <c r="QP1283"/>
      <c r="QQ1283"/>
      <c r="QR1283"/>
      <c r="QS1283"/>
      <c r="QT1283"/>
      <c r="QU1283"/>
      <c r="QV1283"/>
      <c r="QW1283"/>
      <c r="QX1283"/>
      <c r="QY1283"/>
      <c r="QZ1283"/>
      <c r="RA1283"/>
      <c r="RB1283"/>
      <c r="RC1283"/>
      <c r="RD1283"/>
      <c r="RE1283"/>
      <c r="RF1283"/>
      <c r="RG1283"/>
      <c r="RH1283"/>
    </row>
    <row r="1284" spans="1:476" s="7" customFormat="1" ht="50" customHeight="1" x14ac:dyDescent="0.2">
      <c r="A1284" s="2" t="s">
        <v>780</v>
      </c>
      <c r="B1284" s="2" t="s">
        <v>945</v>
      </c>
      <c r="C1284" s="2" t="s">
        <v>1222</v>
      </c>
      <c r="D1284" s="3" t="s">
        <v>1225</v>
      </c>
      <c r="E1284" s="2" t="s">
        <v>1226</v>
      </c>
      <c r="F1284" s="2">
        <v>1</v>
      </c>
      <c r="G1284" s="2" t="s">
        <v>2719</v>
      </c>
      <c r="H1284" s="2" t="s">
        <v>2723</v>
      </c>
      <c r="I1284" s="2" t="s">
        <v>561</v>
      </c>
      <c r="J1284" s="2" t="s">
        <v>3692</v>
      </c>
      <c r="K1284" s="2">
        <v>1</v>
      </c>
      <c r="L1284" s="2">
        <v>1990</v>
      </c>
      <c r="M1284" s="2">
        <v>2004</v>
      </c>
      <c r="N1284" s="2">
        <f>M1284-L1284</f>
        <v>14</v>
      </c>
      <c r="O1284" s="2" t="s">
        <v>2708</v>
      </c>
      <c r="P1284" s="2">
        <v>14</v>
      </c>
      <c r="Q1284" s="2">
        <v>10.5</v>
      </c>
      <c r="R1284" s="2">
        <v>1</v>
      </c>
      <c r="S1284" s="2">
        <v>0</v>
      </c>
      <c r="T1284" s="2">
        <v>0</v>
      </c>
      <c r="U1284" s="2">
        <v>0</v>
      </c>
      <c r="V1284" s="2">
        <v>0</v>
      </c>
      <c r="W1284" s="2">
        <v>0</v>
      </c>
      <c r="X1284" s="2">
        <v>1</v>
      </c>
      <c r="Y1284" s="2">
        <v>0</v>
      </c>
      <c r="Z1284" s="2">
        <v>0</v>
      </c>
      <c r="AA1284" s="2">
        <v>1</v>
      </c>
      <c r="AB1284" s="2">
        <v>1</v>
      </c>
      <c r="AC1284" s="2">
        <v>0</v>
      </c>
      <c r="AD1284" s="2">
        <v>1</v>
      </c>
      <c r="AE1284" s="2">
        <v>0.55500000000000005</v>
      </c>
      <c r="AF1284" s="2">
        <v>1</v>
      </c>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c r="LI1284"/>
      <c r="LJ1284"/>
      <c r="LK1284"/>
      <c r="LL1284"/>
      <c r="LM1284"/>
      <c r="LN1284"/>
      <c r="LO1284"/>
      <c r="LP1284"/>
      <c r="LQ1284"/>
      <c r="LR1284"/>
      <c r="LS1284"/>
      <c r="LT1284"/>
      <c r="LU1284"/>
      <c r="LV1284"/>
      <c r="LW1284"/>
      <c r="LX1284"/>
      <c r="LY1284"/>
      <c r="LZ1284"/>
      <c r="MA1284"/>
      <c r="MB1284"/>
      <c r="MC1284"/>
      <c r="MD1284"/>
      <c r="ME1284"/>
      <c r="MF1284"/>
      <c r="MG1284"/>
      <c r="MH1284"/>
      <c r="MI1284"/>
      <c r="MJ1284"/>
      <c r="MK1284"/>
      <c r="ML1284"/>
      <c r="MM1284"/>
      <c r="MN1284"/>
      <c r="MO1284"/>
      <c r="MP1284"/>
      <c r="MQ1284"/>
      <c r="MR1284"/>
      <c r="MS1284"/>
      <c r="MT1284"/>
      <c r="MU1284"/>
      <c r="MV1284"/>
      <c r="MW1284"/>
      <c r="MX1284"/>
      <c r="MY1284"/>
      <c r="MZ1284"/>
      <c r="NA1284"/>
      <c r="NB1284"/>
      <c r="NC1284"/>
      <c r="ND1284"/>
      <c r="NE1284"/>
      <c r="NF1284"/>
      <c r="NG1284"/>
      <c r="NH1284"/>
      <c r="NI1284"/>
      <c r="NJ1284"/>
      <c r="NK1284"/>
      <c r="NL1284"/>
      <c r="NM1284"/>
      <c r="NN1284"/>
      <c r="NO1284"/>
      <c r="NP1284"/>
      <c r="NQ1284"/>
      <c r="NR1284"/>
      <c r="NS1284"/>
      <c r="NT1284"/>
      <c r="NU1284"/>
      <c r="NV1284"/>
      <c r="NW1284"/>
      <c r="NX1284"/>
      <c r="NY1284"/>
      <c r="NZ1284"/>
      <c r="OA1284"/>
      <c r="OB1284"/>
      <c r="OC1284"/>
      <c r="OD1284"/>
      <c r="OE1284"/>
      <c r="OF1284"/>
      <c r="OG1284"/>
      <c r="OH1284"/>
      <c r="OI1284"/>
      <c r="OJ1284"/>
      <c r="OK1284"/>
      <c r="OL1284"/>
      <c r="OM1284"/>
      <c r="ON1284"/>
      <c r="OO1284"/>
      <c r="OP1284"/>
      <c r="OQ1284"/>
      <c r="OR1284"/>
      <c r="OS1284"/>
      <c r="OT1284"/>
      <c r="OU1284"/>
      <c r="OV1284"/>
      <c r="OW1284"/>
      <c r="OX1284"/>
      <c r="OY1284"/>
      <c r="OZ1284"/>
      <c r="PA1284"/>
      <c r="PB1284"/>
      <c r="PC1284"/>
      <c r="PD1284"/>
      <c r="PE1284"/>
      <c r="PF1284"/>
      <c r="PG1284"/>
      <c r="PH1284"/>
      <c r="PI1284"/>
      <c r="PJ1284"/>
      <c r="PK1284"/>
      <c r="PL1284"/>
      <c r="PM1284"/>
      <c r="PN1284"/>
      <c r="PO1284"/>
      <c r="PP1284"/>
      <c r="PQ1284"/>
      <c r="PR1284"/>
      <c r="PS1284"/>
      <c r="PT1284"/>
      <c r="PU1284"/>
      <c r="PV1284"/>
      <c r="PW1284"/>
      <c r="PX1284"/>
      <c r="PY1284"/>
      <c r="PZ1284"/>
      <c r="QA1284"/>
      <c r="QB1284"/>
      <c r="QC1284"/>
      <c r="QD1284"/>
      <c r="QE1284"/>
      <c r="QF1284"/>
      <c r="QG1284"/>
      <c r="QH1284"/>
      <c r="QI1284"/>
      <c r="QJ1284"/>
      <c r="QK1284"/>
      <c r="QL1284"/>
      <c r="QM1284"/>
      <c r="QN1284"/>
      <c r="QO1284"/>
      <c r="QP1284"/>
      <c r="QQ1284"/>
      <c r="QR1284"/>
      <c r="QS1284"/>
      <c r="QT1284"/>
      <c r="QU1284"/>
      <c r="QV1284"/>
      <c r="QW1284"/>
      <c r="QX1284"/>
      <c r="QY1284"/>
      <c r="QZ1284"/>
      <c r="RA1284"/>
      <c r="RB1284"/>
      <c r="RC1284"/>
      <c r="RD1284"/>
      <c r="RE1284"/>
      <c r="RF1284"/>
      <c r="RG1284"/>
      <c r="RH1284"/>
    </row>
    <row r="1285" spans="1:476" s="7" customFormat="1" ht="50" customHeight="1" x14ac:dyDescent="0.2">
      <c r="A1285" s="2" t="s">
        <v>1340</v>
      </c>
      <c r="B1285" s="2" t="s">
        <v>1632</v>
      </c>
      <c r="C1285" s="2" t="s">
        <v>1687</v>
      </c>
      <c r="D1285" s="3" t="s">
        <v>1724</v>
      </c>
      <c r="E1285" s="2" t="s">
        <v>1725</v>
      </c>
      <c r="F1285" s="2">
        <v>1</v>
      </c>
      <c r="G1285" s="2" t="s">
        <v>2713</v>
      </c>
      <c r="H1285" s="2" t="s">
        <v>2723</v>
      </c>
      <c r="I1285" s="2" t="s">
        <v>575</v>
      </c>
      <c r="J1285" s="2" t="s">
        <v>3693</v>
      </c>
      <c r="K1285" s="2">
        <v>0</v>
      </c>
      <c r="L1285" s="2">
        <v>1966</v>
      </c>
      <c r="M1285" s="2">
        <v>1996</v>
      </c>
      <c r="N1285" s="2">
        <f>M1285-L1285</f>
        <v>30</v>
      </c>
      <c r="O1285" s="2" t="s">
        <v>2708</v>
      </c>
      <c r="P1285" s="2">
        <v>30</v>
      </c>
      <c r="Q1285" s="2">
        <v>100</v>
      </c>
      <c r="R1285" s="2">
        <v>0</v>
      </c>
      <c r="S1285" s="2">
        <v>1</v>
      </c>
      <c r="T1285" s="2">
        <v>1</v>
      </c>
      <c r="U1285" s="2">
        <v>1</v>
      </c>
      <c r="V1285" s="2">
        <v>0</v>
      </c>
      <c r="W1285" s="2">
        <v>0</v>
      </c>
      <c r="X1285" s="2">
        <v>0</v>
      </c>
      <c r="Y1285" s="2">
        <v>0</v>
      </c>
      <c r="Z1285" s="2">
        <v>1</v>
      </c>
      <c r="AA1285" s="2">
        <v>1</v>
      </c>
      <c r="AB1285" s="2">
        <v>0</v>
      </c>
      <c r="AC1285" s="2">
        <v>0</v>
      </c>
      <c r="AD1285" s="2">
        <v>1</v>
      </c>
      <c r="AE1285" s="2">
        <v>0.94399999999999995</v>
      </c>
      <c r="AF1285" s="2">
        <v>3</v>
      </c>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c r="LI1285"/>
      <c r="LJ1285"/>
      <c r="LK1285"/>
      <c r="LL1285"/>
      <c r="LM1285"/>
      <c r="LN1285"/>
      <c r="LO1285"/>
      <c r="LP1285"/>
      <c r="LQ1285"/>
      <c r="LR1285"/>
      <c r="LS1285"/>
      <c r="LT1285"/>
      <c r="LU1285"/>
      <c r="LV1285"/>
      <c r="LW1285"/>
      <c r="LX1285"/>
      <c r="LY1285"/>
      <c r="LZ1285"/>
      <c r="MA1285"/>
      <c r="MB1285"/>
      <c r="MC1285"/>
      <c r="MD1285"/>
      <c r="ME1285"/>
      <c r="MF1285"/>
      <c r="MG1285"/>
      <c r="MH1285"/>
      <c r="MI1285"/>
      <c r="MJ1285"/>
      <c r="MK1285"/>
      <c r="ML1285"/>
      <c r="MM1285"/>
      <c r="MN1285"/>
      <c r="MO1285"/>
      <c r="MP1285"/>
      <c r="MQ1285"/>
      <c r="MR1285"/>
      <c r="MS1285"/>
      <c r="MT1285"/>
      <c r="MU1285"/>
      <c r="MV1285"/>
      <c r="MW1285"/>
      <c r="MX1285"/>
      <c r="MY1285"/>
      <c r="MZ1285"/>
      <c r="NA1285"/>
      <c r="NB1285"/>
      <c r="NC1285"/>
      <c r="ND1285"/>
      <c r="NE1285"/>
      <c r="NF1285"/>
      <c r="NG1285"/>
      <c r="NH1285"/>
      <c r="NI1285"/>
      <c r="NJ1285"/>
      <c r="NK1285"/>
      <c r="NL1285"/>
      <c r="NM1285"/>
      <c r="NN1285"/>
      <c r="NO1285"/>
      <c r="NP1285"/>
      <c r="NQ1285"/>
      <c r="NR1285"/>
      <c r="NS1285"/>
      <c r="NT1285"/>
      <c r="NU1285"/>
      <c r="NV1285"/>
      <c r="NW1285"/>
      <c r="NX1285"/>
      <c r="NY1285"/>
      <c r="NZ1285"/>
      <c r="OA1285"/>
      <c r="OB1285"/>
      <c r="OC1285"/>
      <c r="OD1285"/>
      <c r="OE1285"/>
      <c r="OF1285"/>
      <c r="OG1285"/>
      <c r="OH1285"/>
      <c r="OI1285"/>
      <c r="OJ1285"/>
      <c r="OK1285"/>
      <c r="OL1285"/>
      <c r="OM1285"/>
      <c r="ON1285"/>
      <c r="OO1285"/>
      <c r="OP1285"/>
      <c r="OQ1285"/>
      <c r="OR1285"/>
      <c r="OS1285"/>
      <c r="OT1285"/>
      <c r="OU1285"/>
      <c r="OV1285"/>
      <c r="OW1285"/>
      <c r="OX1285"/>
      <c r="OY1285"/>
      <c r="OZ1285"/>
      <c r="PA1285"/>
      <c r="PB1285"/>
      <c r="PC1285"/>
      <c r="PD1285"/>
      <c r="PE1285"/>
      <c r="PF1285"/>
      <c r="PG1285"/>
      <c r="PH1285"/>
      <c r="PI1285"/>
      <c r="PJ1285"/>
      <c r="PK1285"/>
      <c r="PL1285"/>
      <c r="PM1285"/>
      <c r="PN1285"/>
      <c r="PO1285"/>
      <c r="PP1285"/>
      <c r="PQ1285"/>
      <c r="PR1285"/>
      <c r="PS1285"/>
      <c r="PT1285"/>
      <c r="PU1285"/>
      <c r="PV1285"/>
      <c r="PW1285"/>
      <c r="PX1285"/>
      <c r="PY1285"/>
      <c r="PZ1285"/>
      <c r="QA1285"/>
      <c r="QB1285"/>
      <c r="QC1285"/>
      <c r="QD1285"/>
      <c r="QE1285"/>
      <c r="QF1285"/>
      <c r="QG1285"/>
      <c r="QH1285"/>
      <c r="QI1285"/>
      <c r="QJ1285"/>
      <c r="QK1285"/>
      <c r="QL1285"/>
      <c r="QM1285"/>
      <c r="QN1285"/>
      <c r="QO1285"/>
      <c r="QP1285"/>
      <c r="QQ1285"/>
      <c r="QR1285"/>
      <c r="QS1285"/>
      <c r="QT1285"/>
      <c r="QU1285"/>
      <c r="QV1285"/>
      <c r="QW1285"/>
      <c r="QX1285"/>
      <c r="QY1285"/>
      <c r="QZ1285"/>
      <c r="RA1285"/>
      <c r="RB1285"/>
      <c r="RC1285"/>
      <c r="RD1285"/>
      <c r="RE1285"/>
      <c r="RF1285"/>
      <c r="RG1285"/>
      <c r="RH1285"/>
    </row>
  </sheetData>
  <autoFilter ref="A5:AF1285" xr:uid="{00000000-0001-0000-0000-000000000000}">
    <sortState ref="A6:AF1285">
      <sortCondition ref="D5:D1285"/>
    </sortState>
  </autoFilter>
  <customSheetViews>
    <customSheetView guid="{9C5D22CD-540B-4955-B993-1F21FAA3B853}" filter="1" showAutoFilter="1">
      <pageMargins left="0.7" right="0.7" top="0.75" bottom="0.75" header="0.3" footer="0.3"/>
      <autoFilter ref="AK859:AL860" xr:uid="{00000000-0000-0000-0000-000000000000}"/>
      <extLst>
        <ext uri="GoogleSheetsCustomDataVersion1">
          <go:sheetsCustomData xmlns:go="http://customooxmlschemas.google.com/" filterViewId="1305561592"/>
        </ext>
      </extLst>
    </customSheetView>
    <customSheetView guid="{3CF520BD-BEE4-4B14-92A7-541C448F8EB6}" filter="1" showAutoFilter="1">
      <pageMargins left="0.7" right="0.7" top="0.75" bottom="0.75" header="0.3" footer="0.3"/>
      <autoFilter ref="A1:AL1317" xr:uid="{00000000-0000-0000-0000-000000000000}"/>
      <extLst>
        <ext uri="GoogleSheetsCustomDataVersion1">
          <go:sheetsCustomData xmlns:go="http://customooxmlschemas.google.com/" filterViewId="141144328"/>
        </ext>
      </extLst>
    </customSheetView>
    <customSheetView guid="{0D584570-442D-44E9-AE17-08D71A7A54A0}" filter="1" showAutoFilter="1">
      <pageMargins left="0.7" right="0.7" top="0.75" bottom="0.75" header="0.3" footer="0.3"/>
      <autoFilter ref="A1:AL1317" xr:uid="{00000000-0000-0000-0000-000000000000}">
        <filterColumn colId="1">
          <filters>
            <filter val="Chiroptera"/>
          </filters>
        </filterColumn>
      </autoFilter>
      <extLst>
        <ext uri="GoogleSheetsCustomDataVersion1">
          <go:sheetsCustomData xmlns:go="http://customooxmlschemas.google.com/" filterViewId="158435299"/>
        </ext>
      </extLst>
    </customSheetView>
    <customSheetView guid="{439C42B6-02C5-4FFD-B0CF-05C468D1CC0C}" filter="1" showAutoFilter="1">
      <pageMargins left="0.7" right="0.7" top="0.75" bottom="0.75" header="0.3" footer="0.3"/>
      <autoFilter ref="A1:A1321" xr:uid="{00000000-0000-0000-0000-000000000000}">
        <filterColumn colId="0">
          <filters blank="1">
            <filter val="Amphibia"/>
            <filter val="Reptilia"/>
          </filters>
        </filterColumn>
      </autoFilter>
      <extLst>
        <ext uri="GoogleSheetsCustomDataVersion1">
          <go:sheetsCustomData xmlns:go="http://customooxmlschemas.google.com/" filterViewId="211642075"/>
        </ext>
      </extLst>
    </customSheetView>
    <customSheetView guid="{94DE9A02-B054-4D7E-A25E-979808EF2AEC}" filter="1" showAutoFilter="1">
      <pageMargins left="0.7" right="0.7" top="0.75" bottom="0.75" header="0.3" footer="0.3"/>
      <autoFilter ref="J1:J1321" xr:uid="{00000000-0000-0000-0000-000000000000}">
        <filterColumn colId="0">
          <filters>
            <filter val="Africa"/>
          </filters>
        </filterColumn>
      </autoFilter>
      <extLst>
        <ext uri="GoogleSheetsCustomDataVersion1">
          <go:sheetsCustomData xmlns:go="http://customooxmlschemas.google.com/" filterViewId="835214485"/>
        </ext>
      </extLst>
    </customSheetView>
    <customSheetView guid="{F8227F44-659F-46F7-9676-E47A934C558B}" filter="1" showAutoFilter="1">
      <pageMargins left="0.7" right="0.7" top="0.75" bottom="0.75" header="0.3" footer="0.3"/>
      <autoFilter ref="A1:AL1317" xr:uid="{00000000-0000-0000-0000-000000000000}">
        <filterColumn colId="0">
          <filters blank="1">
            <filter val="Amphibia"/>
          </filters>
        </filterColumn>
        <filterColumn colId="34">
          <filters>
            <filter val="1"/>
            <filter val="TBC"/>
          </filters>
        </filterColumn>
      </autoFilter>
      <extLst>
        <ext uri="GoogleSheetsCustomDataVersion1">
          <go:sheetsCustomData xmlns:go="http://customooxmlschemas.google.com/" filterViewId="949242074"/>
        </ext>
      </extLst>
    </customSheetView>
  </customSheetViews>
  <mergeCells count="8">
    <mergeCell ref="A1:AF1"/>
    <mergeCell ref="A2:AF2"/>
    <mergeCell ref="A3:AF3"/>
    <mergeCell ref="A4:E4"/>
    <mergeCell ref="I4:K4"/>
    <mergeCell ref="L4:O4"/>
    <mergeCell ref="R4:Y4"/>
    <mergeCell ref="Z4:AD4"/>
  </mergeCells>
  <hyperlinks>
    <hyperlink ref="D784" r:id="rId1" xr:uid="{00000000-0004-0000-0000-000004000000}"/>
    <hyperlink ref="E523" r:id="rId2" xr:uid="{00000000-0004-0000-0000-000005000000}"/>
  </hyperlinks>
  <pageMargins left="0.7" right="0.7" top="0.78740157499999996" bottom="0.78740157499999996"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Lost &amp; rediscovered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dc:creator>
  <cp:lastModifiedBy>João Paulo Alencar</cp:lastModifiedBy>
  <dcterms:created xsi:type="dcterms:W3CDTF">2021-04-28T07:32:51Z</dcterms:created>
  <dcterms:modified xsi:type="dcterms:W3CDTF">2025-05-29T15:21:08Z</dcterms:modified>
</cp:coreProperties>
</file>