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e7cf7c15768e1f/Área de Trabalho/Eterovic/Amazon/"/>
    </mc:Choice>
  </mc:AlternateContent>
  <xr:revisionPtr revIDLastSave="0" documentId="8_{3ABD08EB-4AA2-4876-882F-98B473A9CD86}" xr6:coauthVersionLast="47" xr6:coauthVersionMax="47" xr10:uidLastSave="{00000000-0000-0000-0000-000000000000}"/>
  <bookViews>
    <workbookView xWindow="-120" yWindow="-120" windowWidth="20730" windowHeight="11040" xr2:uid="{EA3C934C-2A9D-4501-822E-5978CA8155F5}"/>
  </bookViews>
  <sheets>
    <sheet name="para_Monique_30ago22" sheetId="1" r:id="rId1"/>
  </sheets>
  <definedNames>
    <definedName name="_xlnm._FilterDatabase" localSheetId="0">para_Monique_30ago22!#REF!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22" i="1" l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<sst xmlns="http://schemas.openxmlformats.org/spreadsheetml/2006/main" count="4622" uniqueCount="684">
  <si>
    <t>n</t>
  </si>
  <si>
    <t>cor</t>
  </si>
  <si>
    <t>padrão</t>
  </si>
  <si>
    <t>nome popular</t>
  </si>
  <si>
    <t>família</t>
  </si>
  <si>
    <t>gen sp</t>
  </si>
  <si>
    <t>juv</t>
  </si>
  <si>
    <t>obter foto</t>
  </si>
  <si>
    <t>autor foto1</t>
  </si>
  <si>
    <t>dados1</t>
  </si>
  <si>
    <t>fonte1</t>
  </si>
  <si>
    <t>email1</t>
  </si>
  <si>
    <t>Foto?1</t>
  </si>
  <si>
    <t>acidente</t>
  </si>
  <si>
    <t>atividade</t>
  </si>
  <si>
    <t>encontro</t>
  </si>
  <si>
    <t>comprimento</t>
  </si>
  <si>
    <t>massa</t>
  </si>
  <si>
    <t>cauda</t>
  </si>
  <si>
    <t>dentição</t>
  </si>
  <si>
    <t>reprodução</t>
  </si>
  <si>
    <t>hábitat 1</t>
  </si>
  <si>
    <t>hábitat 2</t>
  </si>
  <si>
    <t>alimento 1</t>
  </si>
  <si>
    <t>alimento 2</t>
  </si>
  <si>
    <t>defesa 1</t>
  </si>
  <si>
    <t>defesa 2</t>
  </si>
  <si>
    <t>defesa 3</t>
  </si>
  <si>
    <t>defesa 4</t>
  </si>
  <si>
    <t>1ver</t>
  </si>
  <si>
    <t>verde</t>
  </si>
  <si>
    <t>jararaca-verde</t>
  </si>
  <si>
    <t>Viperidae</t>
  </si>
  <si>
    <t>Bothrops bilineatus</t>
  </si>
  <si>
    <t>ok</t>
  </si>
  <si>
    <t>Paulo S Bernarde</t>
  </si>
  <si>
    <t>pasta</t>
  </si>
  <si>
    <t>N</t>
  </si>
  <si>
    <t>POUC</t>
  </si>
  <si>
    <t>M</t>
  </si>
  <si>
    <t>P</t>
  </si>
  <si>
    <t>S</t>
  </si>
  <si>
    <t>V</t>
  </si>
  <si>
    <t>AR</t>
  </si>
  <si>
    <t>SAP</t>
  </si>
  <si>
    <t>MAM</t>
  </si>
  <si>
    <t>VIBCAU</t>
  </si>
  <si>
    <t>DARBOT</t>
  </si>
  <si>
    <t>caninana, cobra-cipó</t>
  </si>
  <si>
    <t>Colubridae</t>
  </si>
  <si>
    <t>Chironius carinatus</t>
  </si>
  <si>
    <t>Márcio RC Martins</t>
  </si>
  <si>
    <t>Manaus AM, 1260 mm</t>
  </si>
  <si>
    <t>127_escanear</t>
  </si>
  <si>
    <t>D</t>
  </si>
  <si>
    <t>G</t>
  </si>
  <si>
    <t>A</t>
  </si>
  <si>
    <t>O</t>
  </si>
  <si>
    <t>TE</t>
  </si>
  <si>
    <t>ACHLAT</t>
  </si>
  <si>
    <t>ESCBOC</t>
  </si>
  <si>
    <t>DESCLO</t>
  </si>
  <si>
    <t>cobra-cipó, cobra-espada, espia-caminho</t>
  </si>
  <si>
    <t>Chironius exoletus</t>
  </si>
  <si>
    <t>133_escanear</t>
  </si>
  <si>
    <t>FREQ</t>
  </si>
  <si>
    <t>Chironius fuscus</t>
  </si>
  <si>
    <t>oktratar</t>
  </si>
  <si>
    <t>Marco A Freitas</t>
  </si>
  <si>
    <t>recebido</t>
  </si>
  <si>
    <t>Chironius multiventris</t>
  </si>
  <si>
    <t>Manaus AM</t>
  </si>
  <si>
    <t>128_plate 28</t>
  </si>
  <si>
    <t>Laurie J Vitt</t>
  </si>
  <si>
    <t>Rio Ituxi AM</t>
  </si>
  <si>
    <t>Chironius scurrulus</t>
  </si>
  <si>
    <t>J</t>
  </si>
  <si>
    <t>Manaus (RFAD) AM, 449 mm</t>
  </si>
  <si>
    <t>166_escanear novamente</t>
  </si>
  <si>
    <t>RARA</t>
  </si>
  <si>
    <t>cobra-verde</t>
  </si>
  <si>
    <t>Dipsadidae</t>
  </si>
  <si>
    <t>Chlorosoma viridissimum</t>
  </si>
  <si>
    <t>047_escanear_plate 74</t>
  </si>
  <si>
    <t>Boidae</t>
  </si>
  <si>
    <t>Corallus batesii</t>
  </si>
  <si>
    <t>Santarém (CEMEX) PA</t>
  </si>
  <si>
    <t>AVE</t>
  </si>
  <si>
    <t>ESCCAB</t>
  </si>
  <si>
    <t>Corallus caninus</t>
  </si>
  <si>
    <t>Ivan Sazima</t>
  </si>
  <si>
    <t>Presidente Figueiredo (Rio Uatumã) AM</t>
  </si>
  <si>
    <t>batesi? Paulo Passos</t>
  </si>
  <si>
    <t>012_escanear</t>
  </si>
  <si>
    <t>Erythrolamprus dorsocorallinus</t>
  </si>
  <si>
    <t>Assis Brasil AC</t>
  </si>
  <si>
    <t>https://www.reptarium.cz/content/photo_rd_10/Erythrolamprus-dorsocorallinus-03000039736_01.jpg</t>
  </si>
  <si>
    <t>D&amp;N</t>
  </si>
  <si>
    <t>ACHDOR</t>
  </si>
  <si>
    <t>cobra-d'água, cobra-verde</t>
  </si>
  <si>
    <t>Erythrolamprus reginae</t>
  </si>
  <si>
    <t>Cristalino Lodge MT</t>
  </si>
  <si>
    <t>AQ</t>
  </si>
  <si>
    <t>PEI</t>
  </si>
  <si>
    <t>Erythrolamprus typhlus</t>
  </si>
  <si>
    <t>Manaus (RFAD) AM, 592 mm</t>
  </si>
  <si>
    <t>140_escanear plate 61</t>
  </si>
  <si>
    <t>azulão-boia, boiubu, cobra-cipó</t>
  </si>
  <si>
    <t>Leptophis ahaetulla</t>
  </si>
  <si>
    <t>Manaus (RFAD) AM</t>
  </si>
  <si>
    <t>corrigir vermelho</t>
  </si>
  <si>
    <t>125_escanear plate 56</t>
  </si>
  <si>
    <t>LAG</t>
  </si>
  <si>
    <t>ENRCAU</t>
  </si>
  <si>
    <t>MOVERR</t>
  </si>
  <si>
    <t>Oxybelis fulgidus</t>
  </si>
  <si>
    <t>018_escanear plate 68 mesmo animal</t>
  </si>
  <si>
    <t>Philodryas olfersii</t>
  </si>
  <si>
    <t>AM</t>
  </si>
  <si>
    <t>https://www.reptarium.cz/content/photo_rd_14/Philodryas-olfersii-03000044873_01.jpg</t>
  </si>
  <si>
    <t>papa-ovo, papa-pinto</t>
  </si>
  <si>
    <t>Spilotes sulphureus</t>
  </si>
  <si>
    <t>https://www.reptarium.cz/content/photo_rd_14/Spilotes-sulphureus-03000045039_01.jpg</t>
  </si>
  <si>
    <t>Xenodon werneri</t>
  </si>
  <si>
    <t>Carmen &amp; Thierry Lehmann</t>
  </si>
  <si>
    <t>Guiana Francesa, Chutes Voltaire, 700 mm</t>
  </si>
  <si>
    <t>Fausto Starace</t>
  </si>
  <si>
    <t>fausto.snake@hotmail.fr</t>
  </si>
  <si>
    <t>pedir_recebido</t>
  </si>
  <si>
    <t>2uni</t>
  </si>
  <si>
    <t>uniforme</t>
  </si>
  <si>
    <t>cobra-cega</t>
  </si>
  <si>
    <t>Typhlopidae</t>
  </si>
  <si>
    <t>Amerotyphlops brongersmianus</t>
  </si>
  <si>
    <t>Jalapão TO</t>
  </si>
  <si>
    <t>SU</t>
  </si>
  <si>
    <t>ART</t>
  </si>
  <si>
    <t>CUTCAU</t>
  </si>
  <si>
    <t>Amerotyphlops minuisquamus</t>
  </si>
  <si>
    <t>Pedro H Bernardo</t>
  </si>
  <si>
    <t>MZUSP, RDB Guyana, Guiana</t>
  </si>
  <si>
    <t>https://www.reptarium.cz/content/photo_rd_04/Typhlops-minuisquamus-03000032226_01.jpg</t>
  </si>
  <si>
    <t>bernardoph@gmail.com</t>
  </si>
  <si>
    <t>Amerotyphlops paucisquamus</t>
  </si>
  <si>
    <t>Gentil A Pereira-Filho</t>
  </si>
  <si>
    <t>MZUSP23040, Santa Rita (RPPN Engenho Gargaú) PB, 150 mm, ♀</t>
  </si>
  <si>
    <t>Mata Atlantica77 1034</t>
  </si>
  <si>
    <t>Amerotyphlops reticulatus</t>
  </si>
  <si>
    <t>Porto Velho (Rio Jamari) RO</t>
  </si>
  <si>
    <t>055_escanear</t>
  </si>
  <si>
    <t>Atractus albuquerquei</t>
  </si>
  <si>
    <t>Paula H Valdujo</t>
  </si>
  <si>
    <t>IB58934, PARNA das Emas GO</t>
  </si>
  <si>
    <t>Cerrado62</t>
  </si>
  <si>
    <t>MIN</t>
  </si>
  <si>
    <t>Atractus altagratiae</t>
  </si>
  <si>
    <t>Paulo Passos</t>
  </si>
  <si>
    <t>pedir naorespondeu</t>
  </si>
  <si>
    <t>Atractus badius</t>
  </si>
  <si>
    <t>Patricia Cardet</t>
  </si>
  <si>
    <t>contact@patricia-cardet.net</t>
  </si>
  <si>
    <t>Atractus caxiuana</t>
  </si>
  <si>
    <t>Renato Gaiga</t>
  </si>
  <si>
    <t>Porto Velho RO</t>
  </si>
  <si>
    <t>Atractus collaris</t>
  </si>
  <si>
    <t>Antoine Fouquet</t>
  </si>
  <si>
    <t>https://www.reptarium.cz/content/photo_rd_11/Atractus-collaris-03000040994_01.jpg</t>
  </si>
  <si>
    <t>fouquet.antoine@gmail.com , Paulo Passos</t>
  </si>
  <si>
    <t>Atractus elaps</t>
  </si>
  <si>
    <t>okbaixa</t>
  </si>
  <si>
    <t>Jairo H Maldonado</t>
  </si>
  <si>
    <t>Leticia, Colômbia</t>
  </si>
  <si>
    <t>https://www.reptarium.cz/content/photo_rd_00/Atractus-elaps-03000028055_01.jpg</t>
  </si>
  <si>
    <t xml:space="preserve">maldo01@hotmail.com </t>
  </si>
  <si>
    <t>pediraltadefinicao0E6AA7B9202C4A229CE93027E24BB569</t>
  </si>
  <si>
    <t>Atractus emmeli</t>
  </si>
  <si>
    <t>M Jansen</t>
  </si>
  <si>
    <t>https://www.researchgate.net/profile/Paulo-Passos-3/publication/336369859/figure/fig5/AS:850582885654529@1579806171350/General-view-in-life-of-Atractus-emmeli-collected-by-not-traced-after-preservation-on.jpg</t>
  </si>
  <si>
    <t>martin.jansen@senckenberg.de</t>
  </si>
  <si>
    <t>pediu denovo e pedir Paulo Passos</t>
  </si>
  <si>
    <t>Atractus flammigerus</t>
  </si>
  <si>
    <t>Matthieu Berroneau</t>
  </si>
  <si>
    <t>https://www.flickr.com/photos/mp7/12536555474/</t>
  </si>
  <si>
    <t>photo@matthieu-berroneau.fr</t>
  </si>
  <si>
    <t>japediudenovo</t>
  </si>
  <si>
    <t>Atractus natans</t>
  </si>
  <si>
    <t>Teresa CS ÁvilaPires</t>
  </si>
  <si>
    <t>MPEG18836, Uarini (E. E. Mamirauá) AM, 416 mm, 6 g</t>
  </si>
  <si>
    <t>https://www.researchgate.net/profile/Ana-Prudente/publication/237102349/figure/fig2/AS:669446704218119@1536619940289/Atractus-natans-spec-nov-Dorsal-view-of-alive-holotype-MPEG-18836-photo-TCS.ppm</t>
  </si>
  <si>
    <t>Atractus riveroi</t>
  </si>
  <si>
    <t>Marcos Amend</t>
  </si>
  <si>
    <t>Serra da Mocidade RR</t>
  </si>
  <si>
    <t>https://upload.wikimedia.org/wikipedia/commons/f/f0/Atractus_riveroi_02.jpg</t>
  </si>
  <si>
    <t>Fernanda Werneck&amp;Marcelo Gordo</t>
  </si>
  <si>
    <t>pedir jaenviou_pedir para autores</t>
  </si>
  <si>
    <t>Atractus torquatus</t>
  </si>
  <si>
    <t>074_escanear plate 24</t>
  </si>
  <si>
    <t>Cantão TO</t>
  </si>
  <si>
    <t>https://www.reptarium.cz/content/photo_rd_14/Chironius-exoletus-03000044236_01.jpg</t>
  </si>
  <si>
    <t>Otavio AV Marques</t>
  </si>
  <si>
    <t>IB65723, Palmas TO, 1540 mm</t>
  </si>
  <si>
    <t>IB65004, Porto Nacional TO, 1710 mm</t>
  </si>
  <si>
    <t>Clelia clelia</t>
  </si>
  <si>
    <t>COB</t>
  </si>
  <si>
    <t>boiru, cobra-de-leite, cobra-preta, muçurana</t>
  </si>
  <si>
    <t>Clelia plumbea</t>
  </si>
  <si>
    <t>caninana, papa-ovo, papa-pinto</t>
  </si>
  <si>
    <t>Drymarchon corais</t>
  </si>
  <si>
    <t>Boa Vista RO</t>
  </si>
  <si>
    <t>2431cinza</t>
  </si>
  <si>
    <t>Drymoluber dichrous</t>
  </si>
  <si>
    <t>Manaus (RFAD) AM, 876 mm</t>
  </si>
  <si>
    <t>plate 44</t>
  </si>
  <si>
    <t>Leptotyphlopidae</t>
  </si>
  <si>
    <t>Epictia albifrons</t>
  </si>
  <si>
    <t>Erythrolamprus oligolepis</t>
  </si>
  <si>
    <t>okconfirmarproced</t>
  </si>
  <si>
    <t>Brasília DF?/UFACF0477, Reserva Extrativista Chico Mendes AC?</t>
  </si>
  <si>
    <t>https://www.reptarium.cz/content/photo_rd_10/Erythrolamprus-oligolepis-03000039743_01.jpg</t>
  </si>
  <si>
    <t>IMTM1846, Manaus (Rio Cuieiras) AM, &gt;355 mm</t>
  </si>
  <si>
    <t>175_escanear plate 62 mesmo animal</t>
  </si>
  <si>
    <t>PROCURAR</t>
  </si>
  <si>
    <t>IMTM1277, Manaus (RFAD) AM, 455 mm</t>
  </si>
  <si>
    <t>plate 63</t>
  </si>
  <si>
    <t>Habrophallos collaris</t>
  </si>
  <si>
    <t>Mael Dewynter</t>
  </si>
  <si>
    <t>http://www.reptarium.cz/content/photo_rd_15/Habrophallos-collaris-03000045830_01.jpg</t>
  </si>
  <si>
    <t>mael.dewynter@gmail.com</t>
  </si>
  <si>
    <t>Elapidae</t>
  </si>
  <si>
    <t>Leptomicrurus collaris</t>
  </si>
  <si>
    <t>Marinus S Hoogmoed</t>
  </si>
  <si>
    <t>MPEG23314, Laranjal do Jari AP, 454 mm</t>
  </si>
  <si>
    <t>Campbell&amp;Lamar</t>
  </si>
  <si>
    <t xml:space="preserve">DSCN0011insertDSCN0013 </t>
  </si>
  <si>
    <t>Leptomicrurus scutiventris</t>
  </si>
  <si>
    <t>Michael Lustbader</t>
  </si>
  <si>
    <t>Peru</t>
  </si>
  <si>
    <t>Anomalepididae</t>
  </si>
  <si>
    <t>Liotyphlops ternetzii</t>
  </si>
  <si>
    <t>Cristiano C Nogueira</t>
  </si>
  <si>
    <t>Brasília DF</t>
  </si>
  <si>
    <t>Cerrado</t>
  </si>
  <si>
    <t>Ninia hudsoni</t>
  </si>
  <si>
    <t>Porto Velho (Rio Jamari) RO, 350 mm</t>
  </si>
  <si>
    <t>084_escanear</t>
  </si>
  <si>
    <t>MOL</t>
  </si>
  <si>
    <t>Phimophis guerini</t>
  </si>
  <si>
    <t>Alfredo P Santos-Jr</t>
  </si>
  <si>
    <t>MPEG2638, Santarém (Tapari) PA, 580 mm</t>
  </si>
  <si>
    <t>https://minio.scielo.br/documentstore/1984-4689/b4M73CmBTSsShbWxxX4DLHs/923d419d777e447d3d50bf71520fbc7bc88b40ea.jpg</t>
  </si>
  <si>
    <t>alphredojr@hotmail.com</t>
  </si>
  <si>
    <t>Phimophis guianensis</t>
  </si>
  <si>
    <t>Juan Camilo Arredondo Salgar</t>
  </si>
  <si>
    <t>Atlántico COL</t>
  </si>
  <si>
    <t>https://www.reptarium.cz/content/photo_rd_00/Phimophis-guianensis-03000028194_01.jpg</t>
  </si>
  <si>
    <t>jcas36@gmail.com</t>
  </si>
  <si>
    <t>pedir pediunovamenteparagraziotin</t>
  </si>
  <si>
    <t>Phrynonax polylepis</t>
  </si>
  <si>
    <t>IM1352, Manaus AM, 936 mm</t>
  </si>
  <si>
    <t>098_escanear plate 80</t>
  </si>
  <si>
    <t>Pseudoboa neuwiedii</t>
  </si>
  <si>
    <t>Pacaraima RR</t>
  </si>
  <si>
    <t>cobra-de-leite, cobra-preta, muçurana</t>
  </si>
  <si>
    <t>Pseudoboa nigra</t>
  </si>
  <si>
    <t>https://www.reptarium.cz/content/photo_rd_14/Pseudoboa-nigra-03000044935_01.jpg</t>
  </si>
  <si>
    <t>Siagonodon cupinensis</t>
  </si>
  <si>
    <t>Sem autor</t>
  </si>
  <si>
    <t>sd</t>
  </si>
  <si>
    <t>https://www.reptarium.cz/content/photo_rd_05/Siagonodon-cupinensis-03000034496_01.jpg</t>
  </si>
  <si>
    <t>peter@uetz.us</t>
  </si>
  <si>
    <t>pedir_pedirdenovo</t>
  </si>
  <si>
    <t>Typhlophis squamosus</t>
  </si>
  <si>
    <t>Presidente Figueiredo (Rio Pitinga) AM</t>
  </si>
  <si>
    <t>pasta plate 1</t>
  </si>
  <si>
    <t>Xenodon severus</t>
  </si>
  <si>
    <t>Rio Japuri RR</t>
  </si>
  <si>
    <t>https://www.reptarium.cz/content/photo_rd_14/Xenodon-severus-03000045163_01.jpg</t>
  </si>
  <si>
    <t>3lin</t>
  </si>
  <si>
    <t>lineado</t>
  </si>
  <si>
    <t>Amargosa BA</t>
  </si>
  <si>
    <t>Mata Atlantica</t>
  </si>
  <si>
    <t>Apostolepis nigrolineata</t>
  </si>
  <si>
    <t>002_escanear plate 17</t>
  </si>
  <si>
    <t>Apostolepis nigroterminata</t>
  </si>
  <si>
    <t>Nikolai Yunakov</t>
  </si>
  <si>
    <t>Loreto, Peru</t>
  </si>
  <si>
    <t>https://ukrbin.com/files/79/20160511_195951.jpg</t>
  </si>
  <si>
    <t>ukrbin.info@gmail.com</t>
  </si>
  <si>
    <t>Atractus trilineatus</t>
  </si>
  <si>
    <t>Rio Ajarani RO</t>
  </si>
  <si>
    <t>1648 plate 25</t>
  </si>
  <si>
    <t>Atractus zidoki</t>
  </si>
  <si>
    <t>https://inpn.mnhn.fr/photos/uploads/webtofs/inpn/5/155175.jpg</t>
  </si>
  <si>
    <t>cobra-cipó, cobra-espada</t>
  </si>
  <si>
    <t>Chironius flavolineatus</t>
  </si>
  <si>
    <t>Altamira (Cachimbo) PA</t>
  </si>
  <si>
    <t>Epictia striatula</t>
  </si>
  <si>
    <t>Kenny Ure</t>
  </si>
  <si>
    <t>https://inaturalist-open-data.s3.amazonaws.com/photos/58954126/large.jpeg?1578014193</t>
  </si>
  <si>
    <t>kennyure@gmail.com</t>
  </si>
  <si>
    <t>pediunovamente</t>
  </si>
  <si>
    <t>Erythrolamprus pygmaeus</t>
  </si>
  <si>
    <t>Francisco Dal Vechio, Miguel TU Rodrigues</t>
  </si>
  <si>
    <t>MZUSP20783, Porto Velho RO</t>
  </si>
  <si>
    <t>https://www.biotaxa.org/cl/article/view/11.4.1719</t>
  </si>
  <si>
    <t>Miguel T Rodrigues</t>
  </si>
  <si>
    <t>MZUSP22564, Rio Purus AM</t>
  </si>
  <si>
    <t>Helicops trivittatus</t>
  </si>
  <si>
    <t>Lygophis lineatus</t>
  </si>
  <si>
    <t>Três Corações RR</t>
  </si>
  <si>
    <t>https://www.reptarium.cz/content/photo_rd_14/Lygophis-lineatus-03000044715_01.jpg</t>
  </si>
  <si>
    <t>Lygophis meridionalis</t>
  </si>
  <si>
    <t>ZUEC998, Pereira Barreto SP, 767 mm, 41 g, ♀</t>
  </si>
  <si>
    <t>Mastigodryas boddaerti</t>
  </si>
  <si>
    <t>101_escanear</t>
  </si>
  <si>
    <t>Mastigodryas moratoi</t>
  </si>
  <si>
    <t>Marcelo Gordo</t>
  </si>
  <si>
    <t>PE Serra do Aracá AM</t>
  </si>
  <si>
    <t>Pseudoeryx plicatilis</t>
  </si>
  <si>
    <t>Ecuador,Sucumbios Province,Cuyabeno</t>
  </si>
  <si>
    <t>L</t>
  </si>
  <si>
    <t>O/V</t>
  </si>
  <si>
    <t>Siagonodon septemstriatus</t>
  </si>
  <si>
    <t>https://www.reptarium.cz/content/photo_rd_14/Siagonodon-septemstriatus-03000045015_01.jpg</t>
  </si>
  <si>
    <t>Taeniophallus brevirostris</t>
  </si>
  <si>
    <t>Tantilla melanocephala</t>
  </si>
  <si>
    <t>094_escanear plate 91</t>
  </si>
  <si>
    <t>Thamnodynastes lanei</t>
  </si>
  <si>
    <t>https://www.flickr.com/photos/renato_gaiga/7891510612</t>
  </si>
  <si>
    <t>contato@biotropicaconsultoria.com.br</t>
  </si>
  <si>
    <t>TRICAB</t>
  </si>
  <si>
    <t>Thamnodynastes ramonriveroi</t>
  </si>
  <si>
    <t>nicovr</t>
  </si>
  <si>
    <t>Foto livre de direitos Meerzorg, Suriname</t>
  </si>
  <si>
    <t>https://www.inaturalist.org/observations/50995622</t>
  </si>
  <si>
    <t>nico.vromant@hotmail.com</t>
  </si>
  <si>
    <t>pedir_licença</t>
  </si>
  <si>
    <t>Xenoxybelis argenteus</t>
  </si>
  <si>
    <t>Manaus AM, 942 mm</t>
  </si>
  <si>
    <t>056_escanear_plate99</t>
  </si>
  <si>
    <t>Xenoxybelis boulengeri</t>
  </si>
  <si>
    <t>4cor</t>
  </si>
  <si>
    <t>coral</t>
  </si>
  <si>
    <t>Aniliidae</t>
  </si>
  <si>
    <t>Anilius scytale</t>
  </si>
  <si>
    <t>015_escanear</t>
  </si>
  <si>
    <t>Apostolepis flavotorquata</t>
  </si>
  <si>
    <t>CHUNB23780, Santo Antônio do Descoberto (BR060) GO</t>
  </si>
  <si>
    <t>Cerrado113</t>
  </si>
  <si>
    <t>Danyella Paiva da Silva</t>
  </si>
  <si>
    <t>UFAC504, Rio Branco (Parque Zoobotânico UFAC) AC, 256 mm, ♂</t>
  </si>
  <si>
    <t>https://zoologia.pensoft.net/showimg.php?filename=oo_208380.jpg</t>
  </si>
  <si>
    <t xml:space="preserve">dany.paiva@gmail.com </t>
  </si>
  <si>
    <t>recebido4147</t>
  </si>
  <si>
    <t>Apostolepis quinquelineata</t>
  </si>
  <si>
    <t>https://inpn.mnhn.fr/photos/uploads/webtofs/inpn/ant/90881.jpg</t>
  </si>
  <si>
    <t>http://3.bp.blogspot.com/-rHyrReied80/UZsE7vb6r_I/AAAAAAAAAzI/QJWdAnfE6M0/s1600/Atractus+badius.jpg</t>
  </si>
  <si>
    <t>Jake Scott</t>
  </si>
  <si>
    <t>https://live.staticflickr.com/8228/8448817311_818fe8137b_b.jpg</t>
  </si>
  <si>
    <t>Atractus dapsilis</t>
  </si>
  <si>
    <t>Kenneth P Wray</t>
  </si>
  <si>
    <t>kpwcrotalus@gmail.com</t>
  </si>
  <si>
    <t>pedir Paulo Passos</t>
  </si>
  <si>
    <t>Bigal_river_conservation_project_ecuador</t>
  </si>
  <si>
    <t>https://www.flickr.com/photos/bigal_river_conservation_project_ecuador/4725038417</t>
  </si>
  <si>
    <t>sumacmuyu@gmail.com</t>
  </si>
  <si>
    <t>https://www.reptarium.cz/content/photo_rd_14/Atractus-elaps-03000044117_01.jpg</t>
  </si>
  <si>
    <t>Atractus latifrons</t>
  </si>
  <si>
    <t>075_escanear plate 18 mesmo animal</t>
  </si>
  <si>
    <t>IMTM1249, Manaus AM</t>
  </si>
  <si>
    <t>JUVtodovermelho</t>
  </si>
  <si>
    <t>077_escanear</t>
  </si>
  <si>
    <t>Atractus poeppigi</t>
  </si>
  <si>
    <t>014_escanear</t>
  </si>
  <si>
    <t>076_escanear</t>
  </si>
  <si>
    <t>145_escanear plate 32</t>
  </si>
  <si>
    <t>coral-falsa</t>
  </si>
  <si>
    <t>Ubatuba (Praia da Fortaleza) SP</t>
  </si>
  <si>
    <t>Porto Velho (Rio Jamari) RO, 400 mm</t>
  </si>
  <si>
    <t>092_escanear</t>
  </si>
  <si>
    <t>cobra-de-veado, cobra-veadeira</t>
  </si>
  <si>
    <t>Corallus hortulanus</t>
  </si>
  <si>
    <t>Porto Walter AC</t>
  </si>
  <si>
    <t>Drepanoides anomalus</t>
  </si>
  <si>
    <t>Manaus (RFAD) AM, 837 mm, ♀</t>
  </si>
  <si>
    <t>137_escanear_plate 41</t>
  </si>
  <si>
    <t>Porto Velho (Rio Jamari) RO, 230 mm</t>
  </si>
  <si>
    <t>Erythrolamprus aesculapii</t>
  </si>
  <si>
    <t>padrao Tetrade</t>
  </si>
  <si>
    <t>pedir</t>
  </si>
  <si>
    <t>padrao Anavilhanas vermelho amplo</t>
  </si>
  <si>
    <t>158_escanear</t>
  </si>
  <si>
    <t>Coari AM, 711 mm, ♂</t>
  </si>
  <si>
    <t>padrão hemprichii preto/amarelo</t>
  </si>
  <si>
    <t>134_escanear</t>
  </si>
  <si>
    <t>Rio Branco AC</t>
  </si>
  <si>
    <t>https://www.researchgate.net/profile/Paulo-Sergio-Bernarde/publication/321822328/figure/fig55/AS:614142536843293@1523434399436/Figura-87-Cobra-de-buriti-Erythrolamprus-dorsocorallinus.png</t>
  </si>
  <si>
    <t>Ana Cláudia Pupim</t>
  </si>
  <si>
    <t>http://s2.glbimg.com/MvRRBEH28bPikKMtZ25NaH0pItw=/s.glbimg.com/jo/g1/f/original/2014/05/26/cobra_001.jpg</t>
  </si>
  <si>
    <t xml:space="preserve">anacpupim@gmail.com  </t>
  </si>
  <si>
    <t>recebido baixa</t>
  </si>
  <si>
    <t>Hydrodynastes bicinctus</t>
  </si>
  <si>
    <t>Hydrops triangularis</t>
  </si>
  <si>
    <t>Caracaraí (Missão Catrimani) RR</t>
  </si>
  <si>
    <t>Micrurus annellatus</t>
  </si>
  <si>
    <t>morta</t>
  </si>
  <si>
    <t>http://www.reptarium.cz/content/photo_rd_15/Micrurus-annellatus-03000046214_01.jpg</t>
  </si>
  <si>
    <t>Micrurus averyi</t>
  </si>
  <si>
    <t>ZUEC1498, Manaus (RFAD) AM</t>
  </si>
  <si>
    <t>Micrurus diutius</t>
  </si>
  <si>
    <t>John C Murphy</t>
  </si>
  <si>
    <t>Trinidad</t>
  </si>
  <si>
    <t>https://2.bp.blogspot.com/-gZw505oezTw/VvxdEmzxCsI/AAAAAAAAL94/IY1dRLeS7ZogJWumuSfFhtetUsO-qbbtw/s1600/diutis.jpg</t>
  </si>
  <si>
    <t>serpentresearch@gmail.com</t>
  </si>
  <si>
    <t>Micrurus filiformis</t>
  </si>
  <si>
    <t>Sergio Souza</t>
  </si>
  <si>
    <t>INPA-H20336 Campo da Cambuquira AM ~549 mm, 9 g, ♀</t>
  </si>
  <si>
    <t>https://www.reptarium.cz/content/photo_rd_01/Micrurus-filiformis-03000029155_01.jpg</t>
  </si>
  <si>
    <t>sergio.bogao@gmail.com</t>
  </si>
  <si>
    <t>pedir_pediudenovo_recebeu</t>
  </si>
  <si>
    <t>Micrurus hemprichii</t>
  </si>
  <si>
    <t>IMTM1218, Manaus (RFAD) AM</t>
  </si>
  <si>
    <t>022_escanear_plate101</t>
  </si>
  <si>
    <t>Micrurus isozonus</t>
  </si>
  <si>
    <t>Ely D Goméz F</t>
  </si>
  <si>
    <t>Parque Nacional Henry Pitier, Venezuela, 917 mm, ♀</t>
  </si>
  <si>
    <t>https://www.reptarium.cz/content/photo_rd_13/Micrurus-isozonus-03000043774_01.jpg</t>
  </si>
  <si>
    <t>biogomezfed@gmail.com</t>
  </si>
  <si>
    <t>Micrurus langsdorffi</t>
  </si>
  <si>
    <t>Cruzeiro do Sul AM</t>
  </si>
  <si>
    <t>071_escanear</t>
  </si>
  <si>
    <t>Micrurus lemniscatus</t>
  </si>
  <si>
    <t>017_escanear plate 103</t>
  </si>
  <si>
    <t>Micrurus mipartitus</t>
  </si>
  <si>
    <t>Parque Nacional Guatopo, Venezuela</t>
  </si>
  <si>
    <t>https://www.reptarium.cz/content/photo_rd_14/Micrurus-mipartitus-03000044765_01.jpg</t>
  </si>
  <si>
    <t>Micrurus obscurus</t>
  </si>
  <si>
    <t>https://www.reptarium.cz/content/photo_rd_10/Micrurus-obscurus-03000039824_01.jpg</t>
  </si>
  <si>
    <t>Micrurus paraensis</t>
  </si>
  <si>
    <t>Micrurus psyches</t>
  </si>
  <si>
    <t>Arima Valley, Trinidad</t>
  </si>
  <si>
    <t xml:space="preserve">https://www.reptarium.cz/content/photo_rd_03/Micrurus-psyches-03000031012_01.jpg / </t>
  </si>
  <si>
    <t>Micrurus remotus</t>
  </si>
  <si>
    <t>https://www.reptarium.cz/content/photo_rd_14/Micrurus-remotus-03000044767_01.jpg</t>
  </si>
  <si>
    <t>p</t>
  </si>
  <si>
    <t>Micrurus spixii</t>
  </si>
  <si>
    <t>Micrurus surinamensis</t>
  </si>
  <si>
    <t>Cláudia (Fazenda Iracema) MT</t>
  </si>
  <si>
    <t>Micrurus tikuna</t>
  </si>
  <si>
    <t>Juan J Silva-Haad (in Silva Jr et al 2021)</t>
  </si>
  <si>
    <t>https://d1wqtxts1xzle7.cloudfront.net/50582867/A_new_species_of_monadal_coral_snake_of_20161127-14949-1r9etx7-with-cover-page-v2.pdf?Expires=1631919301&amp;Signature=f~W4uFf~rkoXBxpYiRLu3rWXn9c1-8Lrd6B-BAuP1ZeLiO~QFPD0n3paw7LH2Bj1jvRZb5-0sElidKFqZuBO9fna~AKmP</t>
  </si>
  <si>
    <t>Nelson J da Silva</t>
  </si>
  <si>
    <t>Oxyrhopus formosus</t>
  </si>
  <si>
    <t>Manaus (Rio Cuieiras) AM</t>
  </si>
  <si>
    <t>escanear plate 72</t>
  </si>
  <si>
    <t>IMTM1380, Presidente Figueiredo (Rio Cuieiras) AM, 178 mm</t>
  </si>
  <si>
    <t>164_escanear plate 70 novamente</t>
  </si>
  <si>
    <t>plate 71</t>
  </si>
  <si>
    <t>Oxyrhopus melanogenys</t>
  </si>
  <si>
    <t>IMTM1219, Manaus AM</t>
  </si>
  <si>
    <t>parece guibei desbotada</t>
  </si>
  <si>
    <t>068_escanear</t>
  </si>
  <si>
    <t>toda vermelha</t>
  </si>
  <si>
    <t>069_escanear</t>
  </si>
  <si>
    <t>Oxyrhopus petolarius</t>
  </si>
  <si>
    <t>Paranaíta MT</t>
  </si>
  <si>
    <t>Coari (Rio Urucu) AM</t>
  </si>
  <si>
    <t>013_escanear</t>
  </si>
  <si>
    <t>https://www.reptarium.cz/content/photo_rd_00/Phimophis-guianensis-03000028193_01.jpg</t>
  </si>
  <si>
    <t>Pseudoboa coronata</t>
  </si>
  <si>
    <t>Coari AM</t>
  </si>
  <si>
    <t>156_escanear</t>
  </si>
  <si>
    <t>Pseudoboa martinsi</t>
  </si>
  <si>
    <t>inserir adulto?</t>
  </si>
  <si>
    <t>082_escanear plate 79</t>
  </si>
  <si>
    <t>139_escanear plate 77</t>
  </si>
  <si>
    <t>Araguari MG, 360 mm, 7 g, ♂</t>
  </si>
  <si>
    <t>Rhinobothryum lentiginosum</t>
  </si>
  <si>
    <t>176_escanear</t>
  </si>
  <si>
    <t>Siphlophis cervinus</t>
  </si>
  <si>
    <t>085_escanear_plate86_pasta</t>
  </si>
  <si>
    <t>Siphlophis compressus</t>
  </si>
  <si>
    <t>091_escanear plate 92</t>
  </si>
  <si>
    <t>Siphlophis worontzowi</t>
  </si>
  <si>
    <t>Porto Velho (Rio Jamari) RO, 600 mm</t>
  </si>
  <si>
    <t>171_escanear</t>
  </si>
  <si>
    <t>Xenopholis scalaris</t>
  </si>
  <si>
    <t>090_escanear</t>
  </si>
  <si>
    <t>5man</t>
  </si>
  <si>
    <t>manchado</t>
  </si>
  <si>
    <t>https://inpn.mnhn.fr/photos/uploads/webtofs/inpn/ant/90905.jpg</t>
  </si>
  <si>
    <t>Atractus insipidus</t>
  </si>
  <si>
    <t>RO</t>
  </si>
  <si>
    <t>https://www.researchgate.net/profile/Paulo-Sergio-Bernarde/publication/287512911/figure/fig15/AS:670368226357253@1536839648129/Figura-6-a-Atractus-insipidus-Porto-Velho-RO-b-A-latifrons-Porto-Velho-RO-Fotos.ppm</t>
  </si>
  <si>
    <t>pedir repassarparaparceiros</t>
  </si>
  <si>
    <t>Porto Velho (Rio Jamari) RO, 500 mm, ♀</t>
  </si>
  <si>
    <t>045_escanear</t>
  </si>
  <si>
    <t>Atractus major</t>
  </si>
  <si>
    <t>079_escanear plate 20</t>
  </si>
  <si>
    <t>Atractus snethlageae</t>
  </si>
  <si>
    <t>Presidente Figueiredo AM</t>
  </si>
  <si>
    <t>073_escanear_mesmo ind plate23</t>
  </si>
  <si>
    <t>Atractus trefauti</t>
  </si>
  <si>
    <t>Tout Bio-Scène</t>
  </si>
  <si>
    <t>Melo Sampaio 2019</t>
  </si>
  <si>
    <t>https://www.bio-scene.org/sites/default/files/styles/content-full-fit/public/Aflammigerus0312-GF0473.JPG?itok=-RLu8quq</t>
  </si>
  <si>
    <t>contact@bio-scene.org</t>
  </si>
  <si>
    <t>pedir jaenviou_pedir Paulo Passos</t>
  </si>
  <si>
    <t>jiboia</t>
  </si>
  <si>
    <t>Boa constrictor</t>
  </si>
  <si>
    <t>Manaus AM, 650 mm</t>
  </si>
  <si>
    <t>Bothrocophias hyoprora</t>
  </si>
  <si>
    <t>okclara</t>
  </si>
  <si>
    <t>JUV</t>
  </si>
  <si>
    <t>007_escanear</t>
  </si>
  <si>
    <t>okescura</t>
  </si>
  <si>
    <t>Porto Velho (Rio Jamari) RO, 250 mm, ♂</t>
  </si>
  <si>
    <t>010_escanear</t>
  </si>
  <si>
    <t>Bothrocophias microphthalmus</t>
  </si>
  <si>
    <t>Boyacá, Colômbia</t>
  </si>
  <si>
    <t>https://www.reptarium.cz/content/photo_rd_00/Bothrocophias-microphthalmus-03000028058_01.jpg</t>
  </si>
  <si>
    <t>maldo01@hotmail.com , Paulo S Bernarde</t>
  </si>
  <si>
    <t>recebido baixa_pedir novamente alta</t>
  </si>
  <si>
    <t>Bothrops atrox</t>
  </si>
  <si>
    <t>Bothrops brazili</t>
  </si>
  <si>
    <t>DSC4650</t>
  </si>
  <si>
    <t>Bothrops marajoensis</t>
  </si>
  <si>
    <t>Giuseppe Puorto</t>
  </si>
  <si>
    <t>Bothrops taeniatus</t>
  </si>
  <si>
    <t>Cercophis auratus</t>
  </si>
  <si>
    <t>Frederico A Menezes</t>
  </si>
  <si>
    <t>Camacã BA</t>
  </si>
  <si>
    <t>Caatinga</t>
  </si>
  <si>
    <t>http://www.reptarium.cz/content/photo_rd_16/Chironius-fuscus-03000046797_01.jpg</t>
  </si>
  <si>
    <t>cascavel</t>
  </si>
  <si>
    <t>Crotalus durissus</t>
  </si>
  <si>
    <t>Bonfim RR</t>
  </si>
  <si>
    <t>Dendrophidion dendrophis</t>
  </si>
  <si>
    <t>Manaus AM, 868 mm</t>
  </si>
  <si>
    <t>143_escanear plate 36</t>
  </si>
  <si>
    <t>come-lesma, dormideira</t>
  </si>
  <si>
    <t>Dipsas catesbyi</t>
  </si>
  <si>
    <t>PE Guajará-Mirim RO</t>
  </si>
  <si>
    <t>Dipsas copei</t>
  </si>
  <si>
    <t>MNHN19964242, Organabo, Guiana Francesa, 981 mm, ♂</t>
  </si>
  <si>
    <t>https://www.reptarium.cz/content/photo_rd_09/Dipsas-copei-03000038700_01.jpg</t>
  </si>
  <si>
    <t>Dipsas indica</t>
  </si>
  <si>
    <t>Marechal Taumaturgo (Rio Juruá) AC</t>
  </si>
  <si>
    <t>160_escanear plate 38 mesmo animal</t>
  </si>
  <si>
    <t>Dipsas pavonina</t>
  </si>
  <si>
    <t>Manaus (RFAD) AM, 587 mm</t>
  </si>
  <si>
    <t>083_escanear_plate 40</t>
  </si>
  <si>
    <t>Dipsas variegata</t>
  </si>
  <si>
    <t>Margareth Voelger</t>
  </si>
  <si>
    <t>Parque Nacional Henri Pitier, Venezuela, 540 mm, ♀</t>
  </si>
  <si>
    <t>https://www.reptarium.cz/content/photo_rd_13/Dipsas-variegata-03000043077_01.jpg</t>
  </si>
  <si>
    <t>biomavoelger@gmail.com</t>
  </si>
  <si>
    <t>Drymobius rhombifer</t>
  </si>
  <si>
    <t>http://www.vidaenatureza.com.br/wp-content/uploads/2020/02/cobra-768x576.jpg</t>
  </si>
  <si>
    <t>Manaus (RFAD) AM, 382 mm</t>
  </si>
  <si>
    <t>169_escanear plate 43</t>
  </si>
  <si>
    <t>cobra-arco-íris, salamanta</t>
  </si>
  <si>
    <t>Epicrates cenchria</t>
  </si>
  <si>
    <t>172_escanear</t>
  </si>
  <si>
    <t>Epicrates crassus</t>
  </si>
  <si>
    <t>https://www.reptarium.cz/content/photo_rd_14/Epicrates-crassus-03000044483_01.jpg</t>
  </si>
  <si>
    <t>Epicrates maurus</t>
  </si>
  <si>
    <t>okremoverdata</t>
  </si>
  <si>
    <t>http://www.reptarium.cz/content/photo_rd_16/Epicrates-maurus-03000046997_01.jpg</t>
  </si>
  <si>
    <t>065_escanear plate 46 mesmo animal</t>
  </si>
  <si>
    <t>Erythrolamprus breviceps</t>
  </si>
  <si>
    <t>Manaus AM, 196 mm</t>
  </si>
  <si>
    <t>042_escanear_plate 57</t>
  </si>
  <si>
    <t>Erythrolamprus cobellus</t>
  </si>
  <si>
    <t>Porto Nacional TO</t>
  </si>
  <si>
    <t>cobra-de-capim, cobra-de-lixo</t>
  </si>
  <si>
    <t>Erythrolamprus poecilogyrus</t>
  </si>
  <si>
    <t>Nova Brasil RO</t>
  </si>
  <si>
    <t>104_escanear</t>
  </si>
  <si>
    <t>cobra-d'água</t>
  </si>
  <si>
    <t>Erythrolamprus taeniogaster</t>
  </si>
  <si>
    <t>Cuiabá MT Buscar dados CAA</t>
  </si>
  <si>
    <t>Eunectes deschauenseei</t>
  </si>
  <si>
    <t>estagiário butantan</t>
  </si>
  <si>
    <t>anaconda, sucuri</t>
  </si>
  <si>
    <t>Eunectes murinus</t>
  </si>
  <si>
    <t>Sandolândia TO</t>
  </si>
  <si>
    <t>Eutrachelophis papilio</t>
  </si>
  <si>
    <t>Helicops angulatus</t>
  </si>
  <si>
    <t>061_escanear</t>
  </si>
  <si>
    <t>Helicops apiaka</t>
  </si>
  <si>
    <t>Robson W Ávila</t>
  </si>
  <si>
    <t>UFMT Paranaita MT</t>
  </si>
  <si>
    <t>Ricardo A Kawashita-Ribeiro, Christine Strüssmann</t>
  </si>
  <si>
    <t>pedirnovamente_recebido</t>
  </si>
  <si>
    <t>Helicops hagmanni</t>
  </si>
  <si>
    <t>Manaus (RFAD) AM, 376 mm, ♂</t>
  </si>
  <si>
    <t>088_escanear novamente_plate49</t>
  </si>
  <si>
    <t>cobra-d'água, jararaca-d'água</t>
  </si>
  <si>
    <t>Helicops leopardinus</t>
  </si>
  <si>
    <t>Guajará-Mirim (Rio Ouro Preto) RO</t>
  </si>
  <si>
    <t>048_escanear</t>
  </si>
  <si>
    <t>Helicops polylepis</t>
  </si>
  <si>
    <t>161_escanear</t>
  </si>
  <si>
    <t>Hydrodynastes gigas</t>
  </si>
  <si>
    <t>buscar dados</t>
  </si>
  <si>
    <t>Hydrops martii</t>
  </si>
  <si>
    <t>dormideira, jararaquinha</t>
  </si>
  <si>
    <t>Imantodes cenchoa</t>
  </si>
  <si>
    <t>057_escanear plate 51</t>
  </si>
  <si>
    <t>Imantodes lentiferus</t>
  </si>
  <si>
    <t>Coari AM,1006 mm, ♀</t>
  </si>
  <si>
    <t>151_escanear</t>
  </si>
  <si>
    <t>pico-de-jaca, surucucu, surucucu-pico-de-jaca</t>
  </si>
  <si>
    <t>Lachesis muta</t>
  </si>
  <si>
    <t>dormideira, jararaca-de-tabuleiro, jararaquinha</t>
  </si>
  <si>
    <t>Leptodeira annulata</t>
  </si>
  <si>
    <t>RR</t>
  </si>
  <si>
    <t>150_escanear</t>
  </si>
  <si>
    <t>149_escanear plate 54</t>
  </si>
  <si>
    <t>Leptomicrurus narduccii</t>
  </si>
  <si>
    <t>https://live.staticflickr.com/8682/16078190564_7e168a6bef_b.jpg</t>
  </si>
  <si>
    <t>IMTM1276, Manaus AM</t>
  </si>
  <si>
    <t>052_escanear plate 65 mesmo animal</t>
  </si>
  <si>
    <t>Mastigodryas pleei</t>
  </si>
  <si>
    <t>Wolfgang Wüster</t>
  </si>
  <si>
    <t>pediudenovo</t>
  </si>
  <si>
    <t>Micrurus albicinctus</t>
  </si>
  <si>
    <t>Rio Formoso (PE Guajará-Mirim) RO</t>
  </si>
  <si>
    <t>http://www.reptarium.cz/content/photo_rd_16/Micrurus-annellatus-03000047229_01.jpg</t>
  </si>
  <si>
    <t>Micrurus boicora</t>
  </si>
  <si>
    <t>Luis C Turci</t>
  </si>
  <si>
    <t>IBSP77772, Cacoal RO + insert</t>
  </si>
  <si>
    <t>http://www.reptarium.cz/content/photo_rd_15/Micrurus-boicora-03000046213_01.jpg</t>
  </si>
  <si>
    <t>luizcarlosturci@gmail.com</t>
  </si>
  <si>
    <t>pedir_pediuKiko_pediu Bernarde</t>
  </si>
  <si>
    <t>https://www.reptarium.cz/content/photo_rd_03/Micrurus-psyches-03000031013_01.jpg</t>
  </si>
  <si>
    <t>maldo01@hotmail.com</t>
  </si>
  <si>
    <t>pedirdenovo</t>
  </si>
  <si>
    <t>Micrurus putumayensis</t>
  </si>
  <si>
    <t>John Sullivan</t>
  </si>
  <si>
    <t>http://www.reptarium.cz/content/photo_rd_16/Micrurus-putumayensis-03000047239_01.jpg</t>
  </si>
  <si>
    <t>ribbitphotography@yahoo.com</t>
  </si>
  <si>
    <t>pedir_pediudenovo</t>
  </si>
  <si>
    <t>cipó-bicuda</t>
  </si>
  <si>
    <t>Oxybelis aeneus</t>
  </si>
  <si>
    <t>157_escanear</t>
  </si>
  <si>
    <t>vanidicus?</t>
  </si>
  <si>
    <t>plate 73_mesmo indiv</t>
  </si>
  <si>
    <t>cobra-nova, jararacuçu-do-brejo</t>
  </si>
  <si>
    <t>Palusophis bifossatus</t>
  </si>
  <si>
    <t>https://www.reptarium.cz/content/photo_rd_14/Palusophis-bifossatus-03000044844_01.jpg</t>
  </si>
  <si>
    <t>IM1379, Manaus AM, 443 mm</t>
  </si>
  <si>
    <t>099_escanear plate 82</t>
  </si>
  <si>
    <t>dormideira</t>
  </si>
  <si>
    <t>Sibon nebulatus</t>
  </si>
  <si>
    <t>Daniel Loebmann</t>
  </si>
  <si>
    <t>Figura 16c Ubajara CE</t>
  </si>
  <si>
    <t>DSC 9485/9197 https://minio.scielo.br/documentstore/1676-0611/9QyYndMPhmy8PgMN8cV3Gcv/78a9e200daaf9e72525c1c3c03d6ea08c608b05d.jpg</t>
  </si>
  <si>
    <t>caninana</t>
  </si>
  <si>
    <t>Spilotes pullatus</t>
  </si>
  <si>
    <t>https://www.reptarium.cz/content/photo_rd_14/Spilotes-pullatus-03000045036_01.jpg</t>
  </si>
  <si>
    <t>https://www.researchgate.net/profile/Paulo-Sergio-Bernarde/publication/321822328/figure/fig44/AS:614142532661269@1523434398619/Figura-76-Caninana-ou-surucucu-facao-Spilotes-sulphureus_W640.jpg</t>
  </si>
  <si>
    <t>Porto Seguro BA</t>
  </si>
  <si>
    <t>Taeniophallus nicagus</t>
  </si>
  <si>
    <t>Taeniophallus occipitalis</t>
  </si>
  <si>
    <t>https://www.reptarium.cz/content/photo_rd_14/Taeniophallus-occipitalis-03000045047_01.jpg</t>
  </si>
  <si>
    <t>Taeniophallus quadriocellatus</t>
  </si>
  <si>
    <t xml:space="preserve">Raidel Reis dos Santos </t>
  </si>
  <si>
    <t>UFOPAH520, Belterra (FLONA Tapajós) PA, 230 mm</t>
  </si>
  <si>
    <t>Alfredo Pedroso dos Santos Jr</t>
  </si>
  <si>
    <t>jararaca-falsa, jararaquinha</t>
  </si>
  <si>
    <t>Thamnodynastes pallidus</t>
  </si>
  <si>
    <t>MZUSP, TO</t>
  </si>
  <si>
    <t>https://www.reptarium.cz/content/photo_rd_01/Thamnodynastes-pallidus-03000028677_01.jpg</t>
  </si>
  <si>
    <t>860_recebido</t>
  </si>
  <si>
    <t>Trilepida macrolepis</t>
  </si>
  <si>
    <t>Porto Velho RO/ Altamira PA</t>
  </si>
  <si>
    <t>https://www.flickr.com/photos/renato_gaiga/7891508960</t>
  </si>
  <si>
    <t>achatadeira, boipeva</t>
  </si>
  <si>
    <t>Xenodon rabdocephalus</t>
  </si>
  <si>
    <t>https://content.eol.org/data/media/be/27/b2/30.0e81a38b46c2d6ecbeea407832c95aca.580x360.jpg</t>
  </si>
  <si>
    <t>Altamira PA</t>
  </si>
  <si>
    <t>https://www.flickr.com/photos/renato_gaiga/10725523286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</si>
</sst>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2">
    <xf numFmtId="0" fontId="0" fillId="0" borderId="0" xfId="0"/>
    <xf numFmtId="0" fontId="0" fillId="0" borderId="1" xfId="0" applyBorder="1" applyAlignment="1">
      <alignment horizontal="left" textRotation="90"/>
    </xf>
    <xf numFmtId="0" fontId="0" fillId="2" borderId="1" xfId="0" applyFill="1" applyBorder="1" applyAlignment="1">
      <alignment horizontal="left" textRotation="90"/>
    </xf>
    <xf numFmtId="0" fontId="0" fillId="3" borderId="1" xfId="0" applyFill="1" applyBorder="1" applyAlignment="1">
      <alignment horizontal="left" textRotation="90"/>
    </xf>
    <xf numFmtId="0" fontId="0" fillId="3" borderId="1" xfId="0" applyFill="1" applyBorder="1" applyAlignment="1">
      <alignment horizontal="right" textRotation="90"/>
    </xf>
    <xf numFmtId="0" fontId="0" fillId="0" borderId="0" xfId="0" applyAlignment="1">
      <alignment horizontal="right" textRotation="90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1" fillId="2" borderId="1" xfId="1" applyFill="1" applyBorder="1"/>
    <xf numFmtId="0" fontId="0" fillId="2" borderId="1" xfId="0" applyFill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1" fillId="2" borderId="1" xfId="1" applyFill="1" applyBorder="1" applyAlignment="1" applyProtection="1">
      <alignment horizontal="left"/>
    </xf>
    <xf numFmtId="0" fontId="1" fillId="2" borderId="1" xfId="1" applyFill="1" applyBorder="1" applyProtection="1"/>
    <xf numFmtId="0" fontId="0" fillId="2" borderId="1" xfId="0" applyFill="1" applyBorder="1" applyAlignment="1">
      <alignment wrapText="1"/>
    </xf>
    <xf numFmtId="0" fontId="1" fillId="2" borderId="1" xfId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vidaenatureza.com.br/wp-content/uploads/2020/02/cobra-768x576.jpg" TargetMode="External"/><Relationship Id="rId21" Type="http://schemas.openxmlformats.org/officeDocument/2006/relationships/hyperlink" Target="https://www.reptarium.cz/content/photo_rd_00/Bothrocophias-microphthalmus-03000028058_01.jpg" TargetMode="External"/><Relationship Id="rId42" Type="http://schemas.openxmlformats.org/officeDocument/2006/relationships/hyperlink" Target="https://www.reptarium.cz/content/photo_rd_01/Micrurus-filiformis-03000029155_01.jpg" TargetMode="External"/><Relationship Id="rId47" Type="http://schemas.openxmlformats.org/officeDocument/2006/relationships/hyperlink" Target="https://www.reptarium.cz/content/photo_rd_03/Micrurus-psyches-03000031012_01.jpg" TargetMode="External"/><Relationship Id="rId63" Type="http://schemas.openxmlformats.org/officeDocument/2006/relationships/hyperlink" Target="https://www.reptarium.cz/content/photo_rd_14/Siagonodon-septemstriatus-03000045015_01.jpg" TargetMode="External"/><Relationship Id="rId68" Type="http://schemas.openxmlformats.org/officeDocument/2006/relationships/hyperlink" Target="https://www.reptarium.cz/content/photo_rd_14/Taeniophallus-occipitalis-03000045047_01.jpg" TargetMode="External"/><Relationship Id="rId84" Type="http://schemas.openxmlformats.org/officeDocument/2006/relationships/hyperlink" Target="mailto:biomavoelger@gmail.com" TargetMode="External"/><Relationship Id="rId89" Type="http://schemas.openxmlformats.org/officeDocument/2006/relationships/hyperlink" Target="mailto:martin.jansen@senckenberg.de" TargetMode="External"/><Relationship Id="rId16" Type="http://schemas.openxmlformats.org/officeDocument/2006/relationships/hyperlink" Target="https://www.researchgate.net/profile/Paulo-Sergio-Bernarde/publication/287512911/figure/fig15/AS:670368226357253@1536839648129/Figura-6-a-Atractus-insipidus-Porto-Velho-RO-b-A-latifrons-Porto-Velho-RO-Fotos.ppm" TargetMode="External"/><Relationship Id="rId11" Type="http://schemas.openxmlformats.org/officeDocument/2006/relationships/hyperlink" Target="https://www.flickr.com/photos/bigal_river_conservation_project_ecuador/4725038417" TargetMode="External"/><Relationship Id="rId32" Type="http://schemas.openxmlformats.org/officeDocument/2006/relationships/hyperlink" Target="http://s2.glbimg.com/MvRRBEH28bPikKMtZ25NaH0pItw=/s.glbimg.com/jo/g1/f/original/2014/05/26/cobra_001.jpg" TargetMode="External"/><Relationship Id="rId37" Type="http://schemas.openxmlformats.org/officeDocument/2006/relationships/hyperlink" Target="https://live.staticflickr.com/8682/16078190564_7e168a6bef_b.jpg" TargetMode="External"/><Relationship Id="rId53" Type="http://schemas.openxmlformats.org/officeDocument/2006/relationships/hyperlink" Target="https://www.reptarium.cz/content/photo_rd_14/Palusophis-bifossatus-03000044844_01.jpg" TargetMode="External"/><Relationship Id="rId58" Type="http://schemas.openxmlformats.org/officeDocument/2006/relationships/hyperlink" Target="mailto:jcas36@gmail.com" TargetMode="External"/><Relationship Id="rId74" Type="http://schemas.openxmlformats.org/officeDocument/2006/relationships/hyperlink" Target="https://www.flickr.com/photos/renato_gaiga/7891508960" TargetMode="External"/><Relationship Id="rId79" Type="http://schemas.openxmlformats.org/officeDocument/2006/relationships/hyperlink" Target="mailto:mael.dewynter@gmail.com" TargetMode="External"/><Relationship Id="rId5" Type="http://schemas.openxmlformats.org/officeDocument/2006/relationships/hyperlink" Target="https://zoologia.pensoft.net/showimg.php?filename=oo_208380.jpg" TargetMode="External"/><Relationship Id="rId90" Type="http://schemas.openxmlformats.org/officeDocument/2006/relationships/hyperlink" Target="http://www.reptarium.cz/content/photo_rd_15/Micrurus-annellatus-03000046214_01.jpg" TargetMode="External"/><Relationship Id="rId14" Type="http://schemas.openxmlformats.org/officeDocument/2006/relationships/hyperlink" Target="https://inpn.mnhn.fr/photos/uploads/webtofs/inpn/ant/90905.jpg" TargetMode="External"/><Relationship Id="rId22" Type="http://schemas.openxmlformats.org/officeDocument/2006/relationships/hyperlink" Target="https://www.reptarium.cz/content/photo_rd_14/Chironius-exoletus-03000044236_01.jpg" TargetMode="External"/><Relationship Id="rId27" Type="http://schemas.openxmlformats.org/officeDocument/2006/relationships/hyperlink" Target="https://www.reptarium.cz/content/photo_rd_14/Epicrates-crassus-03000044483_01.jpg" TargetMode="External"/><Relationship Id="rId30" Type="http://schemas.openxmlformats.org/officeDocument/2006/relationships/hyperlink" Target="https://inaturalist-open-data.s3.amazonaws.com/photos/58954126/large.jpeg?1578014193" TargetMode="External"/><Relationship Id="rId35" Type="http://schemas.openxmlformats.org/officeDocument/2006/relationships/hyperlink" Target="https://www.biotaxa.org/cl/article/view/11.4.1719" TargetMode="External"/><Relationship Id="rId43" Type="http://schemas.openxmlformats.org/officeDocument/2006/relationships/hyperlink" Target="https://www.reptarium.cz/content/photo_rd_13/Micrurus-isozonus-03000043774_01.jpg" TargetMode="External"/><Relationship Id="rId48" Type="http://schemas.openxmlformats.org/officeDocument/2006/relationships/hyperlink" Target="https://www.reptarium.cz/content/photo_rd_03/Micrurus-psyches-03000031013_01.jpg" TargetMode="External"/><Relationship Id="rId56" Type="http://schemas.openxmlformats.org/officeDocument/2006/relationships/hyperlink" Target="mailto:alphredojr@hotmail.com" TargetMode="External"/><Relationship Id="rId64" Type="http://schemas.openxmlformats.org/officeDocument/2006/relationships/hyperlink" Target="https://minio.scielo.br/documentstore/1676-0611/9QyYndMPhmy8PgMN8cV3Gcv/78a9e200daaf9e72525c1c3c03d6ea08c608b05d.jpg" TargetMode="External"/><Relationship Id="rId69" Type="http://schemas.openxmlformats.org/officeDocument/2006/relationships/hyperlink" Target="https://www.flickr.com/photos/renato_gaiga/7891510612" TargetMode="External"/><Relationship Id="rId77" Type="http://schemas.openxmlformats.org/officeDocument/2006/relationships/hyperlink" Target="https://www.flickr.com/photos/renato_gaiga/10725523286" TargetMode="External"/><Relationship Id="rId8" Type="http://schemas.openxmlformats.org/officeDocument/2006/relationships/hyperlink" Target="https://live.staticflickr.com/8228/8448817311_818fe8137b_b.jpg" TargetMode="External"/><Relationship Id="rId51" Type="http://schemas.openxmlformats.org/officeDocument/2006/relationships/hyperlink" Target="https://www.reptarium.cz/content/photo_rd_14/Micrurus-remotus-03000044767_01.jpg" TargetMode="External"/><Relationship Id="rId72" Type="http://schemas.openxmlformats.org/officeDocument/2006/relationships/hyperlink" Target="mailto:bernardoph@gmail.com" TargetMode="External"/><Relationship Id="rId80" Type="http://schemas.openxmlformats.org/officeDocument/2006/relationships/hyperlink" Target="mailto:photo@matthieu-berroneau.fr" TargetMode="External"/><Relationship Id="rId85" Type="http://schemas.openxmlformats.org/officeDocument/2006/relationships/hyperlink" Target="mailto:kennyure@gmail.com" TargetMode="External"/><Relationship Id="rId3" Type="http://schemas.openxmlformats.org/officeDocument/2006/relationships/hyperlink" Target="https://ukrbin.com/files/79/20160511_195951.jpg" TargetMode="External"/><Relationship Id="rId12" Type="http://schemas.openxmlformats.org/officeDocument/2006/relationships/hyperlink" Target="https://www.reptarium.cz/content/photo_rd_00/Atractus-elaps-03000028055_01.jpg" TargetMode="External"/><Relationship Id="rId17" Type="http://schemas.openxmlformats.org/officeDocument/2006/relationships/hyperlink" Target="https://www.researchgate.net/profile/Ana-Prudente/publication/237102349/figure/fig2/AS:669446704218119@1536619940289/Atractus-natans-spec-nov-Dorsal-view-of-alive-holotype-MPEG-18836-photo-TCS.ppm" TargetMode="External"/><Relationship Id="rId25" Type="http://schemas.openxmlformats.org/officeDocument/2006/relationships/hyperlink" Target="https://www.reptarium.cz/content/photo_rd_13/Dipsas-variegata-03000043077_01.jpg" TargetMode="External"/><Relationship Id="rId33" Type="http://schemas.openxmlformats.org/officeDocument/2006/relationships/hyperlink" Target="https://www.reptarium.cz/content/photo_rd_10/Erythrolamprus-dorsocorallinus-03000039736_01.jpg" TargetMode="External"/><Relationship Id="rId38" Type="http://schemas.openxmlformats.org/officeDocument/2006/relationships/hyperlink" Target="https://www.reptarium.cz/content/photo_rd_14/Lygophis-lineatus-03000044715_01.jpg" TargetMode="External"/><Relationship Id="rId46" Type="http://schemas.openxmlformats.org/officeDocument/2006/relationships/hyperlink" Target="https://www.reptarium.cz/content/photo_rd_10/Micrurus-obscurus-03000039824_01.jpg" TargetMode="External"/><Relationship Id="rId59" Type="http://schemas.openxmlformats.org/officeDocument/2006/relationships/hyperlink" Target="https://www.reptarium.cz/content/photo_rd_00/Phimophis-guianensis-03000028193_01.jpg" TargetMode="External"/><Relationship Id="rId67" Type="http://schemas.openxmlformats.org/officeDocument/2006/relationships/hyperlink" Target="https://www.reptarium.cz/content/photo_rd_14/Spilotes-sulphureus-03000045039_01.jpg" TargetMode="External"/><Relationship Id="rId20" Type="http://schemas.openxmlformats.org/officeDocument/2006/relationships/hyperlink" Target="https://inpn.mnhn.fr/photos/uploads/webtofs/inpn/5/155175.jpg" TargetMode="External"/><Relationship Id="rId41" Type="http://schemas.openxmlformats.org/officeDocument/2006/relationships/hyperlink" Target="https://2.bp.blogspot.com/-gZw505oezTw/VvxdEmzxCsI/AAAAAAAAL94/IY1dRLeS7ZogJWumuSfFhtetUsO-qbbtw/s1600/diutis.jpg" TargetMode="External"/><Relationship Id="rId54" Type="http://schemas.openxmlformats.org/officeDocument/2006/relationships/hyperlink" Target="https://www.reptarium.cz/content/photo_rd_14/Philodryas-olfersii-03000044873_01.jpg" TargetMode="External"/><Relationship Id="rId62" Type="http://schemas.openxmlformats.org/officeDocument/2006/relationships/hyperlink" Target="mailto:peter@uetz.us" TargetMode="External"/><Relationship Id="rId70" Type="http://schemas.openxmlformats.org/officeDocument/2006/relationships/hyperlink" Target="mailto:contato@biotropicaconsultoria.com.br" TargetMode="External"/><Relationship Id="rId75" Type="http://schemas.openxmlformats.org/officeDocument/2006/relationships/hyperlink" Target="https://www.reptarium.cz/content/photo_rd_14/Xenodon-severus-03000045163_01.jpg" TargetMode="External"/><Relationship Id="rId83" Type="http://schemas.openxmlformats.org/officeDocument/2006/relationships/hyperlink" Target="mailto:sumacmuyu@gmail.com" TargetMode="External"/><Relationship Id="rId88" Type="http://schemas.openxmlformats.org/officeDocument/2006/relationships/hyperlink" Target="mailto:alphredojr@hotmail.com" TargetMode="External"/><Relationship Id="rId1" Type="http://schemas.openxmlformats.org/officeDocument/2006/relationships/hyperlink" Target="https://www.reptarium.cz/content/photo_rd_04/Typhlops-minuisquamus-03000032226_01.jpg" TargetMode="External"/><Relationship Id="rId6" Type="http://schemas.openxmlformats.org/officeDocument/2006/relationships/hyperlink" Target="https://inpn.mnhn.fr/photos/uploads/webtofs/inpn/ant/90881.jpg" TargetMode="External"/><Relationship Id="rId15" Type="http://schemas.openxmlformats.org/officeDocument/2006/relationships/hyperlink" Target="https://www.flickr.com/photos/mp7/12536555474/" TargetMode="External"/><Relationship Id="rId23" Type="http://schemas.openxmlformats.org/officeDocument/2006/relationships/hyperlink" Target="http://www.reptarium.cz/content/photo_rd_16/Chironius-fuscus-03000046797_01.jpg" TargetMode="External"/><Relationship Id="rId28" Type="http://schemas.openxmlformats.org/officeDocument/2006/relationships/hyperlink" Target="http://www.reptarium.cz/content/photo_rd_16/Epicrates-maurus-03000046997_01.jpg" TargetMode="External"/><Relationship Id="rId36" Type="http://schemas.openxmlformats.org/officeDocument/2006/relationships/hyperlink" Target="https://www.biotaxa.org/cl/article/view/11.4.1719" TargetMode="External"/><Relationship Id="rId49" Type="http://schemas.openxmlformats.org/officeDocument/2006/relationships/hyperlink" Target="mailto:maldo01@hotmail.com" TargetMode="External"/><Relationship Id="rId57" Type="http://schemas.openxmlformats.org/officeDocument/2006/relationships/hyperlink" Target="https://www.reptarium.cz/content/photo_rd_00/Phimophis-guianensis-03000028194_01.jpg" TargetMode="External"/><Relationship Id="rId10" Type="http://schemas.openxmlformats.org/officeDocument/2006/relationships/hyperlink" Target="https://www.reptarium.cz/content/photo_rd_14/Atractus-elaps-03000044117_01.jpg" TargetMode="External"/><Relationship Id="rId31" Type="http://schemas.openxmlformats.org/officeDocument/2006/relationships/hyperlink" Target="https://www.researchgate.net/profile/Paulo-Sergio-Bernarde/publication/321822328/figure/fig55/AS:614142536843293@1523434399436/Figura-87-Cobra-de-buriti-Erythrolamprus-dorsocorallinus.png" TargetMode="External"/><Relationship Id="rId44" Type="http://schemas.openxmlformats.org/officeDocument/2006/relationships/hyperlink" Target="mailto:biogomezfed@gmail" TargetMode="External"/><Relationship Id="rId52" Type="http://schemas.openxmlformats.org/officeDocument/2006/relationships/hyperlink" Target="https://d1wqtxts1xzle7.cloudfront.net/50582867/A_new_species_of_monadal_coral_snake_of_20161127-14949-1r9etx7-with-cover-page-v2.pdf?Expires=1631919301&amp;Signature=f~W4uFf~rkoXBxpYiRLu3rWXn9c1-8Lrd6B-BAuP1ZeLiO~QFPD0n3paw7LH2Bj1jvRZb5-0sElidKFqZuBO9fna~AKmP" TargetMode="External"/><Relationship Id="rId60" Type="http://schemas.openxmlformats.org/officeDocument/2006/relationships/hyperlink" Target="https://www.reptarium.cz/content/photo_rd_14/Pseudoboa-nigra-03000044935_01.jpg" TargetMode="External"/><Relationship Id="rId65" Type="http://schemas.openxmlformats.org/officeDocument/2006/relationships/hyperlink" Target="https://www.reptarium.cz/content/photo_rd_14/Spilotes-pullatus-03000045036_01.jpg" TargetMode="External"/><Relationship Id="rId73" Type="http://schemas.openxmlformats.org/officeDocument/2006/relationships/hyperlink" Target="https://www.inaturalist.org/observations/50995622" TargetMode="External"/><Relationship Id="rId78" Type="http://schemas.openxmlformats.org/officeDocument/2006/relationships/hyperlink" Target="mailto:ribbitphotography@yahoo.com" TargetMode="External"/><Relationship Id="rId81" Type="http://schemas.openxmlformats.org/officeDocument/2006/relationships/hyperlink" Target="mailto:mael.dewynter@gmail.com" TargetMode="External"/><Relationship Id="rId86" Type="http://schemas.openxmlformats.org/officeDocument/2006/relationships/hyperlink" Target="mailto:kpwcrotalus@gmail.com" TargetMode="External"/><Relationship Id="rId4" Type="http://schemas.openxmlformats.org/officeDocument/2006/relationships/hyperlink" Target="mailto:ukrbin.info@gmail.com" TargetMode="External"/><Relationship Id="rId9" Type="http://schemas.openxmlformats.org/officeDocument/2006/relationships/hyperlink" Target="https://www.reptarium.cz/content/photo_rd_11/Atractus-collaris-03000040994_01.jpg" TargetMode="External"/><Relationship Id="rId13" Type="http://schemas.openxmlformats.org/officeDocument/2006/relationships/hyperlink" Target="https://www.researchgate.net/profile/Paulo-Passos-3/publication/336369859/figure/fig5/AS:850582885654529@1579806171350/General-view-in-life-of-Atractus-emmeli-collected-by-not-traced-after-preservation-on.jpg" TargetMode="External"/><Relationship Id="rId18" Type="http://schemas.openxmlformats.org/officeDocument/2006/relationships/hyperlink" Target="https://upload.wikimedia.org/wikipedia/commons/f/f0/Atractus_riveroi_02.jpg" TargetMode="External"/><Relationship Id="rId39" Type="http://schemas.openxmlformats.org/officeDocument/2006/relationships/hyperlink" Target="http://www.reptarium.cz/content/photo_rd_16/Micrurus-annellatus-03000047229_01.jpg" TargetMode="External"/><Relationship Id="rId34" Type="http://schemas.openxmlformats.org/officeDocument/2006/relationships/hyperlink" Target="https://www.reptarium.cz/content/photo_rd_10/Erythrolamprus-oligolepis-03000039743_01.jpg" TargetMode="External"/><Relationship Id="rId50" Type="http://schemas.openxmlformats.org/officeDocument/2006/relationships/hyperlink" Target="http://www.reptarium.cz/content/photo_rd_16/Micrurus-putumayensis-03000047239_01.jpg" TargetMode="External"/><Relationship Id="rId55" Type="http://schemas.openxmlformats.org/officeDocument/2006/relationships/hyperlink" Target="https://minio.scielo.br/documentstore/1984-4689/b4M73CmBTSsShbWxxX4DLHs/923d419d777e447d3d50bf71520fbc7bc88b40ea.jpg" TargetMode="External"/><Relationship Id="rId76" Type="http://schemas.openxmlformats.org/officeDocument/2006/relationships/hyperlink" Target="https://content.eol.org/data/media/be/27/b2/30.0e81a38b46c2d6ecbeea407832c95aca.580x360.jpg" TargetMode="External"/><Relationship Id="rId7" Type="http://schemas.openxmlformats.org/officeDocument/2006/relationships/hyperlink" Target="http://3.bp.blogspot.com/-rHyrReied80/UZsE7vb6r_I/AAAAAAAAAzI/QJWdAnfE6M0/s1600/Atractus+badius.jpg" TargetMode="External"/><Relationship Id="rId71" Type="http://schemas.openxmlformats.org/officeDocument/2006/relationships/hyperlink" Target="https://www.reptarium.cz/content/photo_rd_01/Thamnodynastes-pallidus-03000028677_01.jpg" TargetMode="External"/><Relationship Id="rId2" Type="http://schemas.openxmlformats.org/officeDocument/2006/relationships/hyperlink" Target="mailto:bernardoph@gmail.com" TargetMode="External"/><Relationship Id="rId29" Type="http://schemas.openxmlformats.org/officeDocument/2006/relationships/hyperlink" Target="http://www.reptarium.cz/content/photo_rd_15/Habrophallos-collaris-03000045830_01.jpg" TargetMode="External"/><Relationship Id="rId24" Type="http://schemas.openxmlformats.org/officeDocument/2006/relationships/hyperlink" Target="https://www.reptarium.cz/content/photo_rd_09/Dipsas-copei-03000038700_01.jpg" TargetMode="External"/><Relationship Id="rId40" Type="http://schemas.openxmlformats.org/officeDocument/2006/relationships/hyperlink" Target="http://www.reptarium.cz/content/photo_rd_15/Micrurus-boicora-03000046213_01.jpg" TargetMode="External"/><Relationship Id="rId45" Type="http://schemas.openxmlformats.org/officeDocument/2006/relationships/hyperlink" Target="https://www.reptarium.cz/content/photo_rd_14/Micrurus-mipartitus-03000044765_01.jpg" TargetMode="External"/><Relationship Id="rId66" Type="http://schemas.openxmlformats.org/officeDocument/2006/relationships/hyperlink" Target="https://www.researchgate.net/profile/Paulo-Sergio-Bernarde/publication/321822328/figure/fig44/AS:614142532661269@1523434398619/Figura-76-Caninana-ou-surucucu-facao-Spilotes-sulphureus_W640.jpg" TargetMode="External"/><Relationship Id="rId87" Type="http://schemas.openxmlformats.org/officeDocument/2006/relationships/hyperlink" Target="mailto:jcas36@gmail.com" TargetMode="External"/><Relationship Id="rId61" Type="http://schemas.openxmlformats.org/officeDocument/2006/relationships/hyperlink" Target="https://www.reptarium.cz/content/photo_rd_05/Siagonodon-cupinensis-03000034496_01.jpg" TargetMode="External"/><Relationship Id="rId82" Type="http://schemas.openxmlformats.org/officeDocument/2006/relationships/hyperlink" Target="mailto:contact@bio-scene.org" TargetMode="External"/><Relationship Id="rId19" Type="http://schemas.openxmlformats.org/officeDocument/2006/relationships/hyperlink" Target="https://www.bio-scene.org/sites/default/files/styles/content-full-fit/public/Aflammigerus0312-GF0473.JPG?itok=-RLu8qu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D9D40-B1B0-411D-8DC4-4E61367B4BD8}">
  <dimension ref="A1:AW222"/>
  <sheetViews>
    <sheetView tabSelected="1" zoomScale="70" zoomScaleNormal="70" workbookViewId="0">
      <pane ySplit="1" topLeftCell="A2" activePane="bottomLeft" state="frozen"/>
      <selection pane="bottomLeft" activeCell="S16" sqref="S16"/>
    </sheetView>
  </sheetViews>
  <sheetFormatPr defaultColWidth="4.42578125" defaultRowHeight="15" x14ac:dyDescent="0.25"/>
  <cols>
    <col min="1" max="1" width="7.5703125" style="18" bestFit="1" customWidth="1"/>
    <col min="2" max="2" width="6" style="18" customWidth="1"/>
    <col min="3" max="3" width="10.140625" style="18" customWidth="1"/>
    <col min="4" max="4" width="2.7109375" style="18" customWidth="1"/>
    <col min="5" max="5" width="8" style="18" customWidth="1"/>
    <col min="6" max="6" width="29.28515625" style="18" customWidth="1"/>
    <col min="7" max="7" width="2.7109375" style="18" customWidth="1"/>
    <col min="8" max="8" width="18.7109375" style="19" customWidth="1"/>
    <col min="9" max="13" width="10.85546875" style="19" customWidth="1"/>
    <col min="14" max="14" width="10.85546875" style="18" customWidth="1"/>
    <col min="15" max="15" width="3.85546875" style="20" customWidth="1"/>
    <col min="16" max="16" width="5.28515625" style="21" customWidth="1"/>
    <col min="17" max="17" width="6" style="21" bestFit="1" customWidth="1"/>
    <col min="18" max="24" width="5.28515625" style="21" bestFit="1" customWidth="1"/>
    <col min="25" max="26" width="6.28515625" style="21" bestFit="1" customWidth="1"/>
    <col min="27" max="29" width="8.85546875" style="21" customWidth="1"/>
    <col min="30" max="30" width="7.85546875" style="21" bestFit="1" customWidth="1"/>
    <col min="31" max="32" width="3.85546875" style="18" customWidth="1"/>
    <col min="33" max="33" width="5.28515625" style="18" customWidth="1"/>
    <col min="34" max="34" width="6" style="18" bestFit="1" customWidth="1"/>
    <col min="35" max="41" width="3.85546875" style="18" customWidth="1"/>
    <col min="42" max="43" width="6" style="18" customWidth="1"/>
    <col min="44" max="46" width="8.85546875" style="18" customWidth="1"/>
    <col min="47" max="47" width="8.140625" style="18" customWidth="1"/>
  </cols>
  <sheetData>
    <row r="1" spans="1:47" s="5" customFormat="1" ht="71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/>
      <c r="O1" s="3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1"/>
      <c r="AF1" s="1" t="s">
        <v>13</v>
      </c>
      <c r="AG1" s="1" t="s">
        <v>14</v>
      </c>
      <c r="AH1" s="1" t="s">
        <v>15</v>
      </c>
      <c r="AI1" s="1" t="s">
        <v>16</v>
      </c>
      <c r="AJ1" s="1" t="s">
        <v>17</v>
      </c>
      <c r="AK1" s="1" t="s">
        <v>18</v>
      </c>
      <c r="AL1" s="1" t="s">
        <v>19</v>
      </c>
      <c r="AM1" s="1" t="s">
        <v>20</v>
      </c>
      <c r="AN1" s="1" t="s">
        <v>21</v>
      </c>
      <c r="AO1" s="1" t="s">
        <v>22</v>
      </c>
      <c r="AP1" s="1" t="s">
        <v>23</v>
      </c>
      <c r="AQ1" s="1" t="s">
        <v>24</v>
      </c>
      <c r="AR1" s="1" t="s">
        <v>25</v>
      </c>
      <c r="AS1" s="1" t="s">
        <v>26</v>
      </c>
      <c r="AT1" s="1" t="s">
        <v>27</v>
      </c>
      <c r="AU1" s="1" t="s">
        <v>28</v>
      </c>
    </row>
    <row r="2" spans="1:47" x14ac:dyDescent="0.25">
      <c r="A2" s="6">
        <v>1</v>
      </c>
      <c r="B2" s="6" t="s">
        <v>29</v>
      </c>
      <c r="C2" s="6" t="s">
        <v>30</v>
      </c>
      <c r="D2" s="6" t="s">
        <v>31</v>
      </c>
      <c r="E2" s="6" t="s">
        <v>32</v>
      </c>
      <c r="F2" s="6" t="s">
        <v>33</v>
      </c>
      <c r="G2" s="6"/>
      <c r="H2" s="7" t="s">
        <v>34</v>
      </c>
      <c r="I2" s="7" t="s">
        <v>35</v>
      </c>
      <c r="J2" s="7"/>
      <c r="K2" s="7"/>
      <c r="L2" s="7"/>
      <c r="M2" s="7" t="s">
        <v>36</v>
      </c>
      <c r="N2" s="6"/>
      <c r="O2" s="8">
        <v>1</v>
      </c>
      <c r="P2" s="9">
        <f>IF(AG2="D",2,IF(AG2="N",3,4))</f>
        <v>3</v>
      </c>
      <c r="Q2" s="9">
        <f>IF(AH2="FREQ",5,IF(AH2="POUC",6,7))</f>
        <v>6</v>
      </c>
      <c r="R2" s="9">
        <f>IF(AI2="P",8,IF(AI2="M",9,10))</f>
        <v>9</v>
      </c>
      <c r="S2" s="9">
        <f>IF(AJ2="P",11,IF(AJ2="M",12,13))</f>
        <v>12</v>
      </c>
      <c r="T2" s="9">
        <f>IF(AK2="P",14,IF(AK2="M",15,16))</f>
        <v>14</v>
      </c>
      <c r="U2" s="9">
        <f>IF(AL2="A",17,IF(AL2="O",18,IF(AL2="P",19,20)))</f>
        <v>20</v>
      </c>
      <c r="V2" s="9">
        <f>IF(AM2="O",21,22)</f>
        <v>22</v>
      </c>
      <c r="W2" s="9">
        <f>IF(AN2="TE",23,IF(AN2="AR",24,IF(AN2="AQ",25,IF(AN2="SU",26,""))))</f>
        <v>24</v>
      </c>
      <c r="X2" s="9" t="str">
        <f>IF(AO2="TE",23,IF(AO2="AR",24,IF(AO2="AQ",25,IF(AO2="SU",26,""))))</f>
        <v/>
      </c>
      <c r="Y2" s="9">
        <f>IF(AP2="MAM",27,IF(AP2="AVE",28,IF(AP2="LAG",29,IF(AP2="COB",30,IF(AP2="SAP",31,IF(AP2="PEI",32,IF(AP2="MOL",33,IF(AP2="MIN",34,IF(AP2="ART",35,"")))))))))</f>
        <v>31</v>
      </c>
      <c r="Z2" s="9">
        <f>IF(AQ2="MAM",27,IF(AQ2="AVE",28,IF(AQ2="LAG",29,IF(AQ2="COB",30,IF(AQ2="SAP",31,IF(AQ2="PEI",32,IF(AQ2="MOL",33,IF(AQ2="MIN",34,IF(AQ2="ART",35,"")))))))))</f>
        <v>27</v>
      </c>
      <c r="AA2" s="9">
        <f>IF(AR2="CUTCAU",36,IF(AR2="ACHDOR",37,IF(AR2="ACHLAT",38,IF(AR2="TRICAB",39,IF(AR2="ESCCAB",40,IF(AR2="VIBCAU",41,IF(AR2="ENRCAU",42,IF(AR2="ESCBOC",43,IF(AR2="DARBOT",44,IF(AR2="MOVERR",45,IF(AR2="DESCLO",46,"")))))))))))</f>
        <v>41</v>
      </c>
      <c r="AB2" s="9">
        <f>IF(AS2="CUTCAU",36,IF(AS2="ACHDOR",37,IF(AS2="ACHLAT",38,IF(AS2="TRICAB",39,IF(AS2="ESCCAB",40,IF(AS2="VIBCAU",41,IF(AS2="ENRCAU",42,IF(AS2="ESCBOC",43,IF(AS2="DARBOT",44,IF(AS2="MOVERR",45,IF(AS2="DESCLO",46,"")))))))))))</f>
        <v>44</v>
      </c>
      <c r="AC2" s="9" t="str">
        <f>IF(AT2="CUTCAU",36,IF(AT2="ACHDOR",37,IF(AT2="ACHLAT",38,IF(AT2="TRICAB",39,IF(AT2="ESCCAB",40,IF(AT2="VIBCAU",41,IF(AT2="ENRCAU",42,IF(AT2="ESCBOC",43,IF(AT2="DARBOT",44,IF(AT2="MOVERR",45,IF(AT2="DESCLO",46,"")))))))))))</f>
        <v/>
      </c>
      <c r="AD2" s="9" t="str">
        <f>IF(AU2="CUTCAU",36,IF(AU2="ACHDOR",37,IF(AU2="ACHLAT",38,IF(AU2="TRICAB",39,IF(AU2="ESCCAB",40,IF(AU2="VIBCAU",41,IF(AU2="ENRCAU",42,IF(AU2="ESCBOC",43,IF(AU2="DARBOT",44,IF(AU2="MOVERR",45,IF(AU2="DESCLO",46,"")))))))))))</f>
        <v/>
      </c>
      <c r="AE2" s="6"/>
      <c r="AF2" s="6">
        <v>1</v>
      </c>
      <c r="AG2" s="6" t="s">
        <v>37</v>
      </c>
      <c r="AH2" s="6" t="s">
        <v>38</v>
      </c>
      <c r="AI2" s="6" t="s">
        <v>39</v>
      </c>
      <c r="AJ2" s="6" t="s">
        <v>39</v>
      </c>
      <c r="AK2" s="6" t="s">
        <v>40</v>
      </c>
      <c r="AL2" s="6" t="s">
        <v>41</v>
      </c>
      <c r="AM2" s="6" t="s">
        <v>42</v>
      </c>
      <c r="AN2" s="6" t="s">
        <v>43</v>
      </c>
      <c r="AO2" s="6"/>
      <c r="AP2" s="6" t="s">
        <v>44</v>
      </c>
      <c r="AQ2" s="6" t="s">
        <v>45</v>
      </c>
      <c r="AR2" s="6" t="s">
        <v>46</v>
      </c>
      <c r="AS2" s="6" t="s">
        <v>47</v>
      </c>
      <c r="AT2" s="6"/>
      <c r="AU2" s="6"/>
    </row>
    <row r="3" spans="1:47" x14ac:dyDescent="0.25">
      <c r="A3" s="6">
        <v>2</v>
      </c>
      <c r="B3" s="6" t="s">
        <v>29</v>
      </c>
      <c r="C3" s="6" t="s">
        <v>30</v>
      </c>
      <c r="D3" s="6" t="s">
        <v>48</v>
      </c>
      <c r="E3" s="6" t="s">
        <v>49</v>
      </c>
      <c r="F3" s="6" t="s">
        <v>50</v>
      </c>
      <c r="G3" s="6"/>
      <c r="H3" s="7" t="s">
        <v>34</v>
      </c>
      <c r="I3" s="7" t="s">
        <v>51</v>
      </c>
      <c r="J3" s="7" t="s">
        <v>52</v>
      </c>
      <c r="K3" s="7"/>
      <c r="L3" s="7"/>
      <c r="M3" s="7" t="s">
        <v>53</v>
      </c>
      <c r="N3" s="6"/>
      <c r="O3" s="8"/>
      <c r="P3" s="9">
        <f>IF(AG3="D",2,IF(AG3="N",3,4))</f>
        <v>2</v>
      </c>
      <c r="Q3" s="9">
        <f>IF(AH3="FREQ",5,IF(AH3="POUC",6,7))</f>
        <v>6</v>
      </c>
      <c r="R3" s="9">
        <f>IF(AI3="P",8,IF(AI3="M",9,10))</f>
        <v>10</v>
      </c>
      <c r="S3" s="9">
        <f>IF(AJ3="P",11,IF(AJ3="M",12,13))</f>
        <v>12</v>
      </c>
      <c r="T3" s="9">
        <f>IF(AK3="P",14,IF(AK3="M",15,16))</f>
        <v>16</v>
      </c>
      <c r="U3" s="9">
        <f>IF(AL3="A",17,IF(AL3="O",18,IF(AL3="P",19,20)))</f>
        <v>17</v>
      </c>
      <c r="V3" s="9">
        <f>IF(AM3="O",21,22)</f>
        <v>21</v>
      </c>
      <c r="W3" s="9">
        <f>IF(AN3="TE",23,IF(AN3="AR",24,IF(AN3="AQ",25,IF(AN3="SU",26,""))))</f>
        <v>24</v>
      </c>
      <c r="X3" s="9">
        <f>IF(AO3="TE",23,IF(AO3="AR",24,IF(AO3="AQ",25,IF(AO3="SU",26,""))))</f>
        <v>23</v>
      </c>
      <c r="Y3" s="9">
        <f>IF(AP3="MAM",27,IF(AP3="AVE",28,IF(AP3="LAG",29,IF(AP3="COB",30,IF(AP3="SAP",31,IF(AP3="PEI",32,IF(AP3="MOL",33,IF(AP3="MIN",34,IF(AP3="ART",35,"")))))))))</f>
        <v>31</v>
      </c>
      <c r="Z3" s="9" t="str">
        <f>IF(AQ3="MAM",27,IF(AQ3="AVE",28,IF(AQ3="LAG",29,IF(AQ3="COB",30,IF(AQ3="SAP",31,IF(AQ3="PEI",32,IF(AQ3="MOL",33,IF(AQ3="MIN",34,IF(AQ3="ART",35,"")))))))))</f>
        <v/>
      </c>
      <c r="AA3" s="9">
        <f>IF(AR3="CUTCAU",36,IF(AR3="ACHDOR",37,IF(AR3="ACHLAT",38,IF(AR3="TRICAB",39,IF(AR3="ESCCAB",40,IF(AR3="VIBCAU",41,IF(AR3="ENRCAU",42,IF(AR3="ESCBOC",43,IF(AR3="DARBOT",44,IF(AR3="MOVERR",45,IF(AR3="DESCLO",46,"")))))))))))</f>
        <v>38</v>
      </c>
      <c r="AB3" s="9">
        <f>IF(AS3="CUTCAU",36,IF(AS3="ACHDOR",37,IF(AS3="ACHLAT",38,IF(AS3="TRICAB",39,IF(AS3="ESCCAB",40,IF(AS3="VIBCAU",41,IF(AS3="ENRCAU",42,IF(AS3="ESCBOC",43,IF(AS3="DARBOT",44,IF(AS3="MOVERR",45,IF(AS3="DESCLO",46,"")))))))))))</f>
        <v>43</v>
      </c>
      <c r="AC3" s="9">
        <f>IF(AT3="CUTCAU",36,IF(AT3="ACHDOR",37,IF(AT3="ACHLAT",38,IF(AT3="TRICAB",39,IF(AT3="ESCCAB",40,IF(AT3="VIBCAU",41,IF(AT3="ENRCAU",42,IF(AT3="ESCBOC",43,IF(AT3="DARBOT",44,IF(AT3="MOVERR",45,IF(AT3="DESCLO",46,"")))))))))))</f>
        <v>44</v>
      </c>
      <c r="AD3" s="9">
        <f>IF(AU3="CUTCAU",36,IF(AU3="ACHDOR",37,IF(AU3="ACHLAT",38,IF(AU3="TRICAB",39,IF(AU3="ESCCAB",40,IF(AU3="VIBCAU",41,IF(AU3="ENRCAU",42,IF(AU3="ESCBOC",43,IF(AU3="DARBOT",44,IF(AU3="MOVERR",45,IF(AU3="DESCLO",46,"")))))))))))</f>
        <v>46</v>
      </c>
      <c r="AE3" s="6"/>
      <c r="AF3" s="6"/>
      <c r="AG3" s="6" t="s">
        <v>54</v>
      </c>
      <c r="AH3" s="6" t="s">
        <v>38</v>
      </c>
      <c r="AI3" s="6" t="s">
        <v>55</v>
      </c>
      <c r="AJ3" s="6" t="s">
        <v>39</v>
      </c>
      <c r="AK3" s="6" t="s">
        <v>55</v>
      </c>
      <c r="AL3" s="6" t="s">
        <v>56</v>
      </c>
      <c r="AM3" s="6" t="s">
        <v>57</v>
      </c>
      <c r="AN3" s="6" t="s">
        <v>43</v>
      </c>
      <c r="AO3" s="6" t="s">
        <v>58</v>
      </c>
      <c r="AP3" s="6" t="s">
        <v>44</v>
      </c>
      <c r="AQ3" s="6"/>
      <c r="AR3" s="6" t="s">
        <v>59</v>
      </c>
      <c r="AS3" s="6" t="s">
        <v>60</v>
      </c>
      <c r="AT3" s="6" t="s">
        <v>47</v>
      </c>
      <c r="AU3" s="6" t="s">
        <v>61</v>
      </c>
    </row>
    <row r="4" spans="1:47" x14ac:dyDescent="0.25">
      <c r="A4" s="6">
        <v>3</v>
      </c>
      <c r="B4" s="6" t="s">
        <v>29</v>
      </c>
      <c r="C4" s="6" t="s">
        <v>30</v>
      </c>
      <c r="D4" s="6" t="s">
        <v>62</v>
      </c>
      <c r="E4" s="6" t="s">
        <v>49</v>
      </c>
      <c r="F4" s="6" t="s">
        <v>63</v>
      </c>
      <c r="G4" s="6"/>
      <c r="H4" s="7" t="s">
        <v>34</v>
      </c>
      <c r="I4" s="7" t="s">
        <v>51</v>
      </c>
      <c r="J4" s="7" t="s">
        <v>52</v>
      </c>
      <c r="K4" s="7"/>
      <c r="L4" s="7"/>
      <c r="M4" s="7" t="s">
        <v>64</v>
      </c>
      <c r="N4" s="6"/>
      <c r="O4" s="8"/>
      <c r="P4" s="9">
        <f>IF(AG4="D",2,IF(AG4="N",3,4))</f>
        <v>2</v>
      </c>
      <c r="Q4" s="9">
        <f>IF(AH4="FREQ",5,IF(AH4="POUC",6,7))</f>
        <v>5</v>
      </c>
      <c r="R4" s="9">
        <f>IF(AI4="P",8,IF(AI4="M",9,10))</f>
        <v>9</v>
      </c>
      <c r="S4" s="9">
        <f>IF(AJ4="P",11,IF(AJ4="M",12,13))</f>
        <v>12</v>
      </c>
      <c r="T4" s="9">
        <f>IF(AK4="P",14,IF(AK4="M",15,16))</f>
        <v>16</v>
      </c>
      <c r="U4" s="9">
        <f>IF(AL4="A",17,IF(AL4="O",18,IF(AL4="P",19,20)))</f>
        <v>17</v>
      </c>
      <c r="V4" s="9">
        <f>IF(AM4="O",21,22)</f>
        <v>21</v>
      </c>
      <c r="W4" s="9">
        <f>IF(AN4="TE",23,IF(AN4="AR",24,IF(AN4="AQ",25,IF(AN4="SU",26,""))))</f>
        <v>24</v>
      </c>
      <c r="X4" s="9">
        <f>IF(AO4="TE",23,IF(AO4="AR",24,IF(AO4="AQ",25,IF(AO4="SU",26,""))))</f>
        <v>23</v>
      </c>
      <c r="Y4" s="9">
        <f>IF(AP4="MAM",27,IF(AP4="AVE",28,IF(AP4="LAG",29,IF(AP4="COB",30,IF(AP4="SAP",31,IF(AP4="PEI",32,IF(AP4="MOL",33,IF(AP4="MIN",34,IF(AP4="ART",35,"")))))))))</f>
        <v>31</v>
      </c>
      <c r="Z4" s="9" t="str">
        <f>IF(AQ4="MAM",27,IF(AQ4="AVE",28,IF(AQ4="LAG",29,IF(AQ4="COB",30,IF(AQ4="SAP",31,IF(AQ4="PEI",32,IF(AQ4="MOL",33,IF(AQ4="MIN",34,IF(AQ4="ART",35,"")))))))))</f>
        <v/>
      </c>
      <c r="AA4" s="9">
        <f>IF(AR4="CUTCAU",36,IF(AR4="ACHDOR",37,IF(AR4="ACHLAT",38,IF(AR4="TRICAB",39,IF(AR4="ESCCAB",40,IF(AR4="VIBCAU",41,IF(AR4="ENRCAU",42,IF(AR4="ESCBOC",43,IF(AR4="DARBOT",44,IF(AR4="MOVERR",45,IF(AR4="DESCLO",46,"")))))))))))</f>
        <v>38</v>
      </c>
      <c r="AB4" s="9">
        <f>IF(AS4="CUTCAU",36,IF(AS4="ACHDOR",37,IF(AS4="ACHLAT",38,IF(AS4="TRICAB",39,IF(AS4="ESCCAB",40,IF(AS4="VIBCAU",41,IF(AS4="ENRCAU",42,IF(AS4="ESCBOC",43,IF(AS4="DARBOT",44,IF(AS4="MOVERR",45,IF(AS4="DESCLO",46,"")))))))))))</f>
        <v>43</v>
      </c>
      <c r="AC4" s="9">
        <f>IF(AT4="CUTCAU",36,IF(AT4="ACHDOR",37,IF(AT4="ACHLAT",38,IF(AT4="TRICAB",39,IF(AT4="ESCCAB",40,IF(AT4="VIBCAU",41,IF(AT4="ENRCAU",42,IF(AT4="ESCBOC",43,IF(AT4="DARBOT",44,IF(AT4="MOVERR",45,IF(AT4="DESCLO",46,"")))))))))))</f>
        <v>44</v>
      </c>
      <c r="AD4" s="9">
        <f>IF(AU4="CUTCAU",36,IF(AU4="ACHDOR",37,IF(AU4="ACHLAT",38,IF(AU4="TRICAB",39,IF(AU4="ESCCAB",40,IF(AU4="VIBCAU",41,IF(AU4="ENRCAU",42,IF(AU4="ESCBOC",43,IF(AU4="DARBOT",44,IF(AU4="MOVERR",45,IF(AU4="DESCLO",46,"")))))))))))</f>
        <v>46</v>
      </c>
      <c r="AE4" s="6"/>
      <c r="AF4" s="6"/>
      <c r="AG4" s="6" t="s">
        <v>54</v>
      </c>
      <c r="AH4" s="6" t="s">
        <v>65</v>
      </c>
      <c r="AI4" s="6" t="s">
        <v>39</v>
      </c>
      <c r="AJ4" s="6" t="s">
        <v>39</v>
      </c>
      <c r="AK4" s="6" t="s">
        <v>55</v>
      </c>
      <c r="AL4" s="6" t="s">
        <v>56</v>
      </c>
      <c r="AM4" s="6" t="s">
        <v>57</v>
      </c>
      <c r="AN4" s="6" t="s">
        <v>43</v>
      </c>
      <c r="AO4" s="6" t="s">
        <v>58</v>
      </c>
      <c r="AP4" s="6" t="s">
        <v>44</v>
      </c>
      <c r="AQ4" s="6"/>
      <c r="AR4" s="6" t="s">
        <v>59</v>
      </c>
      <c r="AS4" s="6" t="s">
        <v>60</v>
      </c>
      <c r="AT4" s="6" t="s">
        <v>47</v>
      </c>
      <c r="AU4" s="6" t="s">
        <v>61</v>
      </c>
    </row>
    <row r="5" spans="1:47" x14ac:dyDescent="0.25">
      <c r="A5" s="6">
        <v>4</v>
      </c>
      <c r="B5" s="6" t="s">
        <v>29</v>
      </c>
      <c r="C5" s="6" t="s">
        <v>30</v>
      </c>
      <c r="D5" s="6" t="s">
        <v>62</v>
      </c>
      <c r="E5" s="6" t="s">
        <v>49</v>
      </c>
      <c r="F5" s="6" t="s">
        <v>66</v>
      </c>
      <c r="G5" s="6"/>
      <c r="H5" s="7" t="s">
        <v>67</v>
      </c>
      <c r="I5" s="7" t="s">
        <v>68</v>
      </c>
      <c r="J5" s="7"/>
      <c r="K5" s="7"/>
      <c r="L5" s="7"/>
      <c r="M5" s="7" t="s">
        <v>69</v>
      </c>
      <c r="N5" s="6"/>
      <c r="O5" s="8"/>
      <c r="P5" s="9">
        <f>IF(AG5="D",2,IF(AG5="N",3,4))</f>
        <v>2</v>
      </c>
      <c r="Q5" s="9">
        <f>IF(AH5="FREQ",5,IF(AH5="POUC",6,7))</f>
        <v>6</v>
      </c>
      <c r="R5" s="9">
        <f>IF(AI5="P",8,IF(AI5="M",9,10))</f>
        <v>9</v>
      </c>
      <c r="S5" s="9">
        <f>IF(AJ5="P",11,IF(AJ5="M",12,13))</f>
        <v>12</v>
      </c>
      <c r="T5" s="9">
        <f>IF(AK5="P",14,IF(AK5="M",15,16))</f>
        <v>16</v>
      </c>
      <c r="U5" s="9">
        <f>IF(AL5="A",17,IF(AL5="O",18,IF(AL5="P",19,20)))</f>
        <v>17</v>
      </c>
      <c r="V5" s="9">
        <f>IF(AM5="O",21,22)</f>
        <v>21</v>
      </c>
      <c r="W5" s="9">
        <f>IF(AN5="TE",23,IF(AN5="AR",24,IF(AN5="AQ",25,IF(AN5="SU",26,""))))</f>
        <v>23</v>
      </c>
      <c r="X5" s="9">
        <f>IF(AO5="TE",23,IF(AO5="AR",24,IF(AO5="AQ",25,IF(AO5="SU",26,""))))</f>
        <v>24</v>
      </c>
      <c r="Y5" s="9">
        <f>IF(AP5="MAM",27,IF(AP5="AVE",28,IF(AP5="LAG",29,IF(AP5="COB",30,IF(AP5="SAP",31,IF(AP5="PEI",32,IF(AP5="MOL",33,IF(AP5="MIN",34,IF(AP5="ART",35,"")))))))))</f>
        <v>31</v>
      </c>
      <c r="Z5" s="9" t="str">
        <f>IF(AQ5="MAM",27,IF(AQ5="AVE",28,IF(AQ5="LAG",29,IF(AQ5="COB",30,IF(AQ5="SAP",31,IF(AQ5="PEI",32,IF(AQ5="MOL",33,IF(AQ5="MIN",34,IF(AQ5="ART",35,"")))))))))</f>
        <v/>
      </c>
      <c r="AA5" s="9">
        <f>IF(AR5="CUTCAU",36,IF(AR5="ACHDOR",37,IF(AR5="ACHLAT",38,IF(AR5="TRICAB",39,IF(AR5="ESCCAB",40,IF(AR5="VIBCAU",41,IF(AR5="ENRCAU",42,IF(AR5="ESCBOC",43,IF(AR5="DARBOT",44,IF(AR5="MOVERR",45,IF(AR5="DESCLO",46,"")))))))))))</f>
        <v>38</v>
      </c>
      <c r="AB5" s="9">
        <f>IF(AS5="CUTCAU",36,IF(AS5="ACHDOR",37,IF(AS5="ACHLAT",38,IF(AS5="TRICAB",39,IF(AS5="ESCCAB",40,IF(AS5="VIBCAU",41,IF(AS5="ENRCAU",42,IF(AS5="ESCBOC",43,IF(AS5="DARBOT",44,IF(AS5="MOVERR",45,IF(AS5="DESCLO",46,"")))))))))))</f>
        <v>43</v>
      </c>
      <c r="AC5" s="9">
        <f>IF(AT5="CUTCAU",36,IF(AT5="ACHDOR",37,IF(AT5="ACHLAT",38,IF(AT5="TRICAB",39,IF(AT5="ESCCAB",40,IF(AT5="VIBCAU",41,IF(AT5="ENRCAU",42,IF(AT5="ESCBOC",43,IF(AT5="DARBOT",44,IF(AT5="MOVERR",45,IF(AT5="DESCLO",46,"")))))))))))</f>
        <v>44</v>
      </c>
      <c r="AD5" s="9">
        <f>IF(AU5="CUTCAU",36,IF(AU5="ACHDOR",37,IF(AU5="ACHLAT",38,IF(AU5="TRICAB",39,IF(AU5="ESCCAB",40,IF(AU5="VIBCAU",41,IF(AU5="ENRCAU",42,IF(AU5="ESCBOC",43,IF(AU5="DARBOT",44,IF(AU5="MOVERR",45,IF(AU5="DESCLO",46,"")))))))))))</f>
        <v>41</v>
      </c>
      <c r="AE5" s="6"/>
      <c r="AF5" s="6"/>
      <c r="AG5" s="6" t="s">
        <v>54</v>
      </c>
      <c r="AH5" s="6" t="s">
        <v>38</v>
      </c>
      <c r="AI5" s="6" t="s">
        <v>39</v>
      </c>
      <c r="AJ5" s="6" t="s">
        <v>39</v>
      </c>
      <c r="AK5" s="6" t="s">
        <v>55</v>
      </c>
      <c r="AL5" s="6" t="s">
        <v>56</v>
      </c>
      <c r="AM5" s="6" t="s">
        <v>57</v>
      </c>
      <c r="AN5" s="6" t="s">
        <v>58</v>
      </c>
      <c r="AO5" s="6" t="s">
        <v>43</v>
      </c>
      <c r="AP5" s="6" t="s">
        <v>44</v>
      </c>
      <c r="AQ5" s="6"/>
      <c r="AR5" s="6" t="s">
        <v>59</v>
      </c>
      <c r="AS5" s="6" t="s">
        <v>60</v>
      </c>
      <c r="AT5" s="6" t="s">
        <v>47</v>
      </c>
      <c r="AU5" s="6" t="s">
        <v>46</v>
      </c>
    </row>
    <row r="6" spans="1:47" x14ac:dyDescent="0.25">
      <c r="A6" s="6">
        <v>5</v>
      </c>
      <c r="B6" s="6" t="s">
        <v>29</v>
      </c>
      <c r="C6" s="6" t="s">
        <v>30</v>
      </c>
      <c r="D6" s="6"/>
      <c r="E6" s="6" t="s">
        <v>49</v>
      </c>
      <c r="F6" s="6" t="s">
        <v>70</v>
      </c>
      <c r="G6" s="6"/>
      <c r="H6" s="7" t="s">
        <v>34</v>
      </c>
      <c r="I6" s="7" t="s">
        <v>51</v>
      </c>
      <c r="J6" s="7" t="s">
        <v>71</v>
      </c>
      <c r="K6" s="7"/>
      <c r="L6" s="7"/>
      <c r="M6" s="7" t="s">
        <v>72</v>
      </c>
      <c r="N6" s="6"/>
      <c r="O6" s="8"/>
      <c r="P6" s="9">
        <f>IF(AG6="D",2,IF(AG6="N",3,4))</f>
        <v>2</v>
      </c>
      <c r="Q6" s="9">
        <f>IF(AH6="FREQ",5,IF(AH6="POUC",6,7))</f>
        <v>6</v>
      </c>
      <c r="R6" s="9">
        <f>IF(AI6="P",8,IF(AI6="M",9,10))</f>
        <v>10</v>
      </c>
      <c r="S6" s="9">
        <f>IF(AJ6="P",11,IF(AJ6="M",12,13))</f>
        <v>13</v>
      </c>
      <c r="T6" s="9">
        <f>IF(AK6="P",14,IF(AK6="M",15,16))</f>
        <v>16</v>
      </c>
      <c r="U6" s="9">
        <f>IF(AL6="A",17,IF(AL6="O",18,IF(AL6="P",19,20)))</f>
        <v>17</v>
      </c>
      <c r="V6" s="9">
        <f>IF(AM6="O",21,22)</f>
        <v>21</v>
      </c>
      <c r="W6" s="9">
        <f>IF(AN6="TE",23,IF(AN6="AR",24,IF(AN6="AQ",25,IF(AN6="SU",26,""))))</f>
        <v>24</v>
      </c>
      <c r="X6" s="9">
        <f>IF(AO6="TE",23,IF(AO6="AR",24,IF(AO6="AQ",25,IF(AO6="SU",26,""))))</f>
        <v>23</v>
      </c>
      <c r="Y6" s="9">
        <f>IF(AP6="MAM",27,IF(AP6="AVE",28,IF(AP6="LAG",29,IF(AP6="COB",30,IF(AP6="SAP",31,IF(AP6="PEI",32,IF(AP6="MOL",33,IF(AP6="MIN",34,IF(AP6="ART",35,"")))))))))</f>
        <v>31</v>
      </c>
      <c r="Z6" s="9" t="str">
        <f>IF(AQ6="MAM",27,IF(AQ6="AVE",28,IF(AQ6="LAG",29,IF(AQ6="COB",30,IF(AQ6="SAP",31,IF(AQ6="PEI",32,IF(AQ6="MOL",33,IF(AQ6="MIN",34,IF(AQ6="ART",35,"")))))))))</f>
        <v/>
      </c>
      <c r="AA6" s="9">
        <f>IF(AR6="CUTCAU",36,IF(AR6="ACHDOR",37,IF(AR6="ACHLAT",38,IF(AR6="TRICAB",39,IF(AR6="ESCCAB",40,IF(AR6="VIBCAU",41,IF(AR6="ENRCAU",42,IF(AR6="ESCBOC",43,IF(AR6="DARBOT",44,IF(AR6="MOVERR",45,IF(AR6="DESCLO",46,"")))))))))))</f>
        <v>38</v>
      </c>
      <c r="AB6" s="9">
        <f>IF(AS6="CUTCAU",36,IF(AS6="ACHDOR",37,IF(AS6="ACHLAT",38,IF(AS6="TRICAB",39,IF(AS6="ESCCAB",40,IF(AS6="VIBCAU",41,IF(AS6="ENRCAU",42,IF(AS6="ESCBOC",43,IF(AS6="DARBOT",44,IF(AS6="MOVERR",45,IF(AS6="DESCLO",46,"")))))))))))</f>
        <v>43</v>
      </c>
      <c r="AC6" s="9">
        <f>IF(AT6="CUTCAU",36,IF(AT6="ACHDOR",37,IF(AT6="ACHLAT",38,IF(AT6="TRICAB",39,IF(AT6="ESCCAB",40,IF(AT6="VIBCAU",41,IF(AT6="ENRCAU",42,IF(AT6="ESCBOC",43,IF(AT6="DARBOT",44,IF(AT6="MOVERR",45,IF(AT6="DESCLO",46,"")))))))))))</f>
        <v>44</v>
      </c>
      <c r="AD6" s="9">
        <f>IF(AU6="CUTCAU",36,IF(AU6="ACHDOR",37,IF(AU6="ACHLAT",38,IF(AU6="TRICAB",39,IF(AU6="ESCCAB",40,IF(AU6="VIBCAU",41,IF(AU6="ENRCAU",42,IF(AU6="ESCBOC",43,IF(AU6="DARBOT",44,IF(AU6="MOVERR",45,IF(AU6="DESCLO",46,"")))))))))))</f>
        <v>46</v>
      </c>
      <c r="AE6" s="6"/>
      <c r="AF6" s="6"/>
      <c r="AG6" s="6" t="s">
        <v>54</v>
      </c>
      <c r="AH6" s="6" t="s">
        <v>38</v>
      </c>
      <c r="AI6" s="6" t="s">
        <v>55</v>
      </c>
      <c r="AJ6" s="6" t="s">
        <v>55</v>
      </c>
      <c r="AK6" s="6" t="s">
        <v>55</v>
      </c>
      <c r="AL6" s="6" t="s">
        <v>56</v>
      </c>
      <c r="AM6" s="6" t="s">
        <v>57</v>
      </c>
      <c r="AN6" s="6" t="s">
        <v>43</v>
      </c>
      <c r="AO6" s="6" t="s">
        <v>58</v>
      </c>
      <c r="AP6" s="6" t="s">
        <v>44</v>
      </c>
      <c r="AQ6" s="6"/>
      <c r="AR6" s="6" t="s">
        <v>59</v>
      </c>
      <c r="AS6" s="6" t="s">
        <v>60</v>
      </c>
      <c r="AT6" s="6" t="s">
        <v>47</v>
      </c>
      <c r="AU6" s="6" t="s">
        <v>61</v>
      </c>
    </row>
    <row r="7" spans="1:47" x14ac:dyDescent="0.25">
      <c r="A7" s="6">
        <v>6</v>
      </c>
      <c r="B7" s="6" t="s">
        <v>29</v>
      </c>
      <c r="C7" s="6" t="s">
        <v>30</v>
      </c>
      <c r="D7" s="6"/>
      <c r="E7" s="6" t="s">
        <v>49</v>
      </c>
      <c r="F7" s="6" t="s">
        <v>70</v>
      </c>
      <c r="G7" s="6"/>
      <c r="H7" s="7" t="s">
        <v>34</v>
      </c>
      <c r="I7" s="7" t="s">
        <v>73</v>
      </c>
      <c r="J7" s="7" t="s">
        <v>74</v>
      </c>
      <c r="K7" s="7"/>
      <c r="L7" s="7"/>
      <c r="M7" s="7">
        <v>1840</v>
      </c>
      <c r="N7" s="6"/>
      <c r="O7" s="8"/>
      <c r="P7" s="9">
        <f>IF(AG7="D",2,IF(AG7="N",3,4))</f>
        <v>2</v>
      </c>
      <c r="Q7" s="9">
        <f>IF(AH7="FREQ",5,IF(AH7="POUC",6,7))</f>
        <v>6</v>
      </c>
      <c r="R7" s="9">
        <f>IF(AI7="P",8,IF(AI7="M",9,10))</f>
        <v>10</v>
      </c>
      <c r="S7" s="9">
        <f>IF(AJ7="P",11,IF(AJ7="M",12,13))</f>
        <v>13</v>
      </c>
      <c r="T7" s="9">
        <f>IF(AK7="P",14,IF(AK7="M",15,16))</f>
        <v>16</v>
      </c>
      <c r="U7" s="9">
        <f>IF(AL7="A",17,IF(AL7="O",18,IF(AL7="P",19,20)))</f>
        <v>17</v>
      </c>
      <c r="V7" s="9">
        <f>IF(AM7="O",21,22)</f>
        <v>21</v>
      </c>
      <c r="W7" s="9">
        <f>IF(AN7="TE",23,IF(AN7="AR",24,IF(AN7="AQ",25,IF(AN7="SU",26,""))))</f>
        <v>24</v>
      </c>
      <c r="X7" s="9">
        <f>IF(AO7="TE",23,IF(AO7="AR",24,IF(AO7="AQ",25,IF(AO7="SU",26,""))))</f>
        <v>23</v>
      </c>
      <c r="Y7" s="9">
        <f>IF(AP7="MAM",27,IF(AP7="AVE",28,IF(AP7="LAG",29,IF(AP7="COB",30,IF(AP7="SAP",31,IF(AP7="PEI",32,IF(AP7="MOL",33,IF(AP7="MIN",34,IF(AP7="ART",35,"")))))))))</f>
        <v>31</v>
      </c>
      <c r="Z7" s="9" t="str">
        <f>IF(AQ7="MAM",27,IF(AQ7="AVE",28,IF(AQ7="LAG",29,IF(AQ7="COB",30,IF(AQ7="SAP",31,IF(AQ7="PEI",32,IF(AQ7="MOL",33,IF(AQ7="MIN",34,IF(AQ7="ART",35,"")))))))))</f>
        <v/>
      </c>
      <c r="AA7" s="9">
        <f>IF(AR7="CUTCAU",36,IF(AR7="ACHDOR",37,IF(AR7="ACHLAT",38,IF(AR7="TRICAB",39,IF(AR7="ESCCAB",40,IF(AR7="VIBCAU",41,IF(AR7="ENRCAU",42,IF(AR7="ESCBOC",43,IF(AR7="DARBOT",44,IF(AR7="MOVERR",45,IF(AR7="DESCLO",46,"")))))))))))</f>
        <v>38</v>
      </c>
      <c r="AB7" s="9">
        <f>IF(AS7="CUTCAU",36,IF(AS7="ACHDOR",37,IF(AS7="ACHLAT",38,IF(AS7="TRICAB",39,IF(AS7="ESCCAB",40,IF(AS7="VIBCAU",41,IF(AS7="ENRCAU",42,IF(AS7="ESCBOC",43,IF(AS7="DARBOT",44,IF(AS7="MOVERR",45,IF(AS7="DESCLO",46,"")))))))))))</f>
        <v>43</v>
      </c>
      <c r="AC7" s="9">
        <f>IF(AT7="CUTCAU",36,IF(AT7="ACHDOR",37,IF(AT7="ACHLAT",38,IF(AT7="TRICAB",39,IF(AT7="ESCCAB",40,IF(AT7="VIBCAU",41,IF(AT7="ENRCAU",42,IF(AT7="ESCBOC",43,IF(AT7="DARBOT",44,IF(AT7="MOVERR",45,IF(AT7="DESCLO",46,"")))))))))))</f>
        <v>44</v>
      </c>
      <c r="AD7" s="9">
        <f>IF(AU7="CUTCAU",36,IF(AU7="ACHDOR",37,IF(AU7="ACHLAT",38,IF(AU7="TRICAB",39,IF(AU7="ESCCAB",40,IF(AU7="VIBCAU",41,IF(AU7="ENRCAU",42,IF(AU7="ESCBOC",43,IF(AU7="DARBOT",44,IF(AU7="MOVERR",45,IF(AU7="DESCLO",46,"")))))))))))</f>
        <v>46</v>
      </c>
      <c r="AE7" s="6"/>
      <c r="AF7" s="6"/>
      <c r="AG7" s="6" t="s">
        <v>54</v>
      </c>
      <c r="AH7" s="6" t="s">
        <v>38</v>
      </c>
      <c r="AI7" s="6" t="s">
        <v>55</v>
      </c>
      <c r="AJ7" s="6" t="s">
        <v>55</v>
      </c>
      <c r="AK7" s="6" t="s">
        <v>55</v>
      </c>
      <c r="AL7" s="6" t="s">
        <v>56</v>
      </c>
      <c r="AM7" s="6" t="s">
        <v>57</v>
      </c>
      <c r="AN7" s="6" t="s">
        <v>43</v>
      </c>
      <c r="AO7" s="6" t="s">
        <v>58</v>
      </c>
      <c r="AP7" s="6" t="s">
        <v>44</v>
      </c>
      <c r="AQ7" s="6"/>
      <c r="AR7" s="6" t="s">
        <v>59</v>
      </c>
      <c r="AS7" s="6" t="s">
        <v>60</v>
      </c>
      <c r="AT7" s="6" t="s">
        <v>47</v>
      </c>
      <c r="AU7" s="6" t="s">
        <v>61</v>
      </c>
    </row>
    <row r="8" spans="1:47" x14ac:dyDescent="0.25">
      <c r="A8" s="6">
        <v>7</v>
      </c>
      <c r="B8" s="6" t="s">
        <v>29</v>
      </c>
      <c r="C8" s="6" t="s">
        <v>30</v>
      </c>
      <c r="D8" s="6"/>
      <c r="E8" s="6" t="s">
        <v>49</v>
      </c>
      <c r="F8" s="6" t="s">
        <v>75</v>
      </c>
      <c r="G8" s="6" t="s">
        <v>76</v>
      </c>
      <c r="H8" s="7" t="s">
        <v>34</v>
      </c>
      <c r="I8" s="7" t="s">
        <v>51</v>
      </c>
      <c r="J8" s="7" t="s">
        <v>77</v>
      </c>
      <c r="K8" s="7"/>
      <c r="L8" s="7"/>
      <c r="M8" s="7" t="s">
        <v>78</v>
      </c>
      <c r="N8" s="6"/>
      <c r="O8" s="8"/>
      <c r="P8" s="9">
        <f>IF(AG8="D",2,IF(AG8="N",3,4))</f>
        <v>2</v>
      </c>
      <c r="Q8" s="9">
        <f>IF(AH8="FREQ",5,IF(AH8="POUC",6,7))</f>
        <v>7</v>
      </c>
      <c r="R8" s="9">
        <f>IF(AI8="P",8,IF(AI8="M",9,10))</f>
        <v>8</v>
      </c>
      <c r="S8" s="9">
        <f>IF(AJ8="P",11,IF(AJ8="M",12,13))</f>
        <v>11</v>
      </c>
      <c r="T8" s="9">
        <f>IF(AK8="P",14,IF(AK8="M",15,16))</f>
        <v>16</v>
      </c>
      <c r="U8" s="9">
        <f>IF(AL8="A",17,IF(AL8="O",18,IF(AL8="P",19,20)))</f>
        <v>17</v>
      </c>
      <c r="V8" s="9">
        <f>IF(AM8="O",21,22)</f>
        <v>21</v>
      </c>
      <c r="W8" s="9">
        <f>IF(AN8="TE",23,IF(AN8="AR",24,IF(AN8="AQ",25,IF(AN8="SU",26,""))))</f>
        <v>23</v>
      </c>
      <c r="X8" s="9" t="str">
        <f>IF(AO8="TE",23,IF(AO8="AR",24,IF(AO8="AQ",25,IF(AO8="SU",26,""))))</f>
        <v/>
      </c>
      <c r="Y8" s="9">
        <f>IF(AP8="MAM",27,IF(AP8="AVE",28,IF(AP8="LAG",29,IF(AP8="COB",30,IF(AP8="SAP",31,IF(AP8="PEI",32,IF(AP8="MOL",33,IF(AP8="MIN",34,IF(AP8="ART",35,"")))))))))</f>
        <v>31</v>
      </c>
      <c r="Z8" s="9" t="str">
        <f>IF(AQ8="MAM",27,IF(AQ8="AVE",28,IF(AQ8="LAG",29,IF(AQ8="COB",30,IF(AQ8="SAP",31,IF(AQ8="PEI",32,IF(AQ8="MOL",33,IF(AQ8="MIN",34,IF(AQ8="ART",35,"")))))))))</f>
        <v/>
      </c>
      <c r="AA8" s="9">
        <f>IF(AR8="CUTCAU",36,IF(AR8="ACHDOR",37,IF(AR8="ACHLAT",38,IF(AR8="TRICAB",39,IF(AR8="ESCCAB",40,IF(AR8="VIBCAU",41,IF(AR8="ENRCAU",42,IF(AR8="ESCBOC",43,IF(AR8="DARBOT",44,IF(AR8="MOVERR",45,IF(AR8="DESCLO",46,"")))))))))))</f>
        <v>41</v>
      </c>
      <c r="AB8" s="9">
        <f>IF(AS8="CUTCAU",36,IF(AS8="ACHDOR",37,IF(AS8="ACHLAT",38,IF(AS8="TRICAB",39,IF(AS8="ESCCAB",40,IF(AS8="VIBCAU",41,IF(AS8="ENRCAU",42,IF(AS8="ESCBOC",43,IF(AS8="DARBOT",44,IF(AS8="MOVERR",45,IF(AS8="DESCLO",46,"")))))))))))</f>
        <v>44</v>
      </c>
      <c r="AC8" s="9" t="str">
        <f>IF(AT8="CUTCAU",36,IF(AT8="ACHDOR",37,IF(AT8="ACHLAT",38,IF(AT8="TRICAB",39,IF(AT8="ESCCAB",40,IF(AT8="VIBCAU",41,IF(AT8="ENRCAU",42,IF(AT8="ESCBOC",43,IF(AT8="DARBOT",44,IF(AT8="MOVERR",45,IF(AT8="DESCLO",46,"")))))))))))</f>
        <v/>
      </c>
      <c r="AD8" s="9" t="str">
        <f>IF(AU8="CUTCAU",36,IF(AU8="ACHDOR",37,IF(AU8="ACHLAT",38,IF(AU8="TRICAB",39,IF(AU8="ESCCAB",40,IF(AU8="VIBCAU",41,IF(AU8="ENRCAU",42,IF(AU8="ESCBOC",43,IF(AU8="DARBOT",44,IF(AU8="MOVERR",45,IF(AU8="DESCLO",46,"")))))))))))</f>
        <v/>
      </c>
      <c r="AE8" s="6"/>
      <c r="AF8" s="6"/>
      <c r="AG8" s="6" t="s">
        <v>54</v>
      </c>
      <c r="AH8" s="6" t="s">
        <v>79</v>
      </c>
      <c r="AI8" s="6" t="s">
        <v>40</v>
      </c>
      <c r="AJ8" s="6" t="s">
        <v>40</v>
      </c>
      <c r="AK8" s="6" t="s">
        <v>55</v>
      </c>
      <c r="AL8" s="6" t="s">
        <v>56</v>
      </c>
      <c r="AM8" s="6" t="s">
        <v>57</v>
      </c>
      <c r="AN8" s="6" t="s">
        <v>58</v>
      </c>
      <c r="AO8" s="6"/>
      <c r="AP8" s="6" t="s">
        <v>44</v>
      </c>
      <c r="AQ8" s="6"/>
      <c r="AR8" s="6" t="s">
        <v>46</v>
      </c>
      <c r="AS8" s="6" t="s">
        <v>47</v>
      </c>
      <c r="AT8" s="6"/>
      <c r="AU8" s="6"/>
    </row>
    <row r="9" spans="1:47" x14ac:dyDescent="0.25">
      <c r="A9" s="6">
        <v>8</v>
      </c>
      <c r="B9" s="6" t="s">
        <v>29</v>
      </c>
      <c r="C9" s="6" t="s">
        <v>30</v>
      </c>
      <c r="D9" s="6" t="s">
        <v>80</v>
      </c>
      <c r="E9" s="6" t="s">
        <v>81</v>
      </c>
      <c r="F9" s="6" t="s">
        <v>82</v>
      </c>
      <c r="G9" s="6"/>
      <c r="H9" s="7" t="s">
        <v>34</v>
      </c>
      <c r="I9" s="7" t="s">
        <v>51</v>
      </c>
      <c r="J9" s="7" t="s">
        <v>71</v>
      </c>
      <c r="K9" s="7"/>
      <c r="L9" s="7"/>
      <c r="M9" s="7" t="s">
        <v>83</v>
      </c>
      <c r="N9" s="6"/>
      <c r="O9" s="8"/>
      <c r="P9" s="9">
        <f>IF(AG9="D",2,IF(AG9="N",3,4))</f>
        <v>2</v>
      </c>
      <c r="Q9" s="9">
        <f>IF(AH9="FREQ",5,IF(AH9="POUC",6,7))</f>
        <v>6</v>
      </c>
      <c r="R9" s="9">
        <f>IF(AI9="P",8,IF(AI9="M",9,10))</f>
        <v>9</v>
      </c>
      <c r="S9" s="9">
        <f>IF(AJ9="P",11,IF(AJ9="M",12,13))</f>
        <v>12</v>
      </c>
      <c r="T9" s="9">
        <f>IF(AK9="P",14,IF(AK9="M",15,16))</f>
        <v>15</v>
      </c>
      <c r="U9" s="9">
        <f>IF(AL9="A",17,IF(AL9="O",18,IF(AL9="P",19,20)))</f>
        <v>18</v>
      </c>
      <c r="V9" s="9">
        <f>IF(AM9="O",21,22)</f>
        <v>21</v>
      </c>
      <c r="W9" s="9">
        <f>IF(AN9="TE",23,IF(AN9="AR",24,IF(AN9="AQ",25,IF(AN9="SU",26,""))))</f>
        <v>24</v>
      </c>
      <c r="X9" s="9" t="str">
        <f>IF(AO9="TE",23,IF(AO9="AR",24,IF(AO9="AQ",25,IF(AO9="SU",26,""))))</f>
        <v/>
      </c>
      <c r="Y9" s="9">
        <f>IF(AP9="MAM",27,IF(AP9="AVE",28,IF(AP9="LAG",29,IF(AP9="COB",30,IF(AP9="SAP",31,IF(AP9="PEI",32,IF(AP9="MOL",33,IF(AP9="MIN",34,IF(AP9="ART",35,"")))))))))</f>
        <v>27</v>
      </c>
      <c r="Z9" s="9">
        <f>IF(AQ9="MAM",27,IF(AQ9="AVE",28,IF(AQ9="LAG",29,IF(AQ9="COB",30,IF(AQ9="SAP",31,IF(AQ9="PEI",32,IF(AQ9="MOL",33,IF(AQ9="MIN",34,IF(AQ9="ART",35,"")))))))))</f>
        <v>31</v>
      </c>
      <c r="AA9" s="9">
        <f>IF(AR9="CUTCAU",36,IF(AR9="ACHDOR",37,IF(AR9="ACHLAT",38,IF(AR9="TRICAB",39,IF(AR9="ESCCAB",40,IF(AR9="VIBCAU",41,IF(AR9="ENRCAU",42,IF(AR9="ESCBOC",43,IF(AR9="DARBOT",44,IF(AR9="MOVERR",45,IF(AR9="DESCLO",46,"")))))))))))</f>
        <v>38</v>
      </c>
      <c r="AB9" s="9">
        <f>IF(AS9="CUTCAU",36,IF(AS9="ACHDOR",37,IF(AS9="ACHLAT",38,IF(AS9="TRICAB",39,IF(AS9="ESCCAB",40,IF(AS9="VIBCAU",41,IF(AS9="ENRCAU",42,IF(AS9="ESCBOC",43,IF(AS9="DARBOT",44,IF(AS9="MOVERR",45,IF(AS9="DESCLO",46,"")))))))))))</f>
        <v>43</v>
      </c>
      <c r="AC9" s="9">
        <f>IF(AT9="CUTCAU",36,IF(AT9="ACHDOR",37,IF(AT9="ACHLAT",38,IF(AT9="TRICAB",39,IF(AT9="ESCCAB",40,IF(AT9="VIBCAU",41,IF(AT9="ENRCAU",42,IF(AT9="ESCBOC",43,IF(AT9="DARBOT",44,IF(AT9="MOVERR",45,IF(AT9="DESCLO",46,"")))))))))))</f>
        <v>44</v>
      </c>
      <c r="AD9" s="9">
        <f>IF(AU9="CUTCAU",36,IF(AU9="ACHDOR",37,IF(AU9="ACHLAT",38,IF(AU9="TRICAB",39,IF(AU9="ESCCAB",40,IF(AU9="VIBCAU",41,IF(AU9="ENRCAU",42,IF(AU9="ESCBOC",43,IF(AU9="DARBOT",44,IF(AU9="MOVERR",45,IF(AU9="DESCLO",46,"")))))))))))</f>
        <v>46</v>
      </c>
      <c r="AE9" s="6"/>
      <c r="AF9" s="6"/>
      <c r="AG9" s="6" t="s">
        <v>54</v>
      </c>
      <c r="AH9" s="6" t="s">
        <v>38</v>
      </c>
      <c r="AI9" s="6" t="s">
        <v>39</v>
      </c>
      <c r="AJ9" s="6" t="s">
        <v>39</v>
      </c>
      <c r="AK9" s="6" t="s">
        <v>39</v>
      </c>
      <c r="AL9" s="6" t="s">
        <v>57</v>
      </c>
      <c r="AM9" s="6" t="s">
        <v>57</v>
      </c>
      <c r="AN9" s="6" t="s">
        <v>43</v>
      </c>
      <c r="AO9" s="6"/>
      <c r="AP9" s="6" t="s">
        <v>45</v>
      </c>
      <c r="AQ9" s="6" t="s">
        <v>44</v>
      </c>
      <c r="AR9" s="6" t="s">
        <v>59</v>
      </c>
      <c r="AS9" s="6" t="s">
        <v>60</v>
      </c>
      <c r="AT9" s="6" t="s">
        <v>47</v>
      </c>
      <c r="AU9" s="6" t="s">
        <v>61</v>
      </c>
    </row>
    <row r="10" spans="1:47" x14ac:dyDescent="0.25">
      <c r="A10" s="6">
        <v>9</v>
      </c>
      <c r="B10" s="6" t="s">
        <v>29</v>
      </c>
      <c r="C10" s="6" t="s">
        <v>30</v>
      </c>
      <c r="D10" s="6"/>
      <c r="E10" s="6" t="s">
        <v>84</v>
      </c>
      <c r="F10" s="6" t="s">
        <v>85</v>
      </c>
      <c r="G10" s="6"/>
      <c r="H10" s="7" t="s">
        <v>34</v>
      </c>
      <c r="I10" s="7" t="s">
        <v>73</v>
      </c>
      <c r="J10" s="7" t="s">
        <v>86</v>
      </c>
      <c r="K10" s="7"/>
      <c r="L10" s="7"/>
      <c r="M10" s="7">
        <v>16670</v>
      </c>
      <c r="N10" s="6"/>
      <c r="O10" s="8"/>
      <c r="P10" s="9">
        <f>IF(AG10="D",2,IF(AG10="N",3,4))</f>
        <v>3</v>
      </c>
      <c r="Q10" s="9">
        <f>IF(AH10="FREQ",5,IF(AH10="POUC",6,7))</f>
        <v>6</v>
      </c>
      <c r="R10" s="9">
        <f>IF(AI10="P",8,IF(AI10="M",9,10))</f>
        <v>10</v>
      </c>
      <c r="S10" s="9">
        <f>IF(AJ10="P",11,IF(AJ10="M",12,13))</f>
        <v>13</v>
      </c>
      <c r="T10" s="9">
        <f>IF(AK10="P",14,IF(AK10="M",15,16))</f>
        <v>15</v>
      </c>
      <c r="U10" s="9">
        <f>IF(AL10="A",17,IF(AL10="O",18,IF(AL10="P",19,20)))</f>
        <v>17</v>
      </c>
      <c r="V10" s="9">
        <f>IF(AM10="O",21,22)</f>
        <v>22</v>
      </c>
      <c r="W10" s="9">
        <f>IF(AN10="TE",23,IF(AN10="AR",24,IF(AN10="AQ",25,IF(AN10="SU",26,""))))</f>
        <v>24</v>
      </c>
      <c r="X10" s="9" t="str">
        <f>IF(AO10="TE",23,IF(AO10="AR",24,IF(AO10="AQ",25,IF(AO10="SU",26,""))))</f>
        <v/>
      </c>
      <c r="Y10" s="9">
        <f>IF(AP10="MAM",27,IF(AP10="AVE",28,IF(AP10="LAG",29,IF(AP10="COB",30,IF(AP10="SAP",31,IF(AP10="PEI",32,IF(AP10="MOL",33,IF(AP10="MIN",34,IF(AP10="ART",35,"")))))))))</f>
        <v>27</v>
      </c>
      <c r="Z10" s="9">
        <f>IF(AQ10="MAM",27,IF(AQ10="AVE",28,IF(AQ10="LAG",29,IF(AQ10="COB",30,IF(AQ10="SAP",31,IF(AQ10="PEI",32,IF(AQ10="MOL",33,IF(AQ10="MIN",34,IF(AQ10="ART",35,"")))))))))</f>
        <v>28</v>
      </c>
      <c r="AA10" s="9">
        <f>IF(AR10="CUTCAU",36,IF(AR10="ACHDOR",37,IF(AR10="ACHLAT",38,IF(AR10="TRICAB",39,IF(AR10="ESCCAB",40,IF(AR10="VIBCAU",41,IF(AR10="ENRCAU",42,IF(AR10="ESCBOC",43,IF(AR10="DARBOT",44,IF(AR10="MOVERR",45,IF(AR10="DESCLO",46,"")))))))))))</f>
        <v>44</v>
      </c>
      <c r="AB10" s="9">
        <f>IF(AS10="CUTCAU",36,IF(AS10="ACHDOR",37,IF(AS10="ACHLAT",38,IF(AS10="TRICAB",39,IF(AS10="ESCCAB",40,IF(AS10="VIBCAU",41,IF(AS10="ENRCAU",42,IF(AS10="ESCBOC",43,IF(AS10="DARBOT",44,IF(AS10="MOVERR",45,IF(AS10="DESCLO",46,"")))))))))))</f>
        <v>40</v>
      </c>
      <c r="AC10" s="9" t="str">
        <f>IF(AT10="CUTCAU",36,IF(AT10="ACHDOR",37,IF(AT10="ACHLAT",38,IF(AT10="TRICAB",39,IF(AT10="ESCCAB",40,IF(AT10="VIBCAU",41,IF(AT10="ENRCAU",42,IF(AT10="ESCBOC",43,IF(AT10="DARBOT",44,IF(AT10="MOVERR",45,IF(AT10="DESCLO",46,"")))))))))))</f>
        <v/>
      </c>
      <c r="AD10" s="9" t="str">
        <f>IF(AU10="CUTCAU",36,IF(AU10="ACHDOR",37,IF(AU10="ACHLAT",38,IF(AU10="TRICAB",39,IF(AU10="ESCCAB",40,IF(AU10="VIBCAU",41,IF(AU10="ENRCAU",42,IF(AU10="ESCBOC",43,IF(AU10="DARBOT",44,IF(AU10="MOVERR",45,IF(AU10="DESCLO",46,"")))))))))))</f>
        <v/>
      </c>
      <c r="AE10" s="6"/>
      <c r="AF10" s="6"/>
      <c r="AG10" s="6" t="s">
        <v>37</v>
      </c>
      <c r="AH10" s="6" t="s">
        <v>38</v>
      </c>
      <c r="AI10" s="6" t="s">
        <v>55</v>
      </c>
      <c r="AJ10" s="6" t="s">
        <v>55</v>
      </c>
      <c r="AK10" s="6" t="s">
        <v>39</v>
      </c>
      <c r="AL10" s="6" t="s">
        <v>56</v>
      </c>
      <c r="AM10" s="6" t="s">
        <v>42</v>
      </c>
      <c r="AN10" s="6" t="s">
        <v>43</v>
      </c>
      <c r="AO10" s="6"/>
      <c r="AP10" s="6" t="s">
        <v>45</v>
      </c>
      <c r="AQ10" s="6" t="s">
        <v>87</v>
      </c>
      <c r="AR10" s="6" t="s">
        <v>47</v>
      </c>
      <c r="AS10" s="6" t="s">
        <v>88</v>
      </c>
      <c r="AT10" s="6"/>
      <c r="AU10" s="6"/>
    </row>
    <row r="11" spans="1:47" x14ac:dyDescent="0.25">
      <c r="A11" s="6">
        <v>10</v>
      </c>
      <c r="B11" s="6" t="s">
        <v>29</v>
      </c>
      <c r="C11" s="6" t="s">
        <v>30</v>
      </c>
      <c r="D11" s="6"/>
      <c r="E11" s="6" t="s">
        <v>84</v>
      </c>
      <c r="F11" s="6" t="s">
        <v>89</v>
      </c>
      <c r="G11" s="6"/>
      <c r="H11" s="7" t="s">
        <v>34</v>
      </c>
      <c r="I11" s="7" t="s">
        <v>90</v>
      </c>
      <c r="J11" s="7" t="s">
        <v>91</v>
      </c>
      <c r="K11" s="7"/>
      <c r="L11" s="7" t="s">
        <v>92</v>
      </c>
      <c r="M11" s="7" t="s">
        <v>93</v>
      </c>
      <c r="N11" s="6"/>
      <c r="O11" s="8"/>
      <c r="P11" s="9">
        <f>IF(AG11="D",2,IF(AG11="N",3,4))</f>
        <v>3</v>
      </c>
      <c r="Q11" s="9">
        <f>IF(AH11="FREQ",5,IF(AH11="POUC",6,7))</f>
        <v>7</v>
      </c>
      <c r="R11" s="9">
        <f>IF(AI11="P",8,IF(AI11="M",9,10))</f>
        <v>10</v>
      </c>
      <c r="S11" s="9">
        <f>IF(AJ11="P",11,IF(AJ11="M",12,13))</f>
        <v>13</v>
      </c>
      <c r="T11" s="9">
        <f>IF(AK11="P",14,IF(AK11="M",15,16))</f>
        <v>15</v>
      </c>
      <c r="U11" s="9">
        <f>IF(AL11="A",17,IF(AL11="O",18,IF(AL11="P",19,20)))</f>
        <v>17</v>
      </c>
      <c r="V11" s="9">
        <f>IF(AM11="O",21,22)</f>
        <v>22</v>
      </c>
      <c r="W11" s="9">
        <f>IF(AN11="TE",23,IF(AN11="AR",24,IF(AN11="AQ",25,IF(AN11="SU",26,""))))</f>
        <v>24</v>
      </c>
      <c r="X11" s="9" t="str">
        <f>IF(AO11="TE",23,IF(AO11="AR",24,IF(AO11="AQ",25,IF(AO11="SU",26,""))))</f>
        <v/>
      </c>
      <c r="Y11" s="9">
        <f>IF(AP11="MAM",27,IF(AP11="AVE",28,IF(AP11="LAG",29,IF(AP11="COB",30,IF(AP11="SAP",31,IF(AP11="PEI",32,IF(AP11="MOL",33,IF(AP11="MIN",34,IF(AP11="ART",35,"")))))))))</f>
        <v>27</v>
      </c>
      <c r="Z11" s="9">
        <f>IF(AQ11="MAM",27,IF(AQ11="AVE",28,IF(AQ11="LAG",29,IF(AQ11="COB",30,IF(AQ11="SAP",31,IF(AQ11="PEI",32,IF(AQ11="MOL",33,IF(AQ11="MIN",34,IF(AQ11="ART",35,"")))))))))</f>
        <v>28</v>
      </c>
      <c r="AA11" s="9">
        <f>IF(AR11="CUTCAU",36,IF(AR11="ACHDOR",37,IF(AR11="ACHLAT",38,IF(AR11="TRICAB",39,IF(AR11="ESCCAB",40,IF(AR11="VIBCAU",41,IF(AR11="ENRCAU",42,IF(AR11="ESCBOC",43,IF(AR11="DARBOT",44,IF(AR11="MOVERR",45,IF(AR11="DESCLO",46,"")))))))))))</f>
        <v>44</v>
      </c>
      <c r="AB11" s="9">
        <f>IF(AS11="CUTCAU",36,IF(AS11="ACHDOR",37,IF(AS11="ACHLAT",38,IF(AS11="TRICAB",39,IF(AS11="ESCCAB",40,IF(AS11="VIBCAU",41,IF(AS11="ENRCAU",42,IF(AS11="ESCBOC",43,IF(AS11="DARBOT",44,IF(AS11="MOVERR",45,IF(AS11="DESCLO",46,"")))))))))))</f>
        <v>40</v>
      </c>
      <c r="AC11" s="9" t="str">
        <f>IF(AT11="CUTCAU",36,IF(AT11="ACHDOR",37,IF(AT11="ACHLAT",38,IF(AT11="TRICAB",39,IF(AT11="ESCCAB",40,IF(AT11="VIBCAU",41,IF(AT11="ENRCAU",42,IF(AT11="ESCBOC",43,IF(AT11="DARBOT",44,IF(AT11="MOVERR",45,IF(AT11="DESCLO",46,"")))))))))))</f>
        <v/>
      </c>
      <c r="AD11" s="9" t="str">
        <f>IF(AU11="CUTCAU",36,IF(AU11="ACHDOR",37,IF(AU11="ACHLAT",38,IF(AU11="TRICAB",39,IF(AU11="ESCCAB",40,IF(AU11="VIBCAU",41,IF(AU11="ENRCAU",42,IF(AU11="ESCBOC",43,IF(AU11="DARBOT",44,IF(AU11="MOVERR",45,IF(AU11="DESCLO",46,"")))))))))))</f>
        <v/>
      </c>
      <c r="AE11" s="6"/>
      <c r="AF11" s="6"/>
      <c r="AG11" s="6" t="s">
        <v>37</v>
      </c>
      <c r="AH11" s="6" t="s">
        <v>79</v>
      </c>
      <c r="AI11" s="6" t="s">
        <v>55</v>
      </c>
      <c r="AJ11" s="6" t="s">
        <v>55</v>
      </c>
      <c r="AK11" s="6" t="s">
        <v>39</v>
      </c>
      <c r="AL11" s="6" t="s">
        <v>56</v>
      </c>
      <c r="AM11" s="6" t="s">
        <v>42</v>
      </c>
      <c r="AN11" s="6" t="s">
        <v>43</v>
      </c>
      <c r="AO11" s="6"/>
      <c r="AP11" s="6" t="s">
        <v>45</v>
      </c>
      <c r="AQ11" s="6" t="s">
        <v>87</v>
      </c>
      <c r="AR11" s="6" t="s">
        <v>47</v>
      </c>
      <c r="AS11" s="6" t="s">
        <v>88</v>
      </c>
      <c r="AT11" s="6"/>
      <c r="AU11" s="6"/>
    </row>
    <row r="12" spans="1:47" x14ac:dyDescent="0.25">
      <c r="A12" s="6">
        <v>11</v>
      </c>
      <c r="B12" s="6" t="s">
        <v>29</v>
      </c>
      <c r="C12" s="6" t="s">
        <v>30</v>
      </c>
      <c r="D12" s="6"/>
      <c r="E12" s="6" t="s">
        <v>81</v>
      </c>
      <c r="F12" s="6" t="s">
        <v>94</v>
      </c>
      <c r="G12" s="6"/>
      <c r="H12" s="7" t="s">
        <v>34</v>
      </c>
      <c r="I12" s="7" t="s">
        <v>68</v>
      </c>
      <c r="J12" s="7" t="s">
        <v>95</v>
      </c>
      <c r="K12" s="7" t="s">
        <v>96</v>
      </c>
      <c r="L12" s="7"/>
      <c r="M12" s="7" t="s">
        <v>69</v>
      </c>
      <c r="N12" s="6"/>
      <c r="O12" s="8"/>
      <c r="P12" s="9">
        <f>IF(AG12="D",2,IF(AG12="N",3,4))</f>
        <v>4</v>
      </c>
      <c r="Q12" s="9">
        <f>IF(AH12="FREQ",5,IF(AH12="POUC",6,7))</f>
        <v>7</v>
      </c>
      <c r="R12" s="9">
        <f>IF(AI12="P",8,IF(AI12="M",9,10))</f>
        <v>9</v>
      </c>
      <c r="S12" s="9">
        <f>IF(AJ12="P",11,IF(AJ12="M",12,13))</f>
        <v>11</v>
      </c>
      <c r="T12" s="9">
        <f>IF(AK12="P",14,IF(AK12="M",15,16))</f>
        <v>15</v>
      </c>
      <c r="U12" s="9">
        <f>IF(AL12="A",17,IF(AL12="O",18,IF(AL12="P",19,20)))</f>
        <v>17</v>
      </c>
      <c r="V12" s="9">
        <f>IF(AM12="O",21,22)</f>
        <v>21</v>
      </c>
      <c r="W12" s="9">
        <f>IF(AN12="TE",23,IF(AN12="AR",24,IF(AN12="AQ",25,IF(AN12="SU",26,""))))</f>
        <v>23</v>
      </c>
      <c r="X12" s="9" t="str">
        <f>IF(AO12="TE",23,IF(AO12="AR",24,IF(AO12="AQ",25,IF(AO12="SU",26,""))))</f>
        <v/>
      </c>
      <c r="Y12" s="9">
        <f>IF(AP12="MAM",27,IF(AP12="AVE",28,IF(AP12="LAG",29,IF(AP12="COB",30,IF(AP12="SAP",31,IF(AP12="PEI",32,IF(AP12="MOL",33,IF(AP12="MIN",34,IF(AP12="ART",35,"")))))))))</f>
        <v>31</v>
      </c>
      <c r="Z12" s="9" t="str">
        <f>IF(AQ12="MAM",27,IF(AQ12="AVE",28,IF(AQ12="LAG",29,IF(AQ12="COB",30,IF(AQ12="SAP",31,IF(AQ12="PEI",32,IF(AQ12="MOL",33,IF(AQ12="MIN",34,IF(AQ12="ART",35,"")))))))))</f>
        <v/>
      </c>
      <c r="AA12" s="9">
        <f>IF(AR12="CUTCAU",36,IF(AR12="ACHDOR",37,IF(AR12="ACHLAT",38,IF(AR12="TRICAB",39,IF(AR12="ESCCAB",40,IF(AR12="VIBCAU",41,IF(AR12="ENRCAU",42,IF(AR12="ESCBOC",43,IF(AR12="DARBOT",44,IF(AR12="MOVERR",45,IF(AR12="DESCLO",46,"")))))))))))</f>
        <v>37</v>
      </c>
      <c r="AB12" s="9">
        <f>IF(AS12="CUTCAU",36,IF(AS12="ACHDOR",37,IF(AS12="ACHLAT",38,IF(AS12="TRICAB",39,IF(AS12="ESCCAB",40,IF(AS12="VIBCAU",41,IF(AS12="ENRCAU",42,IF(AS12="ESCBOC",43,IF(AS12="DARBOT",44,IF(AS12="MOVERR",45,IF(AS12="DESCLO",46,"")))))))))))</f>
        <v>46</v>
      </c>
      <c r="AC12" s="9" t="str">
        <f>IF(AT12="CUTCAU",36,IF(AT12="ACHDOR",37,IF(AT12="ACHLAT",38,IF(AT12="TRICAB",39,IF(AT12="ESCCAB",40,IF(AT12="VIBCAU",41,IF(AT12="ENRCAU",42,IF(AT12="ESCBOC",43,IF(AT12="DARBOT",44,IF(AT12="MOVERR",45,IF(AT12="DESCLO",46,"")))))))))))</f>
        <v/>
      </c>
      <c r="AD12" s="9" t="str">
        <f>IF(AU12="CUTCAU",36,IF(AU12="ACHDOR",37,IF(AU12="ACHLAT",38,IF(AU12="TRICAB",39,IF(AU12="ESCCAB",40,IF(AU12="VIBCAU",41,IF(AU12="ENRCAU",42,IF(AU12="ESCBOC",43,IF(AU12="DARBOT",44,IF(AU12="MOVERR",45,IF(AU12="DESCLO",46,"")))))))))))</f>
        <v/>
      </c>
      <c r="AE12" s="6"/>
      <c r="AF12" s="6"/>
      <c r="AG12" s="6" t="s">
        <v>97</v>
      </c>
      <c r="AH12" s="6" t="s">
        <v>79</v>
      </c>
      <c r="AI12" s="6" t="s">
        <v>39</v>
      </c>
      <c r="AJ12" s="6" t="s">
        <v>40</v>
      </c>
      <c r="AK12" s="6" t="s">
        <v>39</v>
      </c>
      <c r="AL12" s="6" t="s">
        <v>56</v>
      </c>
      <c r="AM12" s="6" t="s">
        <v>57</v>
      </c>
      <c r="AN12" s="6" t="s">
        <v>58</v>
      </c>
      <c r="AO12" s="6"/>
      <c r="AP12" s="6" t="s">
        <v>44</v>
      </c>
      <c r="AQ12" s="6"/>
      <c r="AR12" s="6" t="s">
        <v>98</v>
      </c>
      <c r="AS12" s="6" t="s">
        <v>61</v>
      </c>
      <c r="AT12" s="6"/>
      <c r="AU12" s="6"/>
    </row>
    <row r="13" spans="1:47" x14ac:dyDescent="0.25">
      <c r="A13" s="6">
        <v>12</v>
      </c>
      <c r="B13" s="6" t="s">
        <v>29</v>
      </c>
      <c r="C13" s="6" t="s">
        <v>30</v>
      </c>
      <c r="D13" s="6" t="s">
        <v>99</v>
      </c>
      <c r="E13" s="6" t="s">
        <v>81</v>
      </c>
      <c r="F13" s="6" t="s">
        <v>100</v>
      </c>
      <c r="G13" s="6"/>
      <c r="H13" s="7" t="s">
        <v>34</v>
      </c>
      <c r="I13" s="7" t="s">
        <v>73</v>
      </c>
      <c r="J13" s="7" t="s">
        <v>101</v>
      </c>
      <c r="K13" s="7"/>
      <c r="L13" s="7"/>
      <c r="M13" s="7">
        <v>17410</v>
      </c>
      <c r="N13" s="6"/>
      <c r="O13" s="8"/>
      <c r="P13" s="9">
        <f>IF(AG13="D",2,IF(AG13="N",3,4))</f>
        <v>2</v>
      </c>
      <c r="Q13" s="9">
        <f>IF(AH13="FREQ",5,IF(AH13="POUC",6,7))</f>
        <v>5</v>
      </c>
      <c r="R13" s="9">
        <f>IF(AI13="P",8,IF(AI13="M",9,10))</f>
        <v>9</v>
      </c>
      <c r="S13" s="9">
        <f>IF(AJ13="P",11,IF(AJ13="M",12,13))</f>
        <v>11</v>
      </c>
      <c r="T13" s="9">
        <f>IF(AK13="P",14,IF(AK13="M",15,16))</f>
        <v>15</v>
      </c>
      <c r="U13" s="9">
        <f>IF(AL13="A",17,IF(AL13="O",18,IF(AL13="P",19,20)))</f>
        <v>17</v>
      </c>
      <c r="V13" s="9">
        <f>IF(AM13="O",21,22)</f>
        <v>21</v>
      </c>
      <c r="W13" s="9">
        <f>IF(AN13="TE",23,IF(AN13="AR",24,IF(AN13="AQ",25,IF(AN13="SU",26,""))))</f>
        <v>23</v>
      </c>
      <c r="X13" s="9">
        <f>IF(AO13="TE",23,IF(AO13="AR",24,IF(AO13="AQ",25,IF(AO13="SU",26,""))))</f>
        <v>25</v>
      </c>
      <c r="Y13" s="9">
        <f>IF(AP13="MAM",27,IF(AP13="AVE",28,IF(AP13="LAG",29,IF(AP13="COB",30,IF(AP13="SAP",31,IF(AP13="PEI",32,IF(AP13="MOL",33,IF(AP13="MIN",34,IF(AP13="ART",35,"")))))))))</f>
        <v>31</v>
      </c>
      <c r="Z13" s="9">
        <f>IF(AQ13="MAM",27,IF(AQ13="AVE",28,IF(AQ13="LAG",29,IF(AQ13="COB",30,IF(AQ13="SAP",31,IF(AQ13="PEI",32,IF(AQ13="MOL",33,IF(AQ13="MIN",34,IF(AQ13="ART",35,"")))))))))</f>
        <v>32</v>
      </c>
      <c r="AA13" s="9">
        <f>IF(AR13="CUTCAU",36,IF(AR13="ACHDOR",37,IF(AR13="ACHLAT",38,IF(AR13="TRICAB",39,IF(AR13="ESCCAB",40,IF(AR13="VIBCAU",41,IF(AR13="ENRCAU",42,IF(AR13="ESCBOC",43,IF(AR13="DARBOT",44,IF(AR13="MOVERR",45,IF(AR13="DESCLO",46,"")))))))))))</f>
        <v>37</v>
      </c>
      <c r="AB13" s="9">
        <f>IF(AS13="CUTCAU",36,IF(AS13="ACHDOR",37,IF(AS13="ACHLAT",38,IF(AS13="TRICAB",39,IF(AS13="ESCCAB",40,IF(AS13="VIBCAU",41,IF(AS13="ENRCAU",42,IF(AS13="ESCBOC",43,IF(AS13="DARBOT",44,IF(AS13="MOVERR",45,IF(AS13="DESCLO",46,"")))))))))))</f>
        <v>46</v>
      </c>
      <c r="AC13" s="9" t="str">
        <f>IF(AT13="CUTCAU",36,IF(AT13="ACHDOR",37,IF(AT13="ACHLAT",38,IF(AT13="TRICAB",39,IF(AT13="ESCCAB",40,IF(AT13="VIBCAU",41,IF(AT13="ENRCAU",42,IF(AT13="ESCBOC",43,IF(AT13="DARBOT",44,IF(AT13="MOVERR",45,IF(AT13="DESCLO",46,"")))))))))))</f>
        <v/>
      </c>
      <c r="AD13" s="9" t="str">
        <f>IF(AU13="CUTCAU",36,IF(AU13="ACHDOR",37,IF(AU13="ACHLAT",38,IF(AU13="TRICAB",39,IF(AU13="ESCCAB",40,IF(AU13="VIBCAU",41,IF(AU13="ENRCAU",42,IF(AU13="ESCBOC",43,IF(AU13="DARBOT",44,IF(AU13="MOVERR",45,IF(AU13="DESCLO",46,"")))))))))))</f>
        <v/>
      </c>
      <c r="AE13" s="6"/>
      <c r="AF13" s="6"/>
      <c r="AG13" s="6" t="s">
        <v>54</v>
      </c>
      <c r="AH13" s="6" t="s">
        <v>65</v>
      </c>
      <c r="AI13" s="6" t="s">
        <v>39</v>
      </c>
      <c r="AJ13" s="6" t="s">
        <v>40</v>
      </c>
      <c r="AK13" s="6" t="s">
        <v>39</v>
      </c>
      <c r="AL13" s="6" t="s">
        <v>56</v>
      </c>
      <c r="AM13" s="6" t="s">
        <v>57</v>
      </c>
      <c r="AN13" s="6" t="s">
        <v>58</v>
      </c>
      <c r="AO13" s="6" t="s">
        <v>102</v>
      </c>
      <c r="AP13" s="6" t="s">
        <v>44</v>
      </c>
      <c r="AQ13" s="6" t="s">
        <v>103</v>
      </c>
      <c r="AR13" s="6" t="s">
        <v>98</v>
      </c>
      <c r="AS13" s="6" t="s">
        <v>61</v>
      </c>
      <c r="AT13" s="6"/>
      <c r="AU13" s="6"/>
    </row>
    <row r="14" spans="1:47" x14ac:dyDescent="0.25">
      <c r="A14" s="6">
        <v>13</v>
      </c>
      <c r="B14" s="6" t="s">
        <v>29</v>
      </c>
      <c r="C14" s="6" t="s">
        <v>30</v>
      </c>
      <c r="D14" s="6" t="s">
        <v>80</v>
      </c>
      <c r="E14" s="6" t="s">
        <v>81</v>
      </c>
      <c r="F14" s="6" t="s">
        <v>104</v>
      </c>
      <c r="G14" s="6" t="s">
        <v>76</v>
      </c>
      <c r="H14" s="7" t="s">
        <v>34</v>
      </c>
      <c r="I14" s="7" t="s">
        <v>51</v>
      </c>
      <c r="J14" s="7" t="s">
        <v>105</v>
      </c>
      <c r="K14" s="7"/>
      <c r="L14" s="7"/>
      <c r="M14" s="7" t="s">
        <v>106</v>
      </c>
      <c r="N14" s="6"/>
      <c r="O14" s="8"/>
      <c r="P14" s="9">
        <f>IF(AG14="D",2,IF(AG14="N",3,4))</f>
        <v>4</v>
      </c>
      <c r="Q14" s="9">
        <f>IF(AH14="FREQ",5,IF(AH14="POUC",6,7))</f>
        <v>7</v>
      </c>
      <c r="R14" s="9">
        <f>IF(AI14="P",8,IF(AI14="M",9,10))</f>
        <v>8</v>
      </c>
      <c r="S14" s="9">
        <f>IF(AJ14="P",11,IF(AJ14="M",12,13))</f>
        <v>11</v>
      </c>
      <c r="T14" s="9">
        <f>IF(AK14="P",14,IF(AK14="M",15,16))</f>
        <v>15</v>
      </c>
      <c r="U14" s="9">
        <f>IF(AL14="A",17,IF(AL14="O",18,IF(AL14="P",19,20)))</f>
        <v>17</v>
      </c>
      <c r="V14" s="9">
        <f>IF(AM14="O",21,22)</f>
        <v>21</v>
      </c>
      <c r="W14" s="9">
        <f>IF(AN14="TE",23,IF(AN14="AR",24,IF(AN14="AQ",25,IF(AN14="SU",26,""))))</f>
        <v>23</v>
      </c>
      <c r="X14" s="9" t="str">
        <f>IF(AO14="TE",23,IF(AO14="AR",24,IF(AO14="AQ",25,IF(AO14="SU",26,""))))</f>
        <v/>
      </c>
      <c r="Y14" s="9">
        <f>IF(AP14="MAM",27,IF(AP14="AVE",28,IF(AP14="LAG",29,IF(AP14="COB",30,IF(AP14="SAP",31,IF(AP14="PEI",32,IF(AP14="MOL",33,IF(AP14="MIN",34,IF(AP14="ART",35,"")))))))))</f>
        <v>31</v>
      </c>
      <c r="Z14" s="9" t="str">
        <f>IF(AQ14="MAM",27,IF(AQ14="AVE",28,IF(AQ14="LAG",29,IF(AQ14="COB",30,IF(AQ14="SAP",31,IF(AQ14="PEI",32,IF(AQ14="MOL",33,IF(AQ14="MIN",34,IF(AQ14="ART",35,"")))))))))</f>
        <v/>
      </c>
      <c r="AA14" s="9">
        <f>IF(AR14="CUTCAU",36,IF(AR14="ACHDOR",37,IF(AR14="ACHLAT",38,IF(AR14="TRICAB",39,IF(AR14="ESCCAB",40,IF(AR14="VIBCAU",41,IF(AR14="ENRCAU",42,IF(AR14="ESCBOC",43,IF(AR14="DARBOT",44,IF(AR14="MOVERR",45,IF(AR14="DESCLO",46,"")))))))))))</f>
        <v>37</v>
      </c>
      <c r="AB14" s="9">
        <f>IF(AS14="CUTCAU",36,IF(AS14="ACHDOR",37,IF(AS14="ACHLAT",38,IF(AS14="TRICAB",39,IF(AS14="ESCCAB",40,IF(AS14="VIBCAU",41,IF(AS14="ENRCAU",42,IF(AS14="ESCBOC",43,IF(AS14="DARBOT",44,IF(AS14="MOVERR",45,IF(AS14="DESCLO",46,"")))))))))))</f>
        <v>46</v>
      </c>
      <c r="AC14" s="9" t="str">
        <f>IF(AT14="CUTCAU",36,IF(AT14="ACHDOR",37,IF(AT14="ACHLAT",38,IF(AT14="TRICAB",39,IF(AT14="ESCCAB",40,IF(AT14="VIBCAU",41,IF(AT14="ENRCAU",42,IF(AT14="ESCBOC",43,IF(AT14="DARBOT",44,IF(AT14="MOVERR",45,IF(AT14="DESCLO",46,"")))))))))))</f>
        <v/>
      </c>
      <c r="AD14" s="9" t="str">
        <f>IF(AU14="CUTCAU",36,IF(AU14="ACHDOR",37,IF(AU14="ACHLAT",38,IF(AU14="TRICAB",39,IF(AU14="ESCCAB",40,IF(AU14="VIBCAU",41,IF(AU14="ENRCAU",42,IF(AU14="ESCBOC",43,IF(AU14="DARBOT",44,IF(AU14="MOVERR",45,IF(AU14="DESCLO",46,"")))))))))))</f>
        <v/>
      </c>
      <c r="AE14" s="6"/>
      <c r="AF14" s="6"/>
      <c r="AG14" s="6" t="s">
        <v>97</v>
      </c>
      <c r="AH14" s="6" t="s">
        <v>79</v>
      </c>
      <c r="AI14" s="6" t="s">
        <v>40</v>
      </c>
      <c r="AJ14" s="6" t="s">
        <v>40</v>
      </c>
      <c r="AK14" s="6" t="s">
        <v>39</v>
      </c>
      <c r="AL14" s="6" t="s">
        <v>56</v>
      </c>
      <c r="AM14" s="6" t="s">
        <v>57</v>
      </c>
      <c r="AN14" s="6" t="s">
        <v>58</v>
      </c>
      <c r="AO14" s="6"/>
      <c r="AP14" s="6" t="s">
        <v>44</v>
      </c>
      <c r="AQ14" s="6"/>
      <c r="AR14" s="6" t="s">
        <v>98</v>
      </c>
      <c r="AS14" s="6" t="s">
        <v>61</v>
      </c>
      <c r="AT14" s="6"/>
      <c r="AU14" s="6"/>
    </row>
    <row r="15" spans="1:47" x14ac:dyDescent="0.25">
      <c r="A15" s="6">
        <v>14</v>
      </c>
      <c r="B15" s="6" t="s">
        <v>29</v>
      </c>
      <c r="C15" s="6" t="s">
        <v>30</v>
      </c>
      <c r="D15" s="6" t="s">
        <v>107</v>
      </c>
      <c r="E15" s="6" t="s">
        <v>49</v>
      </c>
      <c r="F15" s="6" t="s">
        <v>108</v>
      </c>
      <c r="G15" s="6"/>
      <c r="H15" s="7" t="s">
        <v>67</v>
      </c>
      <c r="I15" s="7" t="s">
        <v>51</v>
      </c>
      <c r="J15" s="7" t="s">
        <v>109</v>
      </c>
      <c r="K15" s="7" t="s">
        <v>110</v>
      </c>
      <c r="L15" s="7"/>
      <c r="M15" s="7" t="s">
        <v>111</v>
      </c>
      <c r="N15" s="6"/>
      <c r="O15" s="8"/>
      <c r="P15" s="9">
        <f>IF(AG15="D",2,IF(AG15="N",3,4))</f>
        <v>2</v>
      </c>
      <c r="Q15" s="9">
        <f>IF(AH15="FREQ",5,IF(AH15="POUC",6,7))</f>
        <v>5</v>
      </c>
      <c r="R15" s="9">
        <f>IF(AI15="P",8,IF(AI15="M",9,10))</f>
        <v>9</v>
      </c>
      <c r="S15" s="9">
        <f>IF(AJ15="P",11,IF(AJ15="M",12,13))</f>
        <v>12</v>
      </c>
      <c r="T15" s="9">
        <f>IF(AK15="P",14,IF(AK15="M",15,16))</f>
        <v>16</v>
      </c>
      <c r="U15" s="9">
        <f>IF(AL15="A",17,IF(AL15="O",18,IF(AL15="P",19,20)))</f>
        <v>17</v>
      </c>
      <c r="V15" s="9">
        <f>IF(AM15="O",21,22)</f>
        <v>21</v>
      </c>
      <c r="W15" s="9">
        <f>IF(AN15="TE",23,IF(AN15="AR",24,IF(AN15="AQ",25,IF(AN15="SU",26,""))))</f>
        <v>24</v>
      </c>
      <c r="X15" s="9">
        <f>IF(AO15="TE",23,IF(AO15="AR",24,IF(AO15="AQ",25,IF(AO15="SU",26,""))))</f>
        <v>23</v>
      </c>
      <c r="Y15" s="9">
        <f>IF(AP15="MAM",27,IF(AP15="AVE",28,IF(AP15="LAG",29,IF(AP15="COB",30,IF(AP15="SAP",31,IF(AP15="PEI",32,IF(AP15="MOL",33,IF(AP15="MIN",34,IF(AP15="ART",35,"")))))))))</f>
        <v>31</v>
      </c>
      <c r="Z15" s="9">
        <f>IF(AQ15="MAM",27,IF(AQ15="AVE",28,IF(AQ15="LAG",29,IF(AQ15="COB",30,IF(AQ15="SAP",31,IF(AQ15="PEI",32,IF(AQ15="MOL",33,IF(AQ15="MIN",34,IF(AQ15="ART",35,"")))))))))</f>
        <v>29</v>
      </c>
      <c r="AA15" s="9">
        <f>IF(AR15="CUTCAU",36,IF(AR15="ACHDOR",37,IF(AR15="ACHLAT",38,IF(AR15="TRICAB",39,IF(AR15="ESCCAB",40,IF(AR15="VIBCAU",41,IF(AR15="ENRCAU",42,IF(AR15="ESCBOC",43,IF(AR15="DARBOT",44,IF(AR15="MOVERR",45,IF(AR15="DESCLO",46,"")))))))))))</f>
        <v>37</v>
      </c>
      <c r="AB15" s="9">
        <f>IF(AS15="CUTCAU",36,IF(AS15="ACHDOR",37,IF(AS15="ACHLAT",38,IF(AS15="TRICAB",39,IF(AS15="ESCCAB",40,IF(AS15="VIBCAU",41,IF(AS15="ENRCAU",42,IF(AS15="ESCBOC",43,IF(AS15="DARBOT",44,IF(AS15="MOVERR",45,IF(AS15="DESCLO",46,"")))))))))))</f>
        <v>42</v>
      </c>
      <c r="AC15" s="9">
        <f>IF(AT15="CUTCAU",36,IF(AT15="ACHDOR",37,IF(AT15="ACHLAT",38,IF(AT15="TRICAB",39,IF(AT15="ESCCAB",40,IF(AT15="VIBCAU",41,IF(AT15="ENRCAU",42,IF(AT15="ESCBOC",43,IF(AT15="DARBOT",44,IF(AT15="MOVERR",45,IF(AT15="DESCLO",46,"")))))))))))</f>
        <v>45</v>
      </c>
      <c r="AD15" s="9">
        <f>IF(AU15="CUTCAU",36,IF(AU15="ACHDOR",37,IF(AU15="ACHLAT",38,IF(AU15="TRICAB",39,IF(AU15="ESCCAB",40,IF(AU15="VIBCAU",41,IF(AU15="ENRCAU",42,IF(AU15="ESCBOC",43,IF(AU15="DARBOT",44,IF(AU15="MOVERR",45,IF(AU15="DESCLO",46,"")))))))))))</f>
        <v>40</v>
      </c>
      <c r="AE15" s="6"/>
      <c r="AF15" s="6"/>
      <c r="AG15" s="6" t="s">
        <v>54</v>
      </c>
      <c r="AH15" s="6" t="s">
        <v>65</v>
      </c>
      <c r="AI15" s="6" t="s">
        <v>39</v>
      </c>
      <c r="AJ15" s="6" t="s">
        <v>39</v>
      </c>
      <c r="AK15" s="6" t="s">
        <v>55</v>
      </c>
      <c r="AL15" s="6" t="s">
        <v>56</v>
      </c>
      <c r="AM15" s="6" t="s">
        <v>57</v>
      </c>
      <c r="AN15" s="6" t="s">
        <v>43</v>
      </c>
      <c r="AO15" s="6" t="s">
        <v>58</v>
      </c>
      <c r="AP15" s="6" t="s">
        <v>44</v>
      </c>
      <c r="AQ15" s="6" t="s">
        <v>112</v>
      </c>
      <c r="AR15" s="6" t="s">
        <v>98</v>
      </c>
      <c r="AS15" s="6" t="s">
        <v>113</v>
      </c>
      <c r="AT15" s="6" t="s">
        <v>114</v>
      </c>
      <c r="AU15" s="6" t="s">
        <v>88</v>
      </c>
    </row>
    <row r="16" spans="1:47" x14ac:dyDescent="0.25">
      <c r="A16" s="6">
        <v>15</v>
      </c>
      <c r="B16" s="6" t="s">
        <v>29</v>
      </c>
      <c r="C16" s="6" t="s">
        <v>30</v>
      </c>
      <c r="D16" s="6"/>
      <c r="E16" s="6" t="s">
        <v>49</v>
      </c>
      <c r="F16" s="6" t="s">
        <v>115</v>
      </c>
      <c r="G16" s="6"/>
      <c r="H16" s="7" t="s">
        <v>34</v>
      </c>
      <c r="I16" s="7" t="s">
        <v>51</v>
      </c>
      <c r="J16" s="7" t="s">
        <v>109</v>
      </c>
      <c r="K16" s="7"/>
      <c r="L16" s="7"/>
      <c r="M16" s="7" t="s">
        <v>116</v>
      </c>
      <c r="N16" s="6"/>
      <c r="O16" s="8"/>
      <c r="P16" s="9">
        <f>IF(AG16="D",2,IF(AG16="N",3,4))</f>
        <v>2</v>
      </c>
      <c r="Q16" s="9">
        <f>IF(AH16="FREQ",5,IF(AH16="POUC",6,7))</f>
        <v>5</v>
      </c>
      <c r="R16" s="9">
        <f>IF(AI16="P",8,IF(AI16="M",9,10))</f>
        <v>9</v>
      </c>
      <c r="S16" s="9">
        <f>IF(AJ16="P",11,IF(AJ16="M",12,13))</f>
        <v>11</v>
      </c>
      <c r="T16" s="9">
        <f>IF(AK16="P",14,IF(AK16="M",15,16))</f>
        <v>16</v>
      </c>
      <c r="U16" s="9">
        <f>IF(AL16="A",17,IF(AL16="O",18,IF(AL16="P",19,20)))</f>
        <v>18</v>
      </c>
      <c r="V16" s="9">
        <f>IF(AM16="O",21,22)</f>
        <v>21</v>
      </c>
      <c r="W16" s="9">
        <f>IF(AN16="TE",23,IF(AN16="AR",24,IF(AN16="AQ",25,IF(AN16="SU",26,""))))</f>
        <v>24</v>
      </c>
      <c r="X16" s="9" t="str">
        <f>IF(AO16="TE",23,IF(AO16="AR",24,IF(AO16="AQ",25,IF(AO16="SU",26,""))))</f>
        <v/>
      </c>
      <c r="Y16" s="9">
        <f>IF(AP16="MAM",27,IF(AP16="AVE",28,IF(AP16="LAG",29,IF(AP16="COB",30,IF(AP16="SAP",31,IF(AP16="PEI",32,IF(AP16="MOL",33,IF(AP16="MIN",34,IF(AP16="ART",35,"")))))))))</f>
        <v>29</v>
      </c>
      <c r="Z16" s="9" t="str">
        <f>IF(AQ16="MAM",27,IF(AQ16="AVE",28,IF(AQ16="LAG",29,IF(AQ16="COB",30,IF(AQ16="SAP",31,IF(AQ16="PEI",32,IF(AQ16="MOL",33,IF(AQ16="MIN",34,IF(AQ16="ART",35,"")))))))))</f>
        <v/>
      </c>
      <c r="AA16" s="9">
        <f>IF(AR16="CUTCAU",36,IF(AR16="ACHDOR",37,IF(AR16="ACHLAT",38,IF(AR16="TRICAB",39,IF(AR16="ESCCAB",40,IF(AR16="VIBCAU",41,IF(AR16="ENRCAU",42,IF(AR16="ESCBOC",43,IF(AR16="DARBOT",44,IF(AR16="MOVERR",45,IF(AR16="DESCLO",46,"")))))))))))</f>
        <v>43</v>
      </c>
      <c r="AB16" s="9">
        <f>IF(AS16="CUTCAU",36,IF(AS16="ACHDOR",37,IF(AS16="ACHLAT",38,IF(AS16="TRICAB",39,IF(AS16="ESCCAB",40,IF(AS16="VIBCAU",41,IF(AS16="ENRCAU",42,IF(AS16="ESCBOC",43,IF(AS16="DARBOT",44,IF(AS16="MOVERR",45,IF(AS16="DESCLO",46,"")))))))))))</f>
        <v>46</v>
      </c>
      <c r="AC16" s="9" t="str">
        <f>IF(AT16="CUTCAU",36,IF(AT16="ACHDOR",37,IF(AT16="ACHLAT",38,IF(AT16="TRICAB",39,IF(AT16="ESCCAB",40,IF(AT16="VIBCAU",41,IF(AT16="ENRCAU",42,IF(AT16="ESCBOC",43,IF(AT16="DARBOT",44,IF(AT16="MOVERR",45,IF(AT16="DESCLO",46,"")))))))))))</f>
        <v/>
      </c>
      <c r="AD16" s="9" t="str">
        <f>IF(AU16="CUTCAU",36,IF(AU16="ACHDOR",37,IF(AU16="ACHLAT",38,IF(AU16="TRICAB",39,IF(AU16="ESCCAB",40,IF(AU16="VIBCAU",41,IF(AU16="ENRCAU",42,IF(AU16="ESCBOC",43,IF(AU16="DARBOT",44,IF(AU16="MOVERR",45,IF(AU16="DESCLO",46,"")))))))))))</f>
        <v/>
      </c>
      <c r="AE16" s="6"/>
      <c r="AF16" s="6"/>
      <c r="AG16" s="6" t="s">
        <v>54</v>
      </c>
      <c r="AH16" s="6" t="s">
        <v>65</v>
      </c>
      <c r="AI16" s="6" t="s">
        <v>39</v>
      </c>
      <c r="AJ16" s="6" t="s">
        <v>40</v>
      </c>
      <c r="AK16" s="6" t="s">
        <v>55</v>
      </c>
      <c r="AL16" s="6" t="s">
        <v>57</v>
      </c>
      <c r="AM16" s="6" t="s">
        <v>57</v>
      </c>
      <c r="AN16" s="6" t="s">
        <v>43</v>
      </c>
      <c r="AO16" s="6"/>
      <c r="AP16" s="6" t="s">
        <v>112</v>
      </c>
      <c r="AQ16" s="6"/>
      <c r="AR16" s="6" t="s">
        <v>60</v>
      </c>
      <c r="AS16" s="6" t="s">
        <v>61</v>
      </c>
      <c r="AT16" s="6"/>
      <c r="AU16" s="6"/>
    </row>
    <row r="17" spans="1:47" x14ac:dyDescent="0.25">
      <c r="A17" s="6">
        <v>16</v>
      </c>
      <c r="B17" s="6" t="s">
        <v>29</v>
      </c>
      <c r="C17" s="6" t="s">
        <v>30</v>
      </c>
      <c r="D17" s="6" t="s">
        <v>80</v>
      </c>
      <c r="E17" s="6" t="s">
        <v>81</v>
      </c>
      <c r="F17" s="6" t="s">
        <v>117</v>
      </c>
      <c r="G17" s="6"/>
      <c r="H17" s="7" t="s">
        <v>34</v>
      </c>
      <c r="I17" s="7" t="s">
        <v>73</v>
      </c>
      <c r="J17" s="7" t="s">
        <v>118</v>
      </c>
      <c r="K17" s="7" t="s">
        <v>119</v>
      </c>
      <c r="L17" s="7"/>
      <c r="M17" s="7">
        <v>17102</v>
      </c>
      <c r="N17" s="6"/>
      <c r="O17" s="8"/>
      <c r="P17" s="9">
        <f>IF(AG17="D",2,IF(AG17="N",3,4))</f>
        <v>2</v>
      </c>
      <c r="Q17" s="9">
        <f>IF(AH17="FREQ",5,IF(AH17="POUC",6,7))</f>
        <v>6</v>
      </c>
      <c r="R17" s="9">
        <f>IF(AI17="P",8,IF(AI17="M",9,10))</f>
        <v>9</v>
      </c>
      <c r="S17" s="9">
        <f>IF(AJ17="P",11,IF(AJ17="M",12,13))</f>
        <v>12</v>
      </c>
      <c r="T17" s="9">
        <f>IF(AK17="P",14,IF(AK17="M",15,16))</f>
        <v>15</v>
      </c>
      <c r="U17" s="9">
        <f>IF(AL17="A",17,IF(AL17="O",18,IF(AL17="P",19,20)))</f>
        <v>18</v>
      </c>
      <c r="V17" s="9">
        <f>IF(AM17="O",21,22)</f>
        <v>21</v>
      </c>
      <c r="W17" s="9">
        <f>IF(AN17="TE",23,IF(AN17="AR",24,IF(AN17="AQ",25,IF(AN17="SU",26,""))))</f>
        <v>24</v>
      </c>
      <c r="X17" s="9">
        <f>IF(AO17="TE",23,IF(AO17="AR",24,IF(AO17="AQ",25,IF(AO17="SU",26,""))))</f>
        <v>23</v>
      </c>
      <c r="Y17" s="9">
        <f>IF(AP17="MAM",27,IF(AP17="AVE",28,IF(AP17="LAG",29,IF(AP17="COB",30,IF(AP17="SAP",31,IF(AP17="PEI",32,IF(AP17="MOL",33,IF(AP17="MIN",34,IF(AP17="ART",35,"")))))))))</f>
        <v>27</v>
      </c>
      <c r="Z17" s="9">
        <f>IF(AQ17="MAM",27,IF(AQ17="AVE",28,IF(AQ17="LAG",29,IF(AQ17="COB",30,IF(AQ17="SAP",31,IF(AQ17="PEI",32,IF(AQ17="MOL",33,IF(AQ17="MIN",34,IF(AQ17="ART",35,"")))))))))</f>
        <v>31</v>
      </c>
      <c r="AA17" s="9">
        <f>IF(AR17="CUTCAU",36,IF(AR17="ACHDOR",37,IF(AR17="ACHLAT",38,IF(AR17="TRICAB",39,IF(AR17="ESCCAB",40,IF(AR17="VIBCAU",41,IF(AR17="ENRCAU",42,IF(AR17="ESCBOC",43,IF(AR17="DARBOT",44,IF(AR17="MOVERR",45,IF(AR17="DESCLO",46,"")))))))))))</f>
        <v>44</v>
      </c>
      <c r="AB17" s="9">
        <f>IF(AS17="CUTCAU",36,IF(AS17="ACHDOR",37,IF(AS17="ACHLAT",38,IF(AS17="TRICAB",39,IF(AS17="ESCCAB",40,IF(AS17="VIBCAU",41,IF(AS17="ENRCAU",42,IF(AS17="ESCBOC",43,IF(AS17="DARBOT",44,IF(AS17="MOVERR",45,IF(AS17="DESCLO",46,"")))))))))))</f>
        <v>46</v>
      </c>
      <c r="AC17" s="9" t="str">
        <f>IF(AT17="CUTCAU",36,IF(AT17="ACHDOR",37,IF(AT17="ACHLAT",38,IF(AT17="TRICAB",39,IF(AT17="ESCCAB",40,IF(AT17="VIBCAU",41,IF(AT17="ENRCAU",42,IF(AT17="ESCBOC",43,IF(AT17="DARBOT",44,IF(AT17="MOVERR",45,IF(AT17="DESCLO",46,"")))))))))))</f>
        <v/>
      </c>
      <c r="AD17" s="9" t="str">
        <f>IF(AU17="CUTCAU",36,IF(AU17="ACHDOR",37,IF(AU17="ACHLAT",38,IF(AU17="TRICAB",39,IF(AU17="ESCCAB",40,IF(AU17="VIBCAU",41,IF(AU17="ENRCAU",42,IF(AU17="ESCBOC",43,IF(AU17="DARBOT",44,IF(AU17="MOVERR",45,IF(AU17="DESCLO",46,"")))))))))))</f>
        <v/>
      </c>
      <c r="AE17" s="6"/>
      <c r="AF17" s="6"/>
      <c r="AG17" s="6" t="s">
        <v>54</v>
      </c>
      <c r="AH17" s="6" t="s">
        <v>38</v>
      </c>
      <c r="AI17" s="6" t="s">
        <v>39</v>
      </c>
      <c r="AJ17" s="6" t="s">
        <v>39</v>
      </c>
      <c r="AK17" s="6" t="s">
        <v>39</v>
      </c>
      <c r="AL17" s="6" t="s">
        <v>57</v>
      </c>
      <c r="AM17" s="6" t="s">
        <v>57</v>
      </c>
      <c r="AN17" s="6" t="s">
        <v>43</v>
      </c>
      <c r="AO17" s="6" t="s">
        <v>58</v>
      </c>
      <c r="AP17" s="6" t="s">
        <v>45</v>
      </c>
      <c r="AQ17" s="6" t="s">
        <v>44</v>
      </c>
      <c r="AR17" s="6" t="s">
        <v>47</v>
      </c>
      <c r="AS17" s="6" t="s">
        <v>61</v>
      </c>
      <c r="AT17" s="6"/>
      <c r="AU17" s="6"/>
    </row>
    <row r="18" spans="1:47" x14ac:dyDescent="0.25">
      <c r="A18" s="6">
        <v>17</v>
      </c>
      <c r="B18" s="6" t="s">
        <v>29</v>
      </c>
      <c r="C18" s="6" t="s">
        <v>30</v>
      </c>
      <c r="D18" s="6" t="s">
        <v>120</v>
      </c>
      <c r="E18" s="6" t="s">
        <v>49</v>
      </c>
      <c r="F18" s="6" t="s">
        <v>121</v>
      </c>
      <c r="G18" s="6"/>
      <c r="H18" s="7" t="s">
        <v>67</v>
      </c>
      <c r="I18" s="7" t="s">
        <v>73</v>
      </c>
      <c r="J18" s="7" t="s">
        <v>118</v>
      </c>
      <c r="K18" s="7" t="s">
        <v>122</v>
      </c>
      <c r="L18" s="7"/>
      <c r="M18" s="7">
        <v>4340</v>
      </c>
      <c r="N18" s="6"/>
      <c r="O18" s="8"/>
      <c r="P18" s="9">
        <f>IF(AG18="D",2,IF(AG18="N",3,4))</f>
        <v>2</v>
      </c>
      <c r="Q18" s="9">
        <f>IF(AH18="FREQ",5,IF(AH18="POUC",6,7))</f>
        <v>6</v>
      </c>
      <c r="R18" s="9">
        <f>IF(AI18="P",8,IF(AI18="M",9,10))</f>
        <v>10</v>
      </c>
      <c r="S18" s="9">
        <f>IF(AJ18="P",11,IF(AJ18="M",12,13))</f>
        <v>13</v>
      </c>
      <c r="T18" s="9">
        <f>IF(AK18="P",14,IF(AK18="M",15,16))</f>
        <v>15</v>
      </c>
      <c r="U18" s="9">
        <f>IF(AL18="A",17,IF(AL18="O",18,IF(AL18="P",19,20)))</f>
        <v>17</v>
      </c>
      <c r="V18" s="9">
        <f>IF(AM18="O",21,22)</f>
        <v>21</v>
      </c>
      <c r="W18" s="9">
        <f>IF(AN18="TE",23,IF(AN18="AR",24,IF(AN18="AQ",25,IF(AN18="SU",26,""))))</f>
        <v>24</v>
      </c>
      <c r="X18" s="9">
        <f>IF(AO18="TE",23,IF(AO18="AR",24,IF(AO18="AQ",25,IF(AO18="SU",26,""))))</f>
        <v>23</v>
      </c>
      <c r="Y18" s="9">
        <f>IF(AP18="MAM",27,IF(AP18="AVE",28,IF(AP18="LAG",29,IF(AP18="COB",30,IF(AP18="SAP",31,IF(AP18="PEI",32,IF(AP18="MOL",33,IF(AP18="MIN",34,IF(AP18="ART",35,"")))))))))</f>
        <v>27</v>
      </c>
      <c r="Z18" s="9">
        <f>IF(AQ18="MAM",27,IF(AQ18="AVE",28,IF(AQ18="LAG",29,IF(AQ18="COB",30,IF(AQ18="SAP",31,IF(AQ18="PEI",32,IF(AQ18="MOL",33,IF(AQ18="MIN",34,IF(AQ18="ART",35,"")))))))))</f>
        <v>28</v>
      </c>
      <c r="AA18" s="9">
        <f>IF(AR18="CUTCAU",36,IF(AR18="ACHDOR",37,IF(AR18="ACHLAT",38,IF(AR18="TRICAB",39,IF(AR18="ESCCAB",40,IF(AR18="VIBCAU",41,IF(AR18="ENRCAU",42,IF(AR18="ESCBOC",43,IF(AR18="DARBOT",44,IF(AR18="MOVERR",45,IF(AR18="DESCLO",46,"")))))))))))</f>
        <v>38</v>
      </c>
      <c r="AB18" s="9">
        <f>IF(AS18="CUTCAU",36,IF(AS18="ACHDOR",37,IF(AS18="ACHLAT",38,IF(AS18="TRICAB",39,IF(AS18="ESCCAB",40,IF(AS18="VIBCAU",41,IF(AS18="ENRCAU",42,IF(AS18="ESCBOC",43,IF(AS18="DARBOT",44,IF(AS18="MOVERR",45,IF(AS18="DESCLO",46,"")))))))))))</f>
        <v>41</v>
      </c>
      <c r="AC18" s="9">
        <f>IF(AT18="CUTCAU",36,IF(AT18="ACHDOR",37,IF(AT18="ACHLAT",38,IF(AT18="TRICAB",39,IF(AT18="ESCCAB",40,IF(AT18="VIBCAU",41,IF(AT18="ENRCAU",42,IF(AT18="ESCBOC",43,IF(AT18="DARBOT",44,IF(AT18="MOVERR",45,IF(AT18="DESCLO",46,"")))))))))))</f>
        <v>44</v>
      </c>
      <c r="AD18" s="9">
        <f>IF(AU18="CUTCAU",36,IF(AU18="ACHDOR",37,IF(AU18="ACHLAT",38,IF(AU18="TRICAB",39,IF(AU18="ESCCAB",40,IF(AU18="VIBCAU",41,IF(AU18="ENRCAU",42,IF(AU18="ESCBOC",43,IF(AU18="DARBOT",44,IF(AU18="MOVERR",45,IF(AU18="DESCLO",46,"")))))))))))</f>
        <v>46</v>
      </c>
      <c r="AE18" s="6"/>
      <c r="AF18" s="6"/>
      <c r="AG18" s="6" t="s">
        <v>54</v>
      </c>
      <c r="AH18" s="6" t="s">
        <v>38</v>
      </c>
      <c r="AI18" s="6" t="s">
        <v>55</v>
      </c>
      <c r="AJ18" s="6" t="s">
        <v>55</v>
      </c>
      <c r="AK18" s="6" t="s">
        <v>39</v>
      </c>
      <c r="AL18" s="6" t="s">
        <v>56</v>
      </c>
      <c r="AM18" s="6" t="s">
        <v>57</v>
      </c>
      <c r="AN18" s="6" t="s">
        <v>43</v>
      </c>
      <c r="AO18" s="6" t="s">
        <v>58</v>
      </c>
      <c r="AP18" s="6" t="s">
        <v>45</v>
      </c>
      <c r="AQ18" s="6" t="s">
        <v>87</v>
      </c>
      <c r="AR18" s="6" t="s">
        <v>59</v>
      </c>
      <c r="AS18" s="6" t="s">
        <v>46</v>
      </c>
      <c r="AT18" s="6" t="s">
        <v>47</v>
      </c>
      <c r="AU18" s="6" t="s">
        <v>61</v>
      </c>
    </row>
    <row r="19" spans="1:47" x14ac:dyDescent="0.25">
      <c r="A19" s="6">
        <v>18</v>
      </c>
      <c r="B19" s="6" t="s">
        <v>29</v>
      </c>
      <c r="C19" s="6" t="s">
        <v>30</v>
      </c>
      <c r="D19" s="6"/>
      <c r="E19" s="6" t="s">
        <v>81</v>
      </c>
      <c r="F19" s="6" t="s">
        <v>123</v>
      </c>
      <c r="G19" s="6"/>
      <c r="H19" s="7" t="s">
        <v>34</v>
      </c>
      <c r="I19" s="7" t="s">
        <v>124</v>
      </c>
      <c r="J19" s="7" t="s">
        <v>125</v>
      </c>
      <c r="K19" s="7" t="s">
        <v>126</v>
      </c>
      <c r="L19" s="7" t="s">
        <v>127</v>
      </c>
      <c r="M19" s="7" t="s">
        <v>128</v>
      </c>
      <c r="N19" s="6"/>
      <c r="O19" s="8"/>
      <c r="P19" s="9">
        <f>IF(AG19="D",2,IF(AG19="N",3,4))</f>
        <v>2</v>
      </c>
      <c r="Q19" s="9">
        <f>IF(AH19="FREQ",5,IF(AH19="POUC",6,7))</f>
        <v>7</v>
      </c>
      <c r="R19" s="9">
        <f>IF(AI19="P",8,IF(AI19="M",9,10))</f>
        <v>9</v>
      </c>
      <c r="S19" s="9">
        <f>IF(AJ19="P",11,IF(AJ19="M",12,13))</f>
        <v>12</v>
      </c>
      <c r="T19" s="9">
        <f>IF(AK19="P",14,IF(AK19="M",15,16))</f>
        <v>14</v>
      </c>
      <c r="U19" s="9">
        <f>IF(AL19="A",17,IF(AL19="O",18,IF(AL19="P",19,20)))</f>
        <v>17</v>
      </c>
      <c r="V19" s="9">
        <f>IF(AM19="O",21,22)</f>
        <v>21</v>
      </c>
      <c r="W19" s="9">
        <f>IF(AN19="TE",23,IF(AN19="AR",24,IF(AN19="AQ",25,IF(AN19="SU",26,""))))</f>
        <v>23</v>
      </c>
      <c r="X19" s="9" t="str">
        <f>IF(AO19="TE",23,IF(AO19="AR",24,IF(AO19="AQ",25,IF(AO19="SU",26,""))))</f>
        <v/>
      </c>
      <c r="Y19" s="9">
        <f>IF(AP19="MAM",27,IF(AP19="AVE",28,IF(AP19="LAG",29,IF(AP19="COB",30,IF(AP19="SAP",31,IF(AP19="PEI",32,IF(AP19="MOL",33,IF(AP19="MIN",34,IF(AP19="ART",35,"")))))))))</f>
        <v>31</v>
      </c>
      <c r="Z19" s="9" t="str">
        <f>IF(AQ19="MAM",27,IF(AQ19="AVE",28,IF(AQ19="LAG",29,IF(AQ19="COB",30,IF(AQ19="SAP",31,IF(AQ19="PEI",32,IF(AQ19="MOL",33,IF(AQ19="MIN",34,IF(AQ19="ART",35,"")))))))))</f>
        <v/>
      </c>
      <c r="AA19" s="9">
        <f>IF(AR19="CUTCAU",36,IF(AR19="ACHDOR",37,IF(AR19="ACHLAT",38,IF(AR19="TRICAB",39,IF(AR19="ESCCAB",40,IF(AR19="VIBCAU",41,IF(AR19="ENRCAU",42,IF(AR19="ESCBOC",43,IF(AR19="DARBOT",44,IF(AR19="MOVERR",45,IF(AR19="DESCLO",46,"")))))))))))</f>
        <v>37</v>
      </c>
      <c r="AB19" s="9">
        <f>IF(AS19="CUTCAU",36,IF(AS19="ACHDOR",37,IF(AS19="ACHLAT",38,IF(AS19="TRICAB",39,IF(AS19="ESCCAB",40,IF(AS19="VIBCAU",41,IF(AS19="ENRCAU",42,IF(AS19="ESCBOC",43,IF(AS19="DARBOT",44,IF(AS19="MOVERR",45,IF(AS19="DESCLO",46,"")))))))))))</f>
        <v>44</v>
      </c>
      <c r="AC19" s="9" t="str">
        <f>IF(AT19="CUTCAU",36,IF(AT19="ACHDOR",37,IF(AT19="ACHLAT",38,IF(AT19="TRICAB",39,IF(AT19="ESCCAB",40,IF(AT19="VIBCAU",41,IF(AT19="ENRCAU",42,IF(AT19="ESCBOC",43,IF(AT19="DARBOT",44,IF(AT19="MOVERR",45,IF(AT19="DESCLO",46,"")))))))))))</f>
        <v/>
      </c>
      <c r="AD19" s="9" t="str">
        <f>IF(AU19="CUTCAU",36,IF(AU19="ACHDOR",37,IF(AU19="ACHLAT",38,IF(AU19="TRICAB",39,IF(AU19="ESCCAB",40,IF(AU19="VIBCAU",41,IF(AU19="ENRCAU",42,IF(AU19="ESCBOC",43,IF(AU19="DARBOT",44,IF(AU19="MOVERR",45,IF(AU19="DESCLO",46,"")))))))))))</f>
        <v/>
      </c>
      <c r="AE19" s="6"/>
      <c r="AF19" s="6"/>
      <c r="AG19" s="6" t="s">
        <v>54</v>
      </c>
      <c r="AH19" s="6" t="s">
        <v>79</v>
      </c>
      <c r="AI19" s="6" t="s">
        <v>39</v>
      </c>
      <c r="AJ19" s="6" t="s">
        <v>39</v>
      </c>
      <c r="AK19" s="6" t="s">
        <v>40</v>
      </c>
      <c r="AL19" s="6" t="s">
        <v>56</v>
      </c>
      <c r="AM19" s="6" t="s">
        <v>57</v>
      </c>
      <c r="AN19" s="6" t="s">
        <v>58</v>
      </c>
      <c r="AO19" s="6"/>
      <c r="AP19" s="6" t="s">
        <v>44</v>
      </c>
      <c r="AQ19" s="6"/>
      <c r="AR19" s="6" t="s">
        <v>98</v>
      </c>
      <c r="AS19" s="6" t="s">
        <v>47</v>
      </c>
      <c r="AT19" s="6"/>
      <c r="AU19" s="6"/>
    </row>
    <row r="20" spans="1:47" x14ac:dyDescent="0.25">
      <c r="A20" s="6">
        <v>19</v>
      </c>
      <c r="B20" s="6" t="s">
        <v>129</v>
      </c>
      <c r="C20" s="6" t="s">
        <v>130</v>
      </c>
      <c r="D20" s="6" t="s">
        <v>131</v>
      </c>
      <c r="E20" s="6" t="s">
        <v>132</v>
      </c>
      <c r="F20" s="6" t="s">
        <v>133</v>
      </c>
      <c r="G20" s="6"/>
      <c r="H20" s="7" t="s">
        <v>34</v>
      </c>
      <c r="I20" s="7" t="s">
        <v>73</v>
      </c>
      <c r="J20" s="7" t="s">
        <v>134</v>
      </c>
      <c r="K20" s="7"/>
      <c r="L20" s="7"/>
      <c r="M20" s="7">
        <v>6479</v>
      </c>
      <c r="N20" s="6"/>
      <c r="O20" s="8"/>
      <c r="P20" s="9">
        <f>IF(AG20="D",2,IF(AG20="N",3,4))</f>
        <v>3</v>
      </c>
      <c r="Q20" s="9">
        <f>IF(AH20="FREQ",5,IF(AH20="POUC",6,7))</f>
        <v>6</v>
      </c>
      <c r="R20" s="9">
        <f>IF(AI20="P",8,IF(AI20="M",9,10))</f>
        <v>8</v>
      </c>
      <c r="S20" s="9">
        <f>IF(AJ20="P",11,IF(AJ20="M",12,13))</f>
        <v>11</v>
      </c>
      <c r="T20" s="9">
        <f>IF(AK20="P",14,IF(AK20="M",15,16))</f>
        <v>14</v>
      </c>
      <c r="U20" s="9">
        <f>IF(AL20="A",17,IF(AL20="O",18,IF(AL20="P",19,20)))</f>
        <v>17</v>
      </c>
      <c r="V20" s="9">
        <f>IF(AM20="O",21,22)</f>
        <v>21</v>
      </c>
      <c r="W20" s="9">
        <f>IF(AN20="TE",23,IF(AN20="AR",24,IF(AN20="AQ",25,IF(AN20="SU",26,""))))</f>
        <v>26</v>
      </c>
      <c r="X20" s="9" t="str">
        <f>IF(AO20="TE",23,IF(AO20="AR",24,IF(AO20="AQ",25,IF(AO20="SU",26,""))))</f>
        <v/>
      </c>
      <c r="Y20" s="9">
        <f>IF(AP20="MAM",27,IF(AP20="AVE",28,IF(AP20="LAG",29,IF(AP20="COB",30,IF(AP20="SAP",31,IF(AP20="PEI",32,IF(AP20="MOL",33,IF(AP20="MIN",34,IF(AP20="ART",35,"")))))))))</f>
        <v>35</v>
      </c>
      <c r="Z20" s="9" t="str">
        <f>IF(AQ20="MAM",27,IF(AQ20="AVE",28,IF(AQ20="LAG",29,IF(AQ20="COB",30,IF(AQ20="SAP",31,IF(AQ20="PEI",32,IF(AQ20="MOL",33,IF(AQ20="MIN",34,IF(AQ20="ART",35,"")))))))))</f>
        <v/>
      </c>
      <c r="AA20" s="9">
        <f>IF(AR20="CUTCAU",36,IF(AR20="ACHDOR",37,IF(AR20="ACHLAT",38,IF(AR20="TRICAB",39,IF(AR20="ESCCAB",40,IF(AR20="VIBCAU",41,IF(AR20="ENRCAU",42,IF(AR20="ESCBOC",43,IF(AR20="DARBOT",44,IF(AR20="MOVERR",45,IF(AR20="DESCLO",46,"")))))))))))</f>
        <v>36</v>
      </c>
      <c r="AB20" s="9" t="str">
        <f>IF(AS20="CUTCAU",36,IF(AS20="ACHDOR",37,IF(AS20="ACHLAT",38,IF(AS20="TRICAB",39,IF(AS20="ESCCAB",40,IF(AS20="VIBCAU",41,IF(AS20="ENRCAU",42,IF(AS20="ESCBOC",43,IF(AS20="DARBOT",44,IF(AS20="MOVERR",45,IF(AS20="DESCLO",46,"")))))))))))</f>
        <v/>
      </c>
      <c r="AC20" s="9" t="str">
        <f>IF(AT20="CUTCAU",36,IF(AT20="ACHDOR",37,IF(AT20="ACHLAT",38,IF(AT20="TRICAB",39,IF(AT20="ESCCAB",40,IF(AT20="VIBCAU",41,IF(AT20="ENRCAU",42,IF(AT20="ESCBOC",43,IF(AT20="DARBOT",44,IF(AT20="MOVERR",45,IF(AT20="DESCLO",46,"")))))))))))</f>
        <v/>
      </c>
      <c r="AD20" s="9" t="str">
        <f>IF(AU20="CUTCAU",36,IF(AU20="ACHDOR",37,IF(AU20="ACHLAT",38,IF(AU20="TRICAB",39,IF(AU20="ESCCAB",40,IF(AU20="VIBCAU",41,IF(AU20="ENRCAU",42,IF(AU20="ESCBOC",43,IF(AU20="DARBOT",44,IF(AU20="MOVERR",45,IF(AU20="DESCLO",46,"")))))))))))</f>
        <v/>
      </c>
      <c r="AE20" s="6"/>
      <c r="AF20" s="6"/>
      <c r="AG20" s="6" t="s">
        <v>37</v>
      </c>
      <c r="AH20" s="6" t="s">
        <v>38</v>
      </c>
      <c r="AI20" s="6" t="s">
        <v>40</v>
      </c>
      <c r="AJ20" s="6" t="s">
        <v>40</v>
      </c>
      <c r="AK20" s="6" t="s">
        <v>40</v>
      </c>
      <c r="AL20" s="6" t="s">
        <v>56</v>
      </c>
      <c r="AM20" s="6" t="s">
        <v>57</v>
      </c>
      <c r="AN20" s="6" t="s">
        <v>135</v>
      </c>
      <c r="AO20" s="6"/>
      <c r="AP20" s="6" t="s">
        <v>136</v>
      </c>
      <c r="AQ20" s="6"/>
      <c r="AR20" s="6" t="s">
        <v>137</v>
      </c>
      <c r="AS20" s="6"/>
      <c r="AT20" s="6"/>
      <c r="AU20" s="6"/>
    </row>
    <row r="21" spans="1:47" x14ac:dyDescent="0.25">
      <c r="A21" s="6">
        <v>20</v>
      </c>
      <c r="B21" s="6" t="s">
        <v>129</v>
      </c>
      <c r="C21" s="6" t="s">
        <v>130</v>
      </c>
      <c r="D21" s="6"/>
      <c r="E21" s="6" t="s">
        <v>132</v>
      </c>
      <c r="F21" s="6" t="s">
        <v>138</v>
      </c>
      <c r="G21" s="6"/>
      <c r="H21" s="7" t="s">
        <v>34</v>
      </c>
      <c r="I21" s="7" t="s">
        <v>139</v>
      </c>
      <c r="J21" s="7" t="s">
        <v>140</v>
      </c>
      <c r="K21" s="7" t="s">
        <v>141</v>
      </c>
      <c r="L21" s="7" t="s">
        <v>142</v>
      </c>
      <c r="M21" s="7" t="s">
        <v>69</v>
      </c>
      <c r="N21" s="6"/>
      <c r="O21" s="8"/>
      <c r="P21" s="9">
        <f>IF(AG21="D",2,IF(AG21="N",3,4))</f>
        <v>3</v>
      </c>
      <c r="Q21" s="9">
        <f>IF(AH21="FREQ",5,IF(AH21="POUC",6,7))</f>
        <v>7</v>
      </c>
      <c r="R21" s="9">
        <f>IF(AI21="P",8,IF(AI21="M",9,10))</f>
        <v>8</v>
      </c>
      <c r="S21" s="9">
        <f>IF(AJ21="P",11,IF(AJ21="M",12,13))</f>
        <v>11</v>
      </c>
      <c r="T21" s="9">
        <f>IF(AK21="P",14,IF(AK21="M",15,16))</f>
        <v>14</v>
      </c>
      <c r="U21" s="9">
        <f>IF(AL21="A",17,IF(AL21="O",18,IF(AL21="P",19,20)))</f>
        <v>17</v>
      </c>
      <c r="V21" s="9">
        <f>IF(AM21="O",21,22)</f>
        <v>21</v>
      </c>
      <c r="W21" s="9">
        <f>IF(AN21="TE",23,IF(AN21="AR",24,IF(AN21="AQ",25,IF(AN21="SU",26,""))))</f>
        <v>26</v>
      </c>
      <c r="X21" s="9" t="str">
        <f>IF(AO21="TE",23,IF(AO21="AR",24,IF(AO21="AQ",25,IF(AO21="SU",26,""))))</f>
        <v/>
      </c>
      <c r="Y21" s="9">
        <f>IF(AP21="MAM",27,IF(AP21="AVE",28,IF(AP21="LAG",29,IF(AP21="COB",30,IF(AP21="SAP",31,IF(AP21="PEI",32,IF(AP21="MOL",33,IF(AP21="MIN",34,IF(AP21="ART",35,"")))))))))</f>
        <v>35</v>
      </c>
      <c r="Z21" s="9" t="str">
        <f>IF(AQ21="MAM",27,IF(AQ21="AVE",28,IF(AQ21="LAG",29,IF(AQ21="COB",30,IF(AQ21="SAP",31,IF(AQ21="PEI",32,IF(AQ21="MOL",33,IF(AQ21="MIN",34,IF(AQ21="ART",35,"")))))))))</f>
        <v/>
      </c>
      <c r="AA21" s="9">
        <f>IF(AR21="CUTCAU",36,IF(AR21="ACHDOR",37,IF(AR21="ACHLAT",38,IF(AR21="TRICAB",39,IF(AR21="ESCCAB",40,IF(AR21="VIBCAU",41,IF(AR21="ENRCAU",42,IF(AR21="ESCBOC",43,IF(AR21="DARBOT",44,IF(AR21="MOVERR",45,IF(AR21="DESCLO",46,"")))))))))))</f>
        <v>36</v>
      </c>
      <c r="AB21" s="9" t="str">
        <f>IF(AS21="CUTCAU",36,IF(AS21="ACHDOR",37,IF(AS21="ACHLAT",38,IF(AS21="TRICAB",39,IF(AS21="ESCCAB",40,IF(AS21="VIBCAU",41,IF(AS21="ENRCAU",42,IF(AS21="ESCBOC",43,IF(AS21="DARBOT",44,IF(AS21="MOVERR",45,IF(AS21="DESCLO",46,"")))))))))))</f>
        <v/>
      </c>
      <c r="AC21" s="9" t="str">
        <f>IF(AT21="CUTCAU",36,IF(AT21="ACHDOR",37,IF(AT21="ACHLAT",38,IF(AT21="TRICAB",39,IF(AT21="ESCCAB",40,IF(AT21="VIBCAU",41,IF(AT21="ENRCAU",42,IF(AT21="ESCBOC",43,IF(AT21="DARBOT",44,IF(AT21="MOVERR",45,IF(AT21="DESCLO",46,"")))))))))))</f>
        <v/>
      </c>
      <c r="AD21" s="9" t="str">
        <f>IF(AU21="CUTCAU",36,IF(AU21="ACHDOR",37,IF(AU21="ACHLAT",38,IF(AU21="TRICAB",39,IF(AU21="ESCCAB",40,IF(AU21="VIBCAU",41,IF(AU21="ENRCAU",42,IF(AU21="ESCBOC",43,IF(AU21="DARBOT",44,IF(AU21="MOVERR",45,IF(AU21="DESCLO",46,"")))))))))))</f>
        <v/>
      </c>
      <c r="AE21" s="6"/>
      <c r="AF21" s="6"/>
      <c r="AG21" s="6" t="s">
        <v>37</v>
      </c>
      <c r="AH21" s="6" t="s">
        <v>79</v>
      </c>
      <c r="AI21" s="6" t="s">
        <v>40</v>
      </c>
      <c r="AJ21" s="6" t="s">
        <v>40</v>
      </c>
      <c r="AK21" s="6" t="s">
        <v>40</v>
      </c>
      <c r="AL21" s="6" t="s">
        <v>56</v>
      </c>
      <c r="AM21" s="6" t="s">
        <v>57</v>
      </c>
      <c r="AN21" s="6" t="s">
        <v>135</v>
      </c>
      <c r="AO21" s="6"/>
      <c r="AP21" s="6" t="s">
        <v>136</v>
      </c>
      <c r="AQ21" s="6"/>
      <c r="AR21" s="6" t="s">
        <v>137</v>
      </c>
      <c r="AS21" s="6"/>
      <c r="AT21" s="6"/>
      <c r="AU21" s="6"/>
    </row>
    <row r="22" spans="1:47" x14ac:dyDescent="0.25">
      <c r="A22" s="6">
        <v>21</v>
      </c>
      <c r="B22" s="6" t="s">
        <v>129</v>
      </c>
      <c r="C22" s="6" t="s">
        <v>130</v>
      </c>
      <c r="D22" s="6" t="s">
        <v>131</v>
      </c>
      <c r="E22" s="6" t="s">
        <v>132</v>
      </c>
      <c r="F22" s="6" t="s">
        <v>143</v>
      </c>
      <c r="G22" s="6"/>
      <c r="H22" s="7" t="s">
        <v>34</v>
      </c>
      <c r="I22" s="7" t="s">
        <v>144</v>
      </c>
      <c r="J22" s="7" t="s">
        <v>145</v>
      </c>
      <c r="K22" s="7"/>
      <c r="L22" s="7"/>
      <c r="M22" s="7" t="s">
        <v>146</v>
      </c>
      <c r="N22" s="6"/>
      <c r="O22" s="8"/>
      <c r="P22" s="9">
        <f>IF(AG22="D",2,IF(AG22="N",3,4))</f>
        <v>3</v>
      </c>
      <c r="Q22" s="9">
        <f>IF(AH22="FREQ",5,IF(AH22="POUC",6,7))</f>
        <v>7</v>
      </c>
      <c r="R22" s="9">
        <f>IF(AI22="P",8,IF(AI22="M",9,10))</f>
        <v>8</v>
      </c>
      <c r="S22" s="9">
        <f>IF(AJ22="P",11,IF(AJ22="M",12,13))</f>
        <v>11</v>
      </c>
      <c r="T22" s="9">
        <f>IF(AK22="P",14,IF(AK22="M",15,16))</f>
        <v>14</v>
      </c>
      <c r="U22" s="9">
        <f>IF(AL22="A",17,IF(AL22="O",18,IF(AL22="P",19,20)))</f>
        <v>17</v>
      </c>
      <c r="V22" s="9">
        <f>IF(AM22="O",21,22)</f>
        <v>21</v>
      </c>
      <c r="W22" s="9">
        <f>IF(AN22="TE",23,IF(AN22="AR",24,IF(AN22="AQ",25,IF(AN22="SU",26,""))))</f>
        <v>26</v>
      </c>
      <c r="X22" s="9" t="str">
        <f>IF(AO22="TE",23,IF(AO22="AR",24,IF(AO22="AQ",25,IF(AO22="SU",26,""))))</f>
        <v/>
      </c>
      <c r="Y22" s="9">
        <f>IF(AP22="MAM",27,IF(AP22="AVE",28,IF(AP22="LAG",29,IF(AP22="COB",30,IF(AP22="SAP",31,IF(AP22="PEI",32,IF(AP22="MOL",33,IF(AP22="MIN",34,IF(AP22="ART",35,"")))))))))</f>
        <v>35</v>
      </c>
      <c r="Z22" s="9" t="str">
        <f>IF(AQ22="MAM",27,IF(AQ22="AVE",28,IF(AQ22="LAG",29,IF(AQ22="COB",30,IF(AQ22="SAP",31,IF(AQ22="PEI",32,IF(AQ22="MOL",33,IF(AQ22="MIN",34,IF(AQ22="ART",35,"")))))))))</f>
        <v/>
      </c>
      <c r="AA22" s="9">
        <f>IF(AR22="CUTCAU",36,IF(AR22="ACHDOR",37,IF(AR22="ACHLAT",38,IF(AR22="TRICAB",39,IF(AR22="ESCCAB",40,IF(AR22="VIBCAU",41,IF(AR22="ENRCAU",42,IF(AR22="ESCBOC",43,IF(AR22="DARBOT",44,IF(AR22="MOVERR",45,IF(AR22="DESCLO",46,"")))))))))))</f>
        <v>36</v>
      </c>
      <c r="AB22" s="9" t="str">
        <f>IF(AS22="CUTCAU",36,IF(AS22="ACHDOR",37,IF(AS22="ACHLAT",38,IF(AS22="TRICAB",39,IF(AS22="ESCCAB",40,IF(AS22="VIBCAU",41,IF(AS22="ENRCAU",42,IF(AS22="ESCBOC",43,IF(AS22="DARBOT",44,IF(AS22="MOVERR",45,IF(AS22="DESCLO",46,"")))))))))))</f>
        <v/>
      </c>
      <c r="AC22" s="9" t="str">
        <f>IF(AT22="CUTCAU",36,IF(AT22="ACHDOR",37,IF(AT22="ACHLAT",38,IF(AT22="TRICAB",39,IF(AT22="ESCCAB",40,IF(AT22="VIBCAU",41,IF(AT22="ENRCAU",42,IF(AT22="ESCBOC",43,IF(AT22="DARBOT",44,IF(AT22="MOVERR",45,IF(AT22="DESCLO",46,"")))))))))))</f>
        <v/>
      </c>
      <c r="AD22" s="9" t="str">
        <f>IF(AU22="CUTCAU",36,IF(AU22="ACHDOR",37,IF(AU22="ACHLAT",38,IF(AU22="TRICAB",39,IF(AU22="ESCCAB",40,IF(AU22="VIBCAU",41,IF(AU22="ENRCAU",42,IF(AU22="ESCBOC",43,IF(AU22="DARBOT",44,IF(AU22="MOVERR",45,IF(AU22="DESCLO",46,"")))))))))))</f>
        <v/>
      </c>
      <c r="AE22" s="6"/>
      <c r="AF22" s="6"/>
      <c r="AG22" s="6" t="s">
        <v>37</v>
      </c>
      <c r="AH22" s="6" t="s">
        <v>79</v>
      </c>
      <c r="AI22" s="6" t="s">
        <v>40</v>
      </c>
      <c r="AJ22" s="6" t="s">
        <v>40</v>
      </c>
      <c r="AK22" s="6" t="s">
        <v>40</v>
      </c>
      <c r="AL22" s="6" t="s">
        <v>56</v>
      </c>
      <c r="AM22" s="6" t="s">
        <v>57</v>
      </c>
      <c r="AN22" s="6" t="s">
        <v>135</v>
      </c>
      <c r="AO22" s="6"/>
      <c r="AP22" s="6" t="s">
        <v>136</v>
      </c>
      <c r="AQ22" s="6"/>
      <c r="AR22" s="6" t="s">
        <v>137</v>
      </c>
      <c r="AS22" s="6"/>
      <c r="AT22" s="6"/>
      <c r="AU22" s="6"/>
    </row>
    <row r="23" spans="1:47" x14ac:dyDescent="0.25">
      <c r="A23" s="6">
        <v>22</v>
      </c>
      <c r="B23" s="6" t="s">
        <v>129</v>
      </c>
      <c r="C23" s="6" t="s">
        <v>130</v>
      </c>
      <c r="D23" s="6"/>
      <c r="E23" s="6" t="s">
        <v>132</v>
      </c>
      <c r="F23" s="6" t="s">
        <v>147</v>
      </c>
      <c r="G23" s="6"/>
      <c r="H23" s="7" t="s">
        <v>34</v>
      </c>
      <c r="I23" s="7" t="s">
        <v>90</v>
      </c>
      <c r="J23" s="7" t="s">
        <v>148</v>
      </c>
      <c r="K23" s="7"/>
      <c r="L23" s="7"/>
      <c r="M23" s="7" t="s">
        <v>149</v>
      </c>
      <c r="N23" s="6"/>
      <c r="O23" s="8"/>
      <c r="P23" s="9">
        <f>IF(AG23="D",2,IF(AG23="N",3,4))</f>
        <v>3</v>
      </c>
      <c r="Q23" s="9">
        <f>IF(AH23="FREQ",5,IF(AH23="POUC",6,7))</f>
        <v>6</v>
      </c>
      <c r="R23" s="9">
        <f>IF(AI23="P",8,IF(AI23="M",9,10))</f>
        <v>8</v>
      </c>
      <c r="S23" s="9">
        <f>IF(AJ23="P",11,IF(AJ23="M",12,13))</f>
        <v>11</v>
      </c>
      <c r="T23" s="9">
        <f>IF(AK23="P",14,IF(AK23="M",15,16))</f>
        <v>14</v>
      </c>
      <c r="U23" s="9">
        <f>IF(AL23="A",17,IF(AL23="O",18,IF(AL23="P",19,20)))</f>
        <v>17</v>
      </c>
      <c r="V23" s="9">
        <f>IF(AM23="O",21,22)</f>
        <v>21</v>
      </c>
      <c r="W23" s="9">
        <f>IF(AN23="TE",23,IF(AN23="AR",24,IF(AN23="AQ",25,IF(AN23="SU",26,""))))</f>
        <v>26</v>
      </c>
      <c r="X23" s="9" t="str">
        <f>IF(AO23="TE",23,IF(AO23="AR",24,IF(AO23="AQ",25,IF(AO23="SU",26,""))))</f>
        <v/>
      </c>
      <c r="Y23" s="9">
        <f>IF(AP23="MAM",27,IF(AP23="AVE",28,IF(AP23="LAG",29,IF(AP23="COB",30,IF(AP23="SAP",31,IF(AP23="PEI",32,IF(AP23="MOL",33,IF(AP23="MIN",34,IF(AP23="ART",35,"")))))))))</f>
        <v>35</v>
      </c>
      <c r="Z23" s="9" t="str">
        <f>IF(AQ23="MAM",27,IF(AQ23="AVE",28,IF(AQ23="LAG",29,IF(AQ23="COB",30,IF(AQ23="SAP",31,IF(AQ23="PEI",32,IF(AQ23="MOL",33,IF(AQ23="MIN",34,IF(AQ23="ART",35,"")))))))))</f>
        <v/>
      </c>
      <c r="AA23" s="9">
        <f>IF(AR23="CUTCAU",36,IF(AR23="ACHDOR",37,IF(AR23="ACHLAT",38,IF(AR23="TRICAB",39,IF(AR23="ESCCAB",40,IF(AR23="VIBCAU",41,IF(AR23="ENRCAU",42,IF(AR23="ESCBOC",43,IF(AR23="DARBOT",44,IF(AR23="MOVERR",45,IF(AR23="DESCLO",46,"")))))))))))</f>
        <v>36</v>
      </c>
      <c r="AB23" s="9" t="str">
        <f>IF(AS23="CUTCAU",36,IF(AS23="ACHDOR",37,IF(AS23="ACHLAT",38,IF(AS23="TRICAB",39,IF(AS23="ESCCAB",40,IF(AS23="VIBCAU",41,IF(AS23="ENRCAU",42,IF(AS23="ESCBOC",43,IF(AS23="DARBOT",44,IF(AS23="MOVERR",45,IF(AS23="DESCLO",46,"")))))))))))</f>
        <v/>
      </c>
      <c r="AC23" s="9" t="str">
        <f>IF(AT23="CUTCAU",36,IF(AT23="ACHDOR",37,IF(AT23="ACHLAT",38,IF(AT23="TRICAB",39,IF(AT23="ESCCAB",40,IF(AT23="VIBCAU",41,IF(AT23="ENRCAU",42,IF(AT23="ESCBOC",43,IF(AT23="DARBOT",44,IF(AT23="MOVERR",45,IF(AT23="DESCLO",46,"")))))))))))</f>
        <v/>
      </c>
      <c r="AD23" s="9" t="str">
        <f>IF(AU23="CUTCAU",36,IF(AU23="ACHDOR",37,IF(AU23="ACHLAT",38,IF(AU23="TRICAB",39,IF(AU23="ESCCAB",40,IF(AU23="VIBCAU",41,IF(AU23="ENRCAU",42,IF(AU23="ESCBOC",43,IF(AU23="DARBOT",44,IF(AU23="MOVERR",45,IF(AU23="DESCLO",46,"")))))))))))</f>
        <v/>
      </c>
      <c r="AE23" s="6"/>
      <c r="AF23" s="6"/>
      <c r="AG23" s="6" t="s">
        <v>37</v>
      </c>
      <c r="AH23" s="6" t="s">
        <v>38</v>
      </c>
      <c r="AI23" s="6" t="s">
        <v>40</v>
      </c>
      <c r="AJ23" s="6" t="s">
        <v>40</v>
      </c>
      <c r="AK23" s="6" t="s">
        <v>40</v>
      </c>
      <c r="AL23" s="6" t="s">
        <v>56</v>
      </c>
      <c r="AM23" s="6" t="s">
        <v>57</v>
      </c>
      <c r="AN23" s="6" t="s">
        <v>135</v>
      </c>
      <c r="AO23" s="6"/>
      <c r="AP23" s="6" t="s">
        <v>136</v>
      </c>
      <c r="AQ23" s="6"/>
      <c r="AR23" s="6" t="s">
        <v>137</v>
      </c>
      <c r="AS23" s="6"/>
      <c r="AT23" s="6"/>
      <c r="AU23" s="6"/>
    </row>
    <row r="24" spans="1:47" x14ac:dyDescent="0.25">
      <c r="A24" s="6">
        <v>23</v>
      </c>
      <c r="B24" s="6" t="s">
        <v>129</v>
      </c>
      <c r="C24" s="6" t="s">
        <v>130</v>
      </c>
      <c r="D24" s="6"/>
      <c r="E24" s="6" t="s">
        <v>81</v>
      </c>
      <c r="F24" s="6" t="s">
        <v>150</v>
      </c>
      <c r="G24" s="6"/>
      <c r="H24" s="7" t="s">
        <v>34</v>
      </c>
      <c r="I24" s="7" t="s">
        <v>151</v>
      </c>
      <c r="J24" s="7" t="s">
        <v>152</v>
      </c>
      <c r="K24" s="7"/>
      <c r="L24" s="7"/>
      <c r="M24" s="7" t="s">
        <v>153</v>
      </c>
      <c r="N24" s="6"/>
      <c r="O24" s="8"/>
      <c r="P24" s="9">
        <f>IF(AG24="D",2,IF(AG24="N",3,4))</f>
        <v>4</v>
      </c>
      <c r="Q24" s="9">
        <f>IF(AH24="FREQ",5,IF(AH24="POUC",6,7))</f>
        <v>6</v>
      </c>
      <c r="R24" s="9">
        <f>IF(AI24="P",8,IF(AI24="M",9,10))</f>
        <v>8</v>
      </c>
      <c r="S24" s="9">
        <f>IF(AJ24="P",11,IF(AJ24="M",12,13))</f>
        <v>11</v>
      </c>
      <c r="T24" s="9">
        <f>IF(AK24="P",14,IF(AK24="M",15,16))</f>
        <v>14</v>
      </c>
      <c r="U24" s="9">
        <f>IF(AL24="A",17,IF(AL24="O",18,IF(AL24="P",19,20)))</f>
        <v>17</v>
      </c>
      <c r="V24" s="9">
        <f>IF(AM24="O",21,22)</f>
        <v>21</v>
      </c>
      <c r="W24" s="9">
        <f>IF(AN24="TE",23,IF(AN24="AR",24,IF(AN24="AQ",25,IF(AN24="SU",26,""))))</f>
        <v>26</v>
      </c>
      <c r="X24" s="9" t="str">
        <f>IF(AO24="TE",23,IF(AO24="AR",24,IF(AO24="AQ",25,IF(AO24="SU",26,""))))</f>
        <v/>
      </c>
      <c r="Y24" s="9">
        <f>IF(AP24="MAM",27,IF(AP24="AVE",28,IF(AP24="LAG",29,IF(AP24="COB",30,IF(AP24="SAP",31,IF(AP24="PEI",32,IF(AP24="MOL",33,IF(AP24="MIN",34,IF(AP24="ART",35,"")))))))))</f>
        <v>34</v>
      </c>
      <c r="Z24" s="9" t="str">
        <f>IF(AQ24="MAM",27,IF(AQ24="AVE",28,IF(AQ24="LAG",29,IF(AQ24="COB",30,IF(AQ24="SAP",31,IF(AQ24="PEI",32,IF(AQ24="MOL",33,IF(AQ24="MIN",34,IF(AQ24="ART",35,"")))))))))</f>
        <v/>
      </c>
      <c r="AA24" s="9">
        <f>IF(AR24="CUTCAU",36,IF(AR24="ACHDOR",37,IF(AR24="ACHLAT",38,IF(AR24="TRICAB",39,IF(AR24="ESCCAB",40,IF(AR24="VIBCAU",41,IF(AR24="ENRCAU",42,IF(AR24="ESCBOC",43,IF(AR24="DARBOT",44,IF(AR24="MOVERR",45,IF(AR24="DESCLO",46,"")))))))))))</f>
        <v>45</v>
      </c>
      <c r="AB24" s="9">
        <f>IF(AS24="CUTCAU",36,IF(AS24="ACHDOR",37,IF(AS24="ACHLAT",38,IF(AS24="TRICAB",39,IF(AS24="ESCCAB",40,IF(AS24="VIBCAU",41,IF(AS24="ENRCAU",42,IF(AS24="ESCBOC",43,IF(AS24="DARBOT",44,IF(AS24="MOVERR",45,IF(AS24="DESCLO",46,"")))))))))))</f>
        <v>46</v>
      </c>
      <c r="AC24" s="9" t="str">
        <f>IF(AT24="CUTCAU",36,IF(AT24="ACHDOR",37,IF(AT24="ACHLAT",38,IF(AT24="TRICAB",39,IF(AT24="ESCCAB",40,IF(AT24="VIBCAU",41,IF(AT24="ENRCAU",42,IF(AT24="ESCBOC",43,IF(AT24="DARBOT",44,IF(AT24="MOVERR",45,IF(AT24="DESCLO",46,"")))))))))))</f>
        <v/>
      </c>
      <c r="AD24" s="9" t="str">
        <f>IF(AU24="CUTCAU",36,IF(AU24="ACHDOR",37,IF(AU24="ACHLAT",38,IF(AU24="TRICAB",39,IF(AU24="ESCCAB",40,IF(AU24="VIBCAU",41,IF(AU24="ENRCAU",42,IF(AU24="ESCBOC",43,IF(AU24="DARBOT",44,IF(AU24="MOVERR",45,IF(AU24="DESCLO",46,"")))))))))))</f>
        <v/>
      </c>
      <c r="AE24" s="6"/>
      <c r="AF24" s="6"/>
      <c r="AG24" s="6" t="s">
        <v>97</v>
      </c>
      <c r="AH24" s="6" t="s">
        <v>38</v>
      </c>
      <c r="AI24" s="6" t="s">
        <v>40</v>
      </c>
      <c r="AJ24" s="6" t="s">
        <v>40</v>
      </c>
      <c r="AK24" s="6" t="s">
        <v>40</v>
      </c>
      <c r="AL24" s="6" t="s">
        <v>56</v>
      </c>
      <c r="AM24" s="6" t="s">
        <v>57</v>
      </c>
      <c r="AN24" s="6" t="s">
        <v>135</v>
      </c>
      <c r="AO24" s="6"/>
      <c r="AP24" s="6" t="s">
        <v>154</v>
      </c>
      <c r="AQ24" s="6"/>
      <c r="AR24" s="6" t="s">
        <v>114</v>
      </c>
      <c r="AS24" s="6" t="s">
        <v>61</v>
      </c>
      <c r="AT24" s="6"/>
      <c r="AU24" s="6"/>
    </row>
    <row r="25" spans="1:47" x14ac:dyDescent="0.25">
      <c r="A25" s="6">
        <v>24</v>
      </c>
      <c r="B25" s="6" t="s">
        <v>129</v>
      </c>
      <c r="C25" s="6" t="s">
        <v>130</v>
      </c>
      <c r="D25" s="6"/>
      <c r="E25" s="6" t="s">
        <v>81</v>
      </c>
      <c r="F25" s="6" t="s">
        <v>155</v>
      </c>
      <c r="G25" s="6"/>
      <c r="H25" s="7">
        <v>1</v>
      </c>
      <c r="I25" s="7" t="s">
        <v>156</v>
      </c>
      <c r="J25" s="7"/>
      <c r="K25" s="7"/>
      <c r="L25" s="7"/>
      <c r="M25" s="7" t="s">
        <v>157</v>
      </c>
      <c r="N25" s="6"/>
      <c r="O25" s="8"/>
      <c r="P25" s="9">
        <f>IF(AG25="D",2,IF(AG25="N",3,4))</f>
        <v>4</v>
      </c>
      <c r="Q25" s="9">
        <f>IF(AH25="FREQ",5,IF(AH25="POUC",6,7))</f>
        <v>7</v>
      </c>
      <c r="R25" s="9">
        <f>IF(AI25="P",8,IF(AI25="M",9,10))</f>
        <v>8</v>
      </c>
      <c r="S25" s="9">
        <f>IF(AJ25="P",11,IF(AJ25="M",12,13))</f>
        <v>11</v>
      </c>
      <c r="T25" s="9">
        <f>IF(AK25="P",14,IF(AK25="M",15,16))</f>
        <v>14</v>
      </c>
      <c r="U25" s="9">
        <f>IF(AL25="A",17,IF(AL25="O",18,IF(AL25="P",19,20)))</f>
        <v>17</v>
      </c>
      <c r="V25" s="9">
        <f>IF(AM25="O",21,22)</f>
        <v>21</v>
      </c>
      <c r="W25" s="9">
        <f>IF(AN25="TE",23,IF(AN25="AR",24,IF(AN25="AQ",25,IF(AN25="SU",26,""))))</f>
        <v>26</v>
      </c>
      <c r="X25" s="9" t="str">
        <f>IF(AO25="TE",23,IF(AO25="AR",24,IF(AO25="AQ",25,IF(AO25="SU",26,""))))</f>
        <v/>
      </c>
      <c r="Y25" s="9">
        <f>IF(AP25="MAM",27,IF(AP25="AVE",28,IF(AP25="LAG",29,IF(AP25="COB",30,IF(AP25="SAP",31,IF(AP25="PEI",32,IF(AP25="MOL",33,IF(AP25="MIN",34,IF(AP25="ART",35,"")))))))))</f>
        <v>34</v>
      </c>
      <c r="Z25" s="9" t="str">
        <f>IF(AQ25="MAM",27,IF(AQ25="AVE",28,IF(AQ25="LAG",29,IF(AQ25="COB",30,IF(AQ25="SAP",31,IF(AQ25="PEI",32,IF(AQ25="MOL",33,IF(AQ25="MIN",34,IF(AQ25="ART",35,"")))))))))</f>
        <v/>
      </c>
      <c r="AA25" s="9">
        <f>IF(AR25="CUTCAU",36,IF(AR25="ACHDOR",37,IF(AR25="ACHLAT",38,IF(AR25="TRICAB",39,IF(AR25="ESCCAB",40,IF(AR25="VIBCAU",41,IF(AR25="ENRCAU",42,IF(AR25="ESCBOC",43,IF(AR25="DARBOT",44,IF(AR25="MOVERR",45,IF(AR25="DESCLO",46,"")))))))))))</f>
        <v>45</v>
      </c>
      <c r="AB25" s="9">
        <f>IF(AS25="CUTCAU",36,IF(AS25="ACHDOR",37,IF(AS25="ACHLAT",38,IF(AS25="TRICAB",39,IF(AS25="ESCCAB",40,IF(AS25="VIBCAU",41,IF(AS25="ENRCAU",42,IF(AS25="ESCBOC",43,IF(AS25="DARBOT",44,IF(AS25="MOVERR",45,IF(AS25="DESCLO",46,"")))))))))))</f>
        <v>46</v>
      </c>
      <c r="AC25" s="9" t="str">
        <f>IF(AT25="CUTCAU",36,IF(AT25="ACHDOR",37,IF(AT25="ACHLAT",38,IF(AT25="TRICAB",39,IF(AT25="ESCCAB",40,IF(AT25="VIBCAU",41,IF(AT25="ENRCAU",42,IF(AT25="ESCBOC",43,IF(AT25="DARBOT",44,IF(AT25="MOVERR",45,IF(AT25="DESCLO",46,"")))))))))))</f>
        <v/>
      </c>
      <c r="AD25" s="9" t="str">
        <f>IF(AU25="CUTCAU",36,IF(AU25="ACHDOR",37,IF(AU25="ACHLAT",38,IF(AU25="TRICAB",39,IF(AU25="ESCCAB",40,IF(AU25="VIBCAU",41,IF(AU25="ENRCAU",42,IF(AU25="ESCBOC",43,IF(AU25="DARBOT",44,IF(AU25="MOVERR",45,IF(AU25="DESCLO",46,"")))))))))))</f>
        <v/>
      </c>
      <c r="AE25" s="6"/>
      <c r="AF25" s="6"/>
      <c r="AG25" s="6" t="s">
        <v>97</v>
      </c>
      <c r="AH25" s="6" t="s">
        <v>79</v>
      </c>
      <c r="AI25" s="6" t="s">
        <v>40</v>
      </c>
      <c r="AJ25" s="6" t="s">
        <v>40</v>
      </c>
      <c r="AK25" s="6" t="s">
        <v>40</v>
      </c>
      <c r="AL25" s="6" t="s">
        <v>56</v>
      </c>
      <c r="AM25" s="6" t="s">
        <v>57</v>
      </c>
      <c r="AN25" s="6" t="s">
        <v>135</v>
      </c>
      <c r="AO25" s="6"/>
      <c r="AP25" s="6" t="s">
        <v>154</v>
      </c>
      <c r="AQ25" s="6"/>
      <c r="AR25" s="6" t="s">
        <v>114</v>
      </c>
      <c r="AS25" s="6" t="s">
        <v>61</v>
      </c>
      <c r="AT25" s="6"/>
      <c r="AU25" s="6"/>
    </row>
    <row r="26" spans="1:47" x14ac:dyDescent="0.25">
      <c r="A26" s="6">
        <v>25</v>
      </c>
      <c r="B26" s="6" t="s">
        <v>129</v>
      </c>
      <c r="C26" s="6" t="s">
        <v>130</v>
      </c>
      <c r="D26" s="6"/>
      <c r="E26" s="6" t="s">
        <v>81</v>
      </c>
      <c r="F26" s="6" t="s">
        <v>158</v>
      </c>
      <c r="G26" s="6"/>
      <c r="H26" s="7">
        <v>1</v>
      </c>
      <c r="I26" s="7" t="s">
        <v>159</v>
      </c>
      <c r="J26" s="7"/>
      <c r="K26" s="7"/>
      <c r="L26" s="7" t="s">
        <v>160</v>
      </c>
      <c r="M26" s="7" t="s">
        <v>157</v>
      </c>
      <c r="N26" s="6"/>
      <c r="O26" s="8"/>
      <c r="P26" s="9">
        <f>IF(AG26="D",2,IF(AG26="N",3,4))</f>
        <v>4</v>
      </c>
      <c r="Q26" s="9">
        <f>IF(AH26="FREQ",5,IF(AH26="POUC",6,7))</f>
        <v>7</v>
      </c>
      <c r="R26" s="9">
        <f>IF(AI26="P",8,IF(AI26="M",9,10))</f>
        <v>8</v>
      </c>
      <c r="S26" s="9">
        <f>IF(AJ26="P",11,IF(AJ26="M",12,13))</f>
        <v>11</v>
      </c>
      <c r="T26" s="9">
        <f>IF(AK26="P",14,IF(AK26="M",15,16))</f>
        <v>14</v>
      </c>
      <c r="U26" s="9">
        <f>IF(AL26="A",17,IF(AL26="O",18,IF(AL26="P",19,20)))</f>
        <v>17</v>
      </c>
      <c r="V26" s="9">
        <f>IF(AM26="O",21,22)</f>
        <v>21</v>
      </c>
      <c r="W26" s="9">
        <f>IF(AN26="TE",23,IF(AN26="AR",24,IF(AN26="AQ",25,IF(AN26="SU",26,""))))</f>
        <v>26</v>
      </c>
      <c r="X26" s="9" t="str">
        <f>IF(AO26="TE",23,IF(AO26="AR",24,IF(AO26="AQ",25,IF(AO26="SU",26,""))))</f>
        <v/>
      </c>
      <c r="Y26" s="9">
        <f>IF(AP26="MAM",27,IF(AP26="AVE",28,IF(AP26="LAG",29,IF(AP26="COB",30,IF(AP26="SAP",31,IF(AP26="PEI",32,IF(AP26="MOL",33,IF(AP26="MIN",34,IF(AP26="ART",35,"")))))))))</f>
        <v>34</v>
      </c>
      <c r="Z26" s="9" t="str">
        <f>IF(AQ26="MAM",27,IF(AQ26="AVE",28,IF(AQ26="LAG",29,IF(AQ26="COB",30,IF(AQ26="SAP",31,IF(AQ26="PEI",32,IF(AQ26="MOL",33,IF(AQ26="MIN",34,IF(AQ26="ART",35,"")))))))))</f>
        <v/>
      </c>
      <c r="AA26" s="9">
        <f>IF(AR26="CUTCAU",36,IF(AR26="ACHDOR",37,IF(AR26="ACHLAT",38,IF(AR26="TRICAB",39,IF(AR26="ESCCAB",40,IF(AR26="VIBCAU",41,IF(AR26="ENRCAU",42,IF(AR26="ESCBOC",43,IF(AR26="DARBOT",44,IF(AR26="MOVERR",45,IF(AR26="DESCLO",46,"")))))))))))</f>
        <v>45</v>
      </c>
      <c r="AB26" s="9">
        <f>IF(AS26="CUTCAU",36,IF(AS26="ACHDOR",37,IF(AS26="ACHLAT",38,IF(AS26="TRICAB",39,IF(AS26="ESCCAB",40,IF(AS26="VIBCAU",41,IF(AS26="ENRCAU",42,IF(AS26="ESCBOC",43,IF(AS26="DARBOT",44,IF(AS26="MOVERR",45,IF(AS26="DESCLO",46,"")))))))))))</f>
        <v>46</v>
      </c>
      <c r="AC26" s="9" t="str">
        <f>IF(AT26="CUTCAU",36,IF(AT26="ACHDOR",37,IF(AT26="ACHLAT",38,IF(AT26="TRICAB",39,IF(AT26="ESCCAB",40,IF(AT26="VIBCAU",41,IF(AT26="ENRCAU",42,IF(AT26="ESCBOC",43,IF(AT26="DARBOT",44,IF(AT26="MOVERR",45,IF(AT26="DESCLO",46,"")))))))))))</f>
        <v/>
      </c>
      <c r="AD26" s="9" t="str">
        <f>IF(AU26="CUTCAU",36,IF(AU26="ACHDOR",37,IF(AU26="ACHLAT",38,IF(AU26="TRICAB",39,IF(AU26="ESCCAB",40,IF(AU26="VIBCAU",41,IF(AU26="ENRCAU",42,IF(AU26="ESCBOC",43,IF(AU26="DARBOT",44,IF(AU26="MOVERR",45,IF(AU26="DESCLO",46,"")))))))))))</f>
        <v/>
      </c>
      <c r="AE26" s="6"/>
      <c r="AF26" s="6"/>
      <c r="AG26" s="6" t="s">
        <v>97</v>
      </c>
      <c r="AH26" s="6" t="s">
        <v>79</v>
      </c>
      <c r="AI26" s="6" t="s">
        <v>40</v>
      </c>
      <c r="AJ26" s="6" t="s">
        <v>40</v>
      </c>
      <c r="AK26" s="6" t="s">
        <v>40</v>
      </c>
      <c r="AL26" s="6" t="s">
        <v>56</v>
      </c>
      <c r="AM26" s="6" t="s">
        <v>57</v>
      </c>
      <c r="AN26" s="6" t="s">
        <v>135</v>
      </c>
      <c r="AO26" s="6"/>
      <c r="AP26" s="6" t="s">
        <v>154</v>
      </c>
      <c r="AQ26" s="6"/>
      <c r="AR26" s="6" t="s">
        <v>114</v>
      </c>
      <c r="AS26" s="6" t="s">
        <v>61</v>
      </c>
      <c r="AT26" s="6"/>
      <c r="AU26" s="6"/>
    </row>
    <row r="27" spans="1:47" x14ac:dyDescent="0.25">
      <c r="A27" s="6">
        <v>26</v>
      </c>
      <c r="B27" s="6" t="s">
        <v>129</v>
      </c>
      <c r="C27" s="6" t="s">
        <v>130</v>
      </c>
      <c r="D27" s="6"/>
      <c r="E27" s="6" t="s">
        <v>81</v>
      </c>
      <c r="F27" s="6" t="s">
        <v>161</v>
      </c>
      <c r="G27" s="6"/>
      <c r="H27" s="7" t="s">
        <v>34</v>
      </c>
      <c r="I27" s="7" t="s">
        <v>162</v>
      </c>
      <c r="J27" s="7" t="s">
        <v>163</v>
      </c>
      <c r="K27" s="7"/>
      <c r="L27" s="7"/>
      <c r="M27" s="7" t="s">
        <v>69</v>
      </c>
      <c r="N27" s="6"/>
      <c r="O27" s="8"/>
      <c r="P27" s="9">
        <f>IF(AG27="D",2,IF(AG27="N",3,4))</f>
        <v>4</v>
      </c>
      <c r="Q27" s="9">
        <f>IF(AH27="FREQ",5,IF(AH27="POUC",6,7))</f>
        <v>7</v>
      </c>
      <c r="R27" s="9">
        <f>IF(AI27="P",8,IF(AI27="M",9,10))</f>
        <v>8</v>
      </c>
      <c r="S27" s="9">
        <f>IF(AJ27="P",11,IF(AJ27="M",12,13))</f>
        <v>11</v>
      </c>
      <c r="T27" s="9">
        <f>IF(AK27="P",14,IF(AK27="M",15,16))</f>
        <v>14</v>
      </c>
      <c r="U27" s="9">
        <f>IF(AL27="A",17,IF(AL27="O",18,IF(AL27="P",19,20)))</f>
        <v>17</v>
      </c>
      <c r="V27" s="9">
        <f>IF(AM27="O",21,22)</f>
        <v>21</v>
      </c>
      <c r="W27" s="9">
        <f>IF(AN27="TE",23,IF(AN27="AR",24,IF(AN27="AQ",25,IF(AN27="SU",26,""))))</f>
        <v>26</v>
      </c>
      <c r="X27" s="9" t="str">
        <f>IF(AO27="TE",23,IF(AO27="AR",24,IF(AO27="AQ",25,IF(AO27="SU",26,""))))</f>
        <v/>
      </c>
      <c r="Y27" s="9">
        <f>IF(AP27="MAM",27,IF(AP27="AVE",28,IF(AP27="LAG",29,IF(AP27="COB",30,IF(AP27="SAP",31,IF(AP27="PEI",32,IF(AP27="MOL",33,IF(AP27="MIN",34,IF(AP27="ART",35,"")))))))))</f>
        <v>34</v>
      </c>
      <c r="Z27" s="9" t="str">
        <f>IF(AQ27="MAM",27,IF(AQ27="AVE",28,IF(AQ27="LAG",29,IF(AQ27="COB",30,IF(AQ27="SAP",31,IF(AQ27="PEI",32,IF(AQ27="MOL",33,IF(AQ27="MIN",34,IF(AQ27="ART",35,"")))))))))</f>
        <v/>
      </c>
      <c r="AA27" s="9">
        <f>IF(AR27="CUTCAU",36,IF(AR27="ACHDOR",37,IF(AR27="ACHLAT",38,IF(AR27="TRICAB",39,IF(AR27="ESCCAB",40,IF(AR27="VIBCAU",41,IF(AR27="ENRCAU",42,IF(AR27="ESCBOC",43,IF(AR27="DARBOT",44,IF(AR27="MOVERR",45,IF(AR27="DESCLO",46,"")))))))))))</f>
        <v>45</v>
      </c>
      <c r="AB27" s="9">
        <f>IF(AS27="CUTCAU",36,IF(AS27="ACHDOR",37,IF(AS27="ACHLAT",38,IF(AS27="TRICAB",39,IF(AS27="ESCCAB",40,IF(AS27="VIBCAU",41,IF(AS27="ENRCAU",42,IF(AS27="ESCBOC",43,IF(AS27="DARBOT",44,IF(AS27="MOVERR",45,IF(AS27="DESCLO",46,"")))))))))))</f>
        <v>46</v>
      </c>
      <c r="AC27" s="9" t="str">
        <f>IF(AT27="CUTCAU",36,IF(AT27="ACHDOR",37,IF(AT27="ACHLAT",38,IF(AT27="TRICAB",39,IF(AT27="ESCCAB",40,IF(AT27="VIBCAU",41,IF(AT27="ENRCAU",42,IF(AT27="ESCBOC",43,IF(AT27="DARBOT",44,IF(AT27="MOVERR",45,IF(AT27="DESCLO",46,"")))))))))))</f>
        <v/>
      </c>
      <c r="AD27" s="9" t="str">
        <f>IF(AU27="CUTCAU",36,IF(AU27="ACHDOR",37,IF(AU27="ACHLAT",38,IF(AU27="TRICAB",39,IF(AU27="ESCCAB",40,IF(AU27="VIBCAU",41,IF(AU27="ENRCAU",42,IF(AU27="ESCBOC",43,IF(AU27="DARBOT",44,IF(AU27="MOVERR",45,IF(AU27="DESCLO",46,"")))))))))))</f>
        <v/>
      </c>
      <c r="AE27" s="6"/>
      <c r="AF27" s="6"/>
      <c r="AG27" s="6" t="s">
        <v>97</v>
      </c>
      <c r="AH27" s="6" t="s">
        <v>79</v>
      </c>
      <c r="AI27" s="6" t="s">
        <v>40</v>
      </c>
      <c r="AJ27" s="6" t="s">
        <v>40</v>
      </c>
      <c r="AK27" s="6" t="s">
        <v>40</v>
      </c>
      <c r="AL27" s="6" t="s">
        <v>56</v>
      </c>
      <c r="AM27" s="6" t="s">
        <v>57</v>
      </c>
      <c r="AN27" s="6" t="s">
        <v>135</v>
      </c>
      <c r="AO27" s="6"/>
      <c r="AP27" s="6" t="s">
        <v>154</v>
      </c>
      <c r="AQ27" s="6"/>
      <c r="AR27" s="6" t="s">
        <v>114</v>
      </c>
      <c r="AS27" s="6" t="s">
        <v>61</v>
      </c>
      <c r="AT27" s="6"/>
      <c r="AU27" s="6"/>
    </row>
    <row r="28" spans="1:47" x14ac:dyDescent="0.25">
      <c r="A28" s="6">
        <v>27</v>
      </c>
      <c r="B28" s="6" t="s">
        <v>129</v>
      </c>
      <c r="C28" s="6" t="s">
        <v>130</v>
      </c>
      <c r="D28" s="6"/>
      <c r="E28" s="6" t="s">
        <v>81</v>
      </c>
      <c r="F28" s="6" t="s">
        <v>164</v>
      </c>
      <c r="G28" s="6"/>
      <c r="H28" s="7">
        <v>1</v>
      </c>
      <c r="I28" s="7" t="s">
        <v>165</v>
      </c>
      <c r="J28" s="7"/>
      <c r="K28" s="7" t="s">
        <v>166</v>
      </c>
      <c r="L28" s="7" t="s">
        <v>167</v>
      </c>
      <c r="M28" s="7" t="s">
        <v>157</v>
      </c>
      <c r="N28" s="6"/>
      <c r="O28" s="8"/>
      <c r="P28" s="9">
        <f>IF(AG28="D",2,IF(AG28="N",3,4))</f>
        <v>4</v>
      </c>
      <c r="Q28" s="9">
        <f>IF(AH28="FREQ",5,IF(AH28="POUC",6,7))</f>
        <v>7</v>
      </c>
      <c r="R28" s="9">
        <f>IF(AI28="P",8,IF(AI28="M",9,10))</f>
        <v>8</v>
      </c>
      <c r="S28" s="9">
        <f>IF(AJ28="P",11,IF(AJ28="M",12,13))</f>
        <v>11</v>
      </c>
      <c r="T28" s="9">
        <f>IF(AK28="P",14,IF(AK28="M",15,16))</f>
        <v>14</v>
      </c>
      <c r="U28" s="9">
        <f>IF(AL28="A",17,IF(AL28="O",18,IF(AL28="P",19,20)))</f>
        <v>17</v>
      </c>
      <c r="V28" s="9">
        <f>IF(AM28="O",21,22)</f>
        <v>21</v>
      </c>
      <c r="W28" s="9">
        <f>IF(AN28="TE",23,IF(AN28="AR",24,IF(AN28="AQ",25,IF(AN28="SU",26,""))))</f>
        <v>26</v>
      </c>
      <c r="X28" s="9" t="str">
        <f>IF(AO28="TE",23,IF(AO28="AR",24,IF(AO28="AQ",25,IF(AO28="SU",26,""))))</f>
        <v/>
      </c>
      <c r="Y28" s="9">
        <f>IF(AP28="MAM",27,IF(AP28="AVE",28,IF(AP28="LAG",29,IF(AP28="COB",30,IF(AP28="SAP",31,IF(AP28="PEI",32,IF(AP28="MOL",33,IF(AP28="MIN",34,IF(AP28="ART",35,"")))))))))</f>
        <v>34</v>
      </c>
      <c r="Z28" s="9" t="str">
        <f>IF(AQ28="MAM",27,IF(AQ28="AVE",28,IF(AQ28="LAG",29,IF(AQ28="COB",30,IF(AQ28="SAP",31,IF(AQ28="PEI",32,IF(AQ28="MOL",33,IF(AQ28="MIN",34,IF(AQ28="ART",35,"")))))))))</f>
        <v/>
      </c>
      <c r="AA28" s="9">
        <f>IF(AR28="CUTCAU",36,IF(AR28="ACHDOR",37,IF(AR28="ACHLAT",38,IF(AR28="TRICAB",39,IF(AR28="ESCCAB",40,IF(AR28="VIBCAU",41,IF(AR28="ENRCAU",42,IF(AR28="ESCBOC",43,IF(AR28="DARBOT",44,IF(AR28="MOVERR",45,IF(AR28="DESCLO",46,"")))))))))))</f>
        <v>45</v>
      </c>
      <c r="AB28" s="9">
        <f>IF(AS28="CUTCAU",36,IF(AS28="ACHDOR",37,IF(AS28="ACHLAT",38,IF(AS28="TRICAB",39,IF(AS28="ESCCAB",40,IF(AS28="VIBCAU",41,IF(AS28="ENRCAU",42,IF(AS28="ESCBOC",43,IF(AS28="DARBOT",44,IF(AS28="MOVERR",45,IF(AS28="DESCLO",46,"")))))))))))</f>
        <v>46</v>
      </c>
      <c r="AC28" s="9" t="str">
        <f>IF(AT28="CUTCAU",36,IF(AT28="ACHDOR",37,IF(AT28="ACHLAT",38,IF(AT28="TRICAB",39,IF(AT28="ESCCAB",40,IF(AT28="VIBCAU",41,IF(AT28="ENRCAU",42,IF(AT28="ESCBOC",43,IF(AT28="DARBOT",44,IF(AT28="MOVERR",45,IF(AT28="DESCLO",46,"")))))))))))</f>
        <v/>
      </c>
      <c r="AD28" s="9" t="str">
        <f>IF(AU28="CUTCAU",36,IF(AU28="ACHDOR",37,IF(AU28="ACHLAT",38,IF(AU28="TRICAB",39,IF(AU28="ESCCAB",40,IF(AU28="VIBCAU",41,IF(AU28="ENRCAU",42,IF(AU28="ESCBOC",43,IF(AU28="DARBOT",44,IF(AU28="MOVERR",45,IF(AU28="DESCLO",46,"")))))))))))</f>
        <v/>
      </c>
      <c r="AE28" s="6"/>
      <c r="AF28" s="6"/>
      <c r="AG28" s="6" t="s">
        <v>97</v>
      </c>
      <c r="AH28" s="6" t="s">
        <v>79</v>
      </c>
      <c r="AI28" s="6" t="s">
        <v>40</v>
      </c>
      <c r="AJ28" s="6" t="s">
        <v>40</v>
      </c>
      <c r="AK28" s="6" t="s">
        <v>40</v>
      </c>
      <c r="AL28" s="6" t="s">
        <v>56</v>
      </c>
      <c r="AM28" s="6" t="s">
        <v>57</v>
      </c>
      <c r="AN28" s="6" t="s">
        <v>135</v>
      </c>
      <c r="AO28" s="6"/>
      <c r="AP28" s="6" t="s">
        <v>154</v>
      </c>
      <c r="AQ28" s="6"/>
      <c r="AR28" s="6" t="s">
        <v>114</v>
      </c>
      <c r="AS28" s="6" t="s">
        <v>61</v>
      </c>
      <c r="AT28" s="6"/>
      <c r="AU28" s="6"/>
    </row>
    <row r="29" spans="1:47" x14ac:dyDescent="0.25">
      <c r="A29" s="6">
        <v>28</v>
      </c>
      <c r="B29" s="6" t="s">
        <v>129</v>
      </c>
      <c r="C29" s="6" t="s">
        <v>130</v>
      </c>
      <c r="D29" s="6"/>
      <c r="E29" s="6" t="s">
        <v>81</v>
      </c>
      <c r="F29" s="6" t="s">
        <v>168</v>
      </c>
      <c r="G29" s="6"/>
      <c r="H29" s="7" t="s">
        <v>169</v>
      </c>
      <c r="I29" s="7" t="s">
        <v>170</v>
      </c>
      <c r="J29" s="7" t="s">
        <v>171</v>
      </c>
      <c r="K29" s="7" t="s">
        <v>172</v>
      </c>
      <c r="L29" s="7" t="s">
        <v>173</v>
      </c>
      <c r="M29" s="7" t="s">
        <v>174</v>
      </c>
      <c r="N29" s="6"/>
      <c r="O29" s="8"/>
      <c r="P29" s="9">
        <f>IF(AG29="D",2,IF(AG29="N",3,4))</f>
        <v>4</v>
      </c>
      <c r="Q29" s="9">
        <f>IF(AH29="FREQ",5,IF(AH29="POUC",6,7))</f>
        <v>7</v>
      </c>
      <c r="R29" s="9">
        <f>IF(AI29="P",8,IF(AI29="M",9,10))</f>
        <v>8</v>
      </c>
      <c r="S29" s="9">
        <f>IF(AJ29="P",11,IF(AJ29="M",12,13))</f>
        <v>11</v>
      </c>
      <c r="T29" s="9">
        <f>IF(AK29="P",14,IF(AK29="M",15,16))</f>
        <v>14</v>
      </c>
      <c r="U29" s="9">
        <f>IF(AL29="A",17,IF(AL29="O",18,IF(AL29="P",19,20)))</f>
        <v>17</v>
      </c>
      <c r="V29" s="9">
        <f>IF(AM29="O",21,22)</f>
        <v>21</v>
      </c>
      <c r="W29" s="9">
        <f>IF(AN29="TE",23,IF(AN29="AR",24,IF(AN29="AQ",25,IF(AN29="SU",26,""))))</f>
        <v>26</v>
      </c>
      <c r="X29" s="9" t="str">
        <f>IF(AO29="TE",23,IF(AO29="AR",24,IF(AO29="AQ",25,IF(AO29="SU",26,""))))</f>
        <v/>
      </c>
      <c r="Y29" s="9">
        <f>IF(AP29="MAM",27,IF(AP29="AVE",28,IF(AP29="LAG",29,IF(AP29="COB",30,IF(AP29="SAP",31,IF(AP29="PEI",32,IF(AP29="MOL",33,IF(AP29="MIN",34,IF(AP29="ART",35,"")))))))))</f>
        <v>34</v>
      </c>
      <c r="Z29" s="9" t="str">
        <f>IF(AQ29="MAM",27,IF(AQ29="AVE",28,IF(AQ29="LAG",29,IF(AQ29="COB",30,IF(AQ29="SAP",31,IF(AQ29="PEI",32,IF(AQ29="MOL",33,IF(AQ29="MIN",34,IF(AQ29="ART",35,"")))))))))</f>
        <v/>
      </c>
      <c r="AA29" s="9">
        <f>IF(AR29="CUTCAU",36,IF(AR29="ACHDOR",37,IF(AR29="ACHLAT",38,IF(AR29="TRICAB",39,IF(AR29="ESCCAB",40,IF(AR29="VIBCAU",41,IF(AR29="ENRCAU",42,IF(AR29="ESCBOC",43,IF(AR29="DARBOT",44,IF(AR29="MOVERR",45,IF(AR29="DESCLO",46,"")))))))))))</f>
        <v>45</v>
      </c>
      <c r="AB29" s="9">
        <f>IF(AS29="CUTCAU",36,IF(AS29="ACHDOR",37,IF(AS29="ACHLAT",38,IF(AS29="TRICAB",39,IF(AS29="ESCCAB",40,IF(AS29="VIBCAU",41,IF(AS29="ENRCAU",42,IF(AS29="ESCBOC",43,IF(AS29="DARBOT",44,IF(AS29="MOVERR",45,IF(AS29="DESCLO",46,"")))))))))))</f>
        <v>46</v>
      </c>
      <c r="AC29" s="9" t="str">
        <f>IF(AT29="CUTCAU",36,IF(AT29="ACHDOR",37,IF(AT29="ACHLAT",38,IF(AT29="TRICAB",39,IF(AT29="ESCCAB",40,IF(AT29="VIBCAU",41,IF(AT29="ENRCAU",42,IF(AT29="ESCBOC",43,IF(AT29="DARBOT",44,IF(AT29="MOVERR",45,IF(AT29="DESCLO",46,"")))))))))))</f>
        <v/>
      </c>
      <c r="AD29" s="9" t="str">
        <f>IF(AU29="CUTCAU",36,IF(AU29="ACHDOR",37,IF(AU29="ACHLAT",38,IF(AU29="TRICAB",39,IF(AU29="ESCCAB",40,IF(AU29="VIBCAU",41,IF(AU29="ENRCAU",42,IF(AU29="ESCBOC",43,IF(AU29="DARBOT",44,IF(AU29="MOVERR",45,IF(AU29="DESCLO",46,"")))))))))))</f>
        <v/>
      </c>
      <c r="AE29" s="6"/>
      <c r="AF29" s="6"/>
      <c r="AG29" s="6" t="s">
        <v>97</v>
      </c>
      <c r="AH29" s="6" t="s">
        <v>79</v>
      </c>
      <c r="AI29" s="6" t="s">
        <v>40</v>
      </c>
      <c r="AJ29" s="6" t="s">
        <v>40</v>
      </c>
      <c r="AK29" s="6" t="s">
        <v>40</v>
      </c>
      <c r="AL29" s="6" t="s">
        <v>56</v>
      </c>
      <c r="AM29" s="6" t="s">
        <v>57</v>
      </c>
      <c r="AN29" s="6" t="s">
        <v>135</v>
      </c>
      <c r="AO29" s="6"/>
      <c r="AP29" s="6" t="s">
        <v>154</v>
      </c>
      <c r="AQ29" s="6"/>
      <c r="AR29" s="6" t="s">
        <v>114</v>
      </c>
      <c r="AS29" s="6" t="s">
        <v>61</v>
      </c>
      <c r="AT29" s="6"/>
      <c r="AU29" s="6"/>
    </row>
    <row r="30" spans="1:47" x14ac:dyDescent="0.25">
      <c r="A30" s="6">
        <v>29</v>
      </c>
      <c r="B30" s="6" t="s">
        <v>129</v>
      </c>
      <c r="C30" s="6" t="s">
        <v>130</v>
      </c>
      <c r="D30" s="6"/>
      <c r="E30" s="6" t="s">
        <v>81</v>
      </c>
      <c r="F30" s="6" t="s">
        <v>175</v>
      </c>
      <c r="G30" s="6"/>
      <c r="H30" s="7">
        <v>1</v>
      </c>
      <c r="I30" s="7" t="s">
        <v>176</v>
      </c>
      <c r="J30" s="7"/>
      <c r="K30" s="7" t="s">
        <v>177</v>
      </c>
      <c r="L30" s="10" t="s">
        <v>178</v>
      </c>
      <c r="M30" s="7" t="s">
        <v>179</v>
      </c>
      <c r="N30" s="6"/>
      <c r="O30" s="8"/>
      <c r="P30" s="9">
        <f>IF(AG30="D",2,IF(AG30="N",3,4))</f>
        <v>4</v>
      </c>
      <c r="Q30" s="9">
        <f>IF(AH30="FREQ",5,IF(AH30="POUC",6,7))</f>
        <v>7</v>
      </c>
      <c r="R30" s="9">
        <f>IF(AI30="P",8,IF(AI30="M",9,10))</f>
        <v>8</v>
      </c>
      <c r="S30" s="9">
        <f>IF(AJ30="P",11,IF(AJ30="M",12,13))</f>
        <v>11</v>
      </c>
      <c r="T30" s="9">
        <f>IF(AK30="P",14,IF(AK30="M",15,16))</f>
        <v>14</v>
      </c>
      <c r="U30" s="9">
        <f>IF(AL30="A",17,IF(AL30="O",18,IF(AL30="P",19,20)))</f>
        <v>17</v>
      </c>
      <c r="V30" s="9">
        <f>IF(AM30="O",21,22)</f>
        <v>21</v>
      </c>
      <c r="W30" s="9">
        <f>IF(AN30="TE",23,IF(AN30="AR",24,IF(AN30="AQ",25,IF(AN30="SU",26,""))))</f>
        <v>26</v>
      </c>
      <c r="X30" s="9" t="str">
        <f>IF(AO30="TE",23,IF(AO30="AR",24,IF(AO30="AQ",25,IF(AO30="SU",26,""))))</f>
        <v/>
      </c>
      <c r="Y30" s="9">
        <f>IF(AP30="MAM",27,IF(AP30="AVE",28,IF(AP30="LAG",29,IF(AP30="COB",30,IF(AP30="SAP",31,IF(AP30="PEI",32,IF(AP30="MOL",33,IF(AP30="MIN",34,IF(AP30="ART",35,"")))))))))</f>
        <v>34</v>
      </c>
      <c r="Z30" s="9" t="str">
        <f>IF(AQ30="MAM",27,IF(AQ30="AVE",28,IF(AQ30="LAG",29,IF(AQ30="COB",30,IF(AQ30="SAP",31,IF(AQ30="PEI",32,IF(AQ30="MOL",33,IF(AQ30="MIN",34,IF(AQ30="ART",35,"")))))))))</f>
        <v/>
      </c>
      <c r="AA30" s="9">
        <f>IF(AR30="CUTCAU",36,IF(AR30="ACHDOR",37,IF(AR30="ACHLAT",38,IF(AR30="TRICAB",39,IF(AR30="ESCCAB",40,IF(AR30="VIBCAU",41,IF(AR30="ENRCAU",42,IF(AR30="ESCBOC",43,IF(AR30="DARBOT",44,IF(AR30="MOVERR",45,IF(AR30="DESCLO",46,"")))))))))))</f>
        <v>45</v>
      </c>
      <c r="AB30" s="9">
        <f>IF(AS30="CUTCAU",36,IF(AS30="ACHDOR",37,IF(AS30="ACHLAT",38,IF(AS30="TRICAB",39,IF(AS30="ESCCAB",40,IF(AS30="VIBCAU",41,IF(AS30="ENRCAU",42,IF(AS30="ESCBOC",43,IF(AS30="DARBOT",44,IF(AS30="MOVERR",45,IF(AS30="DESCLO",46,"")))))))))))</f>
        <v>46</v>
      </c>
      <c r="AC30" s="9" t="str">
        <f>IF(AT30="CUTCAU",36,IF(AT30="ACHDOR",37,IF(AT30="ACHLAT",38,IF(AT30="TRICAB",39,IF(AT30="ESCCAB",40,IF(AT30="VIBCAU",41,IF(AT30="ENRCAU",42,IF(AT30="ESCBOC",43,IF(AT30="DARBOT",44,IF(AT30="MOVERR",45,IF(AT30="DESCLO",46,"")))))))))))</f>
        <v/>
      </c>
      <c r="AD30" s="9" t="str">
        <f>IF(AU30="CUTCAU",36,IF(AU30="ACHDOR",37,IF(AU30="ACHLAT",38,IF(AU30="TRICAB",39,IF(AU30="ESCCAB",40,IF(AU30="VIBCAU",41,IF(AU30="ENRCAU",42,IF(AU30="ESCBOC",43,IF(AU30="DARBOT",44,IF(AU30="MOVERR",45,IF(AU30="DESCLO",46,"")))))))))))</f>
        <v/>
      </c>
      <c r="AE30" s="6"/>
      <c r="AF30" s="6"/>
      <c r="AG30" s="6" t="s">
        <v>97</v>
      </c>
      <c r="AH30" s="6" t="s">
        <v>79</v>
      </c>
      <c r="AI30" s="6" t="s">
        <v>40</v>
      </c>
      <c r="AJ30" s="6" t="s">
        <v>40</v>
      </c>
      <c r="AK30" s="6" t="s">
        <v>40</v>
      </c>
      <c r="AL30" s="6" t="s">
        <v>56</v>
      </c>
      <c r="AM30" s="6" t="s">
        <v>57</v>
      </c>
      <c r="AN30" s="6" t="s">
        <v>135</v>
      </c>
      <c r="AO30" s="6"/>
      <c r="AP30" s="6" t="s">
        <v>154</v>
      </c>
      <c r="AQ30" s="6"/>
      <c r="AR30" s="6" t="s">
        <v>114</v>
      </c>
      <c r="AS30" s="6" t="s">
        <v>61</v>
      </c>
      <c r="AT30" s="6"/>
      <c r="AU30" s="6"/>
    </row>
    <row r="31" spans="1:47" x14ac:dyDescent="0.25">
      <c r="A31" s="6">
        <v>30</v>
      </c>
      <c r="B31" s="6" t="s">
        <v>129</v>
      </c>
      <c r="C31" s="6" t="s">
        <v>130</v>
      </c>
      <c r="D31" s="6"/>
      <c r="E31" s="6" t="s">
        <v>81</v>
      </c>
      <c r="F31" s="6" t="s">
        <v>180</v>
      </c>
      <c r="G31" s="6"/>
      <c r="H31" s="7">
        <v>1</v>
      </c>
      <c r="I31" s="7" t="s">
        <v>181</v>
      </c>
      <c r="J31" s="7"/>
      <c r="K31" s="7" t="s">
        <v>182</v>
      </c>
      <c r="L31" s="10" t="s">
        <v>183</v>
      </c>
      <c r="M31" s="7" t="s">
        <v>184</v>
      </c>
      <c r="N31" s="6"/>
      <c r="O31" s="8"/>
      <c r="P31" s="9">
        <f>IF(AG31="D",2,IF(AG31="N",3,4))</f>
        <v>4</v>
      </c>
      <c r="Q31" s="9">
        <f>IF(AH31="FREQ",5,IF(AH31="POUC",6,7))</f>
        <v>7</v>
      </c>
      <c r="R31" s="9">
        <f>IF(AI31="P",8,IF(AI31="M",9,10))</f>
        <v>8</v>
      </c>
      <c r="S31" s="9">
        <f>IF(AJ31="P",11,IF(AJ31="M",12,13))</f>
        <v>11</v>
      </c>
      <c r="T31" s="9">
        <f>IF(AK31="P",14,IF(AK31="M",15,16))</f>
        <v>14</v>
      </c>
      <c r="U31" s="9">
        <f>IF(AL31="A",17,IF(AL31="O",18,IF(AL31="P",19,20)))</f>
        <v>17</v>
      </c>
      <c r="V31" s="9">
        <f>IF(AM31="O",21,22)</f>
        <v>21</v>
      </c>
      <c r="W31" s="9">
        <f>IF(AN31="TE",23,IF(AN31="AR",24,IF(AN31="AQ",25,IF(AN31="SU",26,""))))</f>
        <v>26</v>
      </c>
      <c r="X31" s="9" t="str">
        <f>IF(AO31="TE",23,IF(AO31="AR",24,IF(AO31="AQ",25,IF(AO31="SU",26,""))))</f>
        <v/>
      </c>
      <c r="Y31" s="9">
        <f>IF(AP31="MAM",27,IF(AP31="AVE",28,IF(AP31="LAG",29,IF(AP31="COB",30,IF(AP31="SAP",31,IF(AP31="PEI",32,IF(AP31="MOL",33,IF(AP31="MIN",34,IF(AP31="ART",35,"")))))))))</f>
        <v>34</v>
      </c>
      <c r="Z31" s="9" t="str">
        <f>IF(AQ31="MAM",27,IF(AQ31="AVE",28,IF(AQ31="LAG",29,IF(AQ31="COB",30,IF(AQ31="SAP",31,IF(AQ31="PEI",32,IF(AQ31="MOL",33,IF(AQ31="MIN",34,IF(AQ31="ART",35,"")))))))))</f>
        <v/>
      </c>
      <c r="AA31" s="9">
        <f>IF(AR31="CUTCAU",36,IF(AR31="ACHDOR",37,IF(AR31="ACHLAT",38,IF(AR31="TRICAB",39,IF(AR31="ESCCAB",40,IF(AR31="VIBCAU",41,IF(AR31="ENRCAU",42,IF(AR31="ESCBOC",43,IF(AR31="DARBOT",44,IF(AR31="MOVERR",45,IF(AR31="DESCLO",46,"")))))))))))</f>
        <v>45</v>
      </c>
      <c r="AB31" s="9">
        <f>IF(AS31="CUTCAU",36,IF(AS31="ACHDOR",37,IF(AS31="ACHLAT",38,IF(AS31="TRICAB",39,IF(AS31="ESCCAB",40,IF(AS31="VIBCAU",41,IF(AS31="ENRCAU",42,IF(AS31="ESCBOC",43,IF(AS31="DARBOT",44,IF(AS31="MOVERR",45,IF(AS31="DESCLO",46,"")))))))))))</f>
        <v>46</v>
      </c>
      <c r="AC31" s="9" t="str">
        <f>IF(AT31="CUTCAU",36,IF(AT31="ACHDOR",37,IF(AT31="ACHLAT",38,IF(AT31="TRICAB",39,IF(AT31="ESCCAB",40,IF(AT31="VIBCAU",41,IF(AT31="ENRCAU",42,IF(AT31="ESCBOC",43,IF(AT31="DARBOT",44,IF(AT31="MOVERR",45,IF(AT31="DESCLO",46,"")))))))))))</f>
        <v/>
      </c>
      <c r="AD31" s="9" t="str">
        <f>IF(AU31="CUTCAU",36,IF(AU31="ACHDOR",37,IF(AU31="ACHLAT",38,IF(AU31="TRICAB",39,IF(AU31="ESCCAB",40,IF(AU31="VIBCAU",41,IF(AU31="ENRCAU",42,IF(AU31="ESCBOC",43,IF(AU31="DARBOT",44,IF(AU31="MOVERR",45,IF(AU31="DESCLO",46,"")))))))))))</f>
        <v/>
      </c>
      <c r="AE31" s="6"/>
      <c r="AF31" s="6"/>
      <c r="AG31" s="6" t="s">
        <v>97</v>
      </c>
      <c r="AH31" s="6" t="s">
        <v>79</v>
      </c>
      <c r="AI31" s="6" t="s">
        <v>40</v>
      </c>
      <c r="AJ31" s="6" t="s">
        <v>40</v>
      </c>
      <c r="AK31" s="6" t="s">
        <v>40</v>
      </c>
      <c r="AL31" s="6" t="s">
        <v>56</v>
      </c>
      <c r="AM31" s="6" t="s">
        <v>57</v>
      </c>
      <c r="AN31" s="6" t="s">
        <v>135</v>
      </c>
      <c r="AO31" s="6"/>
      <c r="AP31" s="6" t="s">
        <v>154</v>
      </c>
      <c r="AQ31" s="6"/>
      <c r="AR31" s="6" t="s">
        <v>114</v>
      </c>
      <c r="AS31" s="6" t="s">
        <v>61</v>
      </c>
      <c r="AT31" s="6"/>
      <c r="AU31" s="6"/>
    </row>
    <row r="32" spans="1:47" x14ac:dyDescent="0.25">
      <c r="A32" s="6">
        <v>31</v>
      </c>
      <c r="B32" s="6" t="s">
        <v>129</v>
      </c>
      <c r="C32" s="6" t="s">
        <v>130</v>
      </c>
      <c r="D32" s="6"/>
      <c r="E32" s="6" t="s">
        <v>81</v>
      </c>
      <c r="F32" s="6" t="s">
        <v>185</v>
      </c>
      <c r="G32" s="6"/>
      <c r="H32" s="7" t="s">
        <v>67</v>
      </c>
      <c r="I32" s="7" t="s">
        <v>186</v>
      </c>
      <c r="J32" s="7" t="s">
        <v>187</v>
      </c>
      <c r="K32" s="7" t="s">
        <v>188</v>
      </c>
      <c r="L32" s="7"/>
      <c r="M32" s="7" t="s">
        <v>69</v>
      </c>
      <c r="N32" s="6"/>
      <c r="O32" s="8"/>
      <c r="P32" s="9">
        <f>IF(AG32="D",2,IF(AG32="N",3,4))</f>
        <v>4</v>
      </c>
      <c r="Q32" s="9">
        <f>IF(AH32="FREQ",5,IF(AH32="POUC",6,7))</f>
        <v>7</v>
      </c>
      <c r="R32" s="9">
        <f>IF(AI32="P",8,IF(AI32="M",9,10))</f>
        <v>8</v>
      </c>
      <c r="S32" s="9">
        <f>IF(AJ32="P",11,IF(AJ32="M",12,13))</f>
        <v>11</v>
      </c>
      <c r="T32" s="9">
        <f>IF(AK32="P",14,IF(AK32="M",15,16))</f>
        <v>14</v>
      </c>
      <c r="U32" s="9">
        <f>IF(AL32="A",17,IF(AL32="O",18,IF(AL32="P",19,20)))</f>
        <v>17</v>
      </c>
      <c r="V32" s="9">
        <f>IF(AM32="O",21,22)</f>
        <v>21</v>
      </c>
      <c r="W32" s="9">
        <f>IF(AN32="TE",23,IF(AN32="AR",24,IF(AN32="AQ",25,IF(AN32="SU",26,""))))</f>
        <v>26</v>
      </c>
      <c r="X32" s="9" t="str">
        <f>IF(AO32="TE",23,IF(AO32="AR",24,IF(AO32="AQ",25,IF(AO32="SU",26,""))))</f>
        <v/>
      </c>
      <c r="Y32" s="9">
        <f>IF(AP32="MAM",27,IF(AP32="AVE",28,IF(AP32="LAG",29,IF(AP32="COB",30,IF(AP32="SAP",31,IF(AP32="PEI",32,IF(AP32="MOL",33,IF(AP32="MIN",34,IF(AP32="ART",35,"")))))))))</f>
        <v>34</v>
      </c>
      <c r="Z32" s="9" t="str">
        <f>IF(AQ32="MAM",27,IF(AQ32="AVE",28,IF(AQ32="LAG",29,IF(AQ32="COB",30,IF(AQ32="SAP",31,IF(AQ32="PEI",32,IF(AQ32="MOL",33,IF(AQ32="MIN",34,IF(AQ32="ART",35,"")))))))))</f>
        <v/>
      </c>
      <c r="AA32" s="9">
        <f>IF(AR32="CUTCAU",36,IF(AR32="ACHDOR",37,IF(AR32="ACHLAT",38,IF(AR32="TRICAB",39,IF(AR32="ESCCAB",40,IF(AR32="VIBCAU",41,IF(AR32="ENRCAU",42,IF(AR32="ESCBOC",43,IF(AR32="DARBOT",44,IF(AR32="MOVERR",45,IF(AR32="DESCLO",46,"")))))))))))</f>
        <v>45</v>
      </c>
      <c r="AB32" s="9">
        <f>IF(AS32="CUTCAU",36,IF(AS32="ACHDOR",37,IF(AS32="ACHLAT",38,IF(AS32="TRICAB",39,IF(AS32="ESCCAB",40,IF(AS32="VIBCAU",41,IF(AS32="ENRCAU",42,IF(AS32="ESCBOC",43,IF(AS32="DARBOT",44,IF(AS32="MOVERR",45,IF(AS32="DESCLO",46,"")))))))))))</f>
        <v>46</v>
      </c>
      <c r="AC32" s="9" t="str">
        <f>IF(AT32="CUTCAU",36,IF(AT32="ACHDOR",37,IF(AT32="ACHLAT",38,IF(AT32="TRICAB",39,IF(AT32="ESCCAB",40,IF(AT32="VIBCAU",41,IF(AT32="ENRCAU",42,IF(AT32="ESCBOC",43,IF(AT32="DARBOT",44,IF(AT32="MOVERR",45,IF(AT32="DESCLO",46,"")))))))))))</f>
        <v/>
      </c>
      <c r="AD32" s="9" t="str">
        <f>IF(AU32="CUTCAU",36,IF(AU32="ACHDOR",37,IF(AU32="ACHLAT",38,IF(AU32="TRICAB",39,IF(AU32="ESCCAB",40,IF(AU32="VIBCAU",41,IF(AU32="ENRCAU",42,IF(AU32="ESCBOC",43,IF(AU32="DARBOT",44,IF(AU32="MOVERR",45,IF(AU32="DESCLO",46,"")))))))))))</f>
        <v/>
      </c>
      <c r="AE32" s="6"/>
      <c r="AF32" s="6"/>
      <c r="AG32" s="6" t="s">
        <v>97</v>
      </c>
      <c r="AH32" s="6" t="s">
        <v>79</v>
      </c>
      <c r="AI32" s="6" t="s">
        <v>40</v>
      </c>
      <c r="AJ32" s="6" t="s">
        <v>40</v>
      </c>
      <c r="AK32" s="6" t="s">
        <v>40</v>
      </c>
      <c r="AL32" s="6" t="s">
        <v>56</v>
      </c>
      <c r="AM32" s="6" t="s">
        <v>57</v>
      </c>
      <c r="AN32" s="6" t="s">
        <v>135</v>
      </c>
      <c r="AO32" s="6"/>
      <c r="AP32" s="6" t="s">
        <v>154</v>
      </c>
      <c r="AQ32" s="6"/>
      <c r="AR32" s="6" t="s">
        <v>114</v>
      </c>
      <c r="AS32" s="6" t="s">
        <v>61</v>
      </c>
      <c r="AT32" s="6"/>
      <c r="AU32" s="6"/>
    </row>
    <row r="33" spans="1:47" x14ac:dyDescent="0.25">
      <c r="A33" s="6">
        <v>32</v>
      </c>
      <c r="B33" s="6" t="s">
        <v>129</v>
      </c>
      <c r="C33" s="6" t="s">
        <v>130</v>
      </c>
      <c r="D33" s="6"/>
      <c r="E33" s="6" t="s">
        <v>81</v>
      </c>
      <c r="F33" s="6" t="s">
        <v>189</v>
      </c>
      <c r="G33" s="6"/>
      <c r="H33" s="7" t="s">
        <v>34</v>
      </c>
      <c r="I33" s="7" t="s">
        <v>190</v>
      </c>
      <c r="J33" s="7" t="s">
        <v>191</v>
      </c>
      <c r="K33" s="7" t="s">
        <v>192</v>
      </c>
      <c r="L33" s="7" t="s">
        <v>193</v>
      </c>
      <c r="M33" s="7" t="s">
        <v>194</v>
      </c>
      <c r="N33" s="6"/>
      <c r="O33" s="8"/>
      <c r="P33" s="9">
        <f>IF(AG33="D",2,IF(AG33="N",3,4))</f>
        <v>4</v>
      </c>
      <c r="Q33" s="9">
        <f>IF(AH33="FREQ",5,IF(AH33="POUC",6,7))</f>
        <v>7</v>
      </c>
      <c r="R33" s="9">
        <f>IF(AI33="P",8,IF(AI33="M",9,10))</f>
        <v>8</v>
      </c>
      <c r="S33" s="9">
        <f>IF(AJ33="P",11,IF(AJ33="M",12,13))</f>
        <v>11</v>
      </c>
      <c r="T33" s="9">
        <f>IF(AK33="P",14,IF(AK33="M",15,16))</f>
        <v>14</v>
      </c>
      <c r="U33" s="9">
        <f>IF(AL33="A",17,IF(AL33="O",18,IF(AL33="P",19,20)))</f>
        <v>17</v>
      </c>
      <c r="V33" s="9">
        <f>IF(AM33="O",21,22)</f>
        <v>21</v>
      </c>
      <c r="W33" s="9">
        <f>IF(AN33="TE",23,IF(AN33="AR",24,IF(AN33="AQ",25,IF(AN33="SU",26,""))))</f>
        <v>26</v>
      </c>
      <c r="X33" s="9" t="str">
        <f>IF(AO33="TE",23,IF(AO33="AR",24,IF(AO33="AQ",25,IF(AO33="SU",26,""))))</f>
        <v/>
      </c>
      <c r="Y33" s="9">
        <f>IF(AP33="MAM",27,IF(AP33="AVE",28,IF(AP33="LAG",29,IF(AP33="COB",30,IF(AP33="SAP",31,IF(AP33="PEI",32,IF(AP33="MOL",33,IF(AP33="MIN",34,IF(AP33="ART",35,"")))))))))</f>
        <v>34</v>
      </c>
      <c r="Z33" s="9" t="str">
        <f>IF(AQ33="MAM",27,IF(AQ33="AVE",28,IF(AQ33="LAG",29,IF(AQ33="COB",30,IF(AQ33="SAP",31,IF(AQ33="PEI",32,IF(AQ33="MOL",33,IF(AQ33="MIN",34,IF(AQ33="ART",35,"")))))))))</f>
        <v/>
      </c>
      <c r="AA33" s="9">
        <f>IF(AR33="CUTCAU",36,IF(AR33="ACHDOR",37,IF(AR33="ACHLAT",38,IF(AR33="TRICAB",39,IF(AR33="ESCCAB",40,IF(AR33="VIBCAU",41,IF(AR33="ENRCAU",42,IF(AR33="ESCBOC",43,IF(AR33="DARBOT",44,IF(AR33="MOVERR",45,IF(AR33="DESCLO",46,"")))))))))))</f>
        <v>45</v>
      </c>
      <c r="AB33" s="9">
        <f>IF(AS33="CUTCAU",36,IF(AS33="ACHDOR",37,IF(AS33="ACHLAT",38,IF(AS33="TRICAB",39,IF(AS33="ESCCAB",40,IF(AS33="VIBCAU",41,IF(AS33="ENRCAU",42,IF(AS33="ESCBOC",43,IF(AS33="DARBOT",44,IF(AS33="MOVERR",45,IF(AS33="DESCLO",46,"")))))))))))</f>
        <v>46</v>
      </c>
      <c r="AC33" s="9" t="str">
        <f>IF(AT33="CUTCAU",36,IF(AT33="ACHDOR",37,IF(AT33="ACHLAT",38,IF(AT33="TRICAB",39,IF(AT33="ESCCAB",40,IF(AT33="VIBCAU",41,IF(AT33="ENRCAU",42,IF(AT33="ESCBOC",43,IF(AT33="DARBOT",44,IF(AT33="MOVERR",45,IF(AT33="DESCLO",46,"")))))))))))</f>
        <v/>
      </c>
      <c r="AD33" s="9" t="str">
        <f>IF(AU33="CUTCAU",36,IF(AU33="ACHDOR",37,IF(AU33="ACHLAT",38,IF(AU33="TRICAB",39,IF(AU33="ESCCAB",40,IF(AU33="VIBCAU",41,IF(AU33="ENRCAU",42,IF(AU33="ESCBOC",43,IF(AU33="DARBOT",44,IF(AU33="MOVERR",45,IF(AU33="DESCLO",46,"")))))))))))</f>
        <v/>
      </c>
      <c r="AE33" s="6"/>
      <c r="AF33" s="6"/>
      <c r="AG33" s="6" t="s">
        <v>97</v>
      </c>
      <c r="AH33" s="6" t="s">
        <v>79</v>
      </c>
      <c r="AI33" s="6" t="s">
        <v>40</v>
      </c>
      <c r="AJ33" s="6" t="s">
        <v>40</v>
      </c>
      <c r="AK33" s="6" t="s">
        <v>40</v>
      </c>
      <c r="AL33" s="6" t="s">
        <v>56</v>
      </c>
      <c r="AM33" s="6" t="s">
        <v>57</v>
      </c>
      <c r="AN33" s="6" t="s">
        <v>135</v>
      </c>
      <c r="AO33" s="6"/>
      <c r="AP33" s="6" t="s">
        <v>154</v>
      </c>
      <c r="AQ33" s="6"/>
      <c r="AR33" s="6" t="s">
        <v>114</v>
      </c>
      <c r="AS33" s="6" t="s">
        <v>61</v>
      </c>
      <c r="AT33" s="6"/>
      <c r="AU33" s="6"/>
    </row>
    <row r="34" spans="1:47" x14ac:dyDescent="0.25">
      <c r="A34" s="6">
        <v>33</v>
      </c>
      <c r="B34" s="6" t="s">
        <v>129</v>
      </c>
      <c r="C34" s="6" t="s">
        <v>130</v>
      </c>
      <c r="D34" s="6"/>
      <c r="E34" s="6" t="s">
        <v>81</v>
      </c>
      <c r="F34" s="6" t="s">
        <v>195</v>
      </c>
      <c r="G34" s="6"/>
      <c r="H34" s="7" t="s">
        <v>34</v>
      </c>
      <c r="I34" s="7" t="s">
        <v>51</v>
      </c>
      <c r="J34" s="7" t="s">
        <v>109</v>
      </c>
      <c r="K34" s="7"/>
      <c r="L34" s="7"/>
      <c r="M34" s="7" t="s">
        <v>196</v>
      </c>
      <c r="N34" s="6"/>
      <c r="O34" s="8"/>
      <c r="P34" s="9">
        <f>IF(AG34="D",2,IF(AG34="N",3,4))</f>
        <v>4</v>
      </c>
      <c r="Q34" s="9">
        <f>IF(AH34="FREQ",5,IF(AH34="POUC",6,7))</f>
        <v>6</v>
      </c>
      <c r="R34" s="9">
        <f>IF(AI34="P",8,IF(AI34="M",9,10))</f>
        <v>8</v>
      </c>
      <c r="S34" s="9">
        <f>IF(AJ34="P",11,IF(AJ34="M",12,13))</f>
        <v>11</v>
      </c>
      <c r="T34" s="9">
        <f>IF(AK34="P",14,IF(AK34="M",15,16))</f>
        <v>14</v>
      </c>
      <c r="U34" s="9">
        <f>IF(AL34="A",17,IF(AL34="O",18,IF(AL34="P",19,20)))</f>
        <v>17</v>
      </c>
      <c r="V34" s="9">
        <f>IF(AM34="O",21,22)</f>
        <v>21</v>
      </c>
      <c r="W34" s="9">
        <f>IF(AN34="TE",23,IF(AN34="AR",24,IF(AN34="AQ",25,IF(AN34="SU",26,""))))</f>
        <v>26</v>
      </c>
      <c r="X34" s="9" t="str">
        <f>IF(AO34="TE",23,IF(AO34="AR",24,IF(AO34="AQ",25,IF(AO34="SU",26,""))))</f>
        <v/>
      </c>
      <c r="Y34" s="9">
        <f>IF(AP34="MAM",27,IF(AP34="AVE",28,IF(AP34="LAG",29,IF(AP34="COB",30,IF(AP34="SAP",31,IF(AP34="PEI",32,IF(AP34="MOL",33,IF(AP34="MIN",34,IF(AP34="ART",35,"")))))))))</f>
        <v>34</v>
      </c>
      <c r="Z34" s="9" t="str">
        <f>IF(AQ34="MAM",27,IF(AQ34="AVE",28,IF(AQ34="LAG",29,IF(AQ34="COB",30,IF(AQ34="SAP",31,IF(AQ34="PEI",32,IF(AQ34="MOL",33,IF(AQ34="MIN",34,IF(AQ34="ART",35,"")))))))))</f>
        <v/>
      </c>
      <c r="AA34" s="9">
        <f>IF(AR34="CUTCAU",36,IF(AR34="ACHDOR",37,IF(AR34="ACHLAT",38,IF(AR34="TRICAB",39,IF(AR34="ESCCAB",40,IF(AR34="VIBCAU",41,IF(AR34="ENRCAU",42,IF(AR34="ESCBOC",43,IF(AR34="DARBOT",44,IF(AR34="MOVERR",45,IF(AR34="DESCLO",46,"")))))))))))</f>
        <v>45</v>
      </c>
      <c r="AB34" s="9">
        <f>IF(AS34="CUTCAU",36,IF(AS34="ACHDOR",37,IF(AS34="ACHLAT",38,IF(AS34="TRICAB",39,IF(AS34="ESCCAB",40,IF(AS34="VIBCAU",41,IF(AS34="ENRCAU",42,IF(AS34="ESCBOC",43,IF(AS34="DARBOT",44,IF(AS34="MOVERR",45,IF(AS34="DESCLO",46,"")))))))))))</f>
        <v>46</v>
      </c>
      <c r="AC34" s="9" t="str">
        <f>IF(AT34="CUTCAU",36,IF(AT34="ACHDOR",37,IF(AT34="ACHLAT",38,IF(AT34="TRICAB",39,IF(AT34="ESCCAB",40,IF(AT34="VIBCAU",41,IF(AT34="ENRCAU",42,IF(AT34="ESCBOC",43,IF(AT34="DARBOT",44,IF(AT34="MOVERR",45,IF(AT34="DESCLO",46,"")))))))))))</f>
        <v/>
      </c>
      <c r="AD34" s="9" t="str">
        <f>IF(AU34="CUTCAU",36,IF(AU34="ACHDOR",37,IF(AU34="ACHLAT",38,IF(AU34="TRICAB",39,IF(AU34="ESCCAB",40,IF(AU34="VIBCAU",41,IF(AU34="ENRCAU",42,IF(AU34="ESCBOC",43,IF(AU34="DARBOT",44,IF(AU34="MOVERR",45,IF(AU34="DESCLO",46,"")))))))))))</f>
        <v/>
      </c>
      <c r="AE34" s="6"/>
      <c r="AF34" s="6"/>
      <c r="AG34" s="6" t="s">
        <v>97</v>
      </c>
      <c r="AH34" s="6" t="s">
        <v>38</v>
      </c>
      <c r="AI34" s="6" t="s">
        <v>40</v>
      </c>
      <c r="AJ34" s="6" t="s">
        <v>40</v>
      </c>
      <c r="AK34" s="6" t="s">
        <v>40</v>
      </c>
      <c r="AL34" s="6" t="s">
        <v>56</v>
      </c>
      <c r="AM34" s="6" t="s">
        <v>57</v>
      </c>
      <c r="AN34" s="6" t="s">
        <v>135</v>
      </c>
      <c r="AO34" s="6"/>
      <c r="AP34" s="6" t="s">
        <v>154</v>
      </c>
      <c r="AQ34" s="6"/>
      <c r="AR34" s="6" t="s">
        <v>114</v>
      </c>
      <c r="AS34" s="6" t="s">
        <v>61</v>
      </c>
      <c r="AT34" s="6"/>
      <c r="AU34" s="6"/>
    </row>
    <row r="35" spans="1:47" x14ac:dyDescent="0.25">
      <c r="A35" s="6">
        <v>34</v>
      </c>
      <c r="B35" s="6" t="s">
        <v>129</v>
      </c>
      <c r="C35" s="6" t="s">
        <v>130</v>
      </c>
      <c r="D35" s="6" t="s">
        <v>62</v>
      </c>
      <c r="E35" s="6" t="s">
        <v>49</v>
      </c>
      <c r="F35" s="6" t="s">
        <v>63</v>
      </c>
      <c r="G35" s="6"/>
      <c r="H35" s="7" t="s">
        <v>34</v>
      </c>
      <c r="I35" s="7" t="s">
        <v>73</v>
      </c>
      <c r="J35" s="7" t="s">
        <v>197</v>
      </c>
      <c r="K35" s="7" t="s">
        <v>198</v>
      </c>
      <c r="L35" s="7"/>
      <c r="M35" s="7">
        <v>17996</v>
      </c>
      <c r="N35" s="6"/>
      <c r="O35" s="8"/>
      <c r="P35" s="9">
        <f>IF(AG35="D",2,IF(AG35="N",3,4))</f>
        <v>2</v>
      </c>
      <c r="Q35" s="9">
        <f>IF(AH35="FREQ",5,IF(AH35="POUC",6,7))</f>
        <v>5</v>
      </c>
      <c r="R35" s="9">
        <f>IF(AI35="P",8,IF(AI35="M",9,10))</f>
        <v>9</v>
      </c>
      <c r="S35" s="9">
        <f>IF(AJ35="P",11,IF(AJ35="M",12,13))</f>
        <v>12</v>
      </c>
      <c r="T35" s="9">
        <f>IF(AK35="P",14,IF(AK35="M",15,16))</f>
        <v>16</v>
      </c>
      <c r="U35" s="9">
        <f>IF(AL35="A",17,IF(AL35="O",18,IF(AL35="P",19,20)))</f>
        <v>17</v>
      </c>
      <c r="V35" s="9">
        <f>IF(AM35="O",21,22)</f>
        <v>21</v>
      </c>
      <c r="W35" s="9">
        <f>IF(AN35="TE",23,IF(AN35="AR",24,IF(AN35="AQ",25,IF(AN35="SU",26,""))))</f>
        <v>24</v>
      </c>
      <c r="X35" s="9">
        <f>IF(AO35="TE",23,IF(AO35="AR",24,IF(AO35="AQ",25,IF(AO35="SU",26,""))))</f>
        <v>23</v>
      </c>
      <c r="Y35" s="9">
        <f>IF(AP35="MAM",27,IF(AP35="AVE",28,IF(AP35="LAG",29,IF(AP35="COB",30,IF(AP35="SAP",31,IF(AP35="PEI",32,IF(AP35="MOL",33,IF(AP35="MIN",34,IF(AP35="ART",35,"")))))))))</f>
        <v>31</v>
      </c>
      <c r="Z35" s="9" t="str">
        <f>IF(AQ35="MAM",27,IF(AQ35="AVE",28,IF(AQ35="LAG",29,IF(AQ35="COB",30,IF(AQ35="SAP",31,IF(AQ35="PEI",32,IF(AQ35="MOL",33,IF(AQ35="MIN",34,IF(AQ35="ART",35,"")))))))))</f>
        <v/>
      </c>
      <c r="AA35" s="9">
        <f>IF(AR35="CUTCAU",36,IF(AR35="ACHDOR",37,IF(AR35="ACHLAT",38,IF(AR35="TRICAB",39,IF(AR35="ESCCAB",40,IF(AR35="VIBCAU",41,IF(AR35="ENRCAU",42,IF(AR35="ESCBOC",43,IF(AR35="DARBOT",44,IF(AR35="MOVERR",45,IF(AR35="DESCLO",46,"")))))))))))</f>
        <v>38</v>
      </c>
      <c r="AB35" s="9">
        <f>IF(AS35="CUTCAU",36,IF(AS35="ACHDOR",37,IF(AS35="ACHLAT",38,IF(AS35="TRICAB",39,IF(AS35="ESCCAB",40,IF(AS35="VIBCAU",41,IF(AS35="ENRCAU",42,IF(AS35="ESCBOC",43,IF(AS35="DARBOT",44,IF(AS35="MOVERR",45,IF(AS35="DESCLO",46,"")))))))))))</f>
        <v>43</v>
      </c>
      <c r="AC35" s="9">
        <f>IF(AT35="CUTCAU",36,IF(AT35="ACHDOR",37,IF(AT35="ACHLAT",38,IF(AT35="TRICAB",39,IF(AT35="ESCCAB",40,IF(AT35="VIBCAU",41,IF(AT35="ENRCAU",42,IF(AT35="ESCBOC",43,IF(AT35="DARBOT",44,IF(AT35="MOVERR",45,IF(AT35="DESCLO",46,"")))))))))))</f>
        <v>44</v>
      </c>
      <c r="AD35" s="9">
        <f>IF(AU35="CUTCAU",36,IF(AU35="ACHDOR",37,IF(AU35="ACHLAT",38,IF(AU35="TRICAB",39,IF(AU35="ESCCAB",40,IF(AU35="VIBCAU",41,IF(AU35="ENRCAU",42,IF(AU35="ESCBOC",43,IF(AU35="DARBOT",44,IF(AU35="MOVERR",45,IF(AU35="DESCLO",46,"")))))))))))</f>
        <v>46</v>
      </c>
      <c r="AE35" s="6"/>
      <c r="AF35" s="6"/>
      <c r="AG35" s="6" t="s">
        <v>54</v>
      </c>
      <c r="AH35" s="6" t="s">
        <v>65</v>
      </c>
      <c r="AI35" s="6" t="s">
        <v>39</v>
      </c>
      <c r="AJ35" s="6" t="s">
        <v>39</v>
      </c>
      <c r="AK35" s="6" t="s">
        <v>55</v>
      </c>
      <c r="AL35" s="6" t="s">
        <v>56</v>
      </c>
      <c r="AM35" s="6" t="s">
        <v>57</v>
      </c>
      <c r="AN35" s="6" t="s">
        <v>43</v>
      </c>
      <c r="AO35" s="6" t="s">
        <v>58</v>
      </c>
      <c r="AP35" s="6" t="s">
        <v>44</v>
      </c>
      <c r="AQ35" s="6"/>
      <c r="AR35" s="6" t="s">
        <v>59</v>
      </c>
      <c r="AS35" s="6" t="s">
        <v>60</v>
      </c>
      <c r="AT35" s="6" t="s">
        <v>47</v>
      </c>
      <c r="AU35" s="6" t="s">
        <v>61</v>
      </c>
    </row>
    <row r="36" spans="1:47" x14ac:dyDescent="0.25">
      <c r="A36" s="6">
        <v>35</v>
      </c>
      <c r="B36" s="6" t="s">
        <v>129</v>
      </c>
      <c r="C36" s="6" t="s">
        <v>130</v>
      </c>
      <c r="D36" s="6"/>
      <c r="E36" s="6" t="s">
        <v>49</v>
      </c>
      <c r="F36" s="6" t="s">
        <v>75</v>
      </c>
      <c r="G36" s="6"/>
      <c r="H36" s="7" t="s">
        <v>34</v>
      </c>
      <c r="I36" s="7" t="s">
        <v>199</v>
      </c>
      <c r="J36" s="7" t="s">
        <v>200</v>
      </c>
      <c r="K36" s="7"/>
      <c r="L36" s="7"/>
      <c r="M36" s="7" t="s">
        <v>36</v>
      </c>
      <c r="N36" s="6"/>
      <c r="O36" s="8"/>
      <c r="P36" s="9">
        <f>IF(AG36="D",2,IF(AG36="N",3,4))</f>
        <v>2</v>
      </c>
      <c r="Q36" s="9">
        <f>IF(AH36="FREQ",5,IF(AH36="POUC",6,7))</f>
        <v>6</v>
      </c>
      <c r="R36" s="9">
        <f>IF(AI36="P",8,IF(AI36="M",9,10))</f>
        <v>10</v>
      </c>
      <c r="S36" s="9">
        <f>IF(AJ36="P",11,IF(AJ36="M",12,13))</f>
        <v>13</v>
      </c>
      <c r="T36" s="9">
        <f>IF(AK36="P",14,IF(AK36="M",15,16))</f>
        <v>16</v>
      </c>
      <c r="U36" s="9">
        <f>IF(AL36="A",17,IF(AL36="O",18,IF(AL36="P",19,20)))</f>
        <v>17</v>
      </c>
      <c r="V36" s="9">
        <f>IF(AM36="O",21,22)</f>
        <v>21</v>
      </c>
      <c r="W36" s="9">
        <f>IF(AN36="TE",23,IF(AN36="AR",24,IF(AN36="AQ",25,IF(AN36="SU",26,""))))</f>
        <v>23</v>
      </c>
      <c r="X36" s="9" t="str">
        <f>IF(AO36="TE",23,IF(AO36="AR",24,IF(AO36="AQ",25,IF(AO36="SU",26,""))))</f>
        <v/>
      </c>
      <c r="Y36" s="9">
        <f>IF(AP36="MAM",27,IF(AP36="AVE",28,IF(AP36="LAG",29,IF(AP36="COB",30,IF(AP36="SAP",31,IF(AP36="PEI",32,IF(AP36="MOL",33,IF(AP36="MIN",34,IF(AP36="ART",35,"")))))))))</f>
        <v>31</v>
      </c>
      <c r="Z36" s="9" t="str">
        <f>IF(AQ36="MAM",27,IF(AQ36="AVE",28,IF(AQ36="LAG",29,IF(AQ36="COB",30,IF(AQ36="SAP",31,IF(AQ36="PEI",32,IF(AQ36="MOL",33,IF(AQ36="MIN",34,IF(AQ36="ART",35,"")))))))))</f>
        <v/>
      </c>
      <c r="AA36" s="9">
        <f>IF(AR36="CUTCAU",36,IF(AR36="ACHDOR",37,IF(AR36="ACHLAT",38,IF(AR36="TRICAB",39,IF(AR36="ESCCAB",40,IF(AR36="VIBCAU",41,IF(AR36="ENRCAU",42,IF(AR36="ESCBOC",43,IF(AR36="DARBOT",44,IF(AR36="MOVERR",45,IF(AR36="DESCLO",46,"")))))))))))</f>
        <v>41</v>
      </c>
      <c r="AB36" s="9">
        <f>IF(AS36="CUTCAU",36,IF(AS36="ACHDOR",37,IF(AS36="ACHLAT",38,IF(AS36="TRICAB",39,IF(AS36="ESCCAB",40,IF(AS36="VIBCAU",41,IF(AS36="ENRCAU",42,IF(AS36="ESCBOC",43,IF(AS36="DARBOT",44,IF(AS36="MOVERR",45,IF(AS36="DESCLO",46,"")))))))))))</f>
        <v>44</v>
      </c>
      <c r="AC36" s="9" t="str">
        <f>IF(AT36="CUTCAU",36,IF(AT36="ACHDOR",37,IF(AT36="ACHLAT",38,IF(AT36="TRICAB",39,IF(AT36="ESCCAB",40,IF(AT36="VIBCAU",41,IF(AT36="ENRCAU",42,IF(AT36="ESCBOC",43,IF(AT36="DARBOT",44,IF(AT36="MOVERR",45,IF(AT36="DESCLO",46,"")))))))))))</f>
        <v/>
      </c>
      <c r="AD36" s="9" t="str">
        <f>IF(AU36="CUTCAU",36,IF(AU36="ACHDOR",37,IF(AU36="ACHLAT",38,IF(AU36="TRICAB",39,IF(AU36="ESCCAB",40,IF(AU36="VIBCAU",41,IF(AU36="ENRCAU",42,IF(AU36="ESCBOC",43,IF(AU36="DARBOT",44,IF(AU36="MOVERR",45,IF(AU36="DESCLO",46,"")))))))))))</f>
        <v/>
      </c>
      <c r="AE36" s="6"/>
      <c r="AF36" s="6"/>
      <c r="AG36" s="6" t="s">
        <v>54</v>
      </c>
      <c r="AH36" s="6" t="s">
        <v>38</v>
      </c>
      <c r="AI36" s="6" t="s">
        <v>55</v>
      </c>
      <c r="AJ36" s="6" t="s">
        <v>55</v>
      </c>
      <c r="AK36" s="6" t="s">
        <v>55</v>
      </c>
      <c r="AL36" s="6" t="s">
        <v>56</v>
      </c>
      <c r="AM36" s="6" t="s">
        <v>57</v>
      </c>
      <c r="AN36" s="6" t="s">
        <v>58</v>
      </c>
      <c r="AO36" s="6"/>
      <c r="AP36" s="6" t="s">
        <v>44</v>
      </c>
      <c r="AQ36" s="6"/>
      <c r="AR36" s="6" t="s">
        <v>46</v>
      </c>
      <c r="AS36" s="6" t="s">
        <v>47</v>
      </c>
      <c r="AT36" s="6"/>
      <c r="AU36" s="6"/>
    </row>
    <row r="37" spans="1:47" x14ac:dyDescent="0.25">
      <c r="A37" s="6">
        <v>36</v>
      </c>
      <c r="B37" s="6" t="s">
        <v>129</v>
      </c>
      <c r="C37" s="6" t="s">
        <v>130</v>
      </c>
      <c r="D37" s="6"/>
      <c r="E37" s="6" t="s">
        <v>49</v>
      </c>
      <c r="F37" s="6" t="s">
        <v>75</v>
      </c>
      <c r="G37" s="6"/>
      <c r="H37" s="7" t="s">
        <v>34</v>
      </c>
      <c r="I37" s="7" t="s">
        <v>199</v>
      </c>
      <c r="J37" s="7" t="s">
        <v>201</v>
      </c>
      <c r="K37" s="7"/>
      <c r="L37" s="7"/>
      <c r="M37" s="7" t="s">
        <v>36</v>
      </c>
      <c r="N37" s="6"/>
      <c r="O37" s="8"/>
      <c r="P37" s="9">
        <f>IF(AG37="D",2,IF(AG37="N",3,4))</f>
        <v>2</v>
      </c>
      <c r="Q37" s="9">
        <f>IF(AH37="FREQ",5,IF(AH37="POUC",6,7))</f>
        <v>6</v>
      </c>
      <c r="R37" s="9">
        <f>IF(AI37="P",8,IF(AI37="M",9,10))</f>
        <v>10</v>
      </c>
      <c r="S37" s="9">
        <f>IF(AJ37="P",11,IF(AJ37="M",12,13))</f>
        <v>13</v>
      </c>
      <c r="T37" s="9">
        <f>IF(AK37="P",14,IF(AK37="M",15,16))</f>
        <v>16</v>
      </c>
      <c r="U37" s="9">
        <f>IF(AL37="A",17,IF(AL37="O",18,IF(AL37="P",19,20)))</f>
        <v>17</v>
      </c>
      <c r="V37" s="9">
        <f>IF(AM37="O",21,22)</f>
        <v>21</v>
      </c>
      <c r="W37" s="9">
        <f>IF(AN37="TE",23,IF(AN37="AR",24,IF(AN37="AQ",25,IF(AN37="SU",26,""))))</f>
        <v>23</v>
      </c>
      <c r="X37" s="9" t="str">
        <f>IF(AO37="TE",23,IF(AO37="AR",24,IF(AO37="AQ",25,IF(AO37="SU",26,""))))</f>
        <v/>
      </c>
      <c r="Y37" s="9">
        <f>IF(AP37="MAM",27,IF(AP37="AVE",28,IF(AP37="LAG",29,IF(AP37="COB",30,IF(AP37="SAP",31,IF(AP37="PEI",32,IF(AP37="MOL",33,IF(AP37="MIN",34,IF(AP37="ART",35,"")))))))))</f>
        <v>31</v>
      </c>
      <c r="Z37" s="9" t="str">
        <f>IF(AQ37="MAM",27,IF(AQ37="AVE",28,IF(AQ37="LAG",29,IF(AQ37="COB",30,IF(AQ37="SAP",31,IF(AQ37="PEI",32,IF(AQ37="MOL",33,IF(AQ37="MIN",34,IF(AQ37="ART",35,"")))))))))</f>
        <v/>
      </c>
      <c r="AA37" s="9">
        <f>IF(AR37="CUTCAU",36,IF(AR37="ACHDOR",37,IF(AR37="ACHLAT",38,IF(AR37="TRICAB",39,IF(AR37="ESCCAB",40,IF(AR37="VIBCAU",41,IF(AR37="ENRCAU",42,IF(AR37="ESCBOC",43,IF(AR37="DARBOT",44,IF(AR37="MOVERR",45,IF(AR37="DESCLO",46,"")))))))))))</f>
        <v>41</v>
      </c>
      <c r="AB37" s="9">
        <f>IF(AS37="CUTCAU",36,IF(AS37="ACHDOR",37,IF(AS37="ACHLAT",38,IF(AS37="TRICAB",39,IF(AS37="ESCCAB",40,IF(AS37="VIBCAU",41,IF(AS37="ENRCAU",42,IF(AS37="ESCBOC",43,IF(AS37="DARBOT",44,IF(AS37="MOVERR",45,IF(AS37="DESCLO",46,"")))))))))))</f>
        <v>44</v>
      </c>
      <c r="AC37" s="9" t="str">
        <f>IF(AT37="CUTCAU",36,IF(AT37="ACHDOR",37,IF(AT37="ACHLAT",38,IF(AT37="TRICAB",39,IF(AT37="ESCCAB",40,IF(AT37="VIBCAU",41,IF(AT37="ENRCAU",42,IF(AT37="ESCBOC",43,IF(AT37="DARBOT",44,IF(AT37="MOVERR",45,IF(AT37="DESCLO",46,"")))))))))))</f>
        <v/>
      </c>
      <c r="AD37" s="9" t="str">
        <f>IF(AU37="CUTCAU",36,IF(AU37="ACHDOR",37,IF(AU37="ACHLAT",38,IF(AU37="TRICAB",39,IF(AU37="ESCCAB",40,IF(AU37="VIBCAU",41,IF(AU37="ENRCAU",42,IF(AU37="ESCBOC",43,IF(AU37="DARBOT",44,IF(AU37="MOVERR",45,IF(AU37="DESCLO",46,"")))))))))))</f>
        <v/>
      </c>
      <c r="AE37" s="6"/>
      <c r="AF37" s="6"/>
      <c r="AG37" s="6" t="s">
        <v>54</v>
      </c>
      <c r="AH37" s="6" t="s">
        <v>38</v>
      </c>
      <c r="AI37" s="6" t="s">
        <v>55</v>
      </c>
      <c r="AJ37" s="6" t="s">
        <v>55</v>
      </c>
      <c r="AK37" s="6" t="s">
        <v>55</v>
      </c>
      <c r="AL37" s="6" t="s">
        <v>56</v>
      </c>
      <c r="AM37" s="6" t="s">
        <v>57</v>
      </c>
      <c r="AN37" s="6" t="s">
        <v>58</v>
      </c>
      <c r="AO37" s="6"/>
      <c r="AP37" s="6" t="s">
        <v>44</v>
      </c>
      <c r="AQ37" s="6"/>
      <c r="AR37" s="6" t="s">
        <v>46</v>
      </c>
      <c r="AS37" s="6" t="s">
        <v>47</v>
      </c>
      <c r="AT37" s="6"/>
      <c r="AU37" s="6"/>
    </row>
    <row r="38" spans="1:47" x14ac:dyDescent="0.25">
      <c r="A38" s="6">
        <v>37</v>
      </c>
      <c r="B38" s="6" t="s">
        <v>129</v>
      </c>
      <c r="C38" s="6" t="s">
        <v>130</v>
      </c>
      <c r="D38" s="6"/>
      <c r="E38" s="6" t="s">
        <v>81</v>
      </c>
      <c r="F38" s="6" t="s">
        <v>202</v>
      </c>
      <c r="G38" s="6"/>
      <c r="H38" s="7" t="s">
        <v>34</v>
      </c>
      <c r="I38" s="7" t="s">
        <v>73</v>
      </c>
      <c r="J38" s="7" t="s">
        <v>74</v>
      </c>
      <c r="K38" s="7"/>
      <c r="L38" s="7"/>
      <c r="M38" s="7">
        <v>1979</v>
      </c>
      <c r="N38" s="6"/>
      <c r="O38" s="8"/>
      <c r="P38" s="9">
        <f>IF(AG38="D",2,IF(AG38="N",3,4))</f>
        <v>3</v>
      </c>
      <c r="Q38" s="9">
        <f>IF(AH38="FREQ",5,IF(AH38="POUC",6,7))</f>
        <v>6</v>
      </c>
      <c r="R38" s="9">
        <f>IF(AI38="P",8,IF(AI38="M",9,10))</f>
        <v>10</v>
      </c>
      <c r="S38" s="9">
        <f>IF(AJ38="P",11,IF(AJ38="M",12,13))</f>
        <v>13</v>
      </c>
      <c r="T38" s="9">
        <f>IF(AK38="P",14,IF(AK38="M",15,16))</f>
        <v>15</v>
      </c>
      <c r="U38" s="9">
        <f>IF(AL38="A",17,IF(AL38="O",18,IF(AL38="P",19,20)))</f>
        <v>18</v>
      </c>
      <c r="V38" s="9">
        <f>IF(AM38="O",21,22)</f>
        <v>21</v>
      </c>
      <c r="W38" s="9">
        <f>IF(AN38="TE",23,IF(AN38="AR",24,IF(AN38="AQ",25,IF(AN38="SU",26,""))))</f>
        <v>23</v>
      </c>
      <c r="X38" s="9" t="str">
        <f>IF(AO38="TE",23,IF(AO38="AR",24,IF(AO38="AQ",25,IF(AO38="SU",26,""))))</f>
        <v/>
      </c>
      <c r="Y38" s="9">
        <f>IF(AP38="MAM",27,IF(AP38="AVE",28,IF(AP38="LAG",29,IF(AP38="COB",30,IF(AP38="SAP",31,IF(AP38="PEI",32,IF(AP38="MOL",33,IF(AP38="MIN",34,IF(AP38="ART",35,"")))))))))</f>
        <v>30</v>
      </c>
      <c r="Z38" s="9">
        <f>IF(AQ38="MAM",27,IF(AQ38="AVE",28,IF(AQ38="LAG",29,IF(AQ38="COB",30,IF(AQ38="SAP",31,IF(AQ38="PEI",32,IF(AQ38="MOL",33,IF(AQ38="MIN",34,IF(AQ38="ART",35,"")))))))))</f>
        <v>29</v>
      </c>
      <c r="AA38" s="9">
        <f>IF(AR38="CUTCAU",36,IF(AR38="ACHDOR",37,IF(AR38="ACHLAT",38,IF(AR38="TRICAB",39,IF(AR38="ESCCAB",40,IF(AR38="VIBCAU",41,IF(AR38="ENRCAU",42,IF(AR38="ESCBOC",43,IF(AR38="DARBOT",44,IF(AR38="MOVERR",45,IF(AR38="DESCLO",46,"")))))))))))</f>
        <v>45</v>
      </c>
      <c r="AB38" s="9">
        <f>IF(AS38="CUTCAU",36,IF(AS38="ACHDOR",37,IF(AS38="ACHLAT",38,IF(AS38="TRICAB",39,IF(AS38="ESCCAB",40,IF(AS38="VIBCAU",41,IF(AS38="ENRCAU",42,IF(AS38="ESCBOC",43,IF(AS38="DARBOT",44,IF(AS38="MOVERR",45,IF(AS38="DESCLO",46,"")))))))))))</f>
        <v>40</v>
      </c>
      <c r="AC38" s="9" t="str">
        <f>IF(AT38="CUTCAU",36,IF(AT38="ACHDOR",37,IF(AT38="ACHLAT",38,IF(AT38="TRICAB",39,IF(AT38="ESCCAB",40,IF(AT38="VIBCAU",41,IF(AT38="ENRCAU",42,IF(AT38="ESCBOC",43,IF(AT38="DARBOT",44,IF(AT38="MOVERR",45,IF(AT38="DESCLO",46,"")))))))))))</f>
        <v/>
      </c>
      <c r="AD38" s="9" t="str">
        <f>IF(AU38="CUTCAU",36,IF(AU38="ACHDOR",37,IF(AU38="ACHLAT",38,IF(AU38="TRICAB",39,IF(AU38="ESCCAB",40,IF(AU38="VIBCAU",41,IF(AU38="ENRCAU",42,IF(AU38="ESCBOC",43,IF(AU38="DARBOT",44,IF(AU38="MOVERR",45,IF(AU38="DESCLO",46,"")))))))))))</f>
        <v/>
      </c>
      <c r="AE38" s="6"/>
      <c r="AF38" s="6"/>
      <c r="AG38" s="6" t="s">
        <v>37</v>
      </c>
      <c r="AH38" s="6" t="s">
        <v>38</v>
      </c>
      <c r="AI38" s="6" t="s">
        <v>55</v>
      </c>
      <c r="AJ38" s="6" t="s">
        <v>55</v>
      </c>
      <c r="AK38" s="6" t="s">
        <v>39</v>
      </c>
      <c r="AL38" s="6" t="s">
        <v>57</v>
      </c>
      <c r="AM38" s="6" t="s">
        <v>57</v>
      </c>
      <c r="AN38" s="6" t="s">
        <v>58</v>
      </c>
      <c r="AO38" s="6"/>
      <c r="AP38" s="6" t="s">
        <v>203</v>
      </c>
      <c r="AQ38" s="6" t="s">
        <v>112</v>
      </c>
      <c r="AR38" s="6" t="s">
        <v>114</v>
      </c>
      <c r="AS38" s="6" t="s">
        <v>88</v>
      </c>
      <c r="AT38" s="6"/>
      <c r="AU38" s="6"/>
    </row>
    <row r="39" spans="1:47" x14ac:dyDescent="0.25">
      <c r="A39" s="6">
        <v>38</v>
      </c>
      <c r="B39" s="6" t="s">
        <v>129</v>
      </c>
      <c r="C39" s="6" t="s">
        <v>130</v>
      </c>
      <c r="D39" s="6" t="s">
        <v>204</v>
      </c>
      <c r="E39" s="6" t="s">
        <v>81</v>
      </c>
      <c r="F39" s="6" t="s">
        <v>205</v>
      </c>
      <c r="G39" s="6"/>
      <c r="H39" s="7" t="s">
        <v>34</v>
      </c>
      <c r="I39" s="7" t="s">
        <v>73</v>
      </c>
      <c r="J39" s="7" t="s">
        <v>134</v>
      </c>
      <c r="K39" s="7"/>
      <c r="L39" s="7"/>
      <c r="M39" s="7">
        <v>2062</v>
      </c>
      <c r="N39" s="6"/>
      <c r="O39" s="8"/>
      <c r="P39" s="9">
        <f>IF(AG39="D",2,IF(AG39="N",3,4))</f>
        <v>4</v>
      </c>
      <c r="Q39" s="9">
        <f>IF(AH39="FREQ",5,IF(AH39="POUC",6,7))</f>
        <v>7</v>
      </c>
      <c r="R39" s="9">
        <f>IF(AI39="P",8,IF(AI39="M",9,10))</f>
        <v>10</v>
      </c>
      <c r="S39" s="9">
        <f>IF(AJ39="P",11,IF(AJ39="M",12,13))</f>
        <v>13</v>
      </c>
      <c r="T39" s="9">
        <f>IF(AK39="P",14,IF(AK39="M",15,16))</f>
        <v>15</v>
      </c>
      <c r="U39" s="9">
        <f>IF(AL39="A",17,IF(AL39="O",18,IF(AL39="P",19,20)))</f>
        <v>18</v>
      </c>
      <c r="V39" s="9">
        <f>IF(AM39="O",21,22)</f>
        <v>21</v>
      </c>
      <c r="W39" s="9">
        <f>IF(AN39="TE",23,IF(AN39="AR",24,IF(AN39="AQ",25,IF(AN39="SU",26,""))))</f>
        <v>23</v>
      </c>
      <c r="X39" s="9" t="str">
        <f>IF(AO39="TE",23,IF(AO39="AR",24,IF(AO39="AQ",25,IF(AO39="SU",26,""))))</f>
        <v/>
      </c>
      <c r="Y39" s="9">
        <f>IF(AP39="MAM",27,IF(AP39="AVE",28,IF(AP39="LAG",29,IF(AP39="COB",30,IF(AP39="SAP",31,IF(AP39="PEI",32,IF(AP39="MOL",33,IF(AP39="MIN",34,IF(AP39="ART",35,"")))))))))</f>
        <v>30</v>
      </c>
      <c r="Z39" s="9">
        <f>IF(AQ39="MAM",27,IF(AQ39="AVE",28,IF(AQ39="LAG",29,IF(AQ39="COB",30,IF(AQ39="SAP",31,IF(AQ39="PEI",32,IF(AQ39="MOL",33,IF(AQ39="MIN",34,IF(AQ39="ART",35,"")))))))))</f>
        <v>29</v>
      </c>
      <c r="AA39" s="9">
        <f>IF(AR39="CUTCAU",36,IF(AR39="ACHDOR",37,IF(AR39="ACHLAT",38,IF(AR39="TRICAB",39,IF(AR39="ESCCAB",40,IF(AR39="VIBCAU",41,IF(AR39="ENRCAU",42,IF(AR39="ESCBOC",43,IF(AR39="DARBOT",44,IF(AR39="MOVERR",45,IF(AR39="DESCLO",46,"")))))))))))</f>
        <v>45</v>
      </c>
      <c r="AB39" s="9">
        <f>IF(AS39="CUTCAU",36,IF(AS39="ACHDOR",37,IF(AS39="ACHLAT",38,IF(AS39="TRICAB",39,IF(AS39="ESCCAB",40,IF(AS39="VIBCAU",41,IF(AS39="ENRCAU",42,IF(AS39="ESCBOC",43,IF(AS39="DARBOT",44,IF(AS39="MOVERR",45,IF(AS39="DESCLO",46,"")))))))))))</f>
        <v>40</v>
      </c>
      <c r="AC39" s="9" t="str">
        <f>IF(AT39="CUTCAU",36,IF(AT39="ACHDOR",37,IF(AT39="ACHLAT",38,IF(AT39="TRICAB",39,IF(AT39="ESCCAB",40,IF(AT39="VIBCAU",41,IF(AT39="ENRCAU",42,IF(AT39="ESCBOC",43,IF(AT39="DARBOT",44,IF(AT39="MOVERR",45,IF(AT39="DESCLO",46,"")))))))))))</f>
        <v/>
      </c>
      <c r="AD39" s="9" t="str">
        <f>IF(AU39="CUTCAU",36,IF(AU39="ACHDOR",37,IF(AU39="ACHLAT",38,IF(AU39="TRICAB",39,IF(AU39="ESCCAB",40,IF(AU39="VIBCAU",41,IF(AU39="ENRCAU",42,IF(AU39="ESCBOC",43,IF(AU39="DARBOT",44,IF(AU39="MOVERR",45,IF(AU39="DESCLO",46,"")))))))))))</f>
        <v/>
      </c>
      <c r="AE39" s="6"/>
      <c r="AF39" s="6"/>
      <c r="AG39" s="6" t="s">
        <v>97</v>
      </c>
      <c r="AH39" s="6" t="s">
        <v>79</v>
      </c>
      <c r="AI39" s="6" t="s">
        <v>55</v>
      </c>
      <c r="AJ39" s="6" t="s">
        <v>55</v>
      </c>
      <c r="AK39" s="6" t="s">
        <v>39</v>
      </c>
      <c r="AL39" s="6" t="s">
        <v>57</v>
      </c>
      <c r="AM39" s="6" t="s">
        <v>57</v>
      </c>
      <c r="AN39" s="6" t="s">
        <v>58</v>
      </c>
      <c r="AO39" s="6"/>
      <c r="AP39" s="6" t="s">
        <v>203</v>
      </c>
      <c r="AQ39" s="6" t="s">
        <v>112</v>
      </c>
      <c r="AR39" s="6" t="s">
        <v>114</v>
      </c>
      <c r="AS39" s="6" t="s">
        <v>88</v>
      </c>
      <c r="AT39" s="6"/>
      <c r="AU39" s="6"/>
    </row>
    <row r="40" spans="1:47" x14ac:dyDescent="0.25">
      <c r="A40" s="6">
        <v>39</v>
      </c>
      <c r="B40" s="6" t="s">
        <v>129</v>
      </c>
      <c r="C40" s="6" t="s">
        <v>130</v>
      </c>
      <c r="D40" s="6" t="s">
        <v>206</v>
      </c>
      <c r="E40" s="6" t="s">
        <v>49</v>
      </c>
      <c r="F40" s="6" t="s">
        <v>207</v>
      </c>
      <c r="G40" s="6"/>
      <c r="H40" s="7" t="s">
        <v>34</v>
      </c>
      <c r="I40" s="7" t="s">
        <v>73</v>
      </c>
      <c r="J40" s="7" t="s">
        <v>208</v>
      </c>
      <c r="K40" s="7"/>
      <c r="L40" s="7"/>
      <c r="M40" s="7" t="s">
        <v>209</v>
      </c>
      <c r="N40" s="6"/>
      <c r="O40" s="8"/>
      <c r="P40" s="9">
        <f>IF(AG40="D",2,IF(AG40="N",3,4))</f>
        <v>2</v>
      </c>
      <c r="Q40" s="9">
        <f>IF(AH40="FREQ",5,IF(AH40="POUC",6,7))</f>
        <v>6</v>
      </c>
      <c r="R40" s="9">
        <f>IF(AI40="P",8,IF(AI40="M",9,10))</f>
        <v>10</v>
      </c>
      <c r="S40" s="9">
        <f>IF(AJ40="P",11,IF(AJ40="M",12,13))</f>
        <v>13</v>
      </c>
      <c r="T40" s="9">
        <f>IF(AK40="P",14,IF(AK40="M",15,16))</f>
        <v>15</v>
      </c>
      <c r="U40" s="9">
        <f>IF(AL40="A",17,IF(AL40="O",18,IF(AL40="P",19,20)))</f>
        <v>17</v>
      </c>
      <c r="V40" s="9">
        <f>IF(AM40="O",21,22)</f>
        <v>21</v>
      </c>
      <c r="W40" s="9">
        <f>IF(AN40="TE",23,IF(AN40="AR",24,IF(AN40="AQ",25,IF(AN40="SU",26,""))))</f>
        <v>23</v>
      </c>
      <c r="X40" s="9" t="str">
        <f>IF(AO40="TE",23,IF(AO40="AR",24,IF(AO40="AQ",25,IF(AO40="SU",26,""))))</f>
        <v/>
      </c>
      <c r="Y40" s="9">
        <f>IF(AP40="MAM",27,IF(AP40="AVE",28,IF(AP40="LAG",29,IF(AP40="COB",30,IF(AP40="SAP",31,IF(AP40="PEI",32,IF(AP40="MOL",33,IF(AP40="MIN",34,IF(AP40="ART",35,"")))))))))</f>
        <v>29</v>
      </c>
      <c r="Z40" s="9">
        <f>IF(AQ40="MAM",27,IF(AQ40="AVE",28,IF(AQ40="LAG",29,IF(AQ40="COB",30,IF(AQ40="SAP",31,IF(AQ40="PEI",32,IF(AQ40="MOL",33,IF(AQ40="MIN",34,IF(AQ40="ART",35,"")))))))))</f>
        <v>31</v>
      </c>
      <c r="AA40" s="9">
        <f>IF(AR40="CUTCAU",36,IF(AR40="ACHDOR",37,IF(AR40="ACHLAT",38,IF(AR40="TRICAB",39,IF(AR40="ESCCAB",40,IF(AR40="VIBCAU",41,IF(AR40="ENRCAU",42,IF(AR40="ESCBOC",43,IF(AR40="DARBOT",44,IF(AR40="MOVERR",45,IF(AR40="DESCLO",46,"")))))))))))</f>
        <v>38</v>
      </c>
      <c r="AB40" s="9">
        <f>IF(AS40="CUTCAU",36,IF(AS40="ACHDOR",37,IF(AS40="ACHLAT",38,IF(AS40="TRICAB",39,IF(AS40="ESCCAB",40,IF(AS40="VIBCAU",41,IF(AS40="ENRCAU",42,IF(AS40="ESCBOC",43,IF(AS40="DARBOT",44,IF(AS40="MOVERR",45,IF(AS40="DESCLO",46,"")))))))))))</f>
        <v>41</v>
      </c>
      <c r="AC40" s="9">
        <f>IF(AT40="CUTCAU",36,IF(AT40="ACHDOR",37,IF(AT40="ACHLAT",38,IF(AT40="TRICAB",39,IF(AT40="ESCCAB",40,IF(AT40="VIBCAU",41,IF(AT40="ENRCAU",42,IF(AT40="ESCBOC",43,IF(AT40="DARBOT",44,IF(AT40="MOVERR",45,IF(AT40="DESCLO",46,"")))))))))))</f>
        <v>44</v>
      </c>
      <c r="AD40" s="9">
        <f>IF(AU40="CUTCAU",36,IF(AU40="ACHDOR",37,IF(AU40="ACHLAT",38,IF(AU40="TRICAB",39,IF(AU40="ESCCAB",40,IF(AU40="VIBCAU",41,IF(AU40="ENRCAU",42,IF(AU40="ESCBOC",43,IF(AU40="DARBOT",44,IF(AU40="MOVERR",45,IF(AU40="DESCLO",46,"")))))))))))</f>
        <v>46</v>
      </c>
      <c r="AE40" s="6"/>
      <c r="AF40" s="6"/>
      <c r="AG40" s="6" t="s">
        <v>54</v>
      </c>
      <c r="AH40" s="6" t="s">
        <v>38</v>
      </c>
      <c r="AI40" s="6" t="s">
        <v>55</v>
      </c>
      <c r="AJ40" s="6" t="s">
        <v>55</v>
      </c>
      <c r="AK40" s="6" t="s">
        <v>39</v>
      </c>
      <c r="AL40" s="6" t="s">
        <v>56</v>
      </c>
      <c r="AM40" s="6" t="s">
        <v>57</v>
      </c>
      <c r="AN40" s="6" t="s">
        <v>58</v>
      </c>
      <c r="AO40" s="6"/>
      <c r="AP40" s="6" t="s">
        <v>112</v>
      </c>
      <c r="AQ40" s="6" t="s">
        <v>44</v>
      </c>
      <c r="AR40" s="6" t="s">
        <v>59</v>
      </c>
      <c r="AS40" s="6" t="s">
        <v>46</v>
      </c>
      <c r="AT40" s="6" t="s">
        <v>47</v>
      </c>
      <c r="AU40" s="6" t="s">
        <v>61</v>
      </c>
    </row>
    <row r="41" spans="1:47" x14ac:dyDescent="0.25">
      <c r="A41" s="6">
        <v>40</v>
      </c>
      <c r="B41" s="6" t="s">
        <v>129</v>
      </c>
      <c r="C41" s="6" t="s">
        <v>130</v>
      </c>
      <c r="D41" s="6"/>
      <c r="E41" s="6" t="s">
        <v>49</v>
      </c>
      <c r="F41" s="6" t="s">
        <v>210</v>
      </c>
      <c r="G41" s="6"/>
      <c r="H41" s="7" t="s">
        <v>34</v>
      </c>
      <c r="I41" s="7" t="s">
        <v>51</v>
      </c>
      <c r="J41" s="7" t="s">
        <v>211</v>
      </c>
      <c r="K41" s="7"/>
      <c r="L41" s="7"/>
      <c r="M41" s="7" t="s">
        <v>212</v>
      </c>
      <c r="N41" s="6"/>
      <c r="O41" s="8"/>
      <c r="P41" s="9">
        <f>IF(AG41="D",2,IF(AG41="N",3,4))</f>
        <v>2</v>
      </c>
      <c r="Q41" s="9">
        <f>IF(AH41="FREQ",5,IF(AH41="POUC",6,7))</f>
        <v>5</v>
      </c>
      <c r="R41" s="9">
        <f>IF(AI41="P",8,IF(AI41="M",9,10))</f>
        <v>9</v>
      </c>
      <c r="S41" s="9">
        <f>IF(AJ41="P",11,IF(AJ41="M",12,13))</f>
        <v>12</v>
      </c>
      <c r="T41" s="9">
        <f>IF(AK41="P",14,IF(AK41="M",15,16))</f>
        <v>15</v>
      </c>
      <c r="U41" s="9">
        <f>IF(AL41="A",17,IF(AL41="O",18,IF(AL41="P",19,20)))</f>
        <v>17</v>
      </c>
      <c r="V41" s="9">
        <f>IF(AM41="O",21,22)</f>
        <v>21</v>
      </c>
      <c r="W41" s="9">
        <f>IF(AN41="TE",23,IF(AN41="AR",24,IF(AN41="AQ",25,IF(AN41="SU",26,""))))</f>
        <v>23</v>
      </c>
      <c r="X41" s="9" t="str">
        <f>IF(AO41="TE",23,IF(AO41="AR",24,IF(AO41="AQ",25,IF(AO41="SU",26,""))))</f>
        <v/>
      </c>
      <c r="Y41" s="9">
        <f>IF(AP41="MAM",27,IF(AP41="AVE",28,IF(AP41="LAG",29,IF(AP41="COB",30,IF(AP41="SAP",31,IF(AP41="PEI",32,IF(AP41="MOL",33,IF(AP41="MIN",34,IF(AP41="ART",35,"")))))))))</f>
        <v>29</v>
      </c>
      <c r="Z41" s="9">
        <f>IF(AQ41="MAM",27,IF(AQ41="AVE",28,IF(AQ41="LAG",29,IF(AQ41="COB",30,IF(AQ41="SAP",31,IF(AQ41="PEI",32,IF(AQ41="MOL",33,IF(AQ41="MIN",34,IF(AQ41="ART",35,"")))))))))</f>
        <v>31</v>
      </c>
      <c r="AA41" s="9">
        <f>IF(AR41="CUTCAU",36,IF(AR41="ACHDOR",37,IF(AR41="ACHLAT",38,IF(AR41="TRICAB",39,IF(AR41="ESCCAB",40,IF(AR41="VIBCAU",41,IF(AR41="ENRCAU",42,IF(AR41="ESCBOC",43,IF(AR41="DARBOT",44,IF(AR41="MOVERR",45,IF(AR41="DESCLO",46,"")))))))))))</f>
        <v>41</v>
      </c>
      <c r="AB41" s="9">
        <f>IF(AS41="CUTCAU",36,IF(AS41="ACHDOR",37,IF(AS41="ACHLAT",38,IF(AS41="TRICAB",39,IF(AS41="ESCCAB",40,IF(AS41="VIBCAU",41,IF(AS41="ENRCAU",42,IF(AS41="ESCBOC",43,IF(AS41="DARBOT",44,IF(AS41="MOVERR",45,IF(AS41="DESCLO",46,"")))))))))))</f>
        <v>44</v>
      </c>
      <c r="AC41" s="9" t="str">
        <f>IF(AT41="CUTCAU",36,IF(AT41="ACHDOR",37,IF(AT41="ACHLAT",38,IF(AT41="TRICAB",39,IF(AT41="ESCCAB",40,IF(AT41="VIBCAU",41,IF(AT41="ENRCAU",42,IF(AT41="ESCBOC",43,IF(AT41="DARBOT",44,IF(AT41="MOVERR",45,IF(AT41="DESCLO",46,"")))))))))))</f>
        <v/>
      </c>
      <c r="AD41" s="9" t="str">
        <f>IF(AU41="CUTCAU",36,IF(AU41="ACHDOR",37,IF(AU41="ACHLAT",38,IF(AU41="TRICAB",39,IF(AU41="ESCCAB",40,IF(AU41="VIBCAU",41,IF(AU41="ENRCAU",42,IF(AU41="ESCBOC",43,IF(AU41="DARBOT",44,IF(AU41="MOVERR",45,IF(AU41="DESCLO",46,"")))))))))))</f>
        <v/>
      </c>
      <c r="AE41" s="6"/>
      <c r="AF41" s="6"/>
      <c r="AG41" s="6" t="s">
        <v>54</v>
      </c>
      <c r="AH41" s="6" t="s">
        <v>65</v>
      </c>
      <c r="AI41" s="6" t="s">
        <v>39</v>
      </c>
      <c r="AJ41" s="6" t="s">
        <v>39</v>
      </c>
      <c r="AK41" s="6" t="s">
        <v>39</v>
      </c>
      <c r="AL41" s="6" t="s">
        <v>56</v>
      </c>
      <c r="AM41" s="6" t="s">
        <v>57</v>
      </c>
      <c r="AN41" s="6" t="s">
        <v>58</v>
      </c>
      <c r="AO41" s="6"/>
      <c r="AP41" s="6" t="s">
        <v>112</v>
      </c>
      <c r="AQ41" s="6" t="s">
        <v>44</v>
      </c>
      <c r="AR41" s="6" t="s">
        <v>46</v>
      </c>
      <c r="AS41" s="6" t="s">
        <v>47</v>
      </c>
      <c r="AT41" s="6"/>
      <c r="AU41" s="6"/>
    </row>
    <row r="42" spans="1:47" x14ac:dyDescent="0.25">
      <c r="A42" s="6">
        <v>41</v>
      </c>
      <c r="B42" s="6" t="s">
        <v>129</v>
      </c>
      <c r="C42" s="6" t="s">
        <v>130</v>
      </c>
      <c r="D42" s="6"/>
      <c r="E42" s="6" t="s">
        <v>213</v>
      </c>
      <c r="F42" s="6" t="s">
        <v>214</v>
      </c>
      <c r="G42" s="6"/>
      <c r="H42" s="7" t="s">
        <v>34</v>
      </c>
      <c r="I42" s="7" t="s">
        <v>73</v>
      </c>
      <c r="J42" s="7" t="s">
        <v>197</v>
      </c>
      <c r="K42" s="7"/>
      <c r="L42" s="7"/>
      <c r="M42" s="7">
        <v>18023</v>
      </c>
      <c r="N42" s="6"/>
      <c r="O42" s="8"/>
      <c r="P42" s="9">
        <f>IF(AG42="D",2,IF(AG42="N",3,4))</f>
        <v>3</v>
      </c>
      <c r="Q42" s="9">
        <f>IF(AH42="FREQ",5,IF(AH42="POUC",6,7))</f>
        <v>6</v>
      </c>
      <c r="R42" s="9">
        <f>IF(AI42="P",8,IF(AI42="M",9,10))</f>
        <v>8</v>
      </c>
      <c r="S42" s="9">
        <f>IF(AJ42="P",11,IF(AJ42="M",12,13))</f>
        <v>11</v>
      </c>
      <c r="T42" s="9">
        <f>IF(AK42="P",14,IF(AK42="M",15,16))</f>
        <v>14</v>
      </c>
      <c r="U42" s="9">
        <f>IF(AL42="A",17,IF(AL42="O",18,IF(AL42="P",19,20)))</f>
        <v>17</v>
      </c>
      <c r="V42" s="9">
        <f>IF(AM42="O",21,22)</f>
        <v>21</v>
      </c>
      <c r="W42" s="9">
        <f>IF(AN42="TE",23,IF(AN42="AR",24,IF(AN42="AQ",25,IF(AN42="SU",26,""))))</f>
        <v>26</v>
      </c>
      <c r="X42" s="9" t="str">
        <f>IF(AO42="TE",23,IF(AO42="AR",24,IF(AO42="AQ",25,IF(AO42="SU",26,""))))</f>
        <v/>
      </c>
      <c r="Y42" s="9">
        <f>IF(AP42="MAM",27,IF(AP42="AVE",28,IF(AP42="LAG",29,IF(AP42="COB",30,IF(AP42="SAP",31,IF(AP42="PEI",32,IF(AP42="MOL",33,IF(AP42="MIN",34,IF(AP42="ART",35,"")))))))))</f>
        <v>35</v>
      </c>
      <c r="Z42" s="9" t="str">
        <f>IF(AQ42="MAM",27,IF(AQ42="AVE",28,IF(AQ42="LAG",29,IF(AQ42="COB",30,IF(AQ42="SAP",31,IF(AQ42="PEI",32,IF(AQ42="MOL",33,IF(AQ42="MIN",34,IF(AQ42="ART",35,"")))))))))</f>
        <v/>
      </c>
      <c r="AA42" s="9">
        <f>IF(AR42="CUTCAU",36,IF(AR42="ACHDOR",37,IF(AR42="ACHLAT",38,IF(AR42="TRICAB",39,IF(AR42="ESCCAB",40,IF(AR42="VIBCAU",41,IF(AR42="ENRCAU",42,IF(AR42="ESCBOC",43,IF(AR42="DARBOT",44,IF(AR42="MOVERR",45,IF(AR42="DESCLO",46,"")))))))))))</f>
        <v>36</v>
      </c>
      <c r="AB42" s="9" t="str">
        <f>IF(AS42="CUTCAU",36,IF(AS42="ACHDOR",37,IF(AS42="ACHLAT",38,IF(AS42="TRICAB",39,IF(AS42="ESCCAB",40,IF(AS42="VIBCAU",41,IF(AS42="ENRCAU",42,IF(AS42="ESCBOC",43,IF(AS42="DARBOT",44,IF(AS42="MOVERR",45,IF(AS42="DESCLO",46,"")))))))))))</f>
        <v/>
      </c>
      <c r="AC42" s="9" t="str">
        <f>IF(AT42="CUTCAU",36,IF(AT42="ACHDOR",37,IF(AT42="ACHLAT",38,IF(AT42="TRICAB",39,IF(AT42="ESCCAB",40,IF(AT42="VIBCAU",41,IF(AT42="ENRCAU",42,IF(AT42="ESCBOC",43,IF(AT42="DARBOT",44,IF(AT42="MOVERR",45,IF(AT42="DESCLO",46,"")))))))))))</f>
        <v/>
      </c>
      <c r="AD42" s="9" t="str">
        <f>IF(AU42="CUTCAU",36,IF(AU42="ACHDOR",37,IF(AU42="ACHLAT",38,IF(AU42="TRICAB",39,IF(AU42="ESCCAB",40,IF(AU42="VIBCAU",41,IF(AU42="ENRCAU",42,IF(AU42="ESCBOC",43,IF(AU42="DARBOT",44,IF(AU42="MOVERR",45,IF(AU42="DESCLO",46,"")))))))))))</f>
        <v/>
      </c>
      <c r="AE42" s="6"/>
      <c r="AF42" s="6"/>
      <c r="AG42" s="6" t="s">
        <v>37</v>
      </c>
      <c r="AH42" s="6" t="s">
        <v>38</v>
      </c>
      <c r="AI42" s="6" t="s">
        <v>40</v>
      </c>
      <c r="AJ42" s="6" t="s">
        <v>40</v>
      </c>
      <c r="AK42" s="6" t="s">
        <v>40</v>
      </c>
      <c r="AL42" s="6" t="s">
        <v>56</v>
      </c>
      <c r="AM42" s="6" t="s">
        <v>57</v>
      </c>
      <c r="AN42" s="6" t="s">
        <v>135</v>
      </c>
      <c r="AO42" s="6"/>
      <c r="AP42" s="6" t="s">
        <v>136</v>
      </c>
      <c r="AQ42" s="6"/>
      <c r="AR42" s="6" t="s">
        <v>137</v>
      </c>
      <c r="AS42" s="6"/>
      <c r="AT42" s="6"/>
      <c r="AU42" s="6"/>
    </row>
    <row r="43" spans="1:47" x14ac:dyDescent="0.25">
      <c r="A43" s="6">
        <v>42</v>
      </c>
      <c r="B43" s="6" t="s">
        <v>129</v>
      </c>
      <c r="C43" s="6" t="s">
        <v>130</v>
      </c>
      <c r="D43" s="6"/>
      <c r="E43" s="6" t="s">
        <v>81</v>
      </c>
      <c r="F43" s="6" t="s">
        <v>215</v>
      </c>
      <c r="G43" s="6"/>
      <c r="H43" s="7" t="s">
        <v>216</v>
      </c>
      <c r="I43" s="7" t="s">
        <v>68</v>
      </c>
      <c r="J43" s="7" t="s">
        <v>217</v>
      </c>
      <c r="K43" s="7" t="s">
        <v>218</v>
      </c>
      <c r="L43" s="7"/>
      <c r="M43" s="7" t="s">
        <v>69</v>
      </c>
      <c r="N43" s="6"/>
      <c r="O43" s="8"/>
      <c r="P43" s="9">
        <f>IF(AG43="D",2,IF(AG43="N",3,4))</f>
        <v>4</v>
      </c>
      <c r="Q43" s="9">
        <f>IF(AH43="FREQ",5,IF(AH43="POUC",6,7))</f>
        <v>6</v>
      </c>
      <c r="R43" s="9">
        <f>IF(AI43="P",8,IF(AI43="M",9,10))</f>
        <v>8</v>
      </c>
      <c r="S43" s="9">
        <f>IF(AJ43="P",11,IF(AJ43="M",12,13))</f>
        <v>11</v>
      </c>
      <c r="T43" s="9">
        <f>IF(AK43="P",14,IF(AK43="M",15,16))</f>
        <v>15</v>
      </c>
      <c r="U43" s="9">
        <f>IF(AL43="A",17,IF(AL43="O",18,IF(AL43="P",19,20)))</f>
        <v>17</v>
      </c>
      <c r="V43" s="9">
        <f>IF(AM43="O",21,22)</f>
        <v>21</v>
      </c>
      <c r="W43" s="9">
        <f>IF(AN43="TE",23,IF(AN43="AR",24,IF(AN43="AQ",25,IF(AN43="SU",26,""))))</f>
        <v>23</v>
      </c>
      <c r="X43" s="9" t="str">
        <f>IF(AO43="TE",23,IF(AO43="AR",24,IF(AO43="AQ",25,IF(AO43="SU",26,""))))</f>
        <v/>
      </c>
      <c r="Y43" s="9">
        <f>IF(AP43="MAM",27,IF(AP43="AVE",28,IF(AP43="LAG",29,IF(AP43="COB",30,IF(AP43="SAP",31,IF(AP43="PEI",32,IF(AP43="MOL",33,IF(AP43="MIN",34,IF(AP43="ART",35,"")))))))))</f>
        <v>31</v>
      </c>
      <c r="Z43" s="9" t="str">
        <f>IF(AQ43="MAM",27,IF(AQ43="AVE",28,IF(AQ43="LAG",29,IF(AQ43="COB",30,IF(AQ43="SAP",31,IF(AQ43="PEI",32,IF(AQ43="MOL",33,IF(AQ43="MIN",34,IF(AQ43="ART",35,"")))))))))</f>
        <v/>
      </c>
      <c r="AA43" s="9">
        <f>IF(AR43="CUTCAU",36,IF(AR43="ACHDOR",37,IF(AR43="ACHLAT",38,IF(AR43="TRICAB",39,IF(AR43="ESCCAB",40,IF(AR43="VIBCAU",41,IF(AR43="ENRCAU",42,IF(AR43="ESCBOC",43,IF(AR43="DARBOT",44,IF(AR43="MOVERR",45,IF(AR43="DESCLO",46,"")))))))))))</f>
        <v>37</v>
      </c>
      <c r="AB43" s="9">
        <f>IF(AS43="CUTCAU",36,IF(AS43="ACHDOR",37,IF(AS43="ACHLAT",38,IF(AS43="TRICAB",39,IF(AS43="ESCCAB",40,IF(AS43="VIBCAU",41,IF(AS43="ENRCAU",42,IF(AS43="ESCBOC",43,IF(AS43="DARBOT",44,IF(AS43="MOVERR",45,IF(AS43="DESCLO",46,"")))))))))))</f>
        <v>46</v>
      </c>
      <c r="AC43" s="9" t="str">
        <f>IF(AT43="CUTCAU",36,IF(AT43="ACHDOR",37,IF(AT43="ACHLAT",38,IF(AT43="TRICAB",39,IF(AT43="ESCCAB",40,IF(AT43="VIBCAU",41,IF(AT43="ENRCAU",42,IF(AT43="ESCBOC",43,IF(AT43="DARBOT",44,IF(AT43="MOVERR",45,IF(AT43="DESCLO",46,"")))))))))))</f>
        <v/>
      </c>
      <c r="AD43" s="9" t="str">
        <f>IF(AU43="CUTCAU",36,IF(AU43="ACHDOR",37,IF(AU43="ACHLAT",38,IF(AU43="TRICAB",39,IF(AU43="ESCCAB",40,IF(AU43="VIBCAU",41,IF(AU43="ENRCAU",42,IF(AU43="ESCBOC",43,IF(AU43="DARBOT",44,IF(AU43="MOVERR",45,IF(AU43="DESCLO",46,"")))))))))))</f>
        <v/>
      </c>
      <c r="AE43" s="6"/>
      <c r="AF43" s="6"/>
      <c r="AG43" s="6" t="s">
        <v>97</v>
      </c>
      <c r="AH43" s="6" t="s">
        <v>38</v>
      </c>
      <c r="AI43" s="6" t="s">
        <v>40</v>
      </c>
      <c r="AJ43" s="6" t="s">
        <v>40</v>
      </c>
      <c r="AK43" s="6" t="s">
        <v>39</v>
      </c>
      <c r="AL43" s="6" t="s">
        <v>56</v>
      </c>
      <c r="AM43" s="6" t="s">
        <v>57</v>
      </c>
      <c r="AN43" s="6" t="s">
        <v>58</v>
      </c>
      <c r="AO43" s="6"/>
      <c r="AP43" s="6" t="s">
        <v>44</v>
      </c>
      <c r="AQ43" s="6"/>
      <c r="AR43" s="6" t="s">
        <v>98</v>
      </c>
      <c r="AS43" s="6" t="s">
        <v>61</v>
      </c>
      <c r="AT43" s="6"/>
      <c r="AU43" s="6"/>
    </row>
    <row r="44" spans="1:47" x14ac:dyDescent="0.25">
      <c r="A44" s="6">
        <v>43</v>
      </c>
      <c r="B44" s="6" t="s">
        <v>129</v>
      </c>
      <c r="C44" s="6" t="s">
        <v>130</v>
      </c>
      <c r="D44" s="6" t="s">
        <v>80</v>
      </c>
      <c r="E44" s="6" t="s">
        <v>81</v>
      </c>
      <c r="F44" s="6" t="s">
        <v>104</v>
      </c>
      <c r="G44" s="6"/>
      <c r="H44" s="7" t="s">
        <v>34</v>
      </c>
      <c r="I44" s="7" t="s">
        <v>51</v>
      </c>
      <c r="J44" s="7" t="s">
        <v>219</v>
      </c>
      <c r="K44" s="7"/>
      <c r="L44" s="7"/>
      <c r="M44" s="7" t="s">
        <v>220</v>
      </c>
      <c r="N44" s="6"/>
      <c r="O44" s="8"/>
      <c r="P44" s="9">
        <f>IF(AG44="D",2,IF(AG44="N",3,4))</f>
        <v>4</v>
      </c>
      <c r="Q44" s="9">
        <f>IF(AH44="FREQ",5,IF(AH44="POUC",6,7))</f>
        <v>6</v>
      </c>
      <c r="R44" s="9">
        <f>IF(AI44="P",8,IF(AI44="M",9,10))</f>
        <v>9</v>
      </c>
      <c r="S44" s="9">
        <f>IF(AJ44="P",11,IF(AJ44="M",12,13))</f>
        <v>11</v>
      </c>
      <c r="T44" s="9">
        <f>IF(AK44="P",14,IF(AK44="M",15,16))</f>
        <v>15</v>
      </c>
      <c r="U44" s="9">
        <f>IF(AL44="A",17,IF(AL44="O",18,IF(AL44="P",19,20)))</f>
        <v>17</v>
      </c>
      <c r="V44" s="9">
        <f>IF(AM44="O",21,22)</f>
        <v>21</v>
      </c>
      <c r="W44" s="9">
        <f>IF(AN44="TE",23,IF(AN44="AR",24,IF(AN44="AQ",25,IF(AN44="SU",26,""))))</f>
        <v>23</v>
      </c>
      <c r="X44" s="9" t="str">
        <f>IF(AO44="TE",23,IF(AO44="AR",24,IF(AO44="AQ",25,IF(AO44="SU",26,""))))</f>
        <v/>
      </c>
      <c r="Y44" s="9">
        <f>IF(AP44="MAM",27,IF(AP44="AVE",28,IF(AP44="LAG",29,IF(AP44="COB",30,IF(AP44="SAP",31,IF(AP44="PEI",32,IF(AP44="MOL",33,IF(AP44="MIN",34,IF(AP44="ART",35,"")))))))))</f>
        <v>31</v>
      </c>
      <c r="Z44" s="9" t="str">
        <f>IF(AQ44="MAM",27,IF(AQ44="AVE",28,IF(AQ44="LAG",29,IF(AQ44="COB",30,IF(AQ44="SAP",31,IF(AQ44="PEI",32,IF(AQ44="MOL",33,IF(AQ44="MIN",34,IF(AQ44="ART",35,"")))))))))</f>
        <v/>
      </c>
      <c r="AA44" s="9">
        <f>IF(AR44="CUTCAU",36,IF(AR44="ACHDOR",37,IF(AR44="ACHLAT",38,IF(AR44="TRICAB",39,IF(AR44="ESCCAB",40,IF(AR44="VIBCAU",41,IF(AR44="ENRCAU",42,IF(AR44="ESCBOC",43,IF(AR44="DARBOT",44,IF(AR44="MOVERR",45,IF(AR44="DESCLO",46,"")))))))))))</f>
        <v>37</v>
      </c>
      <c r="AB44" s="9">
        <f>IF(AS44="CUTCAU",36,IF(AS44="ACHDOR",37,IF(AS44="ACHLAT",38,IF(AS44="TRICAB",39,IF(AS44="ESCCAB",40,IF(AS44="VIBCAU",41,IF(AS44="ENRCAU",42,IF(AS44="ESCBOC",43,IF(AS44="DARBOT",44,IF(AS44="MOVERR",45,IF(AS44="DESCLO",46,"")))))))))))</f>
        <v>46</v>
      </c>
      <c r="AC44" s="9" t="str">
        <f>IF(AT44="CUTCAU",36,IF(AT44="ACHDOR",37,IF(AT44="ACHLAT",38,IF(AT44="TRICAB",39,IF(AT44="ESCCAB",40,IF(AT44="VIBCAU",41,IF(AT44="ENRCAU",42,IF(AT44="ESCBOC",43,IF(AT44="DARBOT",44,IF(AT44="MOVERR",45,IF(AT44="DESCLO",46,"")))))))))))</f>
        <v/>
      </c>
      <c r="AD44" s="9" t="str">
        <f>IF(AU44="CUTCAU",36,IF(AU44="ACHDOR",37,IF(AU44="ACHLAT",38,IF(AU44="TRICAB",39,IF(AU44="ESCCAB",40,IF(AU44="VIBCAU",41,IF(AU44="ENRCAU",42,IF(AU44="ESCBOC",43,IF(AU44="DARBOT",44,IF(AU44="MOVERR",45,IF(AU44="DESCLO",46,"")))))))))))</f>
        <v/>
      </c>
      <c r="AE44" s="6"/>
      <c r="AF44" s="6"/>
      <c r="AG44" s="6" t="s">
        <v>97</v>
      </c>
      <c r="AH44" s="6" t="s">
        <v>38</v>
      </c>
      <c r="AI44" s="6" t="s">
        <v>39</v>
      </c>
      <c r="AJ44" s="6" t="s">
        <v>40</v>
      </c>
      <c r="AK44" s="6" t="s">
        <v>39</v>
      </c>
      <c r="AL44" s="6" t="s">
        <v>56</v>
      </c>
      <c r="AM44" s="6" t="s">
        <v>57</v>
      </c>
      <c r="AN44" s="6" t="s">
        <v>58</v>
      </c>
      <c r="AO44" s="6"/>
      <c r="AP44" s="6" t="s">
        <v>44</v>
      </c>
      <c r="AQ44" s="6"/>
      <c r="AR44" s="6" t="s">
        <v>98</v>
      </c>
      <c r="AS44" s="6" t="s">
        <v>61</v>
      </c>
      <c r="AT44" s="6"/>
      <c r="AU44" s="6"/>
    </row>
    <row r="45" spans="1:47" x14ac:dyDescent="0.25">
      <c r="A45" s="6">
        <v>44</v>
      </c>
      <c r="B45" s="6" t="s">
        <v>129</v>
      </c>
      <c r="C45" s="6" t="s">
        <v>130</v>
      </c>
      <c r="D45" s="6" t="s">
        <v>80</v>
      </c>
      <c r="E45" s="6" t="s">
        <v>81</v>
      </c>
      <c r="F45" s="6" t="s">
        <v>104</v>
      </c>
      <c r="G45" s="6"/>
      <c r="H45" s="7" t="s">
        <v>221</v>
      </c>
      <c r="I45" s="7" t="s">
        <v>51</v>
      </c>
      <c r="J45" s="7" t="s">
        <v>222</v>
      </c>
      <c r="K45" s="7"/>
      <c r="L45" s="7"/>
      <c r="M45" s="7" t="s">
        <v>223</v>
      </c>
      <c r="N45" s="6"/>
      <c r="O45" s="8"/>
      <c r="P45" s="9">
        <f>IF(AG45="D",2,IF(AG45="N",3,4))</f>
        <v>4</v>
      </c>
      <c r="Q45" s="9">
        <f>IF(AH45="FREQ",5,IF(AH45="POUC",6,7))</f>
        <v>6</v>
      </c>
      <c r="R45" s="9">
        <f>IF(AI45="P",8,IF(AI45="M",9,10))</f>
        <v>9</v>
      </c>
      <c r="S45" s="9">
        <f>IF(AJ45="P",11,IF(AJ45="M",12,13))</f>
        <v>11</v>
      </c>
      <c r="T45" s="9">
        <f>IF(AK45="P",14,IF(AK45="M",15,16))</f>
        <v>15</v>
      </c>
      <c r="U45" s="9">
        <f>IF(AL45="A",17,IF(AL45="O",18,IF(AL45="P",19,20)))</f>
        <v>17</v>
      </c>
      <c r="V45" s="9">
        <f>IF(AM45="O",21,22)</f>
        <v>21</v>
      </c>
      <c r="W45" s="9">
        <f>IF(AN45="TE",23,IF(AN45="AR",24,IF(AN45="AQ",25,IF(AN45="SU",26,""))))</f>
        <v>23</v>
      </c>
      <c r="X45" s="9" t="str">
        <f>IF(AO45="TE",23,IF(AO45="AR",24,IF(AO45="AQ",25,IF(AO45="SU",26,""))))</f>
        <v/>
      </c>
      <c r="Y45" s="9">
        <f>IF(AP45="MAM",27,IF(AP45="AVE",28,IF(AP45="LAG",29,IF(AP45="COB",30,IF(AP45="SAP",31,IF(AP45="PEI",32,IF(AP45="MOL",33,IF(AP45="MIN",34,IF(AP45="ART",35,"")))))))))</f>
        <v>31</v>
      </c>
      <c r="Z45" s="9" t="str">
        <f>IF(AQ45="MAM",27,IF(AQ45="AVE",28,IF(AQ45="LAG",29,IF(AQ45="COB",30,IF(AQ45="SAP",31,IF(AQ45="PEI",32,IF(AQ45="MOL",33,IF(AQ45="MIN",34,IF(AQ45="ART",35,"")))))))))</f>
        <v/>
      </c>
      <c r="AA45" s="9">
        <f>IF(AR45="CUTCAU",36,IF(AR45="ACHDOR",37,IF(AR45="ACHLAT",38,IF(AR45="TRICAB",39,IF(AR45="ESCCAB",40,IF(AR45="VIBCAU",41,IF(AR45="ENRCAU",42,IF(AR45="ESCBOC",43,IF(AR45="DARBOT",44,IF(AR45="MOVERR",45,IF(AR45="DESCLO",46,"")))))))))))</f>
        <v>37</v>
      </c>
      <c r="AB45" s="9">
        <f>IF(AS45="CUTCAU",36,IF(AS45="ACHDOR",37,IF(AS45="ACHLAT",38,IF(AS45="TRICAB",39,IF(AS45="ESCCAB",40,IF(AS45="VIBCAU",41,IF(AS45="ENRCAU",42,IF(AS45="ESCBOC",43,IF(AS45="DARBOT",44,IF(AS45="MOVERR",45,IF(AS45="DESCLO",46,"")))))))))))</f>
        <v>46</v>
      </c>
      <c r="AC45" s="9" t="str">
        <f>IF(AT45="CUTCAU",36,IF(AT45="ACHDOR",37,IF(AT45="ACHLAT",38,IF(AT45="TRICAB",39,IF(AT45="ESCCAB",40,IF(AT45="VIBCAU",41,IF(AT45="ENRCAU",42,IF(AT45="ESCBOC",43,IF(AT45="DARBOT",44,IF(AT45="MOVERR",45,IF(AT45="DESCLO",46,"")))))))))))</f>
        <v/>
      </c>
      <c r="AD45" s="9" t="str">
        <f>IF(AU45="CUTCAU",36,IF(AU45="ACHDOR",37,IF(AU45="ACHLAT",38,IF(AU45="TRICAB",39,IF(AU45="ESCCAB",40,IF(AU45="VIBCAU",41,IF(AU45="ENRCAU",42,IF(AU45="ESCBOC",43,IF(AU45="DARBOT",44,IF(AU45="MOVERR",45,IF(AU45="DESCLO",46,"")))))))))))</f>
        <v/>
      </c>
      <c r="AE45" s="6"/>
      <c r="AF45" s="6"/>
      <c r="AG45" s="6" t="s">
        <v>97</v>
      </c>
      <c r="AH45" s="6" t="s">
        <v>38</v>
      </c>
      <c r="AI45" s="6" t="s">
        <v>39</v>
      </c>
      <c r="AJ45" s="6" t="s">
        <v>40</v>
      </c>
      <c r="AK45" s="6" t="s">
        <v>39</v>
      </c>
      <c r="AL45" s="6" t="s">
        <v>56</v>
      </c>
      <c r="AM45" s="6" t="s">
        <v>57</v>
      </c>
      <c r="AN45" s="6" t="s">
        <v>58</v>
      </c>
      <c r="AO45" s="6"/>
      <c r="AP45" s="6" t="s">
        <v>44</v>
      </c>
      <c r="AQ45" s="6"/>
      <c r="AR45" s="6" t="s">
        <v>98</v>
      </c>
      <c r="AS45" s="6" t="s">
        <v>61</v>
      </c>
      <c r="AT45" s="6"/>
      <c r="AU45" s="6"/>
    </row>
    <row r="46" spans="1:47" ht="45" x14ac:dyDescent="0.25">
      <c r="A46" s="6">
        <v>45</v>
      </c>
      <c r="B46" s="6" t="s">
        <v>129</v>
      </c>
      <c r="C46" s="6" t="s">
        <v>130</v>
      </c>
      <c r="D46" s="6"/>
      <c r="E46" s="6" t="s">
        <v>213</v>
      </c>
      <c r="F46" s="6" t="s">
        <v>224</v>
      </c>
      <c r="G46" s="6"/>
      <c r="H46" s="7" t="s">
        <v>34</v>
      </c>
      <c r="I46" s="7" t="s">
        <v>225</v>
      </c>
      <c r="J46" s="7"/>
      <c r="K46" s="7" t="s">
        <v>226</v>
      </c>
      <c r="L46" s="11" t="s">
        <v>227</v>
      </c>
      <c r="M46" s="7" t="s">
        <v>69</v>
      </c>
      <c r="N46" s="6"/>
      <c r="O46" s="8"/>
      <c r="P46" s="9">
        <f>IF(AG46="D",2,IF(AG46="N",3,4))</f>
        <v>3</v>
      </c>
      <c r="Q46" s="9" t="e">
        <f>IF(AH46="FREQ",5,IF(AH46="POUC",6,7))</f>
        <v>#N/A</v>
      </c>
      <c r="R46" s="9">
        <f>IF(AI46="P",8,IF(AI46="M",9,10))</f>
        <v>8</v>
      </c>
      <c r="S46" s="9">
        <f>IF(AJ46="P",11,IF(AJ46="M",12,13))</f>
        <v>11</v>
      </c>
      <c r="T46" s="9">
        <f>IF(AK46="P",14,IF(AK46="M",15,16))</f>
        <v>14</v>
      </c>
      <c r="U46" s="9">
        <f>IF(AL46="A",17,IF(AL46="O",18,IF(AL46="P",19,20)))</f>
        <v>17</v>
      </c>
      <c r="V46" s="9">
        <f>IF(AM46="O",21,22)</f>
        <v>21</v>
      </c>
      <c r="W46" s="9">
        <f>IF(AN46="TE",23,IF(AN46="AR",24,IF(AN46="AQ",25,IF(AN46="SU",26,""))))</f>
        <v>26</v>
      </c>
      <c r="X46" s="9" t="str">
        <f>IF(AO46="TE",23,IF(AO46="AR",24,IF(AO46="AQ",25,IF(AO46="SU",26,""))))</f>
        <v/>
      </c>
      <c r="Y46" s="9">
        <f>IF(AP46="MAM",27,IF(AP46="AVE",28,IF(AP46="LAG",29,IF(AP46="COB",30,IF(AP46="SAP",31,IF(AP46="PEI",32,IF(AP46="MOL",33,IF(AP46="MIN",34,IF(AP46="ART",35,"")))))))))</f>
        <v>35</v>
      </c>
      <c r="Z46" s="9" t="str">
        <f>IF(AQ46="MAM",27,IF(AQ46="AVE",28,IF(AQ46="LAG",29,IF(AQ46="COB",30,IF(AQ46="SAP",31,IF(AQ46="PEI",32,IF(AQ46="MOL",33,IF(AQ46="MIN",34,IF(AQ46="ART",35,"")))))))))</f>
        <v/>
      </c>
      <c r="AA46" s="9">
        <f>IF(AR46="CUTCAU",36,IF(AR46="ACHDOR",37,IF(AR46="ACHLAT",38,IF(AR46="TRICAB",39,IF(AR46="ESCCAB",40,IF(AR46="VIBCAU",41,IF(AR46="ENRCAU",42,IF(AR46="ESCBOC",43,IF(AR46="DARBOT",44,IF(AR46="MOVERR",45,IF(AR46="DESCLO",46,"")))))))))))</f>
        <v>36</v>
      </c>
      <c r="AB46" s="9" t="str">
        <f>IF(AS46="CUTCAU",36,IF(AS46="ACHDOR",37,IF(AS46="ACHLAT",38,IF(AS46="TRICAB",39,IF(AS46="ESCCAB",40,IF(AS46="VIBCAU",41,IF(AS46="ENRCAU",42,IF(AS46="ESCBOC",43,IF(AS46="DARBOT",44,IF(AS46="MOVERR",45,IF(AS46="DESCLO",46,"")))))))))))</f>
        <v/>
      </c>
      <c r="AC46" s="9" t="str">
        <f>IF(AT46="CUTCAU",36,IF(AT46="ACHDOR",37,IF(AT46="ACHLAT",38,IF(AT46="TRICAB",39,IF(AT46="ESCCAB",40,IF(AT46="VIBCAU",41,IF(AT46="ENRCAU",42,IF(AT46="ESCBOC",43,IF(AT46="DARBOT",44,IF(AT46="MOVERR",45,IF(AT46="DESCLO",46,"")))))))))))</f>
        <v/>
      </c>
      <c r="AD46" s="9" t="str">
        <f>IF(AU46="CUTCAU",36,IF(AU46="ACHDOR",37,IF(AU46="ACHLAT",38,IF(AU46="TRICAB",39,IF(AU46="ESCCAB",40,IF(AU46="VIBCAU",41,IF(AU46="ENRCAU",42,IF(AU46="ESCBOC",43,IF(AU46="DARBOT",44,IF(AU46="MOVERR",45,IF(AU46="DESCLO",46,"")))))))))))</f>
        <v/>
      </c>
      <c r="AE46" s="6"/>
      <c r="AF46" s="6"/>
      <c r="AG46" s="6" t="s">
        <v>37</v>
      </c>
      <c r="AH46" s="6" t="e">
        <v>#N/A</v>
      </c>
      <c r="AI46" s="6" t="s">
        <v>40</v>
      </c>
      <c r="AJ46" s="6" t="s">
        <v>40</v>
      </c>
      <c r="AK46" s="6" t="s">
        <v>40</v>
      </c>
      <c r="AL46" s="6" t="s">
        <v>56</v>
      </c>
      <c r="AM46" s="6" t="s">
        <v>57</v>
      </c>
      <c r="AN46" s="6" t="s">
        <v>135</v>
      </c>
      <c r="AO46" s="6"/>
      <c r="AP46" s="6" t="s">
        <v>136</v>
      </c>
      <c r="AQ46" s="6"/>
      <c r="AR46" s="6" t="s">
        <v>137</v>
      </c>
      <c r="AS46" s="6"/>
      <c r="AT46" s="6"/>
      <c r="AU46" s="6"/>
    </row>
    <row r="47" spans="1:47" x14ac:dyDescent="0.25">
      <c r="A47" s="6">
        <v>46</v>
      </c>
      <c r="B47" s="6" t="s">
        <v>129</v>
      </c>
      <c r="C47" s="6" t="s">
        <v>130</v>
      </c>
      <c r="D47" s="6"/>
      <c r="E47" s="6" t="s">
        <v>228</v>
      </c>
      <c r="F47" s="6" t="s">
        <v>229</v>
      </c>
      <c r="G47" s="6"/>
      <c r="H47" s="7" t="s">
        <v>34</v>
      </c>
      <c r="I47" s="7" t="s">
        <v>230</v>
      </c>
      <c r="J47" s="7" t="s">
        <v>231</v>
      </c>
      <c r="K47" s="12" t="s">
        <v>232</v>
      </c>
      <c r="L47" s="7" t="s">
        <v>233</v>
      </c>
      <c r="M47" s="7" t="s">
        <v>69</v>
      </c>
      <c r="N47" s="6"/>
      <c r="O47" s="8">
        <v>1</v>
      </c>
      <c r="P47" s="9">
        <f>IF(AG47="D",2,IF(AG47="N",3,4))</f>
        <v>4</v>
      </c>
      <c r="Q47" s="9">
        <f>IF(AH47="FREQ",5,IF(AH47="POUC",6,7))</f>
        <v>7</v>
      </c>
      <c r="R47" s="9">
        <f>IF(AI47="P",8,IF(AI47="M",9,10))</f>
        <v>8</v>
      </c>
      <c r="S47" s="9">
        <f>IF(AJ47="P",11,IF(AJ47="M",12,13))</f>
        <v>11</v>
      </c>
      <c r="T47" s="9">
        <f>IF(AK47="P",14,IF(AK47="M",15,16))</f>
        <v>14</v>
      </c>
      <c r="U47" s="9">
        <f>IF(AL47="A",17,IF(AL47="O",18,IF(AL47="P",19,20)))</f>
        <v>19</v>
      </c>
      <c r="V47" s="9">
        <f>IF(AM47="O",21,22)</f>
        <v>21</v>
      </c>
      <c r="W47" s="9">
        <f>IF(AN47="TE",23,IF(AN47="AR",24,IF(AN47="AQ",25,IF(AN47="SU",26,""))))</f>
        <v>26</v>
      </c>
      <c r="X47" s="9" t="str">
        <f>IF(AO47="TE",23,IF(AO47="AR",24,IF(AO47="AQ",25,IF(AO47="SU",26,""))))</f>
        <v/>
      </c>
      <c r="Y47" s="9">
        <f>IF(AP47="MAM",27,IF(AP47="AVE",28,IF(AP47="LAG",29,IF(AP47="COB",30,IF(AP47="SAP",31,IF(AP47="PEI",32,IF(AP47="MOL",33,IF(AP47="MIN",34,IF(AP47="ART",35,"")))))))))</f>
        <v>30</v>
      </c>
      <c r="Z47" s="9" t="str">
        <f>IF(AQ47="MAM",27,IF(AQ47="AVE",28,IF(AQ47="LAG",29,IF(AQ47="COB",30,IF(AQ47="SAP",31,IF(AQ47="PEI",32,IF(AQ47="MOL",33,IF(AQ47="MIN",34,IF(AQ47="ART",35,"")))))))))</f>
        <v/>
      </c>
      <c r="AA47" s="9">
        <f>IF(AR47="CUTCAU",36,IF(AR47="ACHDOR",37,IF(AR47="ACHLAT",38,IF(AR47="TRICAB",39,IF(AR47="ESCCAB",40,IF(AR47="VIBCAU",41,IF(AR47="ENRCAU",42,IF(AR47="ESCBOC",43,IF(AR47="DARBOT",44,IF(AR47="MOVERR",45,IF(AR47="DESCLO",46,"")))))))))))</f>
        <v>37</v>
      </c>
      <c r="AB47" s="9">
        <f>IF(AS47="CUTCAU",36,IF(AS47="ACHDOR",37,IF(AS47="ACHLAT",38,IF(AS47="TRICAB",39,IF(AS47="ESCCAB",40,IF(AS47="VIBCAU",41,IF(AS47="ENRCAU",42,IF(AS47="ESCBOC",43,IF(AS47="DARBOT",44,IF(AS47="MOVERR",45,IF(AS47="DESCLO",46,"")))))))))))</f>
        <v>42</v>
      </c>
      <c r="AC47" s="9">
        <f>IF(AT47="CUTCAU",36,IF(AT47="ACHDOR",37,IF(AT47="ACHLAT",38,IF(AT47="TRICAB",39,IF(AT47="ESCCAB",40,IF(AT47="VIBCAU",41,IF(AT47="ENRCAU",42,IF(AT47="ESCBOC",43,IF(AT47="DARBOT",44,IF(AT47="MOVERR",45,IF(AT47="DESCLO",46,"")))))))))))</f>
        <v>45</v>
      </c>
      <c r="AD47" s="9">
        <f>IF(AU47="CUTCAU",36,IF(AU47="ACHDOR",37,IF(AU47="ACHLAT",38,IF(AU47="TRICAB",39,IF(AU47="ESCCAB",40,IF(AU47="VIBCAU",41,IF(AU47="ENRCAU",42,IF(AU47="ESCBOC",43,IF(AU47="DARBOT",44,IF(AU47="MOVERR",45,IF(AU47="DESCLO",46,"")))))))))))</f>
        <v>40</v>
      </c>
      <c r="AE47" s="6"/>
      <c r="AF47" s="6">
        <v>1</v>
      </c>
      <c r="AG47" s="6" t="s">
        <v>97</v>
      </c>
      <c r="AH47" s="6" t="s">
        <v>79</v>
      </c>
      <c r="AI47" s="6" t="s">
        <v>40</v>
      </c>
      <c r="AJ47" s="6" t="s">
        <v>40</v>
      </c>
      <c r="AK47" s="6" t="s">
        <v>40</v>
      </c>
      <c r="AL47" s="6" t="s">
        <v>40</v>
      </c>
      <c r="AM47" s="6" t="s">
        <v>57</v>
      </c>
      <c r="AN47" s="6" t="s">
        <v>135</v>
      </c>
      <c r="AO47" s="6"/>
      <c r="AP47" s="6" t="s">
        <v>203</v>
      </c>
      <c r="AQ47" s="6"/>
      <c r="AR47" s="6" t="s">
        <v>98</v>
      </c>
      <c r="AS47" s="6" t="s">
        <v>113</v>
      </c>
      <c r="AT47" s="6" t="s">
        <v>114</v>
      </c>
      <c r="AU47" s="6" t="s">
        <v>88</v>
      </c>
    </row>
    <row r="48" spans="1:47" x14ac:dyDescent="0.25">
      <c r="A48" s="6">
        <v>47</v>
      </c>
      <c r="B48" s="6" t="s">
        <v>129</v>
      </c>
      <c r="C48" s="6" t="s">
        <v>130</v>
      </c>
      <c r="D48" s="6"/>
      <c r="E48" s="6" t="s">
        <v>228</v>
      </c>
      <c r="F48" s="6" t="s">
        <v>234</v>
      </c>
      <c r="G48" s="6"/>
      <c r="H48" s="7" t="s">
        <v>34</v>
      </c>
      <c r="I48" s="7" t="s">
        <v>235</v>
      </c>
      <c r="J48" s="7" t="s">
        <v>236</v>
      </c>
      <c r="K48" s="7"/>
      <c r="L48" s="7"/>
      <c r="M48" s="7" t="s">
        <v>36</v>
      </c>
      <c r="N48" s="6"/>
      <c r="O48" s="8">
        <v>1</v>
      </c>
      <c r="P48" s="9">
        <f>IF(AG48="D",2,IF(AG48="N",3,4))</f>
        <v>4</v>
      </c>
      <c r="Q48" s="9">
        <f>IF(AH48="FREQ",5,IF(AH48="POUC",6,7))</f>
        <v>7</v>
      </c>
      <c r="R48" s="9">
        <f>IF(AI48="P",8,IF(AI48="M",9,10))</f>
        <v>8</v>
      </c>
      <c r="S48" s="9">
        <f>IF(AJ48="P",11,IF(AJ48="M",12,13))</f>
        <v>11</v>
      </c>
      <c r="T48" s="9">
        <f>IF(AK48="P",14,IF(AK48="M",15,16))</f>
        <v>14</v>
      </c>
      <c r="U48" s="9">
        <f>IF(AL48="A",17,IF(AL48="O",18,IF(AL48="P",19,20)))</f>
        <v>19</v>
      </c>
      <c r="V48" s="9">
        <f>IF(AM48="O",21,22)</f>
        <v>21</v>
      </c>
      <c r="W48" s="9">
        <f>IF(AN48="TE",23,IF(AN48="AR",24,IF(AN48="AQ",25,IF(AN48="SU",26,""))))</f>
        <v>26</v>
      </c>
      <c r="X48" s="9" t="str">
        <f>IF(AO48="TE",23,IF(AO48="AR",24,IF(AO48="AQ",25,IF(AO48="SU",26,""))))</f>
        <v/>
      </c>
      <c r="Y48" s="9">
        <f>IF(AP48="MAM",27,IF(AP48="AVE",28,IF(AP48="LAG",29,IF(AP48="COB",30,IF(AP48="SAP",31,IF(AP48="PEI",32,IF(AP48="MOL",33,IF(AP48="MIN",34,IF(AP48="ART",35,"")))))))))</f>
        <v>30</v>
      </c>
      <c r="Z48" s="9" t="str">
        <f>IF(AQ48="MAM",27,IF(AQ48="AVE",28,IF(AQ48="LAG",29,IF(AQ48="COB",30,IF(AQ48="SAP",31,IF(AQ48="PEI",32,IF(AQ48="MOL",33,IF(AQ48="MIN",34,IF(AQ48="ART",35,"")))))))))</f>
        <v/>
      </c>
      <c r="AA48" s="9">
        <f>IF(AR48="CUTCAU",36,IF(AR48="ACHDOR",37,IF(AR48="ACHLAT",38,IF(AR48="TRICAB",39,IF(AR48="ESCCAB",40,IF(AR48="VIBCAU",41,IF(AR48="ENRCAU",42,IF(AR48="ESCBOC",43,IF(AR48="DARBOT",44,IF(AR48="MOVERR",45,IF(AR48="DESCLO",46,"")))))))))))</f>
        <v>37</v>
      </c>
      <c r="AB48" s="9">
        <f>IF(AS48="CUTCAU",36,IF(AS48="ACHDOR",37,IF(AS48="ACHLAT",38,IF(AS48="TRICAB",39,IF(AS48="ESCCAB",40,IF(AS48="VIBCAU",41,IF(AS48="ENRCAU",42,IF(AS48="ESCBOC",43,IF(AS48="DARBOT",44,IF(AS48="MOVERR",45,IF(AS48="DESCLO",46,"")))))))))))</f>
        <v>42</v>
      </c>
      <c r="AC48" s="9">
        <f>IF(AT48="CUTCAU",36,IF(AT48="ACHDOR",37,IF(AT48="ACHLAT",38,IF(AT48="TRICAB",39,IF(AT48="ESCCAB",40,IF(AT48="VIBCAU",41,IF(AT48="ENRCAU",42,IF(AT48="ESCBOC",43,IF(AT48="DARBOT",44,IF(AT48="MOVERR",45,IF(AT48="DESCLO",46,"")))))))))))</f>
        <v>45</v>
      </c>
      <c r="AD48" s="9">
        <f>IF(AU48="CUTCAU",36,IF(AU48="ACHDOR",37,IF(AU48="ACHLAT",38,IF(AU48="TRICAB",39,IF(AU48="ESCCAB",40,IF(AU48="VIBCAU",41,IF(AU48="ENRCAU",42,IF(AU48="ESCBOC",43,IF(AU48="DARBOT",44,IF(AU48="MOVERR",45,IF(AU48="DESCLO",46,"")))))))))))</f>
        <v>40</v>
      </c>
      <c r="AE48" s="6"/>
      <c r="AF48" s="6">
        <v>1</v>
      </c>
      <c r="AG48" s="6" t="s">
        <v>97</v>
      </c>
      <c r="AH48" s="6" t="s">
        <v>79</v>
      </c>
      <c r="AI48" s="6" t="s">
        <v>40</v>
      </c>
      <c r="AJ48" s="6" t="s">
        <v>40</v>
      </c>
      <c r="AK48" s="6" t="s">
        <v>40</v>
      </c>
      <c r="AL48" s="6" t="s">
        <v>40</v>
      </c>
      <c r="AM48" s="6" t="s">
        <v>57</v>
      </c>
      <c r="AN48" s="6" t="s">
        <v>135</v>
      </c>
      <c r="AO48" s="6"/>
      <c r="AP48" s="6" t="s">
        <v>203</v>
      </c>
      <c r="AQ48" s="6"/>
      <c r="AR48" s="6" t="s">
        <v>98</v>
      </c>
      <c r="AS48" s="6" t="s">
        <v>113</v>
      </c>
      <c r="AT48" s="6" t="s">
        <v>114</v>
      </c>
      <c r="AU48" s="6" t="s">
        <v>88</v>
      </c>
    </row>
    <row r="49" spans="1:47" x14ac:dyDescent="0.25">
      <c r="A49" s="6">
        <v>48</v>
      </c>
      <c r="B49" s="6" t="s">
        <v>129</v>
      </c>
      <c r="C49" s="6" t="s">
        <v>130</v>
      </c>
      <c r="D49" s="6"/>
      <c r="E49" s="6" t="s">
        <v>237</v>
      </c>
      <c r="F49" s="6" t="s">
        <v>238</v>
      </c>
      <c r="G49" s="6"/>
      <c r="H49" s="7" t="s">
        <v>34</v>
      </c>
      <c r="I49" s="7" t="s">
        <v>239</v>
      </c>
      <c r="J49" s="7" t="s">
        <v>240</v>
      </c>
      <c r="K49" s="7"/>
      <c r="L49" s="7"/>
      <c r="M49" s="7" t="s">
        <v>241</v>
      </c>
      <c r="N49" s="6"/>
      <c r="O49" s="8"/>
      <c r="P49" s="9">
        <f>IF(AG49="D",2,IF(AG49="N",3,4))</f>
        <v>3</v>
      </c>
      <c r="Q49" s="9">
        <f>IF(AH49="FREQ",5,IF(AH49="POUC",6,7))</f>
        <v>7</v>
      </c>
      <c r="R49" s="9">
        <f>IF(AI49="P",8,IF(AI49="M",9,10))</f>
        <v>8</v>
      </c>
      <c r="S49" s="9">
        <f>IF(AJ49="P",11,IF(AJ49="M",12,13))</f>
        <v>11</v>
      </c>
      <c r="T49" s="9">
        <f>IF(AK49="P",14,IF(AK49="M",15,16))</f>
        <v>14</v>
      </c>
      <c r="U49" s="9">
        <f>IF(AL49="A",17,IF(AL49="O",18,IF(AL49="P",19,20)))</f>
        <v>17</v>
      </c>
      <c r="V49" s="9">
        <f>IF(AM49="O",21,22)</f>
        <v>21</v>
      </c>
      <c r="W49" s="9">
        <f>IF(AN49="TE",23,IF(AN49="AR",24,IF(AN49="AQ",25,IF(AN49="SU",26,""))))</f>
        <v>26</v>
      </c>
      <c r="X49" s="9" t="str">
        <f>IF(AO49="TE",23,IF(AO49="AR",24,IF(AO49="AQ",25,IF(AO49="SU",26,""))))</f>
        <v/>
      </c>
      <c r="Y49" s="9">
        <f>IF(AP49="MAM",27,IF(AP49="AVE",28,IF(AP49="LAG",29,IF(AP49="COB",30,IF(AP49="SAP",31,IF(AP49="PEI",32,IF(AP49="MOL",33,IF(AP49="MIN",34,IF(AP49="ART",35,"")))))))))</f>
        <v>35</v>
      </c>
      <c r="Z49" s="9" t="str">
        <f>IF(AQ49="MAM",27,IF(AQ49="AVE",28,IF(AQ49="LAG",29,IF(AQ49="COB",30,IF(AQ49="SAP",31,IF(AQ49="PEI",32,IF(AQ49="MOL",33,IF(AQ49="MIN",34,IF(AQ49="ART",35,"")))))))))</f>
        <v/>
      </c>
      <c r="AA49" s="9">
        <f>IF(AR49="CUTCAU",36,IF(AR49="ACHDOR",37,IF(AR49="ACHLAT",38,IF(AR49="TRICAB",39,IF(AR49="ESCCAB",40,IF(AR49="VIBCAU",41,IF(AR49="ENRCAU",42,IF(AR49="ESCBOC",43,IF(AR49="DARBOT",44,IF(AR49="MOVERR",45,IF(AR49="DESCLO",46,"")))))))))))</f>
        <v>37</v>
      </c>
      <c r="AB49" s="9">
        <f>IF(AS49="CUTCAU",36,IF(AS49="ACHDOR",37,IF(AS49="ACHLAT",38,IF(AS49="TRICAB",39,IF(AS49="ESCCAB",40,IF(AS49="VIBCAU",41,IF(AS49="ENRCAU",42,IF(AS49="ESCBOC",43,IF(AS49="DARBOT",44,IF(AS49="MOVERR",45,IF(AS49="DESCLO",46,"")))))))))))</f>
        <v>42</v>
      </c>
      <c r="AC49" s="9">
        <f>IF(AT49="CUTCAU",36,IF(AT49="ACHDOR",37,IF(AT49="ACHLAT",38,IF(AT49="TRICAB",39,IF(AT49="ESCCAB",40,IF(AT49="VIBCAU",41,IF(AT49="ENRCAU",42,IF(AT49="ESCBOC",43,IF(AT49="DARBOT",44,IF(AT49="MOVERR",45,IF(AT49="DESCLO",46,"")))))))))))</f>
        <v>45</v>
      </c>
      <c r="AD49" s="9">
        <f>IF(AU49="CUTCAU",36,IF(AU49="ACHDOR",37,IF(AU49="ACHLAT",38,IF(AU49="TRICAB",39,IF(AU49="ESCCAB",40,IF(AU49="VIBCAU",41,IF(AU49="ENRCAU",42,IF(AU49="ESCBOC",43,IF(AU49="DARBOT",44,IF(AU49="MOVERR",45,IF(AU49="DESCLO",46,"")))))))))))</f>
        <v>40</v>
      </c>
      <c r="AE49" s="6"/>
      <c r="AF49" s="6"/>
      <c r="AG49" s="6" t="s">
        <v>37</v>
      </c>
      <c r="AH49" s="6" t="s">
        <v>79</v>
      </c>
      <c r="AI49" s="6" t="s">
        <v>40</v>
      </c>
      <c r="AJ49" s="6" t="s">
        <v>40</v>
      </c>
      <c r="AK49" s="6" t="s">
        <v>40</v>
      </c>
      <c r="AL49" s="6" t="s">
        <v>56</v>
      </c>
      <c r="AM49" s="6" t="s">
        <v>57</v>
      </c>
      <c r="AN49" s="6" t="s">
        <v>135</v>
      </c>
      <c r="AO49" s="6"/>
      <c r="AP49" s="6" t="s">
        <v>136</v>
      </c>
      <c r="AQ49" s="6"/>
      <c r="AR49" s="6" t="s">
        <v>98</v>
      </c>
      <c r="AS49" s="6" t="s">
        <v>113</v>
      </c>
      <c r="AT49" s="6" t="s">
        <v>114</v>
      </c>
      <c r="AU49" s="6" t="s">
        <v>88</v>
      </c>
    </row>
    <row r="50" spans="1:47" x14ac:dyDescent="0.25">
      <c r="A50" s="6">
        <v>49</v>
      </c>
      <c r="B50" s="6" t="s">
        <v>129</v>
      </c>
      <c r="C50" s="6" t="s">
        <v>130</v>
      </c>
      <c r="D50" s="6"/>
      <c r="E50" s="6" t="s">
        <v>81</v>
      </c>
      <c r="F50" s="6" t="s">
        <v>242</v>
      </c>
      <c r="G50" s="6"/>
      <c r="H50" s="7" t="s">
        <v>34</v>
      </c>
      <c r="I50" s="7" t="s">
        <v>51</v>
      </c>
      <c r="J50" s="7" t="s">
        <v>243</v>
      </c>
      <c r="K50" s="7"/>
      <c r="L50" s="7"/>
      <c r="M50" s="7" t="s">
        <v>244</v>
      </c>
      <c r="N50" s="6"/>
      <c r="O50" s="8"/>
      <c r="P50" s="9">
        <f>IF(AG50="D",2,IF(AG50="N",3,4))</f>
        <v>3</v>
      </c>
      <c r="Q50" s="9">
        <f>IF(AH50="FREQ",5,IF(AH50="POUC",6,7))</f>
        <v>7</v>
      </c>
      <c r="R50" s="9">
        <f>IF(AI50="P",8,IF(AI50="M",9,10))</f>
        <v>8</v>
      </c>
      <c r="S50" s="9">
        <f>IF(AJ50="P",11,IF(AJ50="M",12,13))</f>
        <v>11</v>
      </c>
      <c r="T50" s="9">
        <f>IF(AK50="P",14,IF(AK50="M",15,16))</f>
        <v>15</v>
      </c>
      <c r="U50" s="9">
        <f>IF(AL50="A",17,IF(AL50="O",18,IF(AL50="P",19,20)))</f>
        <v>17</v>
      </c>
      <c r="V50" s="9">
        <f>IF(AM50="O",21,22)</f>
        <v>21</v>
      </c>
      <c r="W50" s="9">
        <f>IF(AN50="TE",23,IF(AN50="AR",24,IF(AN50="AQ",25,IF(AN50="SU",26,""))))</f>
        <v>26</v>
      </c>
      <c r="X50" s="9" t="str">
        <f>IF(AO50="TE",23,IF(AO50="AR",24,IF(AO50="AQ",25,IF(AO50="SU",26,""))))</f>
        <v/>
      </c>
      <c r="Y50" s="9">
        <f>IF(AP50="MAM",27,IF(AP50="AVE",28,IF(AP50="LAG",29,IF(AP50="COB",30,IF(AP50="SAP",31,IF(AP50="PEI",32,IF(AP50="MOL",33,IF(AP50="MIN",34,IF(AP50="ART",35,"")))))))))</f>
        <v>34</v>
      </c>
      <c r="Z50" s="9">
        <f>IF(AQ50="MAM",27,IF(AQ50="AVE",28,IF(AQ50="LAG",29,IF(AQ50="COB",30,IF(AQ50="SAP",31,IF(AQ50="PEI",32,IF(AQ50="MOL",33,IF(AQ50="MIN",34,IF(AQ50="ART",35,"")))))))))</f>
        <v>33</v>
      </c>
      <c r="AA50" s="9">
        <f>IF(AR50="CUTCAU",36,IF(AR50="ACHDOR",37,IF(AR50="ACHLAT",38,IF(AR50="TRICAB",39,IF(AR50="ESCCAB",40,IF(AR50="VIBCAU",41,IF(AR50="ENRCAU",42,IF(AR50="ESCBOC",43,IF(AR50="DARBOT",44,IF(AR50="MOVERR",45,IF(AR50="DESCLO",46,"")))))))))))</f>
        <v>37</v>
      </c>
      <c r="AB50" s="9" t="str">
        <f>IF(AS50="CUTCAU",36,IF(AS50="ACHDOR",37,IF(AS50="ACHLAT",38,IF(AS50="TRICAB",39,IF(AS50="ESCCAB",40,IF(AS50="VIBCAU",41,IF(AS50="ENRCAU",42,IF(AS50="ESCBOC",43,IF(AS50="DARBOT",44,IF(AS50="MOVERR",45,IF(AS50="DESCLO",46,"")))))))))))</f>
        <v/>
      </c>
      <c r="AC50" s="9" t="str">
        <f>IF(AT50="CUTCAU",36,IF(AT50="ACHDOR",37,IF(AT50="ACHLAT",38,IF(AT50="TRICAB",39,IF(AT50="ESCCAB",40,IF(AT50="VIBCAU",41,IF(AT50="ENRCAU",42,IF(AT50="ESCBOC",43,IF(AT50="DARBOT",44,IF(AT50="MOVERR",45,IF(AT50="DESCLO",46,"")))))))))))</f>
        <v/>
      </c>
      <c r="AD50" s="9" t="str">
        <f>IF(AU50="CUTCAU",36,IF(AU50="ACHDOR",37,IF(AU50="ACHLAT",38,IF(AU50="TRICAB",39,IF(AU50="ESCCAB",40,IF(AU50="VIBCAU",41,IF(AU50="ENRCAU",42,IF(AU50="ESCBOC",43,IF(AU50="DARBOT",44,IF(AU50="MOVERR",45,IF(AU50="DESCLO",46,"")))))))))))</f>
        <v/>
      </c>
      <c r="AE50" s="6"/>
      <c r="AF50" s="6"/>
      <c r="AG50" s="6" t="s">
        <v>37</v>
      </c>
      <c r="AH50" s="6" t="s">
        <v>79</v>
      </c>
      <c r="AI50" s="6" t="s">
        <v>40</v>
      </c>
      <c r="AJ50" s="6" t="s">
        <v>40</v>
      </c>
      <c r="AK50" s="6" t="s">
        <v>39</v>
      </c>
      <c r="AL50" s="6" t="s">
        <v>56</v>
      </c>
      <c r="AM50" s="6" t="s">
        <v>57</v>
      </c>
      <c r="AN50" s="6" t="s">
        <v>135</v>
      </c>
      <c r="AO50" s="6"/>
      <c r="AP50" s="6" t="s">
        <v>154</v>
      </c>
      <c r="AQ50" s="6" t="s">
        <v>245</v>
      </c>
      <c r="AR50" s="6" t="s">
        <v>98</v>
      </c>
      <c r="AS50" s="6"/>
      <c r="AT50" s="6"/>
      <c r="AU50" s="6"/>
    </row>
    <row r="51" spans="1:47" x14ac:dyDescent="0.25">
      <c r="A51" s="6">
        <v>50</v>
      </c>
      <c r="B51" s="6" t="s">
        <v>129</v>
      </c>
      <c r="C51" s="6" t="s">
        <v>130</v>
      </c>
      <c r="D51" s="6"/>
      <c r="E51" s="6" t="s">
        <v>81</v>
      </c>
      <c r="F51" s="6" t="s">
        <v>246</v>
      </c>
      <c r="G51" s="6"/>
      <c r="H51" s="7" t="s">
        <v>34</v>
      </c>
      <c r="I51" s="7" t="s">
        <v>247</v>
      </c>
      <c r="J51" s="7" t="s">
        <v>248</v>
      </c>
      <c r="K51" s="7" t="s">
        <v>249</v>
      </c>
      <c r="L51" s="7" t="s">
        <v>250</v>
      </c>
      <c r="M51" s="7" t="s">
        <v>69</v>
      </c>
      <c r="N51" s="6"/>
      <c r="O51" s="8"/>
      <c r="P51" s="9">
        <f>IF(AG51="D",2,IF(AG51="N",3,4))</f>
        <v>3</v>
      </c>
      <c r="Q51" s="9">
        <f>IF(AH51="FREQ",5,IF(AH51="POUC",6,7))</f>
        <v>7</v>
      </c>
      <c r="R51" s="9">
        <f>IF(AI51="P",8,IF(AI51="M",9,10))</f>
        <v>9</v>
      </c>
      <c r="S51" s="9">
        <f>IF(AJ51="P",11,IF(AJ51="M",12,13))</f>
        <v>12</v>
      </c>
      <c r="T51" s="9">
        <f>IF(AK51="P",14,IF(AK51="M",15,16))</f>
        <v>15</v>
      </c>
      <c r="U51" s="9">
        <f>IF(AL51="A",17,IF(AL51="O",18,IF(AL51="P",19,20)))</f>
        <v>18</v>
      </c>
      <c r="V51" s="9">
        <f>IF(AM51="O",21,22)</f>
        <v>21</v>
      </c>
      <c r="W51" s="9">
        <f>IF(AN51="TE",23,IF(AN51="AR",24,IF(AN51="AQ",25,IF(AN51="SU",26,""))))</f>
        <v>23</v>
      </c>
      <c r="X51" s="9">
        <f>IF(AO51="TE",23,IF(AO51="AR",24,IF(AO51="AQ",25,IF(AO51="SU",26,""))))</f>
        <v>26</v>
      </c>
      <c r="Y51" s="9">
        <f>IF(AP51="MAM",27,IF(AP51="AVE",28,IF(AP51="LAG",29,IF(AP51="COB",30,IF(AP51="SAP",31,IF(AP51="PEI",32,IF(AP51="MOL",33,IF(AP51="MIN",34,IF(AP51="ART",35,"")))))))))</f>
        <v>27</v>
      </c>
      <c r="Z51" s="9">
        <f>IF(AQ51="MAM",27,IF(AQ51="AVE",28,IF(AQ51="LAG",29,IF(AQ51="COB",30,IF(AQ51="SAP",31,IF(AQ51="PEI",32,IF(AQ51="MOL",33,IF(AQ51="MIN",34,IF(AQ51="ART",35,"")))))))))</f>
        <v>29</v>
      </c>
      <c r="AA51" s="9">
        <f>IF(AR51="CUTCAU",36,IF(AR51="ACHDOR",37,IF(AR51="ACHLAT",38,IF(AR51="TRICAB",39,IF(AR51="ESCCAB",40,IF(AR51="VIBCAU",41,IF(AR51="ENRCAU",42,IF(AR51="ESCBOC",43,IF(AR51="DARBOT",44,IF(AR51="MOVERR",45,IF(AR51="DESCLO",46,"")))))))))))</f>
        <v>40</v>
      </c>
      <c r="AB51" s="9">
        <f>IF(AS51="CUTCAU",36,IF(AS51="ACHDOR",37,IF(AS51="ACHLAT",38,IF(AS51="TRICAB",39,IF(AS51="ESCCAB",40,IF(AS51="VIBCAU",41,IF(AS51="ENRCAU",42,IF(AS51="ESCBOC",43,IF(AS51="DARBOT",44,IF(AS51="MOVERR",45,IF(AS51="DESCLO",46,"")))))))))))</f>
        <v>45</v>
      </c>
      <c r="AC51" s="9" t="str">
        <f>IF(AT51="CUTCAU",36,IF(AT51="ACHDOR",37,IF(AT51="ACHLAT",38,IF(AT51="TRICAB",39,IF(AT51="ESCCAB",40,IF(AT51="VIBCAU",41,IF(AT51="ENRCAU",42,IF(AT51="ESCBOC",43,IF(AT51="DARBOT",44,IF(AT51="MOVERR",45,IF(AT51="DESCLO",46,"")))))))))))</f>
        <v/>
      </c>
      <c r="AD51" s="9" t="str">
        <f>IF(AU51="CUTCAU",36,IF(AU51="ACHDOR",37,IF(AU51="ACHLAT",38,IF(AU51="TRICAB",39,IF(AU51="ESCCAB",40,IF(AU51="VIBCAU",41,IF(AU51="ENRCAU",42,IF(AU51="ESCBOC",43,IF(AU51="DARBOT",44,IF(AU51="MOVERR",45,IF(AU51="DESCLO",46,"")))))))))))</f>
        <v/>
      </c>
      <c r="AE51" s="6"/>
      <c r="AF51" s="6"/>
      <c r="AG51" s="6" t="s">
        <v>37</v>
      </c>
      <c r="AH51" s="6" t="s">
        <v>79</v>
      </c>
      <c r="AI51" s="6" t="s">
        <v>39</v>
      </c>
      <c r="AJ51" s="6" t="s">
        <v>39</v>
      </c>
      <c r="AK51" s="6" t="s">
        <v>39</v>
      </c>
      <c r="AL51" s="6" t="s">
        <v>57</v>
      </c>
      <c r="AM51" s="6" t="s">
        <v>57</v>
      </c>
      <c r="AN51" s="6" t="s">
        <v>58</v>
      </c>
      <c r="AO51" s="6" t="s">
        <v>135</v>
      </c>
      <c r="AP51" s="6" t="s">
        <v>45</v>
      </c>
      <c r="AQ51" s="6" t="s">
        <v>112</v>
      </c>
      <c r="AR51" s="6" t="s">
        <v>88</v>
      </c>
      <c r="AS51" s="6" t="s">
        <v>114</v>
      </c>
      <c r="AT51" s="6"/>
      <c r="AU51" s="6"/>
    </row>
    <row r="52" spans="1:47" x14ac:dyDescent="0.25">
      <c r="A52" s="6">
        <v>51</v>
      </c>
      <c r="B52" s="6" t="s">
        <v>129</v>
      </c>
      <c r="C52" s="6" t="s">
        <v>130</v>
      </c>
      <c r="D52" s="6"/>
      <c r="E52" s="6" t="s">
        <v>81</v>
      </c>
      <c r="F52" s="6" t="s">
        <v>251</v>
      </c>
      <c r="G52" s="6"/>
      <c r="H52" s="7">
        <v>1</v>
      </c>
      <c r="I52" s="7" t="s">
        <v>252</v>
      </c>
      <c r="J52" s="7" t="s">
        <v>253</v>
      </c>
      <c r="K52" s="13" t="s">
        <v>254</v>
      </c>
      <c r="L52" s="14" t="s">
        <v>255</v>
      </c>
      <c r="M52" s="7" t="s">
        <v>256</v>
      </c>
      <c r="N52" s="6"/>
      <c r="O52" s="8"/>
      <c r="P52" s="9">
        <f>IF(AG52="D",2,IF(AG52="N",3,4))</f>
        <v>4</v>
      </c>
      <c r="Q52" s="9">
        <f>IF(AH52="FREQ",5,IF(AH52="POUC",6,7))</f>
        <v>7</v>
      </c>
      <c r="R52" s="9">
        <f>IF(AI52="P",8,IF(AI52="M",9,10))</f>
        <v>8</v>
      </c>
      <c r="S52" s="9">
        <f>IF(AJ52="P",11,IF(AJ52="M",12,13))</f>
        <v>11</v>
      </c>
      <c r="T52" s="9">
        <f>IF(AK52="P",14,IF(AK52="M",15,16))</f>
        <v>15</v>
      </c>
      <c r="U52" s="9">
        <f>IF(AL52="A",17,IF(AL52="O",18,IF(AL52="P",19,20)))</f>
        <v>18</v>
      </c>
      <c r="V52" s="9">
        <f>IF(AM52="O",21,22)</f>
        <v>21</v>
      </c>
      <c r="W52" s="9">
        <f>IF(AN52="TE",23,IF(AN52="AR",24,IF(AN52="AQ",25,IF(AN52="SU",26,""))))</f>
        <v>23</v>
      </c>
      <c r="X52" s="9">
        <f>IF(AO52="TE",23,IF(AO52="AR",24,IF(AO52="AQ",25,IF(AO52="SU",26,""))))</f>
        <v>26</v>
      </c>
      <c r="Y52" s="9">
        <f>IF(AP52="MAM",27,IF(AP52="AVE",28,IF(AP52="LAG",29,IF(AP52="COB",30,IF(AP52="SAP",31,IF(AP52="PEI",32,IF(AP52="MOL",33,IF(AP52="MIN",34,IF(AP52="ART",35,"")))))))))</f>
        <v>29</v>
      </c>
      <c r="Z52" s="9" t="str">
        <f>IF(AQ52="MAM",27,IF(AQ52="AVE",28,IF(AQ52="LAG",29,IF(AQ52="COB",30,IF(AQ52="SAP",31,IF(AQ52="PEI",32,IF(AQ52="MOL",33,IF(AQ52="MIN",34,IF(AQ52="ART",35,"")))))))))</f>
        <v/>
      </c>
      <c r="AA52" s="9">
        <f>IF(AR52="CUTCAU",36,IF(AR52="ACHDOR",37,IF(AR52="ACHLAT",38,IF(AR52="TRICAB",39,IF(AR52="ESCCAB",40,IF(AR52="VIBCAU",41,IF(AR52="ENRCAU",42,IF(AR52="ESCBOC",43,IF(AR52="DARBOT",44,IF(AR52="MOVERR",45,IF(AR52="DESCLO",46,"")))))))))))</f>
        <v>40</v>
      </c>
      <c r="AB52" s="9">
        <f>IF(AS52="CUTCAU",36,IF(AS52="ACHDOR",37,IF(AS52="ACHLAT",38,IF(AS52="TRICAB",39,IF(AS52="ESCCAB",40,IF(AS52="VIBCAU",41,IF(AS52="ENRCAU",42,IF(AS52="ESCBOC",43,IF(AS52="DARBOT",44,IF(AS52="MOVERR",45,IF(AS52="DESCLO",46,"")))))))))))</f>
        <v>45</v>
      </c>
      <c r="AC52" s="9" t="str">
        <f>IF(AT52="CUTCAU",36,IF(AT52="ACHDOR",37,IF(AT52="ACHLAT",38,IF(AT52="TRICAB",39,IF(AT52="ESCCAB",40,IF(AT52="VIBCAU",41,IF(AT52="ENRCAU",42,IF(AT52="ESCBOC",43,IF(AT52="DARBOT",44,IF(AT52="MOVERR",45,IF(AT52="DESCLO",46,"")))))))))))</f>
        <v/>
      </c>
      <c r="AD52" s="9" t="str">
        <f>IF(AU52="CUTCAU",36,IF(AU52="ACHDOR",37,IF(AU52="ACHLAT",38,IF(AU52="TRICAB",39,IF(AU52="ESCCAB",40,IF(AU52="VIBCAU",41,IF(AU52="ENRCAU",42,IF(AU52="ESCBOC",43,IF(AU52="DARBOT",44,IF(AU52="MOVERR",45,IF(AU52="DESCLO",46,"")))))))))))</f>
        <v/>
      </c>
      <c r="AE52" s="6"/>
      <c r="AF52" s="6"/>
      <c r="AG52" s="6" t="s">
        <v>97</v>
      </c>
      <c r="AH52" s="6" t="s">
        <v>79</v>
      </c>
      <c r="AI52" s="6" t="s">
        <v>40</v>
      </c>
      <c r="AJ52" s="6" t="s">
        <v>40</v>
      </c>
      <c r="AK52" s="6" t="s">
        <v>39</v>
      </c>
      <c r="AL52" s="6" t="s">
        <v>57</v>
      </c>
      <c r="AM52" s="6" t="s">
        <v>57</v>
      </c>
      <c r="AN52" s="6" t="s">
        <v>58</v>
      </c>
      <c r="AO52" s="6" t="s">
        <v>135</v>
      </c>
      <c r="AP52" s="6" t="s">
        <v>112</v>
      </c>
      <c r="AQ52" s="6"/>
      <c r="AR52" s="6" t="s">
        <v>88</v>
      </c>
      <c r="AS52" s="6" t="s">
        <v>114</v>
      </c>
      <c r="AT52" s="6"/>
      <c r="AU52" s="6"/>
    </row>
    <row r="53" spans="1:47" x14ac:dyDescent="0.25">
      <c r="A53" s="6">
        <v>52</v>
      </c>
      <c r="B53" s="6" t="s">
        <v>129</v>
      </c>
      <c r="C53" s="6" t="s">
        <v>130</v>
      </c>
      <c r="D53" s="6"/>
      <c r="E53" s="6" t="s">
        <v>49</v>
      </c>
      <c r="F53" s="6" t="s">
        <v>257</v>
      </c>
      <c r="G53" s="6"/>
      <c r="H53" s="7" t="s">
        <v>34</v>
      </c>
      <c r="I53" s="7" t="s">
        <v>51</v>
      </c>
      <c r="J53" s="7" t="s">
        <v>258</v>
      </c>
      <c r="K53" s="7"/>
      <c r="L53" s="7"/>
      <c r="M53" s="7" t="s">
        <v>259</v>
      </c>
      <c r="N53" s="6"/>
      <c r="O53" s="8"/>
      <c r="P53" s="9">
        <f>IF(AG53="D",2,IF(AG53="N",3,4))</f>
        <v>2</v>
      </c>
      <c r="Q53" s="9">
        <f>IF(AH53="FREQ",5,IF(AH53="POUC",6,7))</f>
        <v>6</v>
      </c>
      <c r="R53" s="9">
        <f>IF(AI53="P",8,IF(AI53="M",9,10))</f>
        <v>10</v>
      </c>
      <c r="S53" s="9">
        <f>IF(AJ53="P",11,IF(AJ53="M",12,13))</f>
        <v>13</v>
      </c>
      <c r="T53" s="9">
        <f>IF(AK53="P",14,IF(AK53="M",15,16))</f>
        <v>15</v>
      </c>
      <c r="U53" s="9">
        <f>IF(AL53="A",17,IF(AL53="O",18,IF(AL53="P",19,20)))</f>
        <v>17</v>
      </c>
      <c r="V53" s="9">
        <f>IF(AM53="O",21,22)</f>
        <v>21</v>
      </c>
      <c r="W53" s="9">
        <f>IF(AN53="TE",23,IF(AN53="AR",24,IF(AN53="AQ",25,IF(AN53="SU",26,""))))</f>
        <v>24</v>
      </c>
      <c r="X53" s="9">
        <f>IF(AO53="TE",23,IF(AO53="AR",24,IF(AO53="AQ",25,IF(AO53="SU",26,""))))</f>
        <v>23</v>
      </c>
      <c r="Y53" s="9">
        <f>IF(AP53="MAM",27,IF(AP53="AVE",28,IF(AP53="LAG",29,IF(AP53="COB",30,IF(AP53="SAP",31,IF(AP53="PEI",32,IF(AP53="MOL",33,IF(AP53="MIN",34,IF(AP53="ART",35,"")))))))))</f>
        <v>28</v>
      </c>
      <c r="Z53" s="9">
        <f>IF(AQ53="MAM",27,IF(AQ53="AVE",28,IF(AQ53="LAG",29,IF(AQ53="COB",30,IF(AQ53="SAP",31,IF(AQ53="PEI",32,IF(AQ53="MOL",33,IF(AQ53="MIN",34,IF(AQ53="ART",35,"")))))))))</f>
        <v>27</v>
      </c>
      <c r="AA53" s="9">
        <f>IF(AR53="CUTCAU",36,IF(AR53="ACHDOR",37,IF(AR53="ACHLAT",38,IF(AR53="TRICAB",39,IF(AR53="ESCCAB",40,IF(AR53="VIBCAU",41,IF(AR53="ENRCAU",42,IF(AR53="ESCBOC",43,IF(AR53="DARBOT",44,IF(AR53="MOVERR",45,IF(AR53="DESCLO",46,"")))))))))))</f>
        <v>38</v>
      </c>
      <c r="AB53" s="9">
        <f>IF(AS53="CUTCAU",36,IF(AS53="ACHDOR",37,IF(AS53="ACHLAT",38,IF(AS53="TRICAB",39,IF(AS53="ESCCAB",40,IF(AS53="VIBCAU",41,IF(AS53="ENRCAU",42,IF(AS53="ESCBOC",43,IF(AS53="DARBOT",44,IF(AS53="MOVERR",45,IF(AS53="DESCLO",46,"")))))))))))</f>
        <v>41</v>
      </c>
      <c r="AC53" s="9">
        <f>IF(AT53="CUTCAU",36,IF(AT53="ACHDOR",37,IF(AT53="ACHLAT",38,IF(AT53="TRICAB",39,IF(AT53="ESCCAB",40,IF(AT53="VIBCAU",41,IF(AT53="ENRCAU",42,IF(AT53="ESCBOC",43,IF(AT53="DARBOT",44,IF(AT53="MOVERR",45,IF(AT53="DESCLO",46,"")))))))))))</f>
        <v>44</v>
      </c>
      <c r="AD53" s="9">
        <f>IF(AU53="CUTCAU",36,IF(AU53="ACHDOR",37,IF(AU53="ACHLAT",38,IF(AU53="TRICAB",39,IF(AU53="ESCCAB",40,IF(AU53="VIBCAU",41,IF(AU53="ENRCAU",42,IF(AU53="ESCBOC",43,IF(AU53="DARBOT",44,IF(AU53="MOVERR",45,IF(AU53="DESCLO",46,"")))))))))))</f>
        <v>46</v>
      </c>
      <c r="AE53" s="6"/>
      <c r="AF53" s="6"/>
      <c r="AG53" s="6" t="s">
        <v>54</v>
      </c>
      <c r="AH53" s="6" t="s">
        <v>38</v>
      </c>
      <c r="AI53" s="6" t="s">
        <v>55</v>
      </c>
      <c r="AJ53" s="6" t="s">
        <v>55</v>
      </c>
      <c r="AK53" s="6" t="s">
        <v>39</v>
      </c>
      <c r="AL53" s="6" t="s">
        <v>56</v>
      </c>
      <c r="AM53" s="6" t="s">
        <v>57</v>
      </c>
      <c r="AN53" s="6" t="s">
        <v>43</v>
      </c>
      <c r="AO53" s="6" t="s">
        <v>58</v>
      </c>
      <c r="AP53" s="6" t="s">
        <v>87</v>
      </c>
      <c r="AQ53" s="6" t="s">
        <v>45</v>
      </c>
      <c r="AR53" s="6" t="s">
        <v>59</v>
      </c>
      <c r="AS53" s="6" t="s">
        <v>46</v>
      </c>
      <c r="AT53" s="6" t="s">
        <v>47</v>
      </c>
      <c r="AU53" s="6" t="s">
        <v>61</v>
      </c>
    </row>
    <row r="54" spans="1:47" x14ac:dyDescent="0.25">
      <c r="A54" s="6">
        <v>53</v>
      </c>
      <c r="B54" s="6" t="s">
        <v>129</v>
      </c>
      <c r="C54" s="6" t="s">
        <v>130</v>
      </c>
      <c r="D54" s="6"/>
      <c r="E54" s="6" t="s">
        <v>81</v>
      </c>
      <c r="F54" s="6" t="s">
        <v>260</v>
      </c>
      <c r="G54" s="6"/>
      <c r="H54" s="7" t="s">
        <v>34</v>
      </c>
      <c r="I54" s="7" t="s">
        <v>51</v>
      </c>
      <c r="J54" s="7" t="s">
        <v>261</v>
      </c>
      <c r="K54" s="7"/>
      <c r="L54" s="7"/>
      <c r="M54" s="7" t="s">
        <v>36</v>
      </c>
      <c r="N54" s="6"/>
      <c r="O54" s="8"/>
      <c r="P54" s="9">
        <f>IF(AG54="D",2,IF(AG54="N",3,4))</f>
        <v>3</v>
      </c>
      <c r="Q54" s="9">
        <f>IF(AH54="FREQ",5,IF(AH54="POUC",6,7))</f>
        <v>6</v>
      </c>
      <c r="R54" s="9">
        <f>IF(AI54="P",8,IF(AI54="M",9,10))</f>
        <v>9</v>
      </c>
      <c r="S54" s="9">
        <f>IF(AJ54="P",11,IF(AJ54="M",12,13))</f>
        <v>12</v>
      </c>
      <c r="T54" s="9">
        <f>IF(AK54="P",14,IF(AK54="M",15,16))</f>
        <v>15</v>
      </c>
      <c r="U54" s="9">
        <f>IF(AL54="A",17,IF(AL54="O",18,IF(AL54="P",19,20)))</f>
        <v>18</v>
      </c>
      <c r="V54" s="9">
        <f>IF(AM54="O",21,22)</f>
        <v>21</v>
      </c>
      <c r="W54" s="9">
        <f>IF(AN54="TE",23,IF(AN54="AR",24,IF(AN54="AQ",25,IF(AN54="SU",26,""))))</f>
        <v>23</v>
      </c>
      <c r="X54" s="9" t="str">
        <f>IF(AO54="TE",23,IF(AO54="AR",24,IF(AO54="AQ",25,IF(AO54="SU",26,""))))</f>
        <v/>
      </c>
      <c r="Y54" s="9">
        <f>IF(AP54="MAM",27,IF(AP54="AVE",28,IF(AP54="LAG",29,IF(AP54="COB",30,IF(AP54="SAP",31,IF(AP54="PEI",32,IF(AP54="MOL",33,IF(AP54="MIN",34,IF(AP54="ART",35,"")))))))))</f>
        <v>29</v>
      </c>
      <c r="Z54" s="9">
        <f>IF(AQ54="MAM",27,IF(AQ54="AVE",28,IF(AQ54="LAG",29,IF(AQ54="COB",30,IF(AQ54="SAP",31,IF(AQ54="PEI",32,IF(AQ54="MOL",33,IF(AQ54="MIN",34,IF(AQ54="ART",35,"")))))))))</f>
        <v>30</v>
      </c>
      <c r="AA54" s="9">
        <f>IF(AR54="CUTCAU",36,IF(AR54="ACHDOR",37,IF(AR54="ACHLAT",38,IF(AR54="TRICAB",39,IF(AR54="ESCCAB",40,IF(AR54="VIBCAU",41,IF(AR54="ENRCAU",42,IF(AR54="ESCBOC",43,IF(AR54="DARBOT",44,IF(AR54="MOVERR",45,IF(AR54="DESCLO",46,"")))))))))))</f>
        <v>40</v>
      </c>
      <c r="AB54" s="9">
        <f>IF(AS54="CUTCAU",36,IF(AS54="ACHDOR",37,IF(AS54="ACHLAT",38,IF(AS54="TRICAB",39,IF(AS54="ESCCAB",40,IF(AS54="VIBCAU",41,IF(AS54="ENRCAU",42,IF(AS54="ESCBOC",43,IF(AS54="DARBOT",44,IF(AS54="MOVERR",45,IF(AS54="DESCLO",46,"")))))))))))</f>
        <v>45</v>
      </c>
      <c r="AC54" s="9" t="str">
        <f>IF(AT54="CUTCAU",36,IF(AT54="ACHDOR",37,IF(AT54="ACHLAT",38,IF(AT54="TRICAB",39,IF(AT54="ESCCAB",40,IF(AT54="VIBCAU",41,IF(AT54="ENRCAU",42,IF(AT54="ESCBOC",43,IF(AT54="DARBOT",44,IF(AT54="MOVERR",45,IF(AT54="DESCLO",46,"")))))))))))</f>
        <v/>
      </c>
      <c r="AD54" s="9" t="str">
        <f>IF(AU54="CUTCAU",36,IF(AU54="ACHDOR",37,IF(AU54="ACHLAT",38,IF(AU54="TRICAB",39,IF(AU54="ESCCAB",40,IF(AU54="VIBCAU",41,IF(AU54="ENRCAU",42,IF(AU54="ESCBOC",43,IF(AU54="DARBOT",44,IF(AU54="MOVERR",45,IF(AU54="DESCLO",46,"")))))))))))</f>
        <v/>
      </c>
      <c r="AE54" s="6"/>
      <c r="AF54" s="6"/>
      <c r="AG54" s="6" t="s">
        <v>37</v>
      </c>
      <c r="AH54" s="6" t="s">
        <v>38</v>
      </c>
      <c r="AI54" s="6" t="s">
        <v>39</v>
      </c>
      <c r="AJ54" s="6" t="s">
        <v>39</v>
      </c>
      <c r="AK54" s="6" t="s">
        <v>39</v>
      </c>
      <c r="AL54" s="6" t="s">
        <v>57</v>
      </c>
      <c r="AM54" s="6" t="s">
        <v>57</v>
      </c>
      <c r="AN54" s="6" t="s">
        <v>58</v>
      </c>
      <c r="AO54" s="6"/>
      <c r="AP54" s="6" t="s">
        <v>112</v>
      </c>
      <c r="AQ54" s="6" t="s">
        <v>203</v>
      </c>
      <c r="AR54" s="6" t="s">
        <v>88</v>
      </c>
      <c r="AS54" s="6" t="s">
        <v>114</v>
      </c>
      <c r="AT54" s="6"/>
      <c r="AU54" s="6"/>
    </row>
    <row r="55" spans="1:47" x14ac:dyDescent="0.25">
      <c r="A55" s="6">
        <v>54</v>
      </c>
      <c r="B55" s="6" t="s">
        <v>129</v>
      </c>
      <c r="C55" s="6" t="s">
        <v>130</v>
      </c>
      <c r="D55" s="6" t="s">
        <v>262</v>
      </c>
      <c r="E55" s="6" t="s">
        <v>81</v>
      </c>
      <c r="F55" s="6" t="s">
        <v>263</v>
      </c>
      <c r="G55" s="6"/>
      <c r="H55" s="7" t="s">
        <v>34</v>
      </c>
      <c r="I55" s="7" t="s">
        <v>73</v>
      </c>
      <c r="J55" s="7" t="s">
        <v>197</v>
      </c>
      <c r="K55" s="7" t="s">
        <v>264</v>
      </c>
      <c r="L55" s="7"/>
      <c r="M55" s="7">
        <v>17844</v>
      </c>
      <c r="N55" s="6"/>
      <c r="O55" s="8"/>
      <c r="P55" s="9">
        <f>IF(AG55="D",2,IF(AG55="N",3,4))</f>
        <v>3</v>
      </c>
      <c r="Q55" s="9">
        <f>IF(AH55="FREQ",5,IF(AH55="POUC",6,7))</f>
        <v>6</v>
      </c>
      <c r="R55" s="9">
        <f>IF(AI55="P",8,IF(AI55="M",9,10))</f>
        <v>10</v>
      </c>
      <c r="S55" s="9">
        <f>IF(AJ55="P",11,IF(AJ55="M",12,13))</f>
        <v>13</v>
      </c>
      <c r="T55" s="9">
        <f>IF(AK55="P",14,IF(AK55="M",15,16))</f>
        <v>15</v>
      </c>
      <c r="U55" s="9">
        <f>IF(AL55="A",17,IF(AL55="O",18,IF(AL55="P",19,20)))</f>
        <v>18</v>
      </c>
      <c r="V55" s="9">
        <f>IF(AM55="O",21,22)</f>
        <v>21</v>
      </c>
      <c r="W55" s="9">
        <f>IF(AN55="TE",23,IF(AN55="AR",24,IF(AN55="AQ",25,IF(AN55="SU",26,""))))</f>
        <v>23</v>
      </c>
      <c r="X55" s="9" t="str">
        <f>IF(AO55="TE",23,IF(AO55="AR",24,IF(AO55="AQ",25,IF(AO55="SU",26,""))))</f>
        <v/>
      </c>
      <c r="Y55" s="9">
        <f>IF(AP55="MAM",27,IF(AP55="AVE",28,IF(AP55="LAG",29,IF(AP55="COB",30,IF(AP55="SAP",31,IF(AP55="PEI",32,IF(AP55="MOL",33,IF(AP55="MIN",34,IF(AP55="ART",35,"")))))))))</f>
        <v>29</v>
      </c>
      <c r="Z55" s="9" t="str">
        <f>IF(AQ55="MAM",27,IF(AQ55="AVE",28,IF(AQ55="LAG",29,IF(AQ55="COB",30,IF(AQ55="SAP",31,IF(AQ55="PEI",32,IF(AQ55="MOL",33,IF(AQ55="MIN",34,IF(AQ55="ART",35,"")))))))))</f>
        <v/>
      </c>
      <c r="AA55" s="9">
        <f>IF(AR55="CUTCAU",36,IF(AR55="ACHDOR",37,IF(AR55="ACHLAT",38,IF(AR55="TRICAB",39,IF(AR55="ESCCAB",40,IF(AR55="VIBCAU",41,IF(AR55="ENRCAU",42,IF(AR55="ESCBOC",43,IF(AR55="DARBOT",44,IF(AR55="MOVERR",45,IF(AR55="DESCLO",46,"")))))))))))</f>
        <v>40</v>
      </c>
      <c r="AB55" s="9">
        <f>IF(AS55="CUTCAU",36,IF(AS55="ACHDOR",37,IF(AS55="ACHLAT",38,IF(AS55="TRICAB",39,IF(AS55="ESCCAB",40,IF(AS55="VIBCAU",41,IF(AS55="ENRCAU",42,IF(AS55="ESCBOC",43,IF(AS55="DARBOT",44,IF(AS55="MOVERR",45,IF(AS55="DESCLO",46,"")))))))))))</f>
        <v>45</v>
      </c>
      <c r="AC55" s="9" t="str">
        <f>IF(AT55="CUTCAU",36,IF(AT55="ACHDOR",37,IF(AT55="ACHLAT",38,IF(AT55="TRICAB",39,IF(AT55="ESCCAB",40,IF(AT55="VIBCAU",41,IF(AT55="ENRCAU",42,IF(AT55="ESCBOC",43,IF(AT55="DARBOT",44,IF(AT55="MOVERR",45,IF(AT55="DESCLO",46,"")))))))))))</f>
        <v/>
      </c>
      <c r="AD55" s="9" t="str">
        <f>IF(AU55="CUTCAU",36,IF(AU55="ACHDOR",37,IF(AU55="ACHLAT",38,IF(AU55="TRICAB",39,IF(AU55="ESCCAB",40,IF(AU55="VIBCAU",41,IF(AU55="ENRCAU",42,IF(AU55="ESCBOC",43,IF(AU55="DARBOT",44,IF(AU55="MOVERR",45,IF(AU55="DESCLO",46,"")))))))))))</f>
        <v/>
      </c>
      <c r="AE55" s="6"/>
      <c r="AF55" s="6"/>
      <c r="AG55" s="6" t="s">
        <v>37</v>
      </c>
      <c r="AH55" s="6" t="s">
        <v>38</v>
      </c>
      <c r="AI55" s="6" t="s">
        <v>55</v>
      </c>
      <c r="AJ55" s="6" t="s">
        <v>55</v>
      </c>
      <c r="AK55" s="6" t="s">
        <v>39</v>
      </c>
      <c r="AL55" s="6" t="s">
        <v>57</v>
      </c>
      <c r="AM55" s="6" t="s">
        <v>57</v>
      </c>
      <c r="AN55" s="6" t="s">
        <v>58</v>
      </c>
      <c r="AO55" s="6"/>
      <c r="AP55" s="6" t="s">
        <v>112</v>
      </c>
      <c r="AQ55" s="6"/>
      <c r="AR55" s="6" t="s">
        <v>88</v>
      </c>
      <c r="AS55" s="6" t="s">
        <v>114</v>
      </c>
      <c r="AT55" s="6"/>
      <c r="AU55" s="6"/>
    </row>
    <row r="56" spans="1:47" x14ac:dyDescent="0.25">
      <c r="A56" s="6">
        <v>55</v>
      </c>
      <c r="B56" s="6" t="s">
        <v>129</v>
      </c>
      <c r="C56" s="6" t="s">
        <v>130</v>
      </c>
      <c r="D56" s="6"/>
      <c r="E56" s="6" t="s">
        <v>213</v>
      </c>
      <c r="F56" s="6" t="s">
        <v>265</v>
      </c>
      <c r="G56" s="6"/>
      <c r="H56" s="7">
        <v>1</v>
      </c>
      <c r="I56" s="7" t="s">
        <v>266</v>
      </c>
      <c r="J56" s="7" t="s">
        <v>267</v>
      </c>
      <c r="K56" s="7" t="s">
        <v>268</v>
      </c>
      <c r="L56" s="7" t="s">
        <v>269</v>
      </c>
      <c r="M56" s="7" t="s">
        <v>270</v>
      </c>
      <c r="N56" s="6"/>
      <c r="O56" s="8"/>
      <c r="P56" s="9">
        <f>IF(AG56="D",2,IF(AG56="N",3,4))</f>
        <v>3</v>
      </c>
      <c r="Q56" s="9">
        <f>IF(AH56="FREQ",5,IF(AH56="POUC",6,7))</f>
        <v>7</v>
      </c>
      <c r="R56" s="9">
        <f>IF(AI56="P",8,IF(AI56="M",9,10))</f>
        <v>8</v>
      </c>
      <c r="S56" s="9">
        <f>IF(AJ56="P",11,IF(AJ56="M",12,13))</f>
        <v>11</v>
      </c>
      <c r="T56" s="9">
        <f>IF(AK56="P",14,IF(AK56="M",15,16))</f>
        <v>14</v>
      </c>
      <c r="U56" s="9">
        <f>IF(AL56="A",17,IF(AL56="O",18,IF(AL56="P",19,20)))</f>
        <v>17</v>
      </c>
      <c r="V56" s="9">
        <f>IF(AM56="O",21,22)</f>
        <v>21</v>
      </c>
      <c r="W56" s="9">
        <f>IF(AN56="TE",23,IF(AN56="AR",24,IF(AN56="AQ",25,IF(AN56="SU",26,""))))</f>
        <v>26</v>
      </c>
      <c r="X56" s="9" t="str">
        <f>IF(AO56="TE",23,IF(AO56="AR",24,IF(AO56="AQ",25,IF(AO56="SU",26,""))))</f>
        <v/>
      </c>
      <c r="Y56" s="9">
        <f>IF(AP56="MAM",27,IF(AP56="AVE",28,IF(AP56="LAG",29,IF(AP56="COB",30,IF(AP56="SAP",31,IF(AP56="PEI",32,IF(AP56="MOL",33,IF(AP56="MIN",34,IF(AP56="ART",35,"")))))))))</f>
        <v>35</v>
      </c>
      <c r="Z56" s="9" t="str">
        <f>IF(AQ56="MAM",27,IF(AQ56="AVE",28,IF(AQ56="LAG",29,IF(AQ56="COB",30,IF(AQ56="SAP",31,IF(AQ56="PEI",32,IF(AQ56="MOL",33,IF(AQ56="MIN",34,IF(AQ56="ART",35,"")))))))))</f>
        <v/>
      </c>
      <c r="AA56" s="9">
        <f>IF(AR56="CUTCAU",36,IF(AR56="ACHDOR",37,IF(AR56="ACHLAT",38,IF(AR56="TRICAB",39,IF(AR56="ESCCAB",40,IF(AR56="VIBCAU",41,IF(AR56="ENRCAU",42,IF(AR56="ESCBOC",43,IF(AR56="DARBOT",44,IF(AR56="MOVERR",45,IF(AR56="DESCLO",46,"")))))))))))</f>
        <v>36</v>
      </c>
      <c r="AB56" s="9" t="str">
        <f>IF(AS56="CUTCAU",36,IF(AS56="ACHDOR",37,IF(AS56="ACHLAT",38,IF(AS56="TRICAB",39,IF(AS56="ESCCAB",40,IF(AS56="VIBCAU",41,IF(AS56="ENRCAU",42,IF(AS56="ESCBOC",43,IF(AS56="DARBOT",44,IF(AS56="MOVERR",45,IF(AS56="DESCLO",46,"")))))))))))</f>
        <v/>
      </c>
      <c r="AC56" s="9" t="str">
        <f>IF(AT56="CUTCAU",36,IF(AT56="ACHDOR",37,IF(AT56="ACHLAT",38,IF(AT56="TRICAB",39,IF(AT56="ESCCAB",40,IF(AT56="VIBCAU",41,IF(AT56="ENRCAU",42,IF(AT56="ESCBOC",43,IF(AT56="DARBOT",44,IF(AT56="MOVERR",45,IF(AT56="DESCLO",46,"")))))))))))</f>
        <v/>
      </c>
      <c r="AD56" s="9" t="str">
        <f>IF(AU56="CUTCAU",36,IF(AU56="ACHDOR",37,IF(AU56="ACHLAT",38,IF(AU56="TRICAB",39,IF(AU56="ESCCAB",40,IF(AU56="VIBCAU",41,IF(AU56="ENRCAU",42,IF(AU56="ESCBOC",43,IF(AU56="DARBOT",44,IF(AU56="MOVERR",45,IF(AU56="DESCLO",46,"")))))))))))</f>
        <v/>
      </c>
      <c r="AE56" s="6"/>
      <c r="AF56" s="6"/>
      <c r="AG56" s="6" t="s">
        <v>37</v>
      </c>
      <c r="AH56" s="6" t="s">
        <v>79</v>
      </c>
      <c r="AI56" s="6" t="s">
        <v>40</v>
      </c>
      <c r="AJ56" s="6" t="s">
        <v>40</v>
      </c>
      <c r="AK56" s="6" t="s">
        <v>40</v>
      </c>
      <c r="AL56" s="6" t="s">
        <v>56</v>
      </c>
      <c r="AM56" s="6" t="s">
        <v>57</v>
      </c>
      <c r="AN56" s="6" t="s">
        <v>135</v>
      </c>
      <c r="AO56" s="6"/>
      <c r="AP56" s="6" t="s">
        <v>136</v>
      </c>
      <c r="AQ56" s="6"/>
      <c r="AR56" s="6" t="s">
        <v>137</v>
      </c>
      <c r="AS56" s="6"/>
      <c r="AT56" s="6"/>
      <c r="AU56" s="6"/>
    </row>
    <row r="57" spans="1:47" x14ac:dyDescent="0.25">
      <c r="A57" s="6">
        <v>56</v>
      </c>
      <c r="B57" s="6" t="s">
        <v>129</v>
      </c>
      <c r="C57" s="6" t="s">
        <v>130</v>
      </c>
      <c r="D57" s="6"/>
      <c r="E57" s="6" t="s">
        <v>237</v>
      </c>
      <c r="F57" s="6" t="s">
        <v>271</v>
      </c>
      <c r="G57" s="6"/>
      <c r="H57" s="7" t="s">
        <v>34</v>
      </c>
      <c r="I57" s="7" t="s">
        <v>51</v>
      </c>
      <c r="J57" s="7" t="s">
        <v>272</v>
      </c>
      <c r="K57" s="7"/>
      <c r="L57" s="7"/>
      <c r="M57" s="7" t="s">
        <v>273</v>
      </c>
      <c r="N57" s="6"/>
      <c r="O57" s="8"/>
      <c r="P57" s="9">
        <f>IF(AG57="D",2,IF(AG57="N",3,4))</f>
        <v>3</v>
      </c>
      <c r="Q57" s="9">
        <f>IF(AH57="FREQ",5,IF(AH57="POUC",6,7))</f>
        <v>7</v>
      </c>
      <c r="R57" s="9">
        <f>IF(AI57="P",8,IF(AI57="M",9,10))</f>
        <v>8</v>
      </c>
      <c r="S57" s="9">
        <f>IF(AJ57="P",11,IF(AJ57="M",12,13))</f>
        <v>11</v>
      </c>
      <c r="T57" s="9">
        <f>IF(AK57="P",14,IF(AK57="M",15,16))</f>
        <v>14</v>
      </c>
      <c r="U57" s="9">
        <f>IF(AL57="A",17,IF(AL57="O",18,IF(AL57="P",19,20)))</f>
        <v>17</v>
      </c>
      <c r="V57" s="9">
        <f>IF(AM57="O",21,22)</f>
        <v>21</v>
      </c>
      <c r="W57" s="9">
        <f>IF(AN57="TE",23,IF(AN57="AR",24,IF(AN57="AQ",25,IF(AN57="SU",26,""))))</f>
        <v>26</v>
      </c>
      <c r="X57" s="9" t="str">
        <f>IF(AO57="TE",23,IF(AO57="AR",24,IF(AO57="AQ",25,IF(AO57="SU",26,""))))</f>
        <v/>
      </c>
      <c r="Y57" s="9">
        <f>IF(AP57="MAM",27,IF(AP57="AVE",28,IF(AP57="LAG",29,IF(AP57="COB",30,IF(AP57="SAP",31,IF(AP57="PEI",32,IF(AP57="MOL",33,IF(AP57="MIN",34,IF(AP57="ART",35,"")))))))))</f>
        <v>35</v>
      </c>
      <c r="Z57" s="9" t="str">
        <f>IF(AQ57="MAM",27,IF(AQ57="AVE",28,IF(AQ57="LAG",29,IF(AQ57="COB",30,IF(AQ57="SAP",31,IF(AQ57="PEI",32,IF(AQ57="MOL",33,IF(AQ57="MIN",34,IF(AQ57="ART",35,"")))))))))</f>
        <v/>
      </c>
      <c r="AA57" s="9">
        <f>IF(AR57="CUTCAU",36,IF(AR57="ACHDOR",37,IF(AR57="ACHLAT",38,IF(AR57="TRICAB",39,IF(AR57="ESCCAB",40,IF(AR57="VIBCAU",41,IF(AR57="ENRCAU",42,IF(AR57="ESCBOC",43,IF(AR57="DARBOT",44,IF(AR57="MOVERR",45,IF(AR57="DESCLO",46,"")))))))))))</f>
        <v>36</v>
      </c>
      <c r="AB57" s="9" t="str">
        <f>IF(AS57="CUTCAU",36,IF(AS57="ACHDOR",37,IF(AS57="ACHLAT",38,IF(AS57="TRICAB",39,IF(AS57="ESCCAB",40,IF(AS57="VIBCAU",41,IF(AS57="ENRCAU",42,IF(AS57="ESCBOC",43,IF(AS57="DARBOT",44,IF(AS57="MOVERR",45,IF(AS57="DESCLO",46,"")))))))))))</f>
        <v/>
      </c>
      <c r="AC57" s="9" t="str">
        <f>IF(AT57="CUTCAU",36,IF(AT57="ACHDOR",37,IF(AT57="ACHLAT",38,IF(AT57="TRICAB",39,IF(AT57="ESCCAB",40,IF(AT57="VIBCAU",41,IF(AT57="ENRCAU",42,IF(AT57="ESCBOC",43,IF(AT57="DARBOT",44,IF(AT57="MOVERR",45,IF(AT57="DESCLO",46,"")))))))))))</f>
        <v/>
      </c>
      <c r="AD57" s="9" t="str">
        <f>IF(AU57="CUTCAU",36,IF(AU57="ACHDOR",37,IF(AU57="ACHLAT",38,IF(AU57="TRICAB",39,IF(AU57="ESCCAB",40,IF(AU57="VIBCAU",41,IF(AU57="ENRCAU",42,IF(AU57="ESCBOC",43,IF(AU57="DARBOT",44,IF(AU57="MOVERR",45,IF(AU57="DESCLO",46,"")))))))))))</f>
        <v/>
      </c>
      <c r="AE57" s="6"/>
      <c r="AF57" s="6"/>
      <c r="AG57" s="6" t="s">
        <v>37</v>
      </c>
      <c r="AH57" s="6" t="s">
        <v>79</v>
      </c>
      <c r="AI57" s="6" t="s">
        <v>40</v>
      </c>
      <c r="AJ57" s="6" t="s">
        <v>40</v>
      </c>
      <c r="AK57" s="6" t="s">
        <v>40</v>
      </c>
      <c r="AL57" s="6" t="s">
        <v>56</v>
      </c>
      <c r="AM57" s="6" t="s">
        <v>57</v>
      </c>
      <c r="AN57" s="6" t="s">
        <v>135</v>
      </c>
      <c r="AO57" s="6"/>
      <c r="AP57" s="6" t="s">
        <v>136</v>
      </c>
      <c r="AQ57" s="6"/>
      <c r="AR57" s="6" t="s">
        <v>137</v>
      </c>
      <c r="AS57" s="6"/>
      <c r="AT57" s="6"/>
      <c r="AU57" s="6"/>
    </row>
    <row r="58" spans="1:47" x14ac:dyDescent="0.25">
      <c r="A58" s="6">
        <v>57</v>
      </c>
      <c r="B58" s="6" t="s">
        <v>129</v>
      </c>
      <c r="C58" s="6" t="s">
        <v>130</v>
      </c>
      <c r="D58" s="6"/>
      <c r="E58" s="6" t="s">
        <v>81</v>
      </c>
      <c r="F58" s="6" t="s">
        <v>274</v>
      </c>
      <c r="G58" s="6"/>
      <c r="H58" s="7" t="s">
        <v>34</v>
      </c>
      <c r="I58" s="7" t="s">
        <v>73</v>
      </c>
      <c r="J58" s="7" t="s">
        <v>275</v>
      </c>
      <c r="K58" s="7" t="s">
        <v>276</v>
      </c>
      <c r="L58" s="7"/>
      <c r="M58" s="7">
        <v>5344</v>
      </c>
      <c r="N58" s="6"/>
      <c r="O58" s="8"/>
      <c r="P58" s="9">
        <f>IF(AG58="D",2,IF(AG58="N",3,4))</f>
        <v>2</v>
      </c>
      <c r="Q58" s="9">
        <f>IF(AH58="FREQ",5,IF(AH58="POUC",6,7))</f>
        <v>6</v>
      </c>
      <c r="R58" s="9">
        <f>IF(AI58="P",8,IF(AI58="M",9,10))</f>
        <v>9</v>
      </c>
      <c r="S58" s="9">
        <f>IF(AJ58="P",11,IF(AJ58="M",12,13))</f>
        <v>12</v>
      </c>
      <c r="T58" s="9">
        <f>IF(AK58="P",14,IF(AK58="M",15,16))</f>
        <v>14</v>
      </c>
      <c r="U58" s="9">
        <f>IF(AL58="A",17,IF(AL58="O",18,IF(AL58="P",19,20)))</f>
        <v>17</v>
      </c>
      <c r="V58" s="9">
        <f>IF(AM58="O",21,22)</f>
        <v>21</v>
      </c>
      <c r="W58" s="9">
        <f>IF(AN58="TE",23,IF(AN58="AR",24,IF(AN58="AQ",25,IF(AN58="SU",26,""))))</f>
        <v>23</v>
      </c>
      <c r="X58" s="9" t="str">
        <f>IF(AO58="TE",23,IF(AO58="AR",24,IF(AO58="AQ",25,IF(AO58="SU",26,""))))</f>
        <v/>
      </c>
      <c r="Y58" s="9">
        <f>IF(AP58="MAM",27,IF(AP58="AVE",28,IF(AP58="LAG",29,IF(AP58="COB",30,IF(AP58="SAP",31,IF(AP58="PEI",32,IF(AP58="MOL",33,IF(AP58="MIN",34,IF(AP58="ART",35,"")))))))))</f>
        <v>31</v>
      </c>
      <c r="Z58" s="9" t="str">
        <f>IF(AQ58="MAM",27,IF(AQ58="AVE",28,IF(AQ58="LAG",29,IF(AQ58="COB",30,IF(AQ58="SAP",31,IF(AQ58="PEI",32,IF(AQ58="MOL",33,IF(AQ58="MIN",34,IF(AQ58="ART",35,"")))))))))</f>
        <v/>
      </c>
      <c r="AA58" s="9">
        <f>IF(AR58="CUTCAU",36,IF(AR58="ACHDOR",37,IF(AR58="ACHLAT",38,IF(AR58="TRICAB",39,IF(AR58="ESCCAB",40,IF(AR58="VIBCAU",41,IF(AR58="ENRCAU",42,IF(AR58="ESCBOC",43,IF(AR58="DARBOT",44,IF(AR58="MOVERR",45,IF(AR58="DESCLO",46,"")))))))))))</f>
        <v>37</v>
      </c>
      <c r="AB58" s="9">
        <f>IF(AS58="CUTCAU",36,IF(AS58="ACHDOR",37,IF(AS58="ACHLAT",38,IF(AS58="TRICAB",39,IF(AS58="ESCCAB",40,IF(AS58="VIBCAU",41,IF(AS58="ENRCAU",42,IF(AS58="ESCBOC",43,IF(AS58="DARBOT",44,IF(AS58="MOVERR",45,IF(AS58="DESCLO",46,"")))))))))))</f>
        <v>44</v>
      </c>
      <c r="AC58" s="9" t="str">
        <f>IF(AT58="CUTCAU",36,IF(AT58="ACHDOR",37,IF(AT58="ACHLAT",38,IF(AT58="TRICAB",39,IF(AT58="ESCCAB",40,IF(AT58="VIBCAU",41,IF(AT58="ENRCAU",42,IF(AT58="ESCBOC",43,IF(AT58="DARBOT",44,IF(AT58="MOVERR",45,IF(AT58="DESCLO",46,"")))))))))))</f>
        <v/>
      </c>
      <c r="AD58" s="9" t="str">
        <f>IF(AU58="CUTCAU",36,IF(AU58="ACHDOR",37,IF(AU58="ACHLAT",38,IF(AU58="TRICAB",39,IF(AU58="ESCCAB",40,IF(AU58="VIBCAU",41,IF(AU58="ENRCAU",42,IF(AU58="ESCBOC",43,IF(AU58="DARBOT",44,IF(AU58="MOVERR",45,IF(AU58="DESCLO",46,"")))))))))))</f>
        <v/>
      </c>
      <c r="AE58" s="6"/>
      <c r="AF58" s="6"/>
      <c r="AG58" s="6" t="s">
        <v>54</v>
      </c>
      <c r="AH58" s="6" t="s">
        <v>38</v>
      </c>
      <c r="AI58" s="6" t="s">
        <v>39</v>
      </c>
      <c r="AJ58" s="6" t="s">
        <v>39</v>
      </c>
      <c r="AK58" s="6" t="s">
        <v>40</v>
      </c>
      <c r="AL58" s="6" t="s">
        <v>56</v>
      </c>
      <c r="AM58" s="6" t="s">
        <v>57</v>
      </c>
      <c r="AN58" s="6" t="s">
        <v>58</v>
      </c>
      <c r="AO58" s="6"/>
      <c r="AP58" s="6" t="s">
        <v>44</v>
      </c>
      <c r="AQ58" s="6"/>
      <c r="AR58" s="6" t="s">
        <v>98</v>
      </c>
      <c r="AS58" s="6" t="s">
        <v>47</v>
      </c>
      <c r="AT58" s="6"/>
      <c r="AU58" s="6"/>
    </row>
    <row r="59" spans="1:47" x14ac:dyDescent="0.25">
      <c r="A59" s="6">
        <v>58</v>
      </c>
      <c r="B59" s="6" t="s">
        <v>277</v>
      </c>
      <c r="C59" s="6" t="s">
        <v>278</v>
      </c>
      <c r="D59" s="6" t="s">
        <v>131</v>
      </c>
      <c r="E59" s="6" t="s">
        <v>132</v>
      </c>
      <c r="F59" s="6" t="s">
        <v>133</v>
      </c>
      <c r="G59" s="6"/>
      <c r="H59" s="7" t="s">
        <v>34</v>
      </c>
      <c r="I59" s="7" t="s">
        <v>68</v>
      </c>
      <c r="J59" s="7" t="s">
        <v>279</v>
      </c>
      <c r="K59" s="7"/>
      <c r="L59" s="7"/>
      <c r="M59" s="7" t="s">
        <v>280</v>
      </c>
      <c r="N59" s="6"/>
      <c r="O59" s="8"/>
      <c r="P59" s="9">
        <f>IF(AG59="D",2,IF(AG59="N",3,4))</f>
        <v>3</v>
      </c>
      <c r="Q59" s="9">
        <f>IF(AH59="FREQ",5,IF(AH59="POUC",6,7))</f>
        <v>6</v>
      </c>
      <c r="R59" s="9">
        <f>IF(AI59="P",8,IF(AI59="M",9,10))</f>
        <v>8</v>
      </c>
      <c r="S59" s="9">
        <f>IF(AJ59="P",11,IF(AJ59="M",12,13))</f>
        <v>11</v>
      </c>
      <c r="T59" s="9">
        <f>IF(AK59="P",14,IF(AK59="M",15,16))</f>
        <v>14</v>
      </c>
      <c r="U59" s="9">
        <f>IF(AL59="A",17,IF(AL59="O",18,IF(AL59="P",19,20)))</f>
        <v>17</v>
      </c>
      <c r="V59" s="9">
        <f>IF(AM59="O",21,22)</f>
        <v>21</v>
      </c>
      <c r="W59" s="9">
        <f>IF(AN59="TE",23,IF(AN59="AR",24,IF(AN59="AQ",25,IF(AN59="SU",26,""))))</f>
        <v>26</v>
      </c>
      <c r="X59" s="9" t="str">
        <f>IF(AO59="TE",23,IF(AO59="AR",24,IF(AO59="AQ",25,IF(AO59="SU",26,""))))</f>
        <v/>
      </c>
      <c r="Y59" s="9">
        <f>IF(AP59="MAM",27,IF(AP59="AVE",28,IF(AP59="LAG",29,IF(AP59="COB",30,IF(AP59="SAP",31,IF(AP59="PEI",32,IF(AP59="MOL",33,IF(AP59="MIN",34,IF(AP59="ART",35,"")))))))))</f>
        <v>35</v>
      </c>
      <c r="Z59" s="9" t="str">
        <f>IF(AQ59="MAM",27,IF(AQ59="AVE",28,IF(AQ59="LAG",29,IF(AQ59="COB",30,IF(AQ59="SAP",31,IF(AQ59="PEI",32,IF(AQ59="MOL",33,IF(AQ59="MIN",34,IF(AQ59="ART",35,"")))))))))</f>
        <v/>
      </c>
      <c r="AA59" s="9">
        <f>IF(AR59="CUTCAU",36,IF(AR59="ACHDOR",37,IF(AR59="ACHLAT",38,IF(AR59="TRICAB",39,IF(AR59="ESCCAB",40,IF(AR59="VIBCAU",41,IF(AR59="ENRCAU",42,IF(AR59="ESCBOC",43,IF(AR59="DARBOT",44,IF(AR59="MOVERR",45,IF(AR59="DESCLO",46,"")))))))))))</f>
        <v>36</v>
      </c>
      <c r="AB59" s="9" t="str">
        <f>IF(AS59="CUTCAU",36,IF(AS59="ACHDOR",37,IF(AS59="ACHLAT",38,IF(AS59="TRICAB",39,IF(AS59="ESCCAB",40,IF(AS59="VIBCAU",41,IF(AS59="ENRCAU",42,IF(AS59="ESCBOC",43,IF(AS59="DARBOT",44,IF(AS59="MOVERR",45,IF(AS59="DESCLO",46,"")))))))))))</f>
        <v/>
      </c>
      <c r="AC59" s="9" t="str">
        <f>IF(AT59="CUTCAU",36,IF(AT59="ACHDOR",37,IF(AT59="ACHLAT",38,IF(AT59="TRICAB",39,IF(AT59="ESCCAB",40,IF(AT59="VIBCAU",41,IF(AT59="ENRCAU",42,IF(AT59="ESCBOC",43,IF(AT59="DARBOT",44,IF(AT59="MOVERR",45,IF(AT59="DESCLO",46,"")))))))))))</f>
        <v/>
      </c>
      <c r="AD59" s="9" t="str">
        <f>IF(AU59="CUTCAU",36,IF(AU59="ACHDOR",37,IF(AU59="ACHLAT",38,IF(AU59="TRICAB",39,IF(AU59="ESCCAB",40,IF(AU59="VIBCAU",41,IF(AU59="ENRCAU",42,IF(AU59="ESCBOC",43,IF(AU59="DARBOT",44,IF(AU59="MOVERR",45,IF(AU59="DESCLO",46,"")))))))))))</f>
        <v/>
      </c>
      <c r="AE59" s="6"/>
      <c r="AF59" s="6"/>
      <c r="AG59" s="6" t="s">
        <v>37</v>
      </c>
      <c r="AH59" s="6" t="s">
        <v>38</v>
      </c>
      <c r="AI59" s="6" t="s">
        <v>40</v>
      </c>
      <c r="AJ59" s="6" t="s">
        <v>40</v>
      </c>
      <c r="AK59" s="6" t="s">
        <v>40</v>
      </c>
      <c r="AL59" s="6" t="s">
        <v>56</v>
      </c>
      <c r="AM59" s="6" t="s">
        <v>57</v>
      </c>
      <c r="AN59" s="6" t="s">
        <v>135</v>
      </c>
      <c r="AO59" s="6"/>
      <c r="AP59" s="6" t="s">
        <v>136</v>
      </c>
      <c r="AQ59" s="6"/>
      <c r="AR59" s="6" t="s">
        <v>137</v>
      </c>
      <c r="AS59" s="6"/>
      <c r="AT59" s="6"/>
      <c r="AU59" s="6"/>
    </row>
    <row r="60" spans="1:47" x14ac:dyDescent="0.25">
      <c r="A60" s="6">
        <v>59</v>
      </c>
      <c r="B60" s="6" t="s">
        <v>277</v>
      </c>
      <c r="C60" s="6" t="s">
        <v>278</v>
      </c>
      <c r="D60" s="6"/>
      <c r="E60" s="6" t="s">
        <v>81</v>
      </c>
      <c r="F60" s="6" t="s">
        <v>281</v>
      </c>
      <c r="G60" s="6"/>
      <c r="H60" s="7" t="s">
        <v>34</v>
      </c>
      <c r="I60" s="7" t="s">
        <v>51</v>
      </c>
      <c r="J60" s="7" t="s">
        <v>109</v>
      </c>
      <c r="K60" s="7"/>
      <c r="L60" s="7"/>
      <c r="M60" s="7" t="s">
        <v>282</v>
      </c>
      <c r="N60" s="6"/>
      <c r="O60" s="8"/>
      <c r="P60" s="9">
        <f>IF(AG60="D",2,IF(AG60="N",3,4))</f>
        <v>4</v>
      </c>
      <c r="Q60" s="9">
        <f>IF(AH60="FREQ",5,IF(AH60="POUC",6,7))</f>
        <v>7</v>
      </c>
      <c r="R60" s="9">
        <f>IF(AI60="P",8,IF(AI60="M",9,10))</f>
        <v>8</v>
      </c>
      <c r="S60" s="9">
        <f>IF(AJ60="P",11,IF(AJ60="M",12,13))</f>
        <v>11</v>
      </c>
      <c r="T60" s="9">
        <f>IF(AK60="P",14,IF(AK60="M",15,16))</f>
        <v>14</v>
      </c>
      <c r="U60" s="9">
        <f>IF(AL60="A",17,IF(AL60="O",18,IF(AL60="P",19,20)))</f>
        <v>18</v>
      </c>
      <c r="V60" s="9">
        <f>IF(AM60="O",21,22)</f>
        <v>21</v>
      </c>
      <c r="W60" s="9">
        <f>IF(AN60="TE",23,IF(AN60="AR",24,IF(AN60="AQ",25,IF(AN60="SU",26,""))))</f>
        <v>26</v>
      </c>
      <c r="X60" s="9" t="str">
        <f>IF(AO60="TE",23,IF(AO60="AR",24,IF(AO60="AQ",25,IF(AO60="SU",26,""))))</f>
        <v/>
      </c>
      <c r="Y60" s="9">
        <f>IF(AP60="MAM",27,IF(AP60="AVE",28,IF(AP60="LAG",29,IF(AP60="COB",30,IF(AP60="SAP",31,IF(AP60="PEI",32,IF(AP60="MOL",33,IF(AP60="MIN",34,IF(AP60="ART",35,"")))))))))</f>
        <v>30</v>
      </c>
      <c r="Z60" s="9" t="str">
        <f>IF(AQ60="MAM",27,IF(AQ60="AVE",28,IF(AQ60="LAG",29,IF(AQ60="COB",30,IF(AQ60="SAP",31,IF(AQ60="PEI",32,IF(AQ60="MOL",33,IF(AQ60="MIN",34,IF(AQ60="ART",35,"")))))))))</f>
        <v/>
      </c>
      <c r="AA60" s="9">
        <f>IF(AR60="CUTCAU",36,IF(AR60="ACHDOR",37,IF(AR60="ACHLAT",38,IF(AR60="TRICAB",39,IF(AR60="ESCCAB",40,IF(AR60="VIBCAU",41,IF(AR60="ENRCAU",42,IF(AR60="ESCBOC",43,IF(AR60="DARBOT",44,IF(AR60="MOVERR",45,IF(AR60="DESCLO",46,"")))))))))))</f>
        <v>36</v>
      </c>
      <c r="AB60" s="9" t="str">
        <f>IF(AS60="CUTCAU",36,IF(AS60="ACHDOR",37,IF(AS60="ACHLAT",38,IF(AS60="TRICAB",39,IF(AS60="ESCCAB",40,IF(AS60="VIBCAU",41,IF(AS60="ENRCAU",42,IF(AS60="ESCBOC",43,IF(AS60="DARBOT",44,IF(AS60="MOVERR",45,IF(AS60="DESCLO",46,"")))))))))))</f>
        <v/>
      </c>
      <c r="AC60" s="9" t="str">
        <f>IF(AT60="CUTCAU",36,IF(AT60="ACHDOR",37,IF(AT60="ACHLAT",38,IF(AT60="TRICAB",39,IF(AT60="ESCCAB",40,IF(AT60="VIBCAU",41,IF(AT60="ENRCAU",42,IF(AT60="ESCBOC",43,IF(AT60="DARBOT",44,IF(AT60="MOVERR",45,IF(AT60="DESCLO",46,"")))))))))))</f>
        <v/>
      </c>
      <c r="AD60" s="9" t="str">
        <f>IF(AU60="CUTCAU",36,IF(AU60="ACHDOR",37,IF(AU60="ACHLAT",38,IF(AU60="TRICAB",39,IF(AU60="ESCCAB",40,IF(AU60="VIBCAU",41,IF(AU60="ENRCAU",42,IF(AU60="ESCBOC",43,IF(AU60="DARBOT",44,IF(AU60="MOVERR",45,IF(AU60="DESCLO",46,"")))))))))))</f>
        <v/>
      </c>
      <c r="AE60" s="6"/>
      <c r="AF60" s="6"/>
      <c r="AG60" s="6" t="s">
        <v>97</v>
      </c>
      <c r="AH60" s="6" t="s">
        <v>79</v>
      </c>
      <c r="AI60" s="6" t="s">
        <v>40</v>
      </c>
      <c r="AJ60" s="6" t="s">
        <v>40</v>
      </c>
      <c r="AK60" s="6" t="s">
        <v>40</v>
      </c>
      <c r="AL60" s="6" t="s">
        <v>57</v>
      </c>
      <c r="AM60" s="6" t="s">
        <v>57</v>
      </c>
      <c r="AN60" s="6" t="s">
        <v>135</v>
      </c>
      <c r="AO60" s="6"/>
      <c r="AP60" s="6" t="s">
        <v>203</v>
      </c>
      <c r="AQ60" s="6"/>
      <c r="AR60" s="6" t="s">
        <v>137</v>
      </c>
      <c r="AS60" s="6"/>
      <c r="AT60" s="6"/>
      <c r="AU60" s="6"/>
    </row>
    <row r="61" spans="1:47" ht="45" x14ac:dyDescent="0.25">
      <c r="A61" s="6">
        <v>60</v>
      </c>
      <c r="B61" s="6" t="s">
        <v>277</v>
      </c>
      <c r="C61" s="6" t="s">
        <v>278</v>
      </c>
      <c r="D61" s="6"/>
      <c r="E61" s="6" t="s">
        <v>81</v>
      </c>
      <c r="F61" s="6" t="s">
        <v>283</v>
      </c>
      <c r="G61" s="6"/>
      <c r="H61" s="7" t="s">
        <v>221</v>
      </c>
      <c r="I61" s="7" t="s">
        <v>284</v>
      </c>
      <c r="J61" s="7" t="s">
        <v>285</v>
      </c>
      <c r="K61" s="10" t="s">
        <v>286</v>
      </c>
      <c r="L61" s="11" t="s">
        <v>287</v>
      </c>
      <c r="M61" s="7" t="s">
        <v>69</v>
      </c>
      <c r="N61" s="6"/>
      <c r="O61" s="8"/>
      <c r="P61" s="9">
        <f>IF(AG61="D",2,IF(AG61="N",3,4))</f>
        <v>4</v>
      </c>
      <c r="Q61" s="9">
        <f>IF(AH61="FREQ",5,IF(AH61="POUC",6,7))</f>
        <v>7</v>
      </c>
      <c r="R61" s="9">
        <f>IF(AI61="P",8,IF(AI61="M",9,10))</f>
        <v>8</v>
      </c>
      <c r="S61" s="9">
        <f>IF(AJ61="P",11,IF(AJ61="M",12,13))</f>
        <v>11</v>
      </c>
      <c r="T61" s="9">
        <f>IF(AK61="P",14,IF(AK61="M",15,16))</f>
        <v>14</v>
      </c>
      <c r="U61" s="9">
        <f>IF(AL61="A",17,IF(AL61="O",18,IF(AL61="P",19,20)))</f>
        <v>18</v>
      </c>
      <c r="V61" s="9">
        <f>IF(AM61="O",21,22)</f>
        <v>21</v>
      </c>
      <c r="W61" s="9">
        <f>IF(AN61="TE",23,IF(AN61="AR",24,IF(AN61="AQ",25,IF(AN61="SU",26,""))))</f>
        <v>26</v>
      </c>
      <c r="X61" s="9" t="str">
        <f>IF(AO61="TE",23,IF(AO61="AR",24,IF(AO61="AQ",25,IF(AO61="SU",26,""))))</f>
        <v/>
      </c>
      <c r="Y61" s="9">
        <f>IF(AP61="MAM",27,IF(AP61="AVE",28,IF(AP61="LAG",29,IF(AP61="COB",30,IF(AP61="SAP",31,IF(AP61="PEI",32,IF(AP61="MOL",33,IF(AP61="MIN",34,IF(AP61="ART",35,"")))))))))</f>
        <v>30</v>
      </c>
      <c r="Z61" s="9" t="str">
        <f>IF(AQ61="MAM",27,IF(AQ61="AVE",28,IF(AQ61="LAG",29,IF(AQ61="COB",30,IF(AQ61="SAP",31,IF(AQ61="PEI",32,IF(AQ61="MOL",33,IF(AQ61="MIN",34,IF(AQ61="ART",35,"")))))))))</f>
        <v/>
      </c>
      <c r="AA61" s="9">
        <f>IF(AR61="CUTCAU",36,IF(AR61="ACHDOR",37,IF(AR61="ACHLAT",38,IF(AR61="TRICAB",39,IF(AR61="ESCCAB",40,IF(AR61="VIBCAU",41,IF(AR61="ENRCAU",42,IF(AR61="ESCBOC",43,IF(AR61="DARBOT",44,IF(AR61="MOVERR",45,IF(AR61="DESCLO",46,"")))))))))))</f>
        <v>36</v>
      </c>
      <c r="AB61" s="9" t="str">
        <f>IF(AS61="CUTCAU",36,IF(AS61="ACHDOR",37,IF(AS61="ACHLAT",38,IF(AS61="TRICAB",39,IF(AS61="ESCCAB",40,IF(AS61="VIBCAU",41,IF(AS61="ENRCAU",42,IF(AS61="ESCBOC",43,IF(AS61="DARBOT",44,IF(AS61="MOVERR",45,IF(AS61="DESCLO",46,"")))))))))))</f>
        <v/>
      </c>
      <c r="AC61" s="9" t="str">
        <f>IF(AT61="CUTCAU",36,IF(AT61="ACHDOR",37,IF(AT61="ACHLAT",38,IF(AT61="TRICAB",39,IF(AT61="ESCCAB",40,IF(AT61="VIBCAU",41,IF(AT61="ENRCAU",42,IF(AT61="ESCBOC",43,IF(AT61="DARBOT",44,IF(AT61="MOVERR",45,IF(AT61="DESCLO",46,"")))))))))))</f>
        <v/>
      </c>
      <c r="AD61" s="9" t="str">
        <f>IF(AU61="CUTCAU",36,IF(AU61="ACHDOR",37,IF(AU61="ACHLAT",38,IF(AU61="TRICAB",39,IF(AU61="ESCCAB",40,IF(AU61="VIBCAU",41,IF(AU61="ENRCAU",42,IF(AU61="ESCBOC",43,IF(AU61="DARBOT",44,IF(AU61="MOVERR",45,IF(AU61="DESCLO",46,"")))))))))))</f>
        <v/>
      </c>
      <c r="AE61" s="6"/>
      <c r="AF61" s="6"/>
      <c r="AG61" s="6" t="s">
        <v>97</v>
      </c>
      <c r="AH61" s="6" t="s">
        <v>79</v>
      </c>
      <c r="AI61" s="6" t="s">
        <v>40</v>
      </c>
      <c r="AJ61" s="6" t="s">
        <v>40</v>
      </c>
      <c r="AK61" s="6" t="s">
        <v>40</v>
      </c>
      <c r="AL61" s="6" t="s">
        <v>57</v>
      </c>
      <c r="AM61" s="6" t="s">
        <v>57</v>
      </c>
      <c r="AN61" s="6" t="s">
        <v>135</v>
      </c>
      <c r="AO61" s="6"/>
      <c r="AP61" s="6" t="s">
        <v>203</v>
      </c>
      <c r="AQ61" s="6"/>
      <c r="AR61" s="6" t="s">
        <v>137</v>
      </c>
      <c r="AS61" s="6"/>
      <c r="AT61" s="6"/>
      <c r="AU61" s="6"/>
    </row>
    <row r="62" spans="1:47" x14ac:dyDescent="0.25">
      <c r="A62" s="6">
        <v>61</v>
      </c>
      <c r="B62" s="6" t="s">
        <v>277</v>
      </c>
      <c r="C62" s="6" t="s">
        <v>278</v>
      </c>
      <c r="D62" s="6"/>
      <c r="E62" s="6" t="s">
        <v>81</v>
      </c>
      <c r="F62" s="6" t="s">
        <v>288</v>
      </c>
      <c r="G62" s="6"/>
      <c r="H62" s="7" t="s">
        <v>34</v>
      </c>
      <c r="I62" s="7" t="s">
        <v>73</v>
      </c>
      <c r="J62" s="7" t="s">
        <v>289</v>
      </c>
      <c r="K62" s="7"/>
      <c r="L62" s="7"/>
      <c r="M62" s="7" t="s">
        <v>290</v>
      </c>
      <c r="N62" s="6"/>
      <c r="O62" s="8"/>
      <c r="P62" s="9">
        <f>IF(AG62="D",2,IF(AG62="N",3,4))</f>
        <v>4</v>
      </c>
      <c r="Q62" s="9">
        <f>IF(AH62="FREQ",5,IF(AH62="POUC",6,7))</f>
        <v>6</v>
      </c>
      <c r="R62" s="9">
        <f>IF(AI62="P",8,IF(AI62="M",9,10))</f>
        <v>8</v>
      </c>
      <c r="S62" s="9">
        <f>IF(AJ62="P",11,IF(AJ62="M",12,13))</f>
        <v>11</v>
      </c>
      <c r="T62" s="9">
        <f>IF(AK62="P",14,IF(AK62="M",15,16))</f>
        <v>14</v>
      </c>
      <c r="U62" s="9">
        <f>IF(AL62="A",17,IF(AL62="O",18,IF(AL62="P",19,20)))</f>
        <v>17</v>
      </c>
      <c r="V62" s="9">
        <f>IF(AM62="O",21,22)</f>
        <v>21</v>
      </c>
      <c r="W62" s="9">
        <f>IF(AN62="TE",23,IF(AN62="AR",24,IF(AN62="AQ",25,IF(AN62="SU",26,""))))</f>
        <v>26</v>
      </c>
      <c r="X62" s="9" t="str">
        <f>IF(AO62="TE",23,IF(AO62="AR",24,IF(AO62="AQ",25,IF(AO62="SU",26,""))))</f>
        <v/>
      </c>
      <c r="Y62" s="9">
        <f>IF(AP62="MAM",27,IF(AP62="AVE",28,IF(AP62="LAG",29,IF(AP62="COB",30,IF(AP62="SAP",31,IF(AP62="PEI",32,IF(AP62="MOL",33,IF(AP62="MIN",34,IF(AP62="ART",35,"")))))))))</f>
        <v>34</v>
      </c>
      <c r="Z62" s="9" t="str">
        <f>IF(AQ62="MAM",27,IF(AQ62="AVE",28,IF(AQ62="LAG",29,IF(AQ62="COB",30,IF(AQ62="SAP",31,IF(AQ62="PEI",32,IF(AQ62="MOL",33,IF(AQ62="MIN",34,IF(AQ62="ART",35,"")))))))))</f>
        <v/>
      </c>
      <c r="AA62" s="9">
        <f>IF(AR62="CUTCAU",36,IF(AR62="ACHDOR",37,IF(AR62="ACHLAT",38,IF(AR62="TRICAB",39,IF(AR62="ESCCAB",40,IF(AR62="VIBCAU",41,IF(AR62="ENRCAU",42,IF(AR62="ESCBOC",43,IF(AR62="DARBOT",44,IF(AR62="MOVERR",45,IF(AR62="DESCLO",46,"")))))))))))</f>
        <v>45</v>
      </c>
      <c r="AB62" s="9">
        <f>IF(AS62="CUTCAU",36,IF(AS62="ACHDOR",37,IF(AS62="ACHLAT",38,IF(AS62="TRICAB",39,IF(AS62="ESCCAB",40,IF(AS62="VIBCAU",41,IF(AS62="ENRCAU",42,IF(AS62="ESCBOC",43,IF(AS62="DARBOT",44,IF(AS62="MOVERR",45,IF(AS62="DESCLO",46,"")))))))))))</f>
        <v>46</v>
      </c>
      <c r="AC62" s="9" t="str">
        <f>IF(AT62="CUTCAU",36,IF(AT62="ACHDOR",37,IF(AT62="ACHLAT",38,IF(AT62="TRICAB",39,IF(AT62="ESCCAB",40,IF(AT62="VIBCAU",41,IF(AT62="ENRCAU",42,IF(AT62="ESCBOC",43,IF(AT62="DARBOT",44,IF(AT62="MOVERR",45,IF(AT62="DESCLO",46,"")))))))))))</f>
        <v/>
      </c>
      <c r="AD62" s="9" t="str">
        <f>IF(AU62="CUTCAU",36,IF(AU62="ACHDOR",37,IF(AU62="ACHLAT",38,IF(AU62="TRICAB",39,IF(AU62="ESCCAB",40,IF(AU62="VIBCAU",41,IF(AU62="ENRCAU",42,IF(AU62="ESCBOC",43,IF(AU62="DARBOT",44,IF(AU62="MOVERR",45,IF(AU62="DESCLO",46,"")))))))))))</f>
        <v/>
      </c>
      <c r="AE62" s="6"/>
      <c r="AF62" s="6"/>
      <c r="AG62" s="6" t="s">
        <v>97</v>
      </c>
      <c r="AH62" s="6" t="s">
        <v>38</v>
      </c>
      <c r="AI62" s="6" t="s">
        <v>40</v>
      </c>
      <c r="AJ62" s="6" t="s">
        <v>40</v>
      </c>
      <c r="AK62" s="6" t="s">
        <v>40</v>
      </c>
      <c r="AL62" s="6" t="s">
        <v>56</v>
      </c>
      <c r="AM62" s="6" t="s">
        <v>57</v>
      </c>
      <c r="AN62" s="6" t="s">
        <v>135</v>
      </c>
      <c r="AO62" s="6"/>
      <c r="AP62" s="6" t="s">
        <v>154</v>
      </c>
      <c r="AQ62" s="6"/>
      <c r="AR62" s="6" t="s">
        <v>114</v>
      </c>
      <c r="AS62" s="6" t="s">
        <v>61</v>
      </c>
      <c r="AT62" s="6"/>
      <c r="AU62" s="6"/>
    </row>
    <row r="63" spans="1:47" ht="45" x14ac:dyDescent="0.25">
      <c r="A63" s="6">
        <v>62</v>
      </c>
      <c r="B63" s="6" t="s">
        <v>277</v>
      </c>
      <c r="C63" s="6" t="s">
        <v>278</v>
      </c>
      <c r="D63" s="6"/>
      <c r="E63" s="6" t="s">
        <v>81</v>
      </c>
      <c r="F63" s="6" t="s">
        <v>291</v>
      </c>
      <c r="G63" s="6"/>
      <c r="H63" s="7" t="s">
        <v>34</v>
      </c>
      <c r="I63" s="7" t="s">
        <v>225</v>
      </c>
      <c r="J63" s="7"/>
      <c r="K63" s="7" t="s">
        <v>292</v>
      </c>
      <c r="L63" s="11" t="s">
        <v>227</v>
      </c>
      <c r="M63" s="7" t="s">
        <v>69</v>
      </c>
      <c r="N63" s="6"/>
      <c r="O63" s="8"/>
      <c r="P63" s="9">
        <f>IF(AG63="D",2,IF(AG63="N",3,4))</f>
        <v>4</v>
      </c>
      <c r="Q63" s="9">
        <f>IF(AH63="FREQ",5,IF(AH63="POUC",6,7))</f>
        <v>7</v>
      </c>
      <c r="R63" s="9">
        <f>IF(AI63="P",8,IF(AI63="M",9,10))</f>
        <v>8</v>
      </c>
      <c r="S63" s="9">
        <f>IF(AJ63="P",11,IF(AJ63="M",12,13))</f>
        <v>11</v>
      </c>
      <c r="T63" s="9">
        <f>IF(AK63="P",14,IF(AK63="M",15,16))</f>
        <v>14</v>
      </c>
      <c r="U63" s="9">
        <f>IF(AL63="A",17,IF(AL63="O",18,IF(AL63="P",19,20)))</f>
        <v>17</v>
      </c>
      <c r="V63" s="9">
        <f>IF(AM63="O",21,22)</f>
        <v>21</v>
      </c>
      <c r="W63" s="9">
        <f>IF(AN63="TE",23,IF(AN63="AR",24,IF(AN63="AQ",25,IF(AN63="SU",26,""))))</f>
        <v>26</v>
      </c>
      <c r="X63" s="9" t="str">
        <f>IF(AO63="TE",23,IF(AO63="AR",24,IF(AO63="AQ",25,IF(AO63="SU",26,""))))</f>
        <v/>
      </c>
      <c r="Y63" s="9">
        <f>IF(AP63="MAM",27,IF(AP63="AVE",28,IF(AP63="LAG",29,IF(AP63="COB",30,IF(AP63="SAP",31,IF(AP63="PEI",32,IF(AP63="MOL",33,IF(AP63="MIN",34,IF(AP63="ART",35,"")))))))))</f>
        <v>34</v>
      </c>
      <c r="Z63" s="9" t="str">
        <f>IF(AQ63="MAM",27,IF(AQ63="AVE",28,IF(AQ63="LAG",29,IF(AQ63="COB",30,IF(AQ63="SAP",31,IF(AQ63="PEI",32,IF(AQ63="MOL",33,IF(AQ63="MIN",34,IF(AQ63="ART",35,"")))))))))</f>
        <v/>
      </c>
      <c r="AA63" s="9">
        <f>IF(AR63="CUTCAU",36,IF(AR63="ACHDOR",37,IF(AR63="ACHLAT",38,IF(AR63="TRICAB",39,IF(AR63="ESCCAB",40,IF(AR63="VIBCAU",41,IF(AR63="ENRCAU",42,IF(AR63="ESCBOC",43,IF(AR63="DARBOT",44,IF(AR63="MOVERR",45,IF(AR63="DESCLO",46,"")))))))))))</f>
        <v>45</v>
      </c>
      <c r="AB63" s="9">
        <f>IF(AS63="CUTCAU",36,IF(AS63="ACHDOR",37,IF(AS63="ACHLAT",38,IF(AS63="TRICAB",39,IF(AS63="ESCCAB",40,IF(AS63="VIBCAU",41,IF(AS63="ENRCAU",42,IF(AS63="ESCBOC",43,IF(AS63="DARBOT",44,IF(AS63="MOVERR",45,IF(AS63="DESCLO",46,"")))))))))))</f>
        <v>46</v>
      </c>
      <c r="AC63" s="9" t="str">
        <f>IF(AT63="CUTCAU",36,IF(AT63="ACHDOR",37,IF(AT63="ACHLAT",38,IF(AT63="TRICAB",39,IF(AT63="ESCCAB",40,IF(AT63="VIBCAU",41,IF(AT63="ENRCAU",42,IF(AT63="ESCBOC",43,IF(AT63="DARBOT",44,IF(AT63="MOVERR",45,IF(AT63="DESCLO",46,"")))))))))))</f>
        <v/>
      </c>
      <c r="AD63" s="9" t="str">
        <f>IF(AU63="CUTCAU",36,IF(AU63="ACHDOR",37,IF(AU63="ACHLAT",38,IF(AU63="TRICAB",39,IF(AU63="ESCCAB",40,IF(AU63="VIBCAU",41,IF(AU63="ENRCAU",42,IF(AU63="ESCBOC",43,IF(AU63="DARBOT",44,IF(AU63="MOVERR",45,IF(AU63="DESCLO",46,"")))))))))))</f>
        <v/>
      </c>
      <c r="AE63" s="6"/>
      <c r="AF63" s="6"/>
      <c r="AG63" s="6" t="s">
        <v>97</v>
      </c>
      <c r="AH63" s="6" t="s">
        <v>79</v>
      </c>
      <c r="AI63" s="6" t="s">
        <v>40</v>
      </c>
      <c r="AJ63" s="6" t="s">
        <v>40</v>
      </c>
      <c r="AK63" s="6" t="s">
        <v>40</v>
      </c>
      <c r="AL63" s="6" t="s">
        <v>56</v>
      </c>
      <c r="AM63" s="6" t="s">
        <v>57</v>
      </c>
      <c r="AN63" s="6" t="s">
        <v>135</v>
      </c>
      <c r="AO63" s="6"/>
      <c r="AP63" s="6" t="s">
        <v>154</v>
      </c>
      <c r="AQ63" s="6"/>
      <c r="AR63" s="6" t="s">
        <v>114</v>
      </c>
      <c r="AS63" s="6" t="s">
        <v>61</v>
      </c>
      <c r="AT63" s="6"/>
      <c r="AU63" s="6"/>
    </row>
    <row r="64" spans="1:47" x14ac:dyDescent="0.25">
      <c r="A64" s="6">
        <v>63</v>
      </c>
      <c r="B64" s="6" t="s">
        <v>277</v>
      </c>
      <c r="C64" s="6" t="s">
        <v>278</v>
      </c>
      <c r="D64" s="6" t="s">
        <v>293</v>
      </c>
      <c r="E64" s="6" t="s">
        <v>49</v>
      </c>
      <c r="F64" s="6" t="s">
        <v>294</v>
      </c>
      <c r="G64" s="6"/>
      <c r="H64" s="7" t="s">
        <v>34</v>
      </c>
      <c r="I64" s="7" t="s">
        <v>73</v>
      </c>
      <c r="J64" s="7" t="s">
        <v>295</v>
      </c>
      <c r="K64" s="7"/>
      <c r="L64" s="7"/>
      <c r="M64" s="7">
        <v>1954</v>
      </c>
      <c r="N64" s="6"/>
      <c r="O64" s="8"/>
      <c r="P64" s="9">
        <f>IF(AG64="D",2,IF(AG64="N",3,4))</f>
        <v>2</v>
      </c>
      <c r="Q64" s="9">
        <f>IF(AH64="FREQ",5,IF(AH64="POUC",6,7))</f>
        <v>7</v>
      </c>
      <c r="R64" s="9">
        <f>IF(AI64="P",8,IF(AI64="M",9,10))</f>
        <v>9</v>
      </c>
      <c r="S64" s="9">
        <f>IF(AJ64="P",11,IF(AJ64="M",12,13))</f>
        <v>12</v>
      </c>
      <c r="T64" s="9">
        <f>IF(AK64="P",14,IF(AK64="M",15,16))</f>
        <v>16</v>
      </c>
      <c r="U64" s="9">
        <f>IF(AL64="A",17,IF(AL64="O",18,IF(AL64="P",19,20)))</f>
        <v>17</v>
      </c>
      <c r="V64" s="9">
        <f>IF(AM64="O",21,22)</f>
        <v>21</v>
      </c>
      <c r="W64" s="9">
        <f>IF(AN64="TE",23,IF(AN64="AR",24,IF(AN64="AQ",25,IF(AN64="SU",26,""))))</f>
        <v>24</v>
      </c>
      <c r="X64" s="9">
        <f>IF(AO64="TE",23,IF(AO64="AR",24,IF(AO64="AQ",25,IF(AO64="SU",26,""))))</f>
        <v>23</v>
      </c>
      <c r="Y64" s="9">
        <f>IF(AP64="MAM",27,IF(AP64="AVE",28,IF(AP64="LAG",29,IF(AP64="COB",30,IF(AP64="SAP",31,IF(AP64="PEI",32,IF(AP64="MOL",33,IF(AP64="MIN",34,IF(AP64="ART",35,"")))))))))</f>
        <v>31</v>
      </c>
      <c r="Z64" s="9" t="str">
        <f>IF(AQ64="MAM",27,IF(AQ64="AVE",28,IF(AQ64="LAG",29,IF(AQ64="COB",30,IF(AQ64="SAP",31,IF(AQ64="PEI",32,IF(AQ64="MOL",33,IF(AQ64="MIN",34,IF(AQ64="ART",35,"")))))))))</f>
        <v/>
      </c>
      <c r="AA64" s="9">
        <f>IF(AR64="CUTCAU",36,IF(AR64="ACHDOR",37,IF(AR64="ACHLAT",38,IF(AR64="TRICAB",39,IF(AR64="ESCCAB",40,IF(AR64="VIBCAU",41,IF(AR64="ENRCAU",42,IF(AR64="ESCBOC",43,IF(AR64="DARBOT",44,IF(AR64="MOVERR",45,IF(AR64="DESCLO",46,"")))))))))))</f>
        <v>38</v>
      </c>
      <c r="AB64" s="9">
        <f>IF(AS64="CUTCAU",36,IF(AS64="ACHDOR",37,IF(AS64="ACHLAT",38,IF(AS64="TRICAB",39,IF(AS64="ESCCAB",40,IF(AS64="VIBCAU",41,IF(AS64="ENRCAU",42,IF(AS64="ESCBOC",43,IF(AS64="DARBOT",44,IF(AS64="MOVERR",45,IF(AS64="DESCLO",46,"")))))))))))</f>
        <v>43</v>
      </c>
      <c r="AC64" s="9">
        <f>IF(AT64="CUTCAU",36,IF(AT64="ACHDOR",37,IF(AT64="ACHLAT",38,IF(AT64="TRICAB",39,IF(AT64="ESCCAB",40,IF(AT64="VIBCAU",41,IF(AT64="ENRCAU",42,IF(AT64="ESCBOC",43,IF(AT64="DARBOT",44,IF(AT64="MOVERR",45,IF(AT64="DESCLO",46,"")))))))))))</f>
        <v>44</v>
      </c>
      <c r="AD64" s="9">
        <f>IF(AU64="CUTCAU",36,IF(AU64="ACHDOR",37,IF(AU64="ACHLAT",38,IF(AU64="TRICAB",39,IF(AU64="ESCCAB",40,IF(AU64="VIBCAU",41,IF(AU64="ENRCAU",42,IF(AU64="ESCBOC",43,IF(AU64="DARBOT",44,IF(AU64="MOVERR",45,IF(AU64="DESCLO",46,"")))))))))))</f>
        <v>46</v>
      </c>
      <c r="AE64" s="6"/>
      <c r="AF64" s="6"/>
      <c r="AG64" s="6" t="s">
        <v>54</v>
      </c>
      <c r="AH64" s="6" t="s">
        <v>79</v>
      </c>
      <c r="AI64" s="6" t="s">
        <v>39</v>
      </c>
      <c r="AJ64" s="6" t="s">
        <v>39</v>
      </c>
      <c r="AK64" s="6" t="s">
        <v>55</v>
      </c>
      <c r="AL64" s="6" t="s">
        <v>56</v>
      </c>
      <c r="AM64" s="6" t="s">
        <v>57</v>
      </c>
      <c r="AN64" s="6" t="s">
        <v>43</v>
      </c>
      <c r="AO64" s="6" t="s">
        <v>58</v>
      </c>
      <c r="AP64" s="6" t="s">
        <v>44</v>
      </c>
      <c r="AQ64" s="6"/>
      <c r="AR64" s="6" t="s">
        <v>59</v>
      </c>
      <c r="AS64" s="6" t="s">
        <v>60</v>
      </c>
      <c r="AT64" s="6" t="s">
        <v>47</v>
      </c>
      <c r="AU64" s="6" t="s">
        <v>61</v>
      </c>
    </row>
    <row r="65" spans="1:47" x14ac:dyDescent="0.25">
      <c r="A65" s="6">
        <v>64</v>
      </c>
      <c r="B65" s="6" t="s">
        <v>277</v>
      </c>
      <c r="C65" s="6" t="s">
        <v>278</v>
      </c>
      <c r="D65" s="6"/>
      <c r="E65" s="6" t="s">
        <v>213</v>
      </c>
      <c r="F65" s="6" t="s">
        <v>296</v>
      </c>
      <c r="G65" s="6"/>
      <c r="H65" s="7">
        <v>1</v>
      </c>
      <c r="I65" s="7" t="s">
        <v>297</v>
      </c>
      <c r="J65" s="7"/>
      <c r="K65" s="7" t="s">
        <v>298</v>
      </c>
      <c r="L65" s="10" t="s">
        <v>299</v>
      </c>
      <c r="M65" s="7" t="s">
        <v>300</v>
      </c>
      <c r="N65" s="6"/>
      <c r="O65" s="8"/>
      <c r="P65" s="9">
        <f>IF(AG65="D",2,IF(AG65="N",3,4))</f>
        <v>3</v>
      </c>
      <c r="Q65" s="9">
        <f>IF(AH65="FREQ",5,IF(AH65="POUC",6,7))</f>
        <v>7</v>
      </c>
      <c r="R65" s="9">
        <f>IF(AI65="P",8,IF(AI65="M",9,10))</f>
        <v>8</v>
      </c>
      <c r="S65" s="9">
        <f>IF(AJ65="P",11,IF(AJ65="M",12,13))</f>
        <v>11</v>
      </c>
      <c r="T65" s="9">
        <f>IF(AK65="P",14,IF(AK65="M",15,16))</f>
        <v>14</v>
      </c>
      <c r="U65" s="9">
        <f>IF(AL65="A",17,IF(AL65="O",18,IF(AL65="P",19,20)))</f>
        <v>17</v>
      </c>
      <c r="V65" s="9">
        <f>IF(AM65="O",21,22)</f>
        <v>21</v>
      </c>
      <c r="W65" s="9">
        <f>IF(AN65="TE",23,IF(AN65="AR",24,IF(AN65="AQ",25,IF(AN65="SU",26,""))))</f>
        <v>26</v>
      </c>
      <c r="X65" s="9" t="str">
        <f>IF(AO65="TE",23,IF(AO65="AR",24,IF(AO65="AQ",25,IF(AO65="SU",26,""))))</f>
        <v/>
      </c>
      <c r="Y65" s="9">
        <f>IF(AP65="MAM",27,IF(AP65="AVE",28,IF(AP65="LAG",29,IF(AP65="COB",30,IF(AP65="SAP",31,IF(AP65="PEI",32,IF(AP65="MOL",33,IF(AP65="MIN",34,IF(AP65="ART",35,"")))))))))</f>
        <v>35</v>
      </c>
      <c r="Z65" s="9" t="str">
        <f>IF(AQ65="MAM",27,IF(AQ65="AVE",28,IF(AQ65="LAG",29,IF(AQ65="COB",30,IF(AQ65="SAP",31,IF(AQ65="PEI",32,IF(AQ65="MOL",33,IF(AQ65="MIN",34,IF(AQ65="ART",35,"")))))))))</f>
        <v/>
      </c>
      <c r="AA65" s="9">
        <f>IF(AR65="CUTCAU",36,IF(AR65="ACHDOR",37,IF(AR65="ACHLAT",38,IF(AR65="TRICAB",39,IF(AR65="ESCCAB",40,IF(AR65="VIBCAU",41,IF(AR65="ENRCAU",42,IF(AR65="ESCBOC",43,IF(AR65="DARBOT",44,IF(AR65="MOVERR",45,IF(AR65="DESCLO",46,"")))))))))))</f>
        <v>36</v>
      </c>
      <c r="AB65" s="9" t="str">
        <f>IF(AS65="CUTCAU",36,IF(AS65="ACHDOR",37,IF(AS65="ACHLAT",38,IF(AS65="TRICAB",39,IF(AS65="ESCCAB",40,IF(AS65="VIBCAU",41,IF(AS65="ENRCAU",42,IF(AS65="ESCBOC",43,IF(AS65="DARBOT",44,IF(AS65="MOVERR",45,IF(AS65="DESCLO",46,"")))))))))))</f>
        <v/>
      </c>
      <c r="AC65" s="9" t="str">
        <f>IF(AT65="CUTCAU",36,IF(AT65="ACHDOR",37,IF(AT65="ACHLAT",38,IF(AT65="TRICAB",39,IF(AT65="ESCCAB",40,IF(AT65="VIBCAU",41,IF(AT65="ENRCAU",42,IF(AT65="ESCBOC",43,IF(AT65="DARBOT",44,IF(AT65="MOVERR",45,IF(AT65="DESCLO",46,"")))))))))))</f>
        <v/>
      </c>
      <c r="AD65" s="9" t="str">
        <f>IF(AU65="CUTCAU",36,IF(AU65="ACHDOR",37,IF(AU65="ACHLAT",38,IF(AU65="TRICAB",39,IF(AU65="ESCCAB",40,IF(AU65="VIBCAU",41,IF(AU65="ENRCAU",42,IF(AU65="ESCBOC",43,IF(AU65="DARBOT",44,IF(AU65="MOVERR",45,IF(AU65="DESCLO",46,"")))))))))))</f>
        <v/>
      </c>
      <c r="AE65" s="6"/>
      <c r="AF65" s="6"/>
      <c r="AG65" s="6" t="s">
        <v>37</v>
      </c>
      <c r="AH65" s="6" t="s">
        <v>79</v>
      </c>
      <c r="AI65" s="6" t="s">
        <v>40</v>
      </c>
      <c r="AJ65" s="6" t="s">
        <v>40</v>
      </c>
      <c r="AK65" s="6" t="s">
        <v>40</v>
      </c>
      <c r="AL65" s="6" t="s">
        <v>56</v>
      </c>
      <c r="AM65" s="6" t="s">
        <v>57</v>
      </c>
      <c r="AN65" s="6" t="s">
        <v>135</v>
      </c>
      <c r="AO65" s="6"/>
      <c r="AP65" s="6" t="s">
        <v>136</v>
      </c>
      <c r="AQ65" s="6"/>
      <c r="AR65" s="6" t="s">
        <v>137</v>
      </c>
      <c r="AS65" s="6"/>
      <c r="AT65" s="6"/>
      <c r="AU65" s="6"/>
    </row>
    <row r="66" spans="1:47" x14ac:dyDescent="0.25">
      <c r="A66" s="6">
        <v>65</v>
      </c>
      <c r="B66" s="6" t="s">
        <v>277</v>
      </c>
      <c r="C66" s="6" t="s">
        <v>278</v>
      </c>
      <c r="D66" s="6"/>
      <c r="E66" s="6" t="s">
        <v>81</v>
      </c>
      <c r="F66" s="6" t="s">
        <v>301</v>
      </c>
      <c r="G66" s="6"/>
      <c r="H66" s="7">
        <v>1</v>
      </c>
      <c r="I66" s="7" t="s">
        <v>302</v>
      </c>
      <c r="J66" s="7" t="s">
        <v>303</v>
      </c>
      <c r="K66" s="7" t="s">
        <v>304</v>
      </c>
      <c r="L66" s="7" t="s">
        <v>305</v>
      </c>
      <c r="M66" s="7" t="s">
        <v>300</v>
      </c>
      <c r="N66" s="6"/>
      <c r="O66" s="8"/>
      <c r="P66" s="9">
        <f>IF(AG66="D",2,IF(AG66="N",3,4))</f>
        <v>4</v>
      </c>
      <c r="Q66" s="9">
        <f>IF(AH66="FREQ",5,IF(AH66="POUC",6,7))</f>
        <v>7</v>
      </c>
      <c r="R66" s="9">
        <f>IF(AI66="P",8,IF(AI66="M",9,10))</f>
        <v>8</v>
      </c>
      <c r="S66" s="9">
        <f>IF(AJ66="P",11,IF(AJ66="M",12,13))</f>
        <v>11</v>
      </c>
      <c r="T66" s="9">
        <f>IF(AK66="P",14,IF(AK66="M",15,16))</f>
        <v>15</v>
      </c>
      <c r="U66" s="9">
        <f>IF(AL66="A",17,IF(AL66="O",18,IF(AL66="P",19,20)))</f>
        <v>17</v>
      </c>
      <c r="V66" s="9">
        <f>IF(AM66="O",21,22)</f>
        <v>21</v>
      </c>
      <c r="W66" s="9">
        <f>IF(AN66="TE",23,IF(AN66="AR",24,IF(AN66="AQ",25,IF(AN66="SU",26,""))))</f>
        <v>23</v>
      </c>
      <c r="X66" s="9" t="str">
        <f>IF(AO66="TE",23,IF(AO66="AR",24,IF(AO66="AQ",25,IF(AO66="SU",26,""))))</f>
        <v/>
      </c>
      <c r="Y66" s="9">
        <f>IF(AP66="MAM",27,IF(AP66="AVE",28,IF(AP66="LAG",29,IF(AP66="COB",30,IF(AP66="SAP",31,IF(AP66="PEI",32,IF(AP66="MOL",33,IF(AP66="MIN",34,IF(AP66="ART",35,"")))))))))</f>
        <v>31</v>
      </c>
      <c r="Z66" s="9" t="str">
        <f>IF(AQ66="MAM",27,IF(AQ66="AVE",28,IF(AQ66="LAG",29,IF(AQ66="COB",30,IF(AQ66="SAP",31,IF(AQ66="PEI",32,IF(AQ66="MOL",33,IF(AQ66="MIN",34,IF(AQ66="ART",35,"")))))))))</f>
        <v/>
      </c>
      <c r="AA66" s="9">
        <f>IF(AR66="CUTCAU",36,IF(AR66="ACHDOR",37,IF(AR66="ACHLAT",38,IF(AR66="TRICAB",39,IF(AR66="ESCCAB",40,IF(AR66="VIBCAU",41,IF(AR66="ENRCAU",42,IF(AR66="ESCBOC",43,IF(AR66="DARBOT",44,IF(AR66="MOVERR",45,IF(AR66="DESCLO",46,"")))))))))))</f>
        <v>37</v>
      </c>
      <c r="AB66" s="9">
        <f>IF(AS66="CUTCAU",36,IF(AS66="ACHDOR",37,IF(AS66="ACHLAT",38,IF(AS66="TRICAB",39,IF(AS66="ESCCAB",40,IF(AS66="VIBCAU",41,IF(AS66="ENRCAU",42,IF(AS66="ESCBOC",43,IF(AS66="DARBOT",44,IF(AS66="MOVERR",45,IF(AS66="DESCLO",46,"")))))))))))</f>
        <v>46</v>
      </c>
      <c r="AC66" s="9" t="str">
        <f>IF(AT66="CUTCAU",36,IF(AT66="ACHDOR",37,IF(AT66="ACHLAT",38,IF(AT66="TRICAB",39,IF(AT66="ESCCAB",40,IF(AT66="VIBCAU",41,IF(AT66="ENRCAU",42,IF(AT66="ESCBOC",43,IF(AT66="DARBOT",44,IF(AT66="MOVERR",45,IF(AT66="DESCLO",46,"")))))))))))</f>
        <v/>
      </c>
      <c r="AD66" s="9" t="str">
        <f>IF(AU66="CUTCAU",36,IF(AU66="ACHDOR",37,IF(AU66="ACHLAT",38,IF(AU66="TRICAB",39,IF(AU66="ESCCAB",40,IF(AU66="VIBCAU",41,IF(AU66="ENRCAU",42,IF(AU66="ESCBOC",43,IF(AU66="DARBOT",44,IF(AU66="MOVERR",45,IF(AU66="DESCLO",46,"")))))))))))</f>
        <v/>
      </c>
      <c r="AE66" s="6"/>
      <c r="AF66" s="6"/>
      <c r="AG66" s="6" t="s">
        <v>97</v>
      </c>
      <c r="AH66" s="6" t="s">
        <v>79</v>
      </c>
      <c r="AI66" s="6" t="s">
        <v>40</v>
      </c>
      <c r="AJ66" s="6" t="s">
        <v>40</v>
      </c>
      <c r="AK66" s="6" t="s">
        <v>39</v>
      </c>
      <c r="AL66" s="6" t="s">
        <v>56</v>
      </c>
      <c r="AM66" s="6" t="s">
        <v>57</v>
      </c>
      <c r="AN66" s="6" t="s">
        <v>58</v>
      </c>
      <c r="AO66" s="6"/>
      <c r="AP66" s="6" t="s">
        <v>44</v>
      </c>
      <c r="AQ66" s="6"/>
      <c r="AR66" s="6" t="s">
        <v>98</v>
      </c>
      <c r="AS66" s="6" t="s">
        <v>61</v>
      </c>
      <c r="AT66" s="6"/>
      <c r="AU66" s="6"/>
    </row>
    <row r="67" spans="1:47" x14ac:dyDescent="0.25">
      <c r="A67" s="6">
        <v>66</v>
      </c>
      <c r="B67" s="6" t="s">
        <v>277</v>
      </c>
      <c r="C67" s="6" t="s">
        <v>278</v>
      </c>
      <c r="D67" s="6"/>
      <c r="E67" s="6" t="s">
        <v>81</v>
      </c>
      <c r="F67" s="6" t="s">
        <v>301</v>
      </c>
      <c r="G67" s="6" t="s">
        <v>76</v>
      </c>
      <c r="H67" s="7">
        <v>1</v>
      </c>
      <c r="I67" s="7" t="s">
        <v>302</v>
      </c>
      <c r="J67" s="7" t="s">
        <v>306</v>
      </c>
      <c r="K67" s="7" t="s">
        <v>304</v>
      </c>
      <c r="L67" s="7" t="s">
        <v>305</v>
      </c>
      <c r="M67" s="7" t="s">
        <v>300</v>
      </c>
      <c r="N67" s="6"/>
      <c r="O67" s="8"/>
      <c r="P67" s="9">
        <f>IF(AG67="D",2,IF(AG67="N",3,4))</f>
        <v>4</v>
      </c>
      <c r="Q67" s="9">
        <f>IF(AH67="FREQ",5,IF(AH67="POUC",6,7))</f>
        <v>7</v>
      </c>
      <c r="R67" s="9">
        <f>IF(AI67="P",8,IF(AI67="M",9,10))</f>
        <v>8</v>
      </c>
      <c r="S67" s="9">
        <f>IF(AJ67="P",11,IF(AJ67="M",12,13))</f>
        <v>11</v>
      </c>
      <c r="T67" s="9">
        <f>IF(AK67="P",14,IF(AK67="M",15,16))</f>
        <v>15</v>
      </c>
      <c r="U67" s="9">
        <f>IF(AL67="A",17,IF(AL67="O",18,IF(AL67="P",19,20)))</f>
        <v>17</v>
      </c>
      <c r="V67" s="9">
        <f>IF(AM67="O",21,22)</f>
        <v>21</v>
      </c>
      <c r="W67" s="9">
        <f>IF(AN67="TE",23,IF(AN67="AR",24,IF(AN67="AQ",25,IF(AN67="SU",26,""))))</f>
        <v>23</v>
      </c>
      <c r="X67" s="9" t="str">
        <f>IF(AO67="TE",23,IF(AO67="AR",24,IF(AO67="AQ",25,IF(AO67="SU",26,""))))</f>
        <v/>
      </c>
      <c r="Y67" s="9">
        <f>IF(AP67="MAM",27,IF(AP67="AVE",28,IF(AP67="LAG",29,IF(AP67="COB",30,IF(AP67="SAP",31,IF(AP67="PEI",32,IF(AP67="MOL",33,IF(AP67="MIN",34,IF(AP67="ART",35,"")))))))))</f>
        <v>31</v>
      </c>
      <c r="Z67" s="9" t="str">
        <f>IF(AQ67="MAM",27,IF(AQ67="AVE",28,IF(AQ67="LAG",29,IF(AQ67="COB",30,IF(AQ67="SAP",31,IF(AQ67="PEI",32,IF(AQ67="MOL",33,IF(AQ67="MIN",34,IF(AQ67="ART",35,"")))))))))</f>
        <v/>
      </c>
      <c r="AA67" s="9">
        <f>IF(AR67="CUTCAU",36,IF(AR67="ACHDOR",37,IF(AR67="ACHLAT",38,IF(AR67="TRICAB",39,IF(AR67="ESCCAB",40,IF(AR67="VIBCAU",41,IF(AR67="ENRCAU",42,IF(AR67="ESCBOC",43,IF(AR67="DARBOT",44,IF(AR67="MOVERR",45,IF(AR67="DESCLO",46,"")))))))))))</f>
        <v>37</v>
      </c>
      <c r="AB67" s="9">
        <f>IF(AS67="CUTCAU",36,IF(AS67="ACHDOR",37,IF(AS67="ACHLAT",38,IF(AS67="TRICAB",39,IF(AS67="ESCCAB",40,IF(AS67="VIBCAU",41,IF(AS67="ENRCAU",42,IF(AS67="ESCBOC",43,IF(AS67="DARBOT",44,IF(AS67="MOVERR",45,IF(AS67="DESCLO",46,"")))))))))))</f>
        <v>46</v>
      </c>
      <c r="AC67" s="9" t="str">
        <f>IF(AT67="CUTCAU",36,IF(AT67="ACHDOR",37,IF(AT67="ACHLAT",38,IF(AT67="TRICAB",39,IF(AT67="ESCCAB",40,IF(AT67="VIBCAU",41,IF(AT67="ENRCAU",42,IF(AT67="ESCBOC",43,IF(AT67="DARBOT",44,IF(AT67="MOVERR",45,IF(AT67="DESCLO",46,"")))))))))))</f>
        <v/>
      </c>
      <c r="AD67" s="9" t="str">
        <f>IF(AU67="CUTCAU",36,IF(AU67="ACHDOR",37,IF(AU67="ACHLAT",38,IF(AU67="TRICAB",39,IF(AU67="ESCCAB",40,IF(AU67="VIBCAU",41,IF(AU67="ENRCAU",42,IF(AU67="ESCBOC",43,IF(AU67="DARBOT",44,IF(AU67="MOVERR",45,IF(AU67="DESCLO",46,"")))))))))))</f>
        <v/>
      </c>
      <c r="AE67" s="6"/>
      <c r="AF67" s="6"/>
      <c r="AG67" s="6" t="s">
        <v>97</v>
      </c>
      <c r="AH67" s="6" t="s">
        <v>79</v>
      </c>
      <c r="AI67" s="6" t="s">
        <v>40</v>
      </c>
      <c r="AJ67" s="6" t="s">
        <v>40</v>
      </c>
      <c r="AK67" s="6" t="s">
        <v>39</v>
      </c>
      <c r="AL67" s="6" t="s">
        <v>56</v>
      </c>
      <c r="AM67" s="6" t="s">
        <v>57</v>
      </c>
      <c r="AN67" s="6" t="s">
        <v>58</v>
      </c>
      <c r="AO67" s="6"/>
      <c r="AP67" s="6" t="s">
        <v>44</v>
      </c>
      <c r="AQ67" s="6"/>
      <c r="AR67" s="6" t="s">
        <v>98</v>
      </c>
      <c r="AS67" s="6" t="s">
        <v>61</v>
      </c>
      <c r="AT67" s="6"/>
      <c r="AU67" s="6"/>
    </row>
    <row r="68" spans="1:47" x14ac:dyDescent="0.25">
      <c r="A68" s="6">
        <v>67</v>
      </c>
      <c r="B68" s="6" t="s">
        <v>277</v>
      </c>
      <c r="C68" s="6" t="s">
        <v>278</v>
      </c>
      <c r="D68" s="6"/>
      <c r="E68" s="6" t="s">
        <v>81</v>
      </c>
      <c r="F68" s="6" t="s">
        <v>307</v>
      </c>
      <c r="G68" s="6"/>
      <c r="H68" s="7" t="s">
        <v>34</v>
      </c>
      <c r="I68" s="7" t="s">
        <v>73</v>
      </c>
      <c r="J68" s="7" t="s">
        <v>197</v>
      </c>
      <c r="K68" s="7"/>
      <c r="L68" s="7"/>
      <c r="M68" s="7">
        <v>17956</v>
      </c>
      <c r="N68" s="6"/>
      <c r="O68" s="8"/>
      <c r="P68" s="9">
        <f>IF(AG68="D",2,IF(AG68="N",3,4))</f>
        <v>3</v>
      </c>
      <c r="Q68" s="9">
        <f>IF(AH68="FREQ",5,IF(AH68="POUC",6,7))</f>
        <v>6</v>
      </c>
      <c r="R68" s="9">
        <f>IF(AI68="P",8,IF(AI68="M",9,10))</f>
        <v>9</v>
      </c>
      <c r="S68" s="9">
        <f>IF(AJ68="P",11,IF(AJ68="M",12,13))</f>
        <v>12</v>
      </c>
      <c r="T68" s="9">
        <f>IF(AK68="P",14,IF(AK68="M",15,16))</f>
        <v>15</v>
      </c>
      <c r="U68" s="9">
        <f>IF(AL68="A",17,IF(AL68="O",18,IF(AL68="P",19,20)))</f>
        <v>17</v>
      </c>
      <c r="V68" s="9">
        <f>IF(AM68="O",21,22)</f>
        <v>22</v>
      </c>
      <c r="W68" s="9">
        <f>IF(AN68="TE",23,IF(AN68="AR",24,IF(AN68="AQ",25,IF(AN68="SU",26,""))))</f>
        <v>25</v>
      </c>
      <c r="X68" s="9" t="str">
        <f>IF(AO68="TE",23,IF(AO68="AR",24,IF(AO68="AQ",25,IF(AO68="SU",26,""))))</f>
        <v/>
      </c>
      <c r="Y68" s="9">
        <f>IF(AP68="MAM",27,IF(AP68="AVE",28,IF(AP68="LAG",29,IF(AP68="COB",30,IF(AP68="SAP",31,IF(AP68="PEI",32,IF(AP68="MOL",33,IF(AP68="MIN",34,IF(AP68="ART",35,"")))))))))</f>
        <v>32</v>
      </c>
      <c r="Z68" s="9">
        <f>IF(AQ68="MAM",27,IF(AQ68="AVE",28,IF(AQ68="LAG",29,IF(AQ68="COB",30,IF(AQ68="SAP",31,IF(AQ68="PEI",32,IF(AQ68="MOL",33,IF(AQ68="MIN",34,IF(AQ68="ART",35,"")))))))))</f>
        <v>31</v>
      </c>
      <c r="AA68" s="9">
        <f>IF(AR68="CUTCAU",36,IF(AR68="ACHDOR",37,IF(AR68="ACHLAT",38,IF(AR68="TRICAB",39,IF(AR68="ESCCAB",40,IF(AR68="VIBCAU",41,IF(AR68="ENRCAU",42,IF(AR68="ESCBOC",43,IF(AR68="DARBOT",44,IF(AR68="MOVERR",45,IF(AR68="DESCLO",46,"")))))))))))</f>
        <v>37</v>
      </c>
      <c r="AB68" s="9">
        <f>IF(AS68="CUTCAU",36,IF(AS68="ACHDOR",37,IF(AS68="ACHLAT",38,IF(AS68="TRICAB",39,IF(AS68="ESCCAB",40,IF(AS68="VIBCAU",41,IF(AS68="ENRCAU",42,IF(AS68="ESCBOC",43,IF(AS68="DARBOT",44,IF(AS68="MOVERR",45,IF(AS68="DESCLO",46,"")))))))))))</f>
        <v>44</v>
      </c>
      <c r="AC68" s="9">
        <f>IF(AT68="CUTCAU",36,IF(AT68="ACHDOR",37,IF(AT68="ACHLAT",38,IF(AT68="TRICAB",39,IF(AT68="ESCCAB",40,IF(AT68="VIBCAU",41,IF(AT68="ENRCAU",42,IF(AT68="ESCBOC",43,IF(AT68="DARBOT",44,IF(AT68="MOVERR",45,IF(AT68="DESCLO",46,"")))))))))))</f>
        <v>40</v>
      </c>
      <c r="AD68" s="9" t="str">
        <f>IF(AU68="CUTCAU",36,IF(AU68="ACHDOR",37,IF(AU68="ACHLAT",38,IF(AU68="TRICAB",39,IF(AU68="ESCCAB",40,IF(AU68="VIBCAU",41,IF(AU68="ENRCAU",42,IF(AU68="ESCBOC",43,IF(AU68="DARBOT",44,IF(AU68="MOVERR",45,IF(AU68="DESCLO",46,"")))))))))))</f>
        <v/>
      </c>
      <c r="AE68" s="6"/>
      <c r="AF68" s="6"/>
      <c r="AG68" s="6" t="s">
        <v>37</v>
      </c>
      <c r="AH68" s="6" t="s">
        <v>38</v>
      </c>
      <c r="AI68" s="6" t="s">
        <v>39</v>
      </c>
      <c r="AJ68" s="6" t="s">
        <v>39</v>
      </c>
      <c r="AK68" s="6" t="s">
        <v>39</v>
      </c>
      <c r="AL68" s="6" t="s">
        <v>56</v>
      </c>
      <c r="AM68" s="6" t="s">
        <v>42</v>
      </c>
      <c r="AN68" s="6" t="s">
        <v>102</v>
      </c>
      <c r="AO68" s="6"/>
      <c r="AP68" s="6" t="s">
        <v>103</v>
      </c>
      <c r="AQ68" s="6" t="s">
        <v>44</v>
      </c>
      <c r="AR68" s="6" t="s">
        <v>98</v>
      </c>
      <c r="AS68" s="6" t="s">
        <v>47</v>
      </c>
      <c r="AT68" s="6" t="s">
        <v>88</v>
      </c>
      <c r="AU68" s="6"/>
    </row>
    <row r="69" spans="1:47" x14ac:dyDescent="0.25">
      <c r="A69" s="6">
        <v>68</v>
      </c>
      <c r="B69" s="6" t="s">
        <v>277</v>
      </c>
      <c r="C69" s="6" t="s">
        <v>278</v>
      </c>
      <c r="D69" s="6"/>
      <c r="E69" s="6" t="s">
        <v>81</v>
      </c>
      <c r="F69" s="6" t="s">
        <v>308</v>
      </c>
      <c r="G69" s="6"/>
      <c r="H69" s="7" t="s">
        <v>34</v>
      </c>
      <c r="I69" s="7" t="s">
        <v>73</v>
      </c>
      <c r="J69" s="7" t="s">
        <v>309</v>
      </c>
      <c r="K69" s="13" t="s">
        <v>310</v>
      </c>
      <c r="L69" s="13"/>
      <c r="M69" s="7">
        <v>1375</v>
      </c>
      <c r="N69" s="6"/>
      <c r="O69" s="8"/>
      <c r="P69" s="9">
        <f>IF(AG69="D",2,IF(AG69="N",3,4))</f>
        <v>2</v>
      </c>
      <c r="Q69" s="9">
        <f>IF(AH69="FREQ",5,IF(AH69="POUC",6,7))</f>
        <v>7</v>
      </c>
      <c r="R69" s="9">
        <f>IF(AI69="P",8,IF(AI69="M",9,10))</f>
        <v>8</v>
      </c>
      <c r="S69" s="9">
        <f>IF(AJ69="P",11,IF(AJ69="M",12,13))</f>
        <v>11</v>
      </c>
      <c r="T69" s="9">
        <f>IF(AK69="P",14,IF(AK69="M",15,16))</f>
        <v>15</v>
      </c>
      <c r="U69" s="9">
        <f>IF(AL69="A",17,IF(AL69="O",18,IF(AL69="P",19,20)))</f>
        <v>17</v>
      </c>
      <c r="V69" s="9">
        <f>IF(AM69="O",21,22)</f>
        <v>21</v>
      </c>
      <c r="W69" s="9">
        <f>IF(AN69="TE",23,IF(AN69="AR",24,IF(AN69="AQ",25,IF(AN69="SU",26,""))))</f>
        <v>23</v>
      </c>
      <c r="X69" s="9" t="str">
        <f>IF(AO69="TE",23,IF(AO69="AR",24,IF(AO69="AQ",25,IF(AO69="SU",26,""))))</f>
        <v/>
      </c>
      <c r="Y69" s="9">
        <f>IF(AP69="MAM",27,IF(AP69="AVE",28,IF(AP69="LAG",29,IF(AP69="COB",30,IF(AP69="SAP",31,IF(AP69="PEI",32,IF(AP69="MOL",33,IF(AP69="MIN",34,IF(AP69="ART",35,"")))))))))</f>
        <v>29</v>
      </c>
      <c r="Z69" s="9" t="str">
        <f>IF(AQ69="MAM",27,IF(AQ69="AVE",28,IF(AQ69="LAG",29,IF(AQ69="COB",30,IF(AQ69="SAP",31,IF(AQ69="PEI",32,IF(AQ69="MOL",33,IF(AQ69="MIN",34,IF(AQ69="ART",35,"")))))))))</f>
        <v/>
      </c>
      <c r="AA69" s="9">
        <f>IF(AR69="CUTCAU",36,IF(AR69="ACHDOR",37,IF(AR69="ACHLAT",38,IF(AR69="TRICAB",39,IF(AR69="ESCCAB",40,IF(AR69="VIBCAU",41,IF(AR69="ENRCAU",42,IF(AR69="ESCBOC",43,IF(AR69="DARBOT",44,IF(AR69="MOVERR",45,IF(AR69="DESCLO",46,"")))))))))))</f>
        <v>37</v>
      </c>
      <c r="AB69" s="9">
        <f>IF(AS69="CUTCAU",36,IF(AS69="ACHDOR",37,IF(AS69="ACHLAT",38,IF(AS69="TRICAB",39,IF(AS69="ESCCAB",40,IF(AS69="VIBCAU",41,IF(AS69="ENRCAU",42,IF(AS69="ESCBOC",43,IF(AS69="DARBOT",44,IF(AS69="MOVERR",45,IF(AS69="DESCLO",46,"")))))))))))</f>
        <v>42</v>
      </c>
      <c r="AC69" s="9">
        <f>IF(AT69="CUTCAU",36,IF(AT69="ACHDOR",37,IF(AT69="ACHLAT",38,IF(AT69="TRICAB",39,IF(AT69="ESCCAB",40,IF(AT69="VIBCAU",41,IF(AT69="ENRCAU",42,IF(AT69="ESCBOC",43,IF(AT69="DARBOT",44,IF(AT69="MOVERR",45,IF(AT69="DESCLO",46,"")))))))))))</f>
        <v>45</v>
      </c>
      <c r="AD69" s="9">
        <f>IF(AU69="CUTCAU",36,IF(AU69="ACHDOR",37,IF(AU69="ACHLAT",38,IF(AU69="TRICAB",39,IF(AU69="ESCCAB",40,IF(AU69="VIBCAU",41,IF(AU69="ENRCAU",42,IF(AU69="ESCBOC",43,IF(AU69="DARBOT",44,IF(AU69="MOVERR",45,IF(AU69="DESCLO",46,"")))))))))))</f>
        <v>40</v>
      </c>
      <c r="AE69" s="6"/>
      <c r="AF69" s="6"/>
      <c r="AG69" s="6" t="s">
        <v>54</v>
      </c>
      <c r="AH69" s="6" t="s">
        <v>79</v>
      </c>
      <c r="AI69" s="6" t="s">
        <v>40</v>
      </c>
      <c r="AJ69" s="6" t="s">
        <v>40</v>
      </c>
      <c r="AK69" s="6" t="s">
        <v>39</v>
      </c>
      <c r="AL69" s="6" t="s">
        <v>56</v>
      </c>
      <c r="AM69" s="6" t="s">
        <v>57</v>
      </c>
      <c r="AN69" s="6" t="s">
        <v>58</v>
      </c>
      <c r="AO69" s="6"/>
      <c r="AP69" s="6" t="s">
        <v>112</v>
      </c>
      <c r="AQ69" s="6"/>
      <c r="AR69" s="6" t="s">
        <v>98</v>
      </c>
      <c r="AS69" s="6" t="s">
        <v>113</v>
      </c>
      <c r="AT69" s="6" t="s">
        <v>114</v>
      </c>
      <c r="AU69" s="6" t="s">
        <v>88</v>
      </c>
    </row>
    <row r="70" spans="1:47" x14ac:dyDescent="0.25">
      <c r="A70" s="6">
        <v>69</v>
      </c>
      <c r="B70" s="6" t="s">
        <v>277</v>
      </c>
      <c r="C70" s="6" t="s">
        <v>278</v>
      </c>
      <c r="D70" s="6"/>
      <c r="E70" s="6" t="s">
        <v>81</v>
      </c>
      <c r="F70" s="6" t="s">
        <v>311</v>
      </c>
      <c r="G70" s="6"/>
      <c r="H70" s="7" t="s">
        <v>34</v>
      </c>
      <c r="I70" s="7" t="s">
        <v>90</v>
      </c>
      <c r="J70" s="7" t="s">
        <v>312</v>
      </c>
      <c r="K70" s="7"/>
      <c r="L70" s="7"/>
      <c r="M70" s="7" t="s">
        <v>241</v>
      </c>
      <c r="N70" s="6"/>
      <c r="O70" s="8"/>
      <c r="P70" s="9">
        <f>IF(AG70="D",2,IF(AG70="N",3,4))</f>
        <v>2</v>
      </c>
      <c r="Q70" s="9">
        <f>IF(AH70="FREQ",5,IF(AH70="POUC",6,7))</f>
        <v>7</v>
      </c>
      <c r="R70" s="9">
        <f>IF(AI70="P",8,IF(AI70="M",9,10))</f>
        <v>8</v>
      </c>
      <c r="S70" s="9">
        <f>IF(AJ70="P",11,IF(AJ70="M",12,13))</f>
        <v>11</v>
      </c>
      <c r="T70" s="9">
        <f>IF(AK70="P",14,IF(AK70="M",15,16))</f>
        <v>15</v>
      </c>
      <c r="U70" s="9">
        <f>IF(AL70="A",17,IF(AL70="O",18,IF(AL70="P",19,20)))</f>
        <v>17</v>
      </c>
      <c r="V70" s="9">
        <f>IF(AM70="O",21,22)</f>
        <v>21</v>
      </c>
      <c r="W70" s="9">
        <f>IF(AN70="TE",23,IF(AN70="AR",24,IF(AN70="AQ",25,IF(AN70="SU",26,""))))</f>
        <v>23</v>
      </c>
      <c r="X70" s="9" t="str">
        <f>IF(AO70="TE",23,IF(AO70="AR",24,IF(AO70="AQ",25,IF(AO70="SU",26,""))))</f>
        <v/>
      </c>
      <c r="Y70" s="9">
        <f>IF(AP70="MAM",27,IF(AP70="AVE",28,IF(AP70="LAG",29,IF(AP70="COB",30,IF(AP70="SAP",31,IF(AP70="PEI",32,IF(AP70="MOL",33,IF(AP70="MIN",34,IF(AP70="ART",35,"")))))))))</f>
        <v>29</v>
      </c>
      <c r="Z70" s="9" t="str">
        <f>IF(AQ70="MAM",27,IF(AQ70="AVE",28,IF(AQ70="LAG",29,IF(AQ70="COB",30,IF(AQ70="SAP",31,IF(AQ70="PEI",32,IF(AQ70="MOL",33,IF(AQ70="MIN",34,IF(AQ70="ART",35,"")))))))))</f>
        <v/>
      </c>
      <c r="AA70" s="9">
        <f>IF(AR70="CUTCAU",36,IF(AR70="ACHDOR",37,IF(AR70="ACHLAT",38,IF(AR70="TRICAB",39,IF(AR70="ESCCAB",40,IF(AR70="VIBCAU",41,IF(AR70="ENRCAU",42,IF(AR70="ESCBOC",43,IF(AR70="DARBOT",44,IF(AR70="MOVERR",45,IF(AR70="DESCLO",46,"")))))))))))</f>
        <v>37</v>
      </c>
      <c r="AB70" s="9">
        <f>IF(AS70="CUTCAU",36,IF(AS70="ACHDOR",37,IF(AS70="ACHLAT",38,IF(AS70="TRICAB",39,IF(AS70="ESCCAB",40,IF(AS70="VIBCAU",41,IF(AS70="ENRCAU",42,IF(AS70="ESCBOC",43,IF(AS70="DARBOT",44,IF(AS70="MOVERR",45,IF(AS70="DESCLO",46,"")))))))))))</f>
        <v>42</v>
      </c>
      <c r="AC70" s="9">
        <f>IF(AT70="CUTCAU",36,IF(AT70="ACHDOR",37,IF(AT70="ACHLAT",38,IF(AT70="TRICAB",39,IF(AT70="ESCCAB",40,IF(AT70="VIBCAU",41,IF(AT70="ENRCAU",42,IF(AT70="ESCBOC",43,IF(AT70="DARBOT",44,IF(AT70="MOVERR",45,IF(AT70="DESCLO",46,"")))))))))))</f>
        <v>45</v>
      </c>
      <c r="AD70" s="9">
        <f>IF(AU70="CUTCAU",36,IF(AU70="ACHDOR",37,IF(AU70="ACHLAT",38,IF(AU70="TRICAB",39,IF(AU70="ESCCAB",40,IF(AU70="VIBCAU",41,IF(AU70="ENRCAU",42,IF(AU70="ESCBOC",43,IF(AU70="DARBOT",44,IF(AU70="MOVERR",45,IF(AU70="DESCLO",46,"")))))))))))</f>
        <v>40</v>
      </c>
      <c r="AE70" s="6"/>
      <c r="AF70" s="6"/>
      <c r="AG70" s="6" t="s">
        <v>54</v>
      </c>
      <c r="AH70" s="6" t="s">
        <v>79</v>
      </c>
      <c r="AI70" s="6" t="s">
        <v>40</v>
      </c>
      <c r="AJ70" s="6" t="s">
        <v>40</v>
      </c>
      <c r="AK70" s="6" t="s">
        <v>39</v>
      </c>
      <c r="AL70" s="6" t="s">
        <v>56</v>
      </c>
      <c r="AM70" s="6" t="s">
        <v>57</v>
      </c>
      <c r="AN70" s="6" t="s">
        <v>58</v>
      </c>
      <c r="AO70" s="6"/>
      <c r="AP70" s="6" t="s">
        <v>112</v>
      </c>
      <c r="AQ70" s="6"/>
      <c r="AR70" s="6" t="s">
        <v>98</v>
      </c>
      <c r="AS70" s="6" t="s">
        <v>113</v>
      </c>
      <c r="AT70" s="6" t="s">
        <v>114</v>
      </c>
      <c r="AU70" s="6" t="s">
        <v>88</v>
      </c>
    </row>
    <row r="71" spans="1:47" x14ac:dyDescent="0.25">
      <c r="A71" s="6">
        <v>70</v>
      </c>
      <c r="B71" s="6" t="s">
        <v>277</v>
      </c>
      <c r="C71" s="6" t="s">
        <v>278</v>
      </c>
      <c r="D71" s="6"/>
      <c r="E71" s="6" t="s">
        <v>49</v>
      </c>
      <c r="F71" s="6" t="s">
        <v>313</v>
      </c>
      <c r="G71" s="6"/>
      <c r="H71" s="7" t="s">
        <v>34</v>
      </c>
      <c r="I71" s="7" t="s">
        <v>51</v>
      </c>
      <c r="J71" s="7" t="s">
        <v>267</v>
      </c>
      <c r="K71" s="7"/>
      <c r="L71" s="7"/>
      <c r="M71" s="7" t="s">
        <v>314</v>
      </c>
      <c r="N71" s="6"/>
      <c r="O71" s="8"/>
      <c r="P71" s="9">
        <f>IF(AG71="D",2,IF(AG71="N",3,4))</f>
        <v>2</v>
      </c>
      <c r="Q71" s="9">
        <f>IF(AH71="FREQ",5,IF(AH71="POUC",6,7))</f>
        <v>5</v>
      </c>
      <c r="R71" s="9">
        <f>IF(AI71="P",8,IF(AI71="M",9,10))</f>
        <v>10</v>
      </c>
      <c r="S71" s="9">
        <f>IF(AJ71="P",11,IF(AJ71="M",12,13))</f>
        <v>13</v>
      </c>
      <c r="T71" s="9">
        <f>IF(AK71="P",14,IF(AK71="M",15,16))</f>
        <v>15</v>
      </c>
      <c r="U71" s="9">
        <f>IF(AL71="A",17,IF(AL71="O",18,IF(AL71="P",19,20)))</f>
        <v>17</v>
      </c>
      <c r="V71" s="9">
        <f>IF(AM71="O",21,22)</f>
        <v>21</v>
      </c>
      <c r="W71" s="9">
        <f>IF(AN71="TE",23,IF(AN71="AR",24,IF(AN71="AQ",25,IF(AN71="SU",26,""))))</f>
        <v>23</v>
      </c>
      <c r="X71" s="9" t="str">
        <f>IF(AO71="TE",23,IF(AO71="AR",24,IF(AO71="AQ",25,IF(AO71="SU",26,""))))</f>
        <v/>
      </c>
      <c r="Y71" s="9">
        <f>IF(AP71="MAM",27,IF(AP71="AVE",28,IF(AP71="LAG",29,IF(AP71="COB",30,IF(AP71="SAP",31,IF(AP71="PEI",32,IF(AP71="MOL",33,IF(AP71="MIN",34,IF(AP71="ART",35,"")))))))))</f>
        <v>29</v>
      </c>
      <c r="Z71" s="9">
        <f>IF(AQ71="MAM",27,IF(AQ71="AVE",28,IF(AQ71="LAG",29,IF(AQ71="COB",30,IF(AQ71="SAP",31,IF(AQ71="PEI",32,IF(AQ71="MOL",33,IF(AQ71="MIN",34,IF(AQ71="ART",35,"")))))))))</f>
        <v>31</v>
      </c>
      <c r="AA71" s="9">
        <f>IF(AR71="CUTCAU",36,IF(AR71="ACHDOR",37,IF(AR71="ACHLAT",38,IF(AR71="TRICAB",39,IF(AR71="ESCCAB",40,IF(AR71="VIBCAU",41,IF(AR71="ENRCAU",42,IF(AR71="ESCBOC",43,IF(AR71="DARBOT",44,IF(AR71="MOVERR",45,IF(AR71="DESCLO",46,"")))))))))))</f>
        <v>37</v>
      </c>
      <c r="AB71" s="9">
        <f>IF(AS71="CUTCAU",36,IF(AS71="ACHDOR",37,IF(AS71="ACHLAT",38,IF(AS71="TRICAB",39,IF(AS71="ESCCAB",40,IF(AS71="VIBCAU",41,IF(AS71="ENRCAU",42,IF(AS71="ESCBOC",43,IF(AS71="DARBOT",44,IF(AS71="MOVERR",45,IF(AS71="DESCLO",46,"")))))))))))</f>
        <v>42</v>
      </c>
      <c r="AC71" s="9">
        <f>IF(AT71="CUTCAU",36,IF(AT71="ACHDOR",37,IF(AT71="ACHLAT",38,IF(AT71="TRICAB",39,IF(AT71="ESCCAB",40,IF(AT71="VIBCAU",41,IF(AT71="ENRCAU",42,IF(AT71="ESCBOC",43,IF(AT71="DARBOT",44,IF(AT71="MOVERR",45,IF(AT71="DESCLO",46,"")))))))))))</f>
        <v>45</v>
      </c>
      <c r="AD71" s="9">
        <f>IF(AU71="CUTCAU",36,IF(AU71="ACHDOR",37,IF(AU71="ACHLAT",38,IF(AU71="TRICAB",39,IF(AU71="ESCCAB",40,IF(AU71="VIBCAU",41,IF(AU71="ENRCAU",42,IF(AU71="ESCBOC",43,IF(AU71="DARBOT",44,IF(AU71="MOVERR",45,IF(AU71="DESCLO",46,"")))))))))))</f>
        <v>40</v>
      </c>
      <c r="AE71" s="6"/>
      <c r="AF71" s="6"/>
      <c r="AG71" s="6" t="s">
        <v>54</v>
      </c>
      <c r="AH71" s="6" t="s">
        <v>65</v>
      </c>
      <c r="AI71" s="6" t="s">
        <v>55</v>
      </c>
      <c r="AJ71" s="6" t="s">
        <v>55</v>
      </c>
      <c r="AK71" s="6" t="s">
        <v>39</v>
      </c>
      <c r="AL71" s="6" t="s">
        <v>56</v>
      </c>
      <c r="AM71" s="6" t="s">
        <v>57</v>
      </c>
      <c r="AN71" s="6" t="s">
        <v>58</v>
      </c>
      <c r="AO71" s="6"/>
      <c r="AP71" s="6" t="s">
        <v>112</v>
      </c>
      <c r="AQ71" s="6" t="s">
        <v>44</v>
      </c>
      <c r="AR71" s="6" t="s">
        <v>98</v>
      </c>
      <c r="AS71" s="6" t="s">
        <v>113</v>
      </c>
      <c r="AT71" s="6" t="s">
        <v>114</v>
      </c>
      <c r="AU71" s="6" t="s">
        <v>88</v>
      </c>
    </row>
    <row r="72" spans="1:47" x14ac:dyDescent="0.25">
      <c r="A72" s="6">
        <v>71</v>
      </c>
      <c r="B72" s="6" t="s">
        <v>277</v>
      </c>
      <c r="C72" s="6" t="s">
        <v>278</v>
      </c>
      <c r="D72" s="6"/>
      <c r="E72" s="6" t="s">
        <v>49</v>
      </c>
      <c r="F72" s="6" t="s">
        <v>315</v>
      </c>
      <c r="G72" s="6"/>
      <c r="H72" s="7" t="s">
        <v>34</v>
      </c>
      <c r="I72" s="7" t="s">
        <v>316</v>
      </c>
      <c r="J72" s="7" t="s">
        <v>317</v>
      </c>
      <c r="K72" s="7"/>
      <c r="L72" s="7"/>
      <c r="M72" s="7" t="s">
        <v>69</v>
      </c>
      <c r="N72" s="6"/>
      <c r="O72" s="8"/>
      <c r="P72" s="9">
        <f>IF(AG72="D",2,IF(AG72="N",3,4))</f>
        <v>2</v>
      </c>
      <c r="Q72" s="9">
        <f>IF(AH72="FREQ",5,IF(AH72="POUC",6,7))</f>
        <v>7</v>
      </c>
      <c r="R72" s="9">
        <f>IF(AI72="P",8,IF(AI72="M",9,10))</f>
        <v>10</v>
      </c>
      <c r="S72" s="9">
        <f>IF(AJ72="P",11,IF(AJ72="M",12,13))</f>
        <v>13</v>
      </c>
      <c r="T72" s="9">
        <f>IF(AK72="P",14,IF(AK72="M",15,16))</f>
        <v>15</v>
      </c>
      <c r="U72" s="9">
        <f>IF(AL72="A",17,IF(AL72="O",18,IF(AL72="P",19,20)))</f>
        <v>17</v>
      </c>
      <c r="V72" s="9">
        <f>IF(AM72="O",21,22)</f>
        <v>21</v>
      </c>
      <c r="W72" s="9">
        <f>IF(AN72="TE",23,IF(AN72="AR",24,IF(AN72="AQ",25,IF(AN72="SU",26,""))))</f>
        <v>23</v>
      </c>
      <c r="X72" s="9" t="str">
        <f>IF(AO72="TE",23,IF(AO72="AR",24,IF(AO72="AQ",25,IF(AO72="SU",26,""))))</f>
        <v/>
      </c>
      <c r="Y72" s="9">
        <f>IF(AP72="MAM",27,IF(AP72="AVE",28,IF(AP72="LAG",29,IF(AP72="COB",30,IF(AP72="SAP",31,IF(AP72="PEI",32,IF(AP72="MOL",33,IF(AP72="MIN",34,IF(AP72="ART",35,"")))))))))</f>
        <v>29</v>
      </c>
      <c r="Z72" s="9">
        <f>IF(AQ72="MAM",27,IF(AQ72="AVE",28,IF(AQ72="LAG",29,IF(AQ72="COB",30,IF(AQ72="SAP",31,IF(AQ72="PEI",32,IF(AQ72="MOL",33,IF(AQ72="MIN",34,IF(AQ72="ART",35,"")))))))))</f>
        <v>31</v>
      </c>
      <c r="AA72" s="9">
        <f>IF(AR72="CUTCAU",36,IF(AR72="ACHDOR",37,IF(AR72="ACHLAT",38,IF(AR72="TRICAB",39,IF(AR72="ESCCAB",40,IF(AR72="VIBCAU",41,IF(AR72="ENRCAU",42,IF(AR72="ESCBOC",43,IF(AR72="DARBOT",44,IF(AR72="MOVERR",45,IF(AR72="DESCLO",46,"")))))))))))</f>
        <v>37</v>
      </c>
      <c r="AB72" s="9">
        <f>IF(AS72="CUTCAU",36,IF(AS72="ACHDOR",37,IF(AS72="ACHLAT",38,IF(AS72="TRICAB",39,IF(AS72="ESCCAB",40,IF(AS72="VIBCAU",41,IF(AS72="ENRCAU",42,IF(AS72="ESCBOC",43,IF(AS72="DARBOT",44,IF(AS72="MOVERR",45,IF(AS72="DESCLO",46,"")))))))))))</f>
        <v>42</v>
      </c>
      <c r="AC72" s="9">
        <f>IF(AT72="CUTCAU",36,IF(AT72="ACHDOR",37,IF(AT72="ACHLAT",38,IF(AT72="TRICAB",39,IF(AT72="ESCCAB",40,IF(AT72="VIBCAU",41,IF(AT72="ENRCAU",42,IF(AT72="ESCBOC",43,IF(AT72="DARBOT",44,IF(AT72="MOVERR",45,IF(AT72="DESCLO",46,"")))))))))))</f>
        <v>45</v>
      </c>
      <c r="AD72" s="9">
        <f>IF(AU72="CUTCAU",36,IF(AU72="ACHDOR",37,IF(AU72="ACHLAT",38,IF(AU72="TRICAB",39,IF(AU72="ESCCAB",40,IF(AU72="VIBCAU",41,IF(AU72="ENRCAU",42,IF(AU72="ESCBOC",43,IF(AU72="DARBOT",44,IF(AU72="MOVERR",45,IF(AU72="DESCLO",46,"")))))))))))</f>
        <v>40</v>
      </c>
      <c r="AE72" s="6"/>
      <c r="AF72" s="6"/>
      <c r="AG72" s="6" t="s">
        <v>54</v>
      </c>
      <c r="AH72" s="6" t="s">
        <v>79</v>
      </c>
      <c r="AI72" s="6" t="s">
        <v>55</v>
      </c>
      <c r="AJ72" s="6" t="s">
        <v>55</v>
      </c>
      <c r="AK72" s="6" t="s">
        <v>39</v>
      </c>
      <c r="AL72" s="6" t="s">
        <v>56</v>
      </c>
      <c r="AM72" s="6" t="s">
        <v>57</v>
      </c>
      <c r="AN72" s="6" t="s">
        <v>58</v>
      </c>
      <c r="AO72" s="6"/>
      <c r="AP72" s="6" t="s">
        <v>112</v>
      </c>
      <c r="AQ72" s="6" t="s">
        <v>44</v>
      </c>
      <c r="AR72" s="6" t="s">
        <v>98</v>
      </c>
      <c r="AS72" s="6" t="s">
        <v>113</v>
      </c>
      <c r="AT72" s="6" t="s">
        <v>114</v>
      </c>
      <c r="AU72" s="6" t="s">
        <v>88</v>
      </c>
    </row>
    <row r="73" spans="1:47" x14ac:dyDescent="0.25">
      <c r="A73" s="6">
        <v>72</v>
      </c>
      <c r="B73" s="6" t="s">
        <v>277</v>
      </c>
      <c r="C73" s="6" t="s">
        <v>278</v>
      </c>
      <c r="D73" s="6"/>
      <c r="E73" s="6" t="s">
        <v>81</v>
      </c>
      <c r="F73" s="6" t="s">
        <v>318</v>
      </c>
      <c r="G73" s="6"/>
      <c r="H73" s="7" t="s">
        <v>34</v>
      </c>
      <c r="I73" s="7" t="s">
        <v>73</v>
      </c>
      <c r="J73" s="7" t="s">
        <v>319</v>
      </c>
      <c r="K73" s="7" t="s">
        <v>320</v>
      </c>
      <c r="L73" s="7"/>
      <c r="M73" s="7">
        <v>4314</v>
      </c>
      <c r="N73" s="6"/>
      <c r="O73" s="8"/>
      <c r="P73" s="9">
        <f>IF(AG73="D",2,IF(AG73="N",3,4))</f>
        <v>2</v>
      </c>
      <c r="Q73" s="9">
        <f>IF(AH73="FREQ",5,IF(AH73="POUC",6,7))</f>
        <v>6</v>
      </c>
      <c r="R73" s="9">
        <f>IF(AI73="P",8,IF(AI73="M",9,10))</f>
        <v>10</v>
      </c>
      <c r="S73" s="9">
        <f>IF(AJ73="P",11,IF(AJ73="M",12,13))</f>
        <v>13</v>
      </c>
      <c r="T73" s="9">
        <f>IF(AK73="P",14,IF(AK73="M",15,16))</f>
        <v>14</v>
      </c>
      <c r="U73" s="9">
        <f>IF(AL73="A",17,IF(AL73="O",18,IF(AL73="P",19,20)))</f>
        <v>17</v>
      </c>
      <c r="V73" s="9">
        <f>IF(AM73="O",21,22)</f>
        <v>22</v>
      </c>
      <c r="W73" s="9">
        <f>IF(AN73="TE",23,IF(AN73="AR",24,IF(AN73="AQ",25,IF(AN73="SU",26,""))))</f>
        <v>25</v>
      </c>
      <c r="X73" s="9" t="str">
        <f>IF(AO73="TE",23,IF(AO73="AR",24,IF(AO73="AQ",25,IF(AO73="SU",26,""))))</f>
        <v/>
      </c>
      <c r="Y73" s="9">
        <f>IF(AP73="MAM",27,IF(AP73="AVE",28,IF(AP73="LAG",29,IF(AP73="COB",30,IF(AP73="SAP",31,IF(AP73="PEI",32,IF(AP73="MOL",33,IF(AP73="MIN",34,IF(AP73="ART",35,"")))))))))</f>
        <v>32</v>
      </c>
      <c r="Z73" s="9" t="str">
        <f>IF(AQ73="MAM",27,IF(AQ73="AVE",28,IF(AQ73="LAG",29,IF(AQ73="COB",30,IF(AQ73="SAP",31,IF(AQ73="PEI",32,IF(AQ73="MOL",33,IF(AQ73="MIN",34,IF(AQ73="ART",35,"")))))))))</f>
        <v/>
      </c>
      <c r="AA73" s="9">
        <f>IF(AR73="CUTCAU",36,IF(AR73="ACHDOR",37,IF(AR73="ACHLAT",38,IF(AR73="TRICAB",39,IF(AR73="ESCCAB",40,IF(AR73="VIBCAU",41,IF(AR73="ENRCAU",42,IF(AR73="ESCBOC",43,IF(AR73="DARBOT",44,IF(AR73="MOVERR",45,IF(AR73="DESCLO",46,"")))))))))))</f>
        <v>45</v>
      </c>
      <c r="AB73" s="9">
        <f>IF(AS73="CUTCAU",36,IF(AS73="ACHDOR",37,IF(AS73="ACHLAT",38,IF(AS73="TRICAB",39,IF(AS73="ESCCAB",40,IF(AS73="VIBCAU",41,IF(AS73="ENRCAU",42,IF(AS73="ESCBOC",43,IF(AS73="DARBOT",44,IF(AS73="MOVERR",45,IF(AS73="DESCLO",46,"")))))))))))</f>
        <v>46</v>
      </c>
      <c r="AC73" s="9" t="str">
        <f>IF(AT73="CUTCAU",36,IF(AT73="ACHDOR",37,IF(AT73="ACHLAT",38,IF(AT73="TRICAB",39,IF(AT73="ESCCAB",40,IF(AT73="VIBCAU",41,IF(AT73="ENRCAU",42,IF(AT73="ESCBOC",43,IF(AT73="DARBOT",44,IF(AT73="MOVERR",45,IF(AT73="DESCLO",46,"")))))))))))</f>
        <v/>
      </c>
      <c r="AD73" s="9" t="str">
        <f>IF(AU73="CUTCAU",36,IF(AU73="ACHDOR",37,IF(AU73="ACHLAT",38,IF(AU73="TRICAB",39,IF(AU73="ESCCAB",40,IF(AU73="VIBCAU",41,IF(AU73="ENRCAU",42,IF(AU73="ESCBOC",43,IF(AU73="DARBOT",44,IF(AU73="MOVERR",45,IF(AU73="DESCLO",46,"")))))))))))</f>
        <v/>
      </c>
      <c r="AE73" s="6"/>
      <c r="AF73" s="6"/>
      <c r="AG73" s="6" t="s">
        <v>54</v>
      </c>
      <c r="AH73" s="6" t="s">
        <v>38</v>
      </c>
      <c r="AI73" s="6" t="s">
        <v>55</v>
      </c>
      <c r="AJ73" s="6" t="s">
        <v>55</v>
      </c>
      <c r="AK73" s="6" t="s">
        <v>40</v>
      </c>
      <c r="AL73" s="6" t="s">
        <v>56</v>
      </c>
      <c r="AM73" s="6" t="s">
        <v>321</v>
      </c>
      <c r="AN73" s="6" t="s">
        <v>102</v>
      </c>
      <c r="AO73" s="6"/>
      <c r="AP73" s="6" t="s">
        <v>103</v>
      </c>
      <c r="AQ73" s="6"/>
      <c r="AR73" s="6" t="s">
        <v>114</v>
      </c>
      <c r="AS73" s="6" t="s">
        <v>61</v>
      </c>
      <c r="AT73" s="6"/>
      <c r="AU73" s="6"/>
    </row>
    <row r="74" spans="1:47" x14ac:dyDescent="0.25">
      <c r="A74" s="6">
        <v>73</v>
      </c>
      <c r="B74" s="6" t="s">
        <v>277</v>
      </c>
      <c r="C74" s="6" t="s">
        <v>278</v>
      </c>
      <c r="D74" s="6"/>
      <c r="E74" s="6" t="s">
        <v>213</v>
      </c>
      <c r="F74" s="6" t="s">
        <v>322</v>
      </c>
      <c r="G74" s="6"/>
      <c r="H74" s="7" t="s">
        <v>34</v>
      </c>
      <c r="I74" s="7" t="s">
        <v>73</v>
      </c>
      <c r="J74" s="7" t="s">
        <v>275</v>
      </c>
      <c r="K74" s="7" t="s">
        <v>323</v>
      </c>
      <c r="L74" s="7"/>
      <c r="M74" s="7">
        <v>6443</v>
      </c>
      <c r="N74" s="6"/>
      <c r="O74" s="8"/>
      <c r="P74" s="9">
        <f>IF(AG74="D",2,IF(AG74="N",3,4))</f>
        <v>3</v>
      </c>
      <c r="Q74" s="9">
        <f>IF(AH74="FREQ",5,IF(AH74="POUC",6,7))</f>
        <v>7</v>
      </c>
      <c r="R74" s="9">
        <f>IF(AI74="P",8,IF(AI74="M",9,10))</f>
        <v>8</v>
      </c>
      <c r="S74" s="9">
        <f>IF(AJ74="P",11,IF(AJ74="M",12,13))</f>
        <v>11</v>
      </c>
      <c r="T74" s="9">
        <f>IF(AK74="P",14,IF(AK74="M",15,16))</f>
        <v>14</v>
      </c>
      <c r="U74" s="9">
        <f>IF(AL74="A",17,IF(AL74="O",18,IF(AL74="P",19,20)))</f>
        <v>17</v>
      </c>
      <c r="V74" s="9">
        <f>IF(AM74="O",21,22)</f>
        <v>21</v>
      </c>
      <c r="W74" s="9">
        <f>IF(AN74="TE",23,IF(AN74="AR",24,IF(AN74="AQ",25,IF(AN74="SU",26,""))))</f>
        <v>26</v>
      </c>
      <c r="X74" s="9" t="str">
        <f>IF(AO74="TE",23,IF(AO74="AR",24,IF(AO74="AQ",25,IF(AO74="SU",26,""))))</f>
        <v/>
      </c>
      <c r="Y74" s="9">
        <f>IF(AP74="MAM",27,IF(AP74="AVE",28,IF(AP74="LAG",29,IF(AP74="COB",30,IF(AP74="SAP",31,IF(AP74="PEI",32,IF(AP74="MOL",33,IF(AP74="MIN",34,IF(AP74="ART",35,"")))))))))</f>
        <v>35</v>
      </c>
      <c r="Z74" s="9" t="str">
        <f>IF(AQ74="MAM",27,IF(AQ74="AVE",28,IF(AQ74="LAG",29,IF(AQ74="COB",30,IF(AQ74="SAP",31,IF(AQ74="PEI",32,IF(AQ74="MOL",33,IF(AQ74="MIN",34,IF(AQ74="ART",35,"")))))))))</f>
        <v/>
      </c>
      <c r="AA74" s="9">
        <f>IF(AR74="CUTCAU",36,IF(AR74="ACHDOR",37,IF(AR74="ACHLAT",38,IF(AR74="TRICAB",39,IF(AR74="ESCCAB",40,IF(AR74="VIBCAU",41,IF(AR74="ENRCAU",42,IF(AR74="ESCBOC",43,IF(AR74="DARBOT",44,IF(AR74="MOVERR",45,IF(AR74="DESCLO",46,"")))))))))))</f>
        <v>36</v>
      </c>
      <c r="AB74" s="9" t="str">
        <f>IF(AS74="CUTCAU",36,IF(AS74="ACHDOR",37,IF(AS74="ACHLAT",38,IF(AS74="TRICAB",39,IF(AS74="ESCCAB",40,IF(AS74="VIBCAU",41,IF(AS74="ENRCAU",42,IF(AS74="ESCBOC",43,IF(AS74="DARBOT",44,IF(AS74="MOVERR",45,IF(AS74="DESCLO",46,"")))))))))))</f>
        <v/>
      </c>
      <c r="AC74" s="9" t="str">
        <f>IF(AT74="CUTCAU",36,IF(AT74="ACHDOR",37,IF(AT74="ACHLAT",38,IF(AT74="TRICAB",39,IF(AT74="ESCCAB",40,IF(AT74="VIBCAU",41,IF(AT74="ENRCAU",42,IF(AT74="ESCBOC",43,IF(AT74="DARBOT",44,IF(AT74="MOVERR",45,IF(AT74="DESCLO",46,"")))))))))))</f>
        <v/>
      </c>
      <c r="AD74" s="9" t="str">
        <f>IF(AU74="CUTCAU",36,IF(AU74="ACHDOR",37,IF(AU74="ACHLAT",38,IF(AU74="TRICAB",39,IF(AU74="ESCCAB",40,IF(AU74="VIBCAU",41,IF(AU74="ENRCAU",42,IF(AU74="ESCBOC",43,IF(AU74="DARBOT",44,IF(AU74="MOVERR",45,IF(AU74="DESCLO",46,"")))))))))))</f>
        <v/>
      </c>
      <c r="AE74" s="6"/>
      <c r="AF74" s="6"/>
      <c r="AG74" s="6" t="s">
        <v>37</v>
      </c>
      <c r="AH74" s="6" t="s">
        <v>79</v>
      </c>
      <c r="AI74" s="6" t="s">
        <v>40</v>
      </c>
      <c r="AJ74" s="6" t="s">
        <v>40</v>
      </c>
      <c r="AK74" s="6" t="s">
        <v>40</v>
      </c>
      <c r="AL74" s="6" t="s">
        <v>56</v>
      </c>
      <c r="AM74" s="6" t="s">
        <v>57</v>
      </c>
      <c r="AN74" s="6" t="s">
        <v>135</v>
      </c>
      <c r="AO74" s="6"/>
      <c r="AP74" s="6" t="s">
        <v>136</v>
      </c>
      <c r="AQ74" s="6"/>
      <c r="AR74" s="6" t="s">
        <v>137</v>
      </c>
      <c r="AS74" s="6"/>
      <c r="AT74" s="6"/>
      <c r="AU74" s="6"/>
    </row>
    <row r="75" spans="1:47" x14ac:dyDescent="0.25">
      <c r="A75" s="6">
        <v>74</v>
      </c>
      <c r="B75" s="6" t="s">
        <v>277</v>
      </c>
      <c r="C75" s="6" t="s">
        <v>278</v>
      </c>
      <c r="D75" s="6"/>
      <c r="E75" s="6" t="s">
        <v>81</v>
      </c>
      <c r="F75" s="6" t="s">
        <v>324</v>
      </c>
      <c r="G75" s="6"/>
      <c r="H75" s="7" t="s">
        <v>34</v>
      </c>
      <c r="I75" s="7" t="s">
        <v>73</v>
      </c>
      <c r="J75" s="7" t="s">
        <v>118</v>
      </c>
      <c r="K75" s="7"/>
      <c r="L75" s="7"/>
      <c r="M75" s="7">
        <v>4848</v>
      </c>
      <c r="N75" s="6"/>
      <c r="O75" s="8"/>
      <c r="P75" s="9">
        <f>IF(AG75="D",2,IF(AG75="N",3,4))</f>
        <v>2</v>
      </c>
      <c r="Q75" s="9">
        <f>IF(AH75="FREQ",5,IF(AH75="POUC",6,7))</f>
        <v>6</v>
      </c>
      <c r="R75" s="9">
        <f>IF(AI75="P",8,IF(AI75="M",9,10))</f>
        <v>8</v>
      </c>
      <c r="S75" s="9">
        <f>IF(AJ75="P",11,IF(AJ75="M",12,13))</f>
        <v>11</v>
      </c>
      <c r="T75" s="9">
        <f>IF(AK75="P",14,IF(AK75="M",15,16))</f>
        <v>15</v>
      </c>
      <c r="U75" s="9">
        <f>IF(AL75="A",17,IF(AL75="O",18,IF(AL75="P",19,20)))</f>
        <v>17</v>
      </c>
      <c r="V75" s="9">
        <f>IF(AM75="O",21,22)</f>
        <v>21</v>
      </c>
      <c r="W75" s="9">
        <f>IF(AN75="TE",23,IF(AN75="AR",24,IF(AN75="AQ",25,IF(AN75="SU",26,""))))</f>
        <v>26</v>
      </c>
      <c r="X75" s="9">
        <f>IF(AO75="TE",23,IF(AO75="AR",24,IF(AO75="AQ",25,IF(AO75="SU",26,""))))</f>
        <v>23</v>
      </c>
      <c r="Y75" s="9">
        <f>IF(AP75="MAM",27,IF(AP75="AVE",28,IF(AP75="LAG",29,IF(AP75="COB",30,IF(AP75="SAP",31,IF(AP75="PEI",32,IF(AP75="MOL",33,IF(AP75="MIN",34,IF(AP75="ART",35,"")))))))))</f>
        <v>29</v>
      </c>
      <c r="Z75" s="9" t="str">
        <f>IF(AQ75="MAM",27,IF(AQ75="AVE",28,IF(AQ75="LAG",29,IF(AQ75="COB",30,IF(AQ75="SAP",31,IF(AQ75="PEI",32,IF(AQ75="MOL",33,IF(AQ75="MIN",34,IF(AQ75="ART",35,"")))))))))</f>
        <v/>
      </c>
      <c r="AA75" s="9">
        <f>IF(AR75="CUTCAU",36,IF(AR75="ACHDOR",37,IF(AR75="ACHLAT",38,IF(AR75="TRICAB",39,IF(AR75="ESCCAB",40,IF(AR75="VIBCAU",41,IF(AR75="ENRCAU",42,IF(AR75="ESCBOC",43,IF(AR75="DARBOT",44,IF(AR75="MOVERR",45,IF(AR75="DESCLO",46,"")))))))))))</f>
        <v>36</v>
      </c>
      <c r="AB75" s="9">
        <f>IF(AS75="CUTCAU",36,IF(AS75="ACHDOR",37,IF(AS75="ACHLAT",38,IF(AS75="TRICAB",39,IF(AS75="ESCCAB",40,IF(AS75="VIBCAU",41,IF(AS75="ENRCAU",42,IF(AS75="ESCBOC",43,IF(AS75="DARBOT",44,IF(AS75="MOVERR",45,IF(AS75="DESCLO",46,"")))))))))))</f>
        <v>46</v>
      </c>
      <c r="AC75" s="9" t="str">
        <f>IF(AT75="CUTCAU",36,IF(AT75="ACHDOR",37,IF(AT75="ACHLAT",38,IF(AT75="TRICAB",39,IF(AT75="ESCCAB",40,IF(AT75="VIBCAU",41,IF(AT75="ENRCAU",42,IF(AT75="ESCBOC",43,IF(AT75="DARBOT",44,IF(AT75="MOVERR",45,IF(AT75="DESCLO",46,"")))))))))))</f>
        <v/>
      </c>
      <c r="AD75" s="9" t="str">
        <f>IF(AU75="CUTCAU",36,IF(AU75="ACHDOR",37,IF(AU75="ACHLAT",38,IF(AU75="TRICAB",39,IF(AU75="ESCCAB",40,IF(AU75="VIBCAU",41,IF(AU75="ENRCAU",42,IF(AU75="ESCBOC",43,IF(AU75="DARBOT",44,IF(AU75="MOVERR",45,IF(AU75="DESCLO",46,"")))))))))))</f>
        <v/>
      </c>
      <c r="AE75" s="6"/>
      <c r="AF75" s="6"/>
      <c r="AG75" s="6" t="s">
        <v>54</v>
      </c>
      <c r="AH75" s="6" t="s">
        <v>38</v>
      </c>
      <c r="AI75" s="6" t="s">
        <v>40</v>
      </c>
      <c r="AJ75" s="6" t="s">
        <v>40</v>
      </c>
      <c r="AK75" s="6" t="s">
        <v>39</v>
      </c>
      <c r="AL75" s="6" t="s">
        <v>56</v>
      </c>
      <c r="AM75" s="6" t="s">
        <v>57</v>
      </c>
      <c r="AN75" s="6" t="s">
        <v>135</v>
      </c>
      <c r="AO75" s="6" t="s">
        <v>58</v>
      </c>
      <c r="AP75" s="6" t="s">
        <v>112</v>
      </c>
      <c r="AQ75" s="6"/>
      <c r="AR75" s="6" t="s">
        <v>137</v>
      </c>
      <c r="AS75" s="6" t="s">
        <v>61</v>
      </c>
      <c r="AT75" s="6"/>
      <c r="AU75" s="6"/>
    </row>
    <row r="76" spans="1:47" x14ac:dyDescent="0.25">
      <c r="A76" s="6">
        <v>75</v>
      </c>
      <c r="B76" s="6" t="s">
        <v>277</v>
      </c>
      <c r="C76" s="6" t="s">
        <v>278</v>
      </c>
      <c r="D76" s="6"/>
      <c r="E76" s="6" t="s">
        <v>49</v>
      </c>
      <c r="F76" s="6" t="s">
        <v>325</v>
      </c>
      <c r="G76" s="6"/>
      <c r="H76" s="7" t="s">
        <v>34</v>
      </c>
      <c r="I76" s="7" t="s">
        <v>51</v>
      </c>
      <c r="J76" s="7" t="s">
        <v>272</v>
      </c>
      <c r="K76" s="7"/>
      <c r="L76" s="7"/>
      <c r="M76" s="7" t="s">
        <v>326</v>
      </c>
      <c r="N76" s="6"/>
      <c r="O76" s="8"/>
      <c r="P76" s="9">
        <f>IF(AG76="D",2,IF(AG76="N",3,4))</f>
        <v>4</v>
      </c>
      <c r="Q76" s="9">
        <f>IF(AH76="FREQ",5,IF(AH76="POUC",6,7))</f>
        <v>5</v>
      </c>
      <c r="R76" s="9">
        <f>IF(AI76="P",8,IF(AI76="M",9,10))</f>
        <v>8</v>
      </c>
      <c r="S76" s="9">
        <f>IF(AJ76="P",11,IF(AJ76="M",12,13))</f>
        <v>11</v>
      </c>
      <c r="T76" s="9">
        <f>IF(AK76="P",14,IF(AK76="M",15,16))</f>
        <v>15</v>
      </c>
      <c r="U76" s="9">
        <f>IF(AL76="A",17,IF(AL76="O",18,IF(AL76="P",19,20)))</f>
        <v>18</v>
      </c>
      <c r="V76" s="9">
        <f>IF(AM76="O",21,22)</f>
        <v>21</v>
      </c>
      <c r="W76" s="9">
        <f>IF(AN76="TE",23,IF(AN76="AR",24,IF(AN76="AQ",25,IF(AN76="SU",26,""))))</f>
        <v>23</v>
      </c>
      <c r="X76" s="9">
        <f>IF(AO76="TE",23,IF(AO76="AR",24,IF(AO76="AQ",25,IF(AO76="SU",26,""))))</f>
        <v>26</v>
      </c>
      <c r="Y76" s="9">
        <f>IF(AP76="MAM",27,IF(AP76="AVE",28,IF(AP76="LAG",29,IF(AP76="COB",30,IF(AP76="SAP",31,IF(AP76="PEI",32,IF(AP76="MOL",33,IF(AP76="MIN",34,IF(AP76="ART",35,"")))))))))</f>
        <v>35</v>
      </c>
      <c r="Z76" s="9" t="str">
        <f>IF(AQ76="MAM",27,IF(AQ76="AVE",28,IF(AQ76="LAG",29,IF(AQ76="COB",30,IF(AQ76="SAP",31,IF(AQ76="PEI",32,IF(AQ76="MOL",33,IF(AQ76="MIN",34,IF(AQ76="ART",35,"")))))))))</f>
        <v/>
      </c>
      <c r="AA76" s="9">
        <f>IF(AR76="CUTCAU",36,IF(AR76="ACHDOR",37,IF(AR76="ACHLAT",38,IF(AR76="TRICAB",39,IF(AR76="ESCCAB",40,IF(AR76="VIBCAU",41,IF(AR76="ENRCAU",42,IF(AR76="ESCBOC",43,IF(AR76="DARBOT",44,IF(AR76="MOVERR",45,IF(AR76="DESCLO",46,"")))))))))))</f>
        <v>46</v>
      </c>
      <c r="AB76" s="9" t="str">
        <f>IF(AS76="CUTCAU",36,IF(AS76="ACHDOR",37,IF(AS76="ACHLAT",38,IF(AS76="TRICAB",39,IF(AS76="ESCCAB",40,IF(AS76="VIBCAU",41,IF(AS76="ENRCAU",42,IF(AS76="ESCBOC",43,IF(AS76="DARBOT",44,IF(AS76="MOVERR",45,IF(AS76="DESCLO",46,"")))))))))))</f>
        <v/>
      </c>
      <c r="AC76" s="9" t="str">
        <f>IF(AT76="CUTCAU",36,IF(AT76="ACHDOR",37,IF(AT76="ACHLAT",38,IF(AT76="TRICAB",39,IF(AT76="ESCCAB",40,IF(AT76="VIBCAU",41,IF(AT76="ENRCAU",42,IF(AT76="ESCBOC",43,IF(AT76="DARBOT",44,IF(AT76="MOVERR",45,IF(AT76="DESCLO",46,"")))))))))))</f>
        <v/>
      </c>
      <c r="AD76" s="9" t="str">
        <f>IF(AU76="CUTCAU",36,IF(AU76="ACHDOR",37,IF(AU76="ACHLAT",38,IF(AU76="TRICAB",39,IF(AU76="ESCCAB",40,IF(AU76="VIBCAU",41,IF(AU76="ENRCAU",42,IF(AU76="ESCBOC",43,IF(AU76="DARBOT",44,IF(AU76="MOVERR",45,IF(AU76="DESCLO",46,"")))))))))))</f>
        <v/>
      </c>
      <c r="AE76" s="6"/>
      <c r="AF76" s="6"/>
      <c r="AG76" s="6" t="s">
        <v>97</v>
      </c>
      <c r="AH76" s="6" t="s">
        <v>65</v>
      </c>
      <c r="AI76" s="6" t="s">
        <v>40</v>
      </c>
      <c r="AJ76" s="6" t="s">
        <v>40</v>
      </c>
      <c r="AK76" s="6" t="s">
        <v>39</v>
      </c>
      <c r="AL76" s="6" t="s">
        <v>57</v>
      </c>
      <c r="AM76" s="6" t="s">
        <v>57</v>
      </c>
      <c r="AN76" s="6" t="s">
        <v>58</v>
      </c>
      <c r="AO76" s="6" t="s">
        <v>135</v>
      </c>
      <c r="AP76" s="6" t="s">
        <v>136</v>
      </c>
      <c r="AQ76" s="6"/>
      <c r="AR76" s="6" t="s">
        <v>61</v>
      </c>
      <c r="AS76" s="6"/>
      <c r="AT76" s="6"/>
      <c r="AU76" s="6"/>
    </row>
    <row r="77" spans="1:47" x14ac:dyDescent="0.25">
      <c r="A77" s="6">
        <v>76</v>
      </c>
      <c r="B77" s="6" t="s">
        <v>277</v>
      </c>
      <c r="C77" s="6" t="s">
        <v>278</v>
      </c>
      <c r="D77" s="6"/>
      <c r="E77" s="6" t="s">
        <v>81</v>
      </c>
      <c r="F77" s="6" t="s">
        <v>327</v>
      </c>
      <c r="G77" s="6"/>
      <c r="H77" s="7" t="s">
        <v>34</v>
      </c>
      <c r="I77" s="7" t="s">
        <v>162</v>
      </c>
      <c r="J77" s="7" t="s">
        <v>163</v>
      </c>
      <c r="K77" s="7" t="s">
        <v>328</v>
      </c>
      <c r="L77" s="7" t="s">
        <v>329</v>
      </c>
      <c r="M77" s="7" t="s">
        <v>69</v>
      </c>
      <c r="N77" s="6"/>
      <c r="O77" s="8"/>
      <c r="P77" s="9">
        <f>IF(AG77="D",2,IF(AG77="N",3,4))</f>
        <v>3</v>
      </c>
      <c r="Q77" s="9">
        <f>IF(AH77="FREQ",5,IF(AH77="POUC",6,7))</f>
        <v>7</v>
      </c>
      <c r="R77" s="9">
        <f>IF(AI77="P",8,IF(AI77="M",9,10))</f>
        <v>9</v>
      </c>
      <c r="S77" s="9">
        <f>IF(AJ77="P",11,IF(AJ77="M",12,13))</f>
        <v>11</v>
      </c>
      <c r="T77" s="9">
        <f>IF(AK77="P",14,IF(AK77="M",15,16))</f>
        <v>15</v>
      </c>
      <c r="U77" s="9">
        <f>IF(AL77="A",17,IF(AL77="O",18,IF(AL77="P",19,20)))</f>
        <v>18</v>
      </c>
      <c r="V77" s="9">
        <f>IF(AM77="O",21,22)</f>
        <v>22</v>
      </c>
      <c r="W77" s="9">
        <f>IF(AN77="TE",23,IF(AN77="AR",24,IF(AN77="AQ",25,IF(AN77="SU",26,""))))</f>
        <v>23</v>
      </c>
      <c r="X77" s="9">
        <f>IF(AO77="TE",23,IF(AO77="AR",24,IF(AO77="AQ",25,IF(AO77="SU",26,""))))</f>
        <v>24</v>
      </c>
      <c r="Y77" s="9">
        <f>IF(AP77="MAM",27,IF(AP77="AVE",28,IF(AP77="LAG",29,IF(AP77="COB",30,IF(AP77="SAP",31,IF(AP77="PEI",32,IF(AP77="MOL",33,IF(AP77="MIN",34,IF(AP77="ART",35,"")))))))))</f>
        <v>31</v>
      </c>
      <c r="Z77" s="9">
        <f>IF(AQ77="MAM",27,IF(AQ77="AVE",28,IF(AQ77="LAG",29,IF(AQ77="COB",30,IF(AQ77="SAP",31,IF(AQ77="PEI",32,IF(AQ77="MOL",33,IF(AQ77="MIN",34,IF(AQ77="ART",35,"")))))))))</f>
        <v>29</v>
      </c>
      <c r="AA77" s="9">
        <f>IF(AR77="CUTCAU",36,IF(AR77="ACHDOR",37,IF(AR77="ACHLAT",38,IF(AR77="TRICAB",39,IF(AR77="ESCCAB",40,IF(AR77="VIBCAU",41,IF(AR77="ENRCAU",42,IF(AR77="ESCBOC",43,IF(AR77="DARBOT",44,IF(AR77="MOVERR",45,IF(AR77="DESCLO",46,"")))))))))))</f>
        <v>37</v>
      </c>
      <c r="AB77" s="9">
        <f>IF(AS77="CUTCAU",36,IF(AS77="ACHDOR",37,IF(AS77="ACHLAT",38,IF(AS77="TRICAB",39,IF(AS77="ESCCAB",40,IF(AS77="VIBCAU",41,IF(AS77="ENRCAU",42,IF(AS77="ESCBOC",43,IF(AS77="DARBOT",44,IF(AS77="MOVERR",45,IF(AS77="DESCLO",46,"")))))))))))</f>
        <v>39</v>
      </c>
      <c r="AC77" s="9">
        <f>IF(AT77="CUTCAU",36,IF(AT77="ACHDOR",37,IF(AT77="ACHLAT",38,IF(AT77="TRICAB",39,IF(AT77="ESCCAB",40,IF(AT77="VIBCAU",41,IF(AT77="ENRCAU",42,IF(AT77="ESCBOC",43,IF(AT77="DARBOT",44,IF(AT77="MOVERR",45,IF(AT77="DESCLO",46,"")))))))))))</f>
        <v>44</v>
      </c>
      <c r="AD77" s="9">
        <f>IF(AU77="CUTCAU",36,IF(AU77="ACHDOR",37,IF(AU77="ACHLAT",38,IF(AU77="TRICAB",39,IF(AU77="ESCCAB",40,IF(AU77="VIBCAU",41,IF(AU77="ENRCAU",42,IF(AU77="ESCBOC",43,IF(AU77="DARBOT",44,IF(AU77="MOVERR",45,IF(AU77="DESCLO",46,"")))))))))))</f>
        <v>46</v>
      </c>
      <c r="AE77" s="6"/>
      <c r="AF77" s="6"/>
      <c r="AG77" s="6" t="s">
        <v>37</v>
      </c>
      <c r="AH77" s="6" t="s">
        <v>79</v>
      </c>
      <c r="AI77" s="6" t="s">
        <v>39</v>
      </c>
      <c r="AJ77" s="6" t="s">
        <v>40</v>
      </c>
      <c r="AK77" s="6" t="s">
        <v>39</v>
      </c>
      <c r="AL77" s="6" t="s">
        <v>57</v>
      </c>
      <c r="AM77" s="6" t="s">
        <v>42</v>
      </c>
      <c r="AN77" s="6" t="s">
        <v>58</v>
      </c>
      <c r="AO77" s="6" t="s">
        <v>43</v>
      </c>
      <c r="AP77" s="6" t="s">
        <v>44</v>
      </c>
      <c r="AQ77" s="6" t="s">
        <v>112</v>
      </c>
      <c r="AR77" s="6" t="s">
        <v>98</v>
      </c>
      <c r="AS77" s="6" t="s">
        <v>330</v>
      </c>
      <c r="AT77" s="6" t="s">
        <v>47</v>
      </c>
      <c r="AU77" s="6" t="s">
        <v>61</v>
      </c>
    </row>
    <row r="78" spans="1:47" ht="45" x14ac:dyDescent="0.25">
      <c r="A78" s="6">
        <v>77</v>
      </c>
      <c r="B78" s="6" t="s">
        <v>277</v>
      </c>
      <c r="C78" s="6" t="s">
        <v>278</v>
      </c>
      <c r="D78" s="6"/>
      <c r="E78" s="6" t="s">
        <v>81</v>
      </c>
      <c r="F78" s="6" t="s">
        <v>331</v>
      </c>
      <c r="G78" s="6"/>
      <c r="H78" s="7" t="s">
        <v>34</v>
      </c>
      <c r="I78" s="7" t="s">
        <v>332</v>
      </c>
      <c r="J78" s="7" t="s">
        <v>333</v>
      </c>
      <c r="K78" s="10" t="s">
        <v>334</v>
      </c>
      <c r="L78" s="15" t="s">
        <v>335</v>
      </c>
      <c r="M78" s="7" t="s">
        <v>336</v>
      </c>
      <c r="N78" s="6"/>
      <c r="O78" s="8"/>
      <c r="P78" s="9">
        <f>IF(AG78="D",2,IF(AG78="N",3,4))</f>
        <v>4</v>
      </c>
      <c r="Q78" s="9">
        <f>IF(AH78="FREQ",5,IF(AH78="POUC",6,7))</f>
        <v>7</v>
      </c>
      <c r="R78" s="9">
        <f>IF(AI78="P",8,IF(AI78="M",9,10))</f>
        <v>8</v>
      </c>
      <c r="S78" s="9">
        <f>IF(AJ78="P",11,IF(AJ78="M",12,13))</f>
        <v>11</v>
      </c>
      <c r="T78" s="9">
        <f>IF(AK78="P",14,IF(AK78="M",15,16))</f>
        <v>15</v>
      </c>
      <c r="U78" s="9">
        <f>IF(AL78="A",17,IF(AL78="O",18,IF(AL78="P",19,20)))</f>
        <v>18</v>
      </c>
      <c r="V78" s="9">
        <f>IF(AM78="O",21,22)</f>
        <v>22</v>
      </c>
      <c r="W78" s="9">
        <f>IF(AN78="TE",23,IF(AN78="AR",24,IF(AN78="AQ",25,IF(AN78="SU",26,""))))</f>
        <v>23</v>
      </c>
      <c r="X78" s="9" t="str">
        <f>IF(AO78="TE",23,IF(AO78="AR",24,IF(AO78="AQ",25,IF(AO78="SU",26,""))))</f>
        <v/>
      </c>
      <c r="Y78" s="9">
        <f>IF(AP78="MAM",27,IF(AP78="AVE",28,IF(AP78="LAG",29,IF(AP78="COB",30,IF(AP78="SAP",31,IF(AP78="PEI",32,IF(AP78="MOL",33,IF(AP78="MIN",34,IF(AP78="ART",35,"")))))))))</f>
        <v>31</v>
      </c>
      <c r="Z78" s="9">
        <f>IF(AQ78="MAM",27,IF(AQ78="AVE",28,IF(AQ78="LAG",29,IF(AQ78="COB",30,IF(AQ78="SAP",31,IF(AQ78="PEI",32,IF(AQ78="MOL",33,IF(AQ78="MIN",34,IF(AQ78="ART",35,"")))))))))</f>
        <v>29</v>
      </c>
      <c r="AA78" s="9">
        <f>IF(AR78="CUTCAU",36,IF(AR78="ACHDOR",37,IF(AR78="ACHLAT",38,IF(AR78="TRICAB",39,IF(AR78="ESCCAB",40,IF(AR78="VIBCAU",41,IF(AR78="ENRCAU",42,IF(AR78="ESCBOC",43,IF(AR78="DARBOT",44,IF(AR78="MOVERR",45,IF(AR78="DESCLO",46,"")))))))))))</f>
        <v>37</v>
      </c>
      <c r="AB78" s="9">
        <f>IF(AS78="CUTCAU",36,IF(AS78="ACHDOR",37,IF(AS78="ACHLAT",38,IF(AS78="TRICAB",39,IF(AS78="ESCCAB",40,IF(AS78="VIBCAU",41,IF(AS78="ENRCAU",42,IF(AS78="ESCBOC",43,IF(AS78="DARBOT",44,IF(AS78="MOVERR",45,IF(AS78="DESCLO",46,"")))))))))))</f>
        <v>39</v>
      </c>
      <c r="AC78" s="9" t="str">
        <f>IF(AT78="CUTCAU",36,IF(AT78="ACHDOR",37,IF(AT78="ACHLAT",38,IF(AT78="TRICAB",39,IF(AT78="ESCCAB",40,IF(AT78="VIBCAU",41,IF(AT78="ENRCAU",42,IF(AT78="ESCBOC",43,IF(AT78="DARBOT",44,IF(AT78="MOVERR",45,IF(AT78="DESCLO",46,"")))))))))))</f>
        <v/>
      </c>
      <c r="AD78" s="9" t="str">
        <f>IF(AU78="CUTCAU",36,IF(AU78="ACHDOR",37,IF(AU78="ACHLAT",38,IF(AU78="TRICAB",39,IF(AU78="ESCCAB",40,IF(AU78="VIBCAU",41,IF(AU78="ENRCAU",42,IF(AU78="ESCBOC",43,IF(AU78="DARBOT",44,IF(AU78="MOVERR",45,IF(AU78="DESCLO",46,"")))))))))))</f>
        <v/>
      </c>
      <c r="AE78" s="6"/>
      <c r="AF78" s="6"/>
      <c r="AG78" s="6" t="s">
        <v>97</v>
      </c>
      <c r="AH78" s="6" t="s">
        <v>79</v>
      </c>
      <c r="AI78" s="6" t="s">
        <v>40</v>
      </c>
      <c r="AJ78" s="6" t="s">
        <v>40</v>
      </c>
      <c r="AK78" s="6" t="s">
        <v>39</v>
      </c>
      <c r="AL78" s="6" t="s">
        <v>57</v>
      </c>
      <c r="AM78" s="6" t="s">
        <v>42</v>
      </c>
      <c r="AN78" s="6" t="s">
        <v>58</v>
      </c>
      <c r="AO78" s="6"/>
      <c r="AP78" s="6" t="s">
        <v>44</v>
      </c>
      <c r="AQ78" s="6" t="s">
        <v>112</v>
      </c>
      <c r="AR78" s="6" t="s">
        <v>98</v>
      </c>
      <c r="AS78" s="6" t="s">
        <v>330</v>
      </c>
      <c r="AT78" s="6"/>
      <c r="AU78" s="6"/>
    </row>
    <row r="79" spans="1:47" x14ac:dyDescent="0.25">
      <c r="A79" s="6">
        <v>78</v>
      </c>
      <c r="B79" s="6" t="s">
        <v>277</v>
      </c>
      <c r="C79" s="6" t="s">
        <v>278</v>
      </c>
      <c r="D79" s="6"/>
      <c r="E79" s="6" t="s">
        <v>81</v>
      </c>
      <c r="F79" s="6" t="s">
        <v>337</v>
      </c>
      <c r="G79" s="6"/>
      <c r="H79" s="7" t="s">
        <v>34</v>
      </c>
      <c r="I79" s="7" t="s">
        <v>51</v>
      </c>
      <c r="J79" s="7" t="s">
        <v>338</v>
      </c>
      <c r="K79" s="7"/>
      <c r="L79" s="7"/>
      <c r="M79" s="7" t="s">
        <v>339</v>
      </c>
      <c r="N79" s="6"/>
      <c r="O79" s="8"/>
      <c r="P79" s="9">
        <f>IF(AG79="D",2,IF(AG79="N",3,4))</f>
        <v>2</v>
      </c>
      <c r="Q79" s="9" t="e">
        <f>IF(AH79="FREQ",5,IF(AH79="POUC",6,7))</f>
        <v>#N/A</v>
      </c>
      <c r="R79" s="9">
        <f>IF(AI79="P",8,IF(AI79="M",9,10))</f>
        <v>10</v>
      </c>
      <c r="S79" s="9">
        <f>IF(AJ79="P",11,IF(AJ79="M",12,13))</f>
        <v>12</v>
      </c>
      <c r="T79" s="9">
        <f>IF(AK79="P",14,IF(AK79="M",15,16))</f>
        <v>16</v>
      </c>
      <c r="U79" s="9">
        <f>IF(AL79="A",17,IF(AL79="O",18,IF(AL79="P",19,20)))</f>
        <v>18</v>
      </c>
      <c r="V79" s="9">
        <f>IF(AM79="O",21,22)</f>
        <v>21</v>
      </c>
      <c r="W79" s="9">
        <f>IF(AN79="TE",23,IF(AN79="AR",24,IF(AN79="AQ",25,IF(AN79="SU",26,""))))</f>
        <v>24</v>
      </c>
      <c r="X79" s="9" t="str">
        <f>IF(AO79="TE",23,IF(AO79="AR",24,IF(AO79="AQ",25,IF(AO79="SU",26,""))))</f>
        <v/>
      </c>
      <c r="Y79" s="9">
        <f>IF(AP79="MAM",27,IF(AP79="AVE",28,IF(AP79="LAG",29,IF(AP79="COB",30,IF(AP79="SAP",31,IF(AP79="PEI",32,IF(AP79="MOL",33,IF(AP79="MIN",34,IF(AP79="ART",35,"")))))))))</f>
        <v>29</v>
      </c>
      <c r="Z79" s="9">
        <f>IF(AQ79="MAM",27,IF(AQ79="AVE",28,IF(AQ79="LAG",29,IF(AQ79="COB",30,IF(AQ79="SAP",31,IF(AQ79="PEI",32,IF(AQ79="MOL",33,IF(AQ79="MIN",34,IF(AQ79="ART",35,"")))))))))</f>
        <v>31</v>
      </c>
      <c r="AA79" s="9">
        <f>IF(AR79="CUTCAU",36,IF(AR79="ACHDOR",37,IF(AR79="ACHLAT",38,IF(AR79="TRICAB",39,IF(AR79="ESCCAB",40,IF(AR79="VIBCAU",41,IF(AR79="ENRCAU",42,IF(AR79="ESCBOC",43,IF(AR79="DARBOT",44,IF(AR79="MOVERR",45,IF(AR79="DESCLO",46,"")))))))))))</f>
        <v>46</v>
      </c>
      <c r="AB79" s="9" t="str">
        <f>IF(AS79="CUTCAU",36,IF(AS79="ACHDOR",37,IF(AS79="ACHLAT",38,IF(AS79="TRICAB",39,IF(AS79="ESCCAB",40,IF(AS79="VIBCAU",41,IF(AS79="ENRCAU",42,IF(AS79="ESCBOC",43,IF(AS79="DARBOT",44,IF(AS79="MOVERR",45,IF(AS79="DESCLO",46,"")))))))))))</f>
        <v/>
      </c>
      <c r="AC79" s="9" t="str">
        <f>IF(AT79="CUTCAU",36,IF(AT79="ACHDOR",37,IF(AT79="ACHLAT",38,IF(AT79="TRICAB",39,IF(AT79="ESCCAB",40,IF(AT79="VIBCAU",41,IF(AT79="ENRCAU",42,IF(AT79="ESCBOC",43,IF(AT79="DARBOT",44,IF(AT79="MOVERR",45,IF(AT79="DESCLO",46,"")))))))))))</f>
        <v/>
      </c>
      <c r="AD79" s="9" t="str">
        <f>IF(AU79="CUTCAU",36,IF(AU79="ACHDOR",37,IF(AU79="ACHLAT",38,IF(AU79="TRICAB",39,IF(AU79="ESCCAB",40,IF(AU79="VIBCAU",41,IF(AU79="ENRCAU",42,IF(AU79="ESCBOC",43,IF(AU79="DARBOT",44,IF(AU79="MOVERR",45,IF(AU79="DESCLO",46,"")))))))))))</f>
        <v/>
      </c>
      <c r="AE79" s="6"/>
      <c r="AF79" s="6"/>
      <c r="AG79" s="6" t="s">
        <v>54</v>
      </c>
      <c r="AH79" s="6" t="e">
        <v>#N/A</v>
      </c>
      <c r="AI79" s="6" t="s">
        <v>55</v>
      </c>
      <c r="AJ79" s="6" t="s">
        <v>39</v>
      </c>
      <c r="AK79" s="6" t="s">
        <v>55</v>
      </c>
      <c r="AL79" s="6" t="s">
        <v>57</v>
      </c>
      <c r="AM79" s="6" t="s">
        <v>57</v>
      </c>
      <c r="AN79" s="6" t="s">
        <v>43</v>
      </c>
      <c r="AO79" s="6"/>
      <c r="AP79" s="6" t="s">
        <v>112</v>
      </c>
      <c r="AQ79" s="6" t="s">
        <v>44</v>
      </c>
      <c r="AR79" s="6" t="s">
        <v>61</v>
      </c>
      <c r="AS79" s="6"/>
      <c r="AT79" s="6"/>
      <c r="AU79" s="6"/>
    </row>
    <row r="80" spans="1:47" x14ac:dyDescent="0.25">
      <c r="A80" s="6">
        <v>79</v>
      </c>
      <c r="B80" s="6" t="s">
        <v>277</v>
      </c>
      <c r="C80" s="6" t="s">
        <v>278</v>
      </c>
      <c r="D80" s="6"/>
      <c r="E80" s="6" t="s">
        <v>81</v>
      </c>
      <c r="F80" s="6" t="s">
        <v>340</v>
      </c>
      <c r="G80" s="6"/>
      <c r="H80" s="7" t="s">
        <v>34</v>
      </c>
      <c r="I80" s="7" t="s">
        <v>73</v>
      </c>
      <c r="J80" s="7" t="s">
        <v>74</v>
      </c>
      <c r="K80" s="7"/>
      <c r="L80" s="7"/>
      <c r="M80" s="7">
        <v>3809</v>
      </c>
      <c r="N80" s="6"/>
      <c r="O80" s="8"/>
      <c r="P80" s="9">
        <f>IF(AG80="D",2,IF(AG80="N",3,4))</f>
        <v>2</v>
      </c>
      <c r="Q80" s="9" t="e">
        <f>IF(AH80="FREQ",5,IF(AH80="POUC",6,7))</f>
        <v>#N/A</v>
      </c>
      <c r="R80" s="9">
        <f>IF(AI80="P",8,IF(AI80="M",9,10))</f>
        <v>10</v>
      </c>
      <c r="S80" s="9">
        <f>IF(AJ80="P",11,IF(AJ80="M",12,13))</f>
        <v>12</v>
      </c>
      <c r="T80" s="9">
        <f>IF(AK80="P",14,IF(AK80="M",15,16))</f>
        <v>16</v>
      </c>
      <c r="U80" s="9">
        <f>IF(AL80="A",17,IF(AL80="O",18,IF(AL80="P",19,20)))</f>
        <v>18</v>
      </c>
      <c r="V80" s="9">
        <f>IF(AM80="O",21,22)</f>
        <v>21</v>
      </c>
      <c r="W80" s="9">
        <f>IF(AN80="TE",23,IF(AN80="AR",24,IF(AN80="AQ",25,IF(AN80="SU",26,""))))</f>
        <v>24</v>
      </c>
      <c r="X80" s="9" t="str">
        <f>IF(AO80="TE",23,IF(AO80="AR",24,IF(AO80="AQ",25,IF(AO80="SU",26,""))))</f>
        <v/>
      </c>
      <c r="Y80" s="9">
        <f>IF(AP80="MAM",27,IF(AP80="AVE",28,IF(AP80="LAG",29,IF(AP80="COB",30,IF(AP80="SAP",31,IF(AP80="PEI",32,IF(AP80="MOL",33,IF(AP80="MIN",34,IF(AP80="ART",35,"")))))))))</f>
        <v>29</v>
      </c>
      <c r="Z80" s="9" t="str">
        <f>IF(AQ80="MAM",27,IF(AQ80="AVE",28,IF(AQ80="LAG",29,IF(AQ80="COB",30,IF(AQ80="SAP",31,IF(AQ80="PEI",32,IF(AQ80="MOL",33,IF(AQ80="MIN",34,IF(AQ80="ART",35,"")))))))))</f>
        <v/>
      </c>
      <c r="AA80" s="9">
        <f>IF(AR80="CUTCAU",36,IF(AR80="ACHDOR",37,IF(AR80="ACHLAT",38,IF(AR80="TRICAB",39,IF(AR80="ESCCAB",40,IF(AR80="VIBCAU",41,IF(AR80="ENRCAU",42,IF(AR80="ESCBOC",43,IF(AR80="DARBOT",44,IF(AR80="MOVERR",45,IF(AR80="DESCLO",46,"")))))))))))</f>
        <v>46</v>
      </c>
      <c r="AB80" s="9" t="str">
        <f>IF(AS80="CUTCAU",36,IF(AS80="ACHDOR",37,IF(AS80="ACHLAT",38,IF(AS80="TRICAB",39,IF(AS80="ESCCAB",40,IF(AS80="VIBCAU",41,IF(AS80="ENRCAU",42,IF(AS80="ESCBOC",43,IF(AS80="DARBOT",44,IF(AS80="MOVERR",45,IF(AS80="DESCLO",46,"")))))))))))</f>
        <v/>
      </c>
      <c r="AC80" s="9" t="str">
        <f>IF(AT80="CUTCAU",36,IF(AT80="ACHDOR",37,IF(AT80="ACHLAT",38,IF(AT80="TRICAB",39,IF(AT80="ESCCAB",40,IF(AT80="VIBCAU",41,IF(AT80="ENRCAU",42,IF(AT80="ESCBOC",43,IF(AT80="DARBOT",44,IF(AT80="MOVERR",45,IF(AT80="DESCLO",46,"")))))))))))</f>
        <v/>
      </c>
      <c r="AD80" s="9" t="str">
        <f>IF(AU80="CUTCAU",36,IF(AU80="ACHDOR",37,IF(AU80="ACHLAT",38,IF(AU80="TRICAB",39,IF(AU80="ESCCAB",40,IF(AU80="VIBCAU",41,IF(AU80="ENRCAU",42,IF(AU80="ESCBOC",43,IF(AU80="DARBOT",44,IF(AU80="MOVERR",45,IF(AU80="DESCLO",46,"")))))))))))</f>
        <v/>
      </c>
      <c r="AE80" s="6"/>
      <c r="AF80" s="6"/>
      <c r="AG80" s="6" t="s">
        <v>54</v>
      </c>
      <c r="AH80" s="6" t="e">
        <v>#N/A</v>
      </c>
      <c r="AI80" s="6" t="s">
        <v>55</v>
      </c>
      <c r="AJ80" s="6" t="s">
        <v>39</v>
      </c>
      <c r="AK80" s="6" t="s">
        <v>55</v>
      </c>
      <c r="AL80" s="6" t="s">
        <v>57</v>
      </c>
      <c r="AM80" s="6" t="s">
        <v>57</v>
      </c>
      <c r="AN80" s="6" t="s">
        <v>43</v>
      </c>
      <c r="AO80" s="6"/>
      <c r="AP80" s="6" t="s">
        <v>112</v>
      </c>
      <c r="AQ80" s="6"/>
      <c r="AR80" s="6" t="s">
        <v>61</v>
      </c>
      <c r="AS80" s="6"/>
      <c r="AT80" s="6"/>
      <c r="AU80" s="6"/>
    </row>
    <row r="81" spans="1:47" x14ac:dyDescent="0.25">
      <c r="A81" s="6">
        <v>80</v>
      </c>
      <c r="B81" s="6" t="s">
        <v>341</v>
      </c>
      <c r="C81" s="6" t="s">
        <v>342</v>
      </c>
      <c r="D81" s="6"/>
      <c r="E81" s="6" t="s">
        <v>343</v>
      </c>
      <c r="F81" s="6" t="s">
        <v>344</v>
      </c>
      <c r="G81" s="6"/>
      <c r="H81" s="7" t="s">
        <v>34</v>
      </c>
      <c r="I81" s="7" t="s">
        <v>90</v>
      </c>
      <c r="J81" s="7" t="s">
        <v>71</v>
      </c>
      <c r="K81" s="7"/>
      <c r="L81" s="7"/>
      <c r="M81" s="7" t="s">
        <v>345</v>
      </c>
      <c r="N81" s="6"/>
      <c r="O81" s="8"/>
      <c r="P81" s="9">
        <f>IF(AG81="D",2,IF(AG81="N",3,4))</f>
        <v>3</v>
      </c>
      <c r="Q81" s="9">
        <f>IF(AH81="FREQ",5,IF(AH81="POUC",6,7))</f>
        <v>5</v>
      </c>
      <c r="R81" s="9">
        <f>IF(AI81="P",8,IF(AI81="M",9,10))</f>
        <v>9</v>
      </c>
      <c r="S81" s="9">
        <f>IF(AJ81="P",11,IF(AJ81="M",12,13))</f>
        <v>12</v>
      </c>
      <c r="T81" s="9">
        <f>IF(AK81="P",14,IF(AK81="M",15,16))</f>
        <v>14</v>
      </c>
      <c r="U81" s="9">
        <f>IF(AL81="A",17,IF(AL81="O",18,IF(AL81="P",19,20)))</f>
        <v>17</v>
      </c>
      <c r="V81" s="9">
        <f>IF(AM81="O",21,22)</f>
        <v>22</v>
      </c>
      <c r="W81" s="9">
        <f>IF(AN81="TE",23,IF(AN81="AR",24,IF(AN81="AQ",25,IF(AN81="SU",26,""))))</f>
        <v>23</v>
      </c>
      <c r="X81" s="9">
        <f>IF(AO81="TE",23,IF(AO81="AR",24,IF(AO81="AQ",25,IF(AO81="SU",26,""))))</f>
        <v>25</v>
      </c>
      <c r="Y81" s="9">
        <f>IF(AP81="MAM",27,IF(AP81="AVE",28,IF(AP81="LAG",29,IF(AP81="COB",30,IF(AP81="SAP",31,IF(AP81="PEI",32,IF(AP81="MOL",33,IF(AP81="MIN",34,IF(AP81="ART",35,"")))))))))</f>
        <v>30</v>
      </c>
      <c r="Z81" s="9" t="str">
        <f>IF(AQ81="MAM",27,IF(AQ81="AVE",28,IF(AQ81="LAG",29,IF(AQ81="COB",30,IF(AQ81="SAP",31,IF(AQ81="PEI",32,IF(AQ81="MOL",33,IF(AQ81="MIN",34,IF(AQ81="ART",35,"")))))))))</f>
        <v/>
      </c>
      <c r="AA81" s="9">
        <f>IF(AR81="CUTCAU",36,IF(AR81="ACHDOR",37,IF(AR81="ACHLAT",38,IF(AR81="TRICAB",39,IF(AR81="ESCCAB",40,IF(AR81="VIBCAU",41,IF(AR81="ENRCAU",42,IF(AR81="ESCBOC",43,IF(AR81="DARBOT",44,IF(AR81="MOVERR",45,IF(AR81="DESCLO",46,"")))))))))))</f>
        <v>45</v>
      </c>
      <c r="AB81" s="9">
        <f>IF(AS81="CUTCAU",36,IF(AS81="ACHDOR",37,IF(AS81="ACHLAT",38,IF(AS81="TRICAB",39,IF(AS81="ESCCAB",40,IF(AS81="VIBCAU",41,IF(AS81="ENRCAU",42,IF(AS81="ESCBOC",43,IF(AS81="DARBOT",44,IF(AS81="MOVERR",45,IF(AS81="DESCLO",46,"")))))))))))</f>
        <v>42</v>
      </c>
      <c r="AC81" s="9">
        <f>IF(AT81="CUTCAU",36,IF(AT81="ACHDOR",37,IF(AT81="ACHLAT",38,IF(AT81="TRICAB",39,IF(AT81="ESCCAB",40,IF(AT81="VIBCAU",41,IF(AT81="ENRCAU",42,IF(AT81="ESCBOC",43,IF(AT81="DARBOT",44,IF(AT81="MOVERR",45,IF(AT81="DESCLO",46,"")))))))))))</f>
        <v>40</v>
      </c>
      <c r="AD81" s="9">
        <f>IF(AU81="CUTCAU",36,IF(AU81="ACHDOR",37,IF(AU81="ACHLAT",38,IF(AU81="TRICAB",39,IF(AU81="ESCCAB",40,IF(AU81="VIBCAU",41,IF(AU81="ENRCAU",42,IF(AU81="ESCBOC",43,IF(AU81="DARBOT",44,IF(AU81="MOVERR",45,IF(AU81="DESCLO",46,"")))))))))))</f>
        <v>46</v>
      </c>
      <c r="AE81" s="6"/>
      <c r="AF81" s="6"/>
      <c r="AG81" s="6" t="s">
        <v>37</v>
      </c>
      <c r="AH81" s="6" t="s">
        <v>65</v>
      </c>
      <c r="AI81" s="6" t="s">
        <v>39</v>
      </c>
      <c r="AJ81" s="6" t="s">
        <v>39</v>
      </c>
      <c r="AK81" s="6" t="s">
        <v>40</v>
      </c>
      <c r="AL81" s="6" t="s">
        <v>56</v>
      </c>
      <c r="AM81" s="6" t="s">
        <v>42</v>
      </c>
      <c r="AN81" s="6" t="s">
        <v>58</v>
      </c>
      <c r="AO81" s="6" t="s">
        <v>102</v>
      </c>
      <c r="AP81" s="6" t="s">
        <v>203</v>
      </c>
      <c r="AQ81" s="6"/>
      <c r="AR81" s="6" t="s">
        <v>114</v>
      </c>
      <c r="AS81" s="6" t="s">
        <v>113</v>
      </c>
      <c r="AT81" s="6" t="s">
        <v>88</v>
      </c>
      <c r="AU81" s="6" t="s">
        <v>61</v>
      </c>
    </row>
    <row r="82" spans="1:47" x14ac:dyDescent="0.25">
      <c r="A82" s="6">
        <v>81</v>
      </c>
      <c r="B82" s="6" t="s">
        <v>341</v>
      </c>
      <c r="C82" s="6" t="s">
        <v>342</v>
      </c>
      <c r="D82" s="6"/>
      <c r="E82" s="6" t="s">
        <v>81</v>
      </c>
      <c r="F82" s="6" t="s">
        <v>346</v>
      </c>
      <c r="G82" s="6"/>
      <c r="H82" s="7" t="s">
        <v>34</v>
      </c>
      <c r="I82" s="7" t="s">
        <v>239</v>
      </c>
      <c r="J82" s="7" t="s">
        <v>347</v>
      </c>
      <c r="K82" s="7"/>
      <c r="L82" s="7"/>
      <c r="M82" s="7" t="s">
        <v>348</v>
      </c>
      <c r="N82" s="6"/>
      <c r="O82" s="8"/>
      <c r="P82" s="9">
        <f>IF(AG82="D",2,IF(AG82="N",3,4))</f>
        <v>4</v>
      </c>
      <c r="Q82" s="9">
        <f>IF(AH82="FREQ",5,IF(AH82="POUC",6,7))</f>
        <v>7</v>
      </c>
      <c r="R82" s="9">
        <f>IF(AI82="P",8,IF(AI82="M",9,10))</f>
        <v>8</v>
      </c>
      <c r="S82" s="9">
        <f>IF(AJ82="P",11,IF(AJ82="M",12,13))</f>
        <v>11</v>
      </c>
      <c r="T82" s="9">
        <f>IF(AK82="P",14,IF(AK82="M",15,16))</f>
        <v>14</v>
      </c>
      <c r="U82" s="9">
        <f>IF(AL82="A",17,IF(AL82="O",18,IF(AL82="P",19,20)))</f>
        <v>18</v>
      </c>
      <c r="V82" s="9">
        <f>IF(AM82="O",21,22)</f>
        <v>21</v>
      </c>
      <c r="W82" s="9">
        <f>IF(AN82="TE",23,IF(AN82="AR",24,IF(AN82="AQ",25,IF(AN82="SU",26,""))))</f>
        <v>26</v>
      </c>
      <c r="X82" s="9" t="str">
        <f>IF(AO82="TE",23,IF(AO82="AR",24,IF(AO82="AQ",25,IF(AO82="SU",26,""))))</f>
        <v/>
      </c>
      <c r="Y82" s="9">
        <f>IF(AP82="MAM",27,IF(AP82="AVE",28,IF(AP82="LAG",29,IF(AP82="COB",30,IF(AP82="SAP",31,IF(AP82="PEI",32,IF(AP82="MOL",33,IF(AP82="MIN",34,IF(AP82="ART",35,"")))))))))</f>
        <v>30</v>
      </c>
      <c r="Z82" s="9" t="str">
        <f>IF(AQ82="MAM",27,IF(AQ82="AVE",28,IF(AQ82="LAG",29,IF(AQ82="COB",30,IF(AQ82="SAP",31,IF(AQ82="PEI",32,IF(AQ82="MOL",33,IF(AQ82="MIN",34,IF(AQ82="ART",35,"")))))))))</f>
        <v/>
      </c>
      <c r="AA82" s="9">
        <f>IF(AR82="CUTCAU",36,IF(AR82="ACHDOR",37,IF(AR82="ACHLAT",38,IF(AR82="TRICAB",39,IF(AR82="ESCCAB",40,IF(AR82="VIBCAU",41,IF(AR82="ENRCAU",42,IF(AR82="ESCBOC",43,IF(AR82="DARBOT",44,IF(AR82="MOVERR",45,IF(AR82="DESCLO",46,"")))))))))))</f>
        <v>36</v>
      </c>
      <c r="AB82" s="9" t="str">
        <f>IF(AS82="CUTCAU",36,IF(AS82="ACHDOR",37,IF(AS82="ACHLAT",38,IF(AS82="TRICAB",39,IF(AS82="ESCCAB",40,IF(AS82="VIBCAU",41,IF(AS82="ENRCAU",42,IF(AS82="ESCBOC",43,IF(AS82="DARBOT",44,IF(AS82="MOVERR",45,IF(AS82="DESCLO",46,"")))))))))))</f>
        <v/>
      </c>
      <c r="AC82" s="9" t="str">
        <f>IF(AT82="CUTCAU",36,IF(AT82="ACHDOR",37,IF(AT82="ACHLAT",38,IF(AT82="TRICAB",39,IF(AT82="ESCCAB",40,IF(AT82="VIBCAU",41,IF(AT82="ENRCAU",42,IF(AT82="ESCBOC",43,IF(AT82="DARBOT",44,IF(AT82="MOVERR",45,IF(AT82="DESCLO",46,"")))))))))))</f>
        <v/>
      </c>
      <c r="AD82" s="9" t="str">
        <f>IF(AU82="CUTCAU",36,IF(AU82="ACHDOR",37,IF(AU82="ACHLAT",38,IF(AU82="TRICAB",39,IF(AU82="ESCCAB",40,IF(AU82="VIBCAU",41,IF(AU82="ENRCAU",42,IF(AU82="ESCBOC",43,IF(AU82="DARBOT",44,IF(AU82="MOVERR",45,IF(AU82="DESCLO",46,"")))))))))))</f>
        <v/>
      </c>
      <c r="AE82" s="6"/>
      <c r="AF82" s="6"/>
      <c r="AG82" s="6" t="s">
        <v>97</v>
      </c>
      <c r="AH82" s="6" t="s">
        <v>79</v>
      </c>
      <c r="AI82" s="6" t="s">
        <v>40</v>
      </c>
      <c r="AJ82" s="6" t="s">
        <v>40</v>
      </c>
      <c r="AK82" s="6" t="s">
        <v>40</v>
      </c>
      <c r="AL82" s="6" t="s">
        <v>57</v>
      </c>
      <c r="AM82" s="6" t="s">
        <v>57</v>
      </c>
      <c r="AN82" s="6" t="s">
        <v>135</v>
      </c>
      <c r="AO82" s="6"/>
      <c r="AP82" s="6" t="s">
        <v>203</v>
      </c>
      <c r="AQ82" s="6"/>
      <c r="AR82" s="6" t="s">
        <v>137</v>
      </c>
      <c r="AS82" s="6"/>
      <c r="AT82" s="6"/>
      <c r="AU82" s="6"/>
    </row>
    <row r="83" spans="1:47" x14ac:dyDescent="0.25">
      <c r="A83" s="6">
        <v>82</v>
      </c>
      <c r="B83" s="6" t="s">
        <v>341</v>
      </c>
      <c r="C83" s="6" t="s">
        <v>342</v>
      </c>
      <c r="D83" s="6"/>
      <c r="E83" s="6" t="s">
        <v>81</v>
      </c>
      <c r="F83" s="6" t="s">
        <v>283</v>
      </c>
      <c r="G83" s="6"/>
      <c r="H83" s="7" t="s">
        <v>34</v>
      </c>
      <c r="I83" s="7" t="s">
        <v>349</v>
      </c>
      <c r="J83" s="7" t="s">
        <v>350</v>
      </c>
      <c r="K83" s="7" t="s">
        <v>351</v>
      </c>
      <c r="L83" s="7" t="s">
        <v>352</v>
      </c>
      <c r="M83" s="7" t="s">
        <v>353</v>
      </c>
      <c r="N83" s="6"/>
      <c r="O83" s="8"/>
      <c r="P83" s="9">
        <f>IF(AG83="D",2,IF(AG83="N",3,4))</f>
        <v>4</v>
      </c>
      <c r="Q83" s="9">
        <f>IF(AH83="FREQ",5,IF(AH83="POUC",6,7))</f>
        <v>7</v>
      </c>
      <c r="R83" s="9">
        <f>IF(AI83="P",8,IF(AI83="M",9,10))</f>
        <v>8</v>
      </c>
      <c r="S83" s="9">
        <f>IF(AJ83="P",11,IF(AJ83="M",12,13))</f>
        <v>11</v>
      </c>
      <c r="T83" s="9">
        <f>IF(AK83="P",14,IF(AK83="M",15,16))</f>
        <v>14</v>
      </c>
      <c r="U83" s="9">
        <f>IF(AL83="A",17,IF(AL83="O",18,IF(AL83="P",19,20)))</f>
        <v>18</v>
      </c>
      <c r="V83" s="9">
        <f>IF(AM83="O",21,22)</f>
        <v>21</v>
      </c>
      <c r="W83" s="9">
        <f>IF(AN83="TE",23,IF(AN83="AR",24,IF(AN83="AQ",25,IF(AN83="SU",26,""))))</f>
        <v>26</v>
      </c>
      <c r="X83" s="9" t="str">
        <f>IF(AO83="TE",23,IF(AO83="AR",24,IF(AO83="AQ",25,IF(AO83="SU",26,""))))</f>
        <v/>
      </c>
      <c r="Y83" s="9">
        <f>IF(AP83="MAM",27,IF(AP83="AVE",28,IF(AP83="LAG",29,IF(AP83="COB",30,IF(AP83="SAP",31,IF(AP83="PEI",32,IF(AP83="MOL",33,IF(AP83="MIN",34,IF(AP83="ART",35,"")))))))))</f>
        <v>30</v>
      </c>
      <c r="Z83" s="9" t="str">
        <f>IF(AQ83="MAM",27,IF(AQ83="AVE",28,IF(AQ83="LAG",29,IF(AQ83="COB",30,IF(AQ83="SAP",31,IF(AQ83="PEI",32,IF(AQ83="MOL",33,IF(AQ83="MIN",34,IF(AQ83="ART",35,"")))))))))</f>
        <v/>
      </c>
      <c r="AA83" s="9">
        <f>IF(AR83="CUTCAU",36,IF(AR83="ACHDOR",37,IF(AR83="ACHLAT",38,IF(AR83="TRICAB",39,IF(AR83="ESCCAB",40,IF(AR83="VIBCAU",41,IF(AR83="ENRCAU",42,IF(AR83="ESCBOC",43,IF(AR83="DARBOT",44,IF(AR83="MOVERR",45,IF(AR83="DESCLO",46,"")))))))))))</f>
        <v>36</v>
      </c>
      <c r="AB83" s="9" t="str">
        <f>IF(AS83="CUTCAU",36,IF(AS83="ACHDOR",37,IF(AS83="ACHLAT",38,IF(AS83="TRICAB",39,IF(AS83="ESCCAB",40,IF(AS83="VIBCAU",41,IF(AS83="ENRCAU",42,IF(AS83="ESCBOC",43,IF(AS83="DARBOT",44,IF(AS83="MOVERR",45,IF(AS83="DESCLO",46,"")))))))))))</f>
        <v/>
      </c>
      <c r="AC83" s="9" t="str">
        <f>IF(AT83="CUTCAU",36,IF(AT83="ACHDOR",37,IF(AT83="ACHLAT",38,IF(AT83="TRICAB",39,IF(AT83="ESCCAB",40,IF(AT83="VIBCAU",41,IF(AT83="ENRCAU",42,IF(AT83="ESCBOC",43,IF(AT83="DARBOT",44,IF(AT83="MOVERR",45,IF(AT83="DESCLO",46,"")))))))))))</f>
        <v/>
      </c>
      <c r="AD83" s="9" t="str">
        <f>IF(AU83="CUTCAU",36,IF(AU83="ACHDOR",37,IF(AU83="ACHLAT",38,IF(AU83="TRICAB",39,IF(AU83="ESCCAB",40,IF(AU83="VIBCAU",41,IF(AU83="ENRCAU",42,IF(AU83="ESCBOC",43,IF(AU83="DARBOT",44,IF(AU83="MOVERR",45,IF(AU83="DESCLO",46,"")))))))))))</f>
        <v/>
      </c>
      <c r="AE83" s="6"/>
      <c r="AF83" s="6"/>
      <c r="AG83" s="6" t="s">
        <v>97</v>
      </c>
      <c r="AH83" s="6" t="s">
        <v>79</v>
      </c>
      <c r="AI83" s="6" t="s">
        <v>40</v>
      </c>
      <c r="AJ83" s="6" t="s">
        <v>40</v>
      </c>
      <c r="AK83" s="6" t="s">
        <v>40</v>
      </c>
      <c r="AL83" s="6" t="s">
        <v>57</v>
      </c>
      <c r="AM83" s="6" t="s">
        <v>57</v>
      </c>
      <c r="AN83" s="6" t="s">
        <v>135</v>
      </c>
      <c r="AO83" s="6"/>
      <c r="AP83" s="6" t="s">
        <v>203</v>
      </c>
      <c r="AQ83" s="6"/>
      <c r="AR83" s="6" t="s">
        <v>137</v>
      </c>
      <c r="AS83" s="6"/>
      <c r="AT83" s="6"/>
      <c r="AU83" s="6"/>
    </row>
    <row r="84" spans="1:47" x14ac:dyDescent="0.25">
      <c r="A84" s="6">
        <v>83</v>
      </c>
      <c r="B84" s="6" t="s">
        <v>341</v>
      </c>
      <c r="C84" s="6" t="s">
        <v>342</v>
      </c>
      <c r="D84" s="6"/>
      <c r="E84" s="6" t="s">
        <v>81</v>
      </c>
      <c r="F84" s="6" t="s">
        <v>354</v>
      </c>
      <c r="G84" s="6"/>
      <c r="H84" s="7" t="s">
        <v>34</v>
      </c>
      <c r="I84" s="7" t="s">
        <v>225</v>
      </c>
      <c r="J84" s="7"/>
      <c r="K84" s="7" t="s">
        <v>355</v>
      </c>
      <c r="L84" s="16" t="s">
        <v>227</v>
      </c>
      <c r="M84" s="7" t="s">
        <v>69</v>
      </c>
      <c r="N84" s="6"/>
      <c r="O84" s="8"/>
      <c r="P84" s="9">
        <f>IF(AG84="D",2,IF(AG84="N",3,4))</f>
        <v>4</v>
      </c>
      <c r="Q84" s="9">
        <f>IF(AH84="FREQ",5,IF(AH84="POUC",6,7))</f>
        <v>7</v>
      </c>
      <c r="R84" s="9">
        <f>IF(AI84="P",8,IF(AI84="M",9,10))</f>
        <v>8</v>
      </c>
      <c r="S84" s="9">
        <f>IF(AJ84="P",11,IF(AJ84="M",12,13))</f>
        <v>11</v>
      </c>
      <c r="T84" s="9">
        <f>IF(AK84="P",14,IF(AK84="M",15,16))</f>
        <v>14</v>
      </c>
      <c r="U84" s="9">
        <f>IF(AL84="A",17,IF(AL84="O",18,IF(AL84="P",19,20)))</f>
        <v>18</v>
      </c>
      <c r="V84" s="9">
        <f>IF(AM84="O",21,22)</f>
        <v>21</v>
      </c>
      <c r="W84" s="9">
        <f>IF(AN84="TE",23,IF(AN84="AR",24,IF(AN84="AQ",25,IF(AN84="SU",26,""))))</f>
        <v>26</v>
      </c>
      <c r="X84" s="9" t="str">
        <f>IF(AO84="TE",23,IF(AO84="AR",24,IF(AO84="AQ",25,IF(AO84="SU",26,""))))</f>
        <v/>
      </c>
      <c r="Y84" s="9">
        <f>IF(AP84="MAM",27,IF(AP84="AVE",28,IF(AP84="LAG",29,IF(AP84="COB",30,IF(AP84="SAP",31,IF(AP84="PEI",32,IF(AP84="MOL",33,IF(AP84="MIN",34,IF(AP84="ART",35,"")))))))))</f>
        <v>30</v>
      </c>
      <c r="Z84" s="9" t="str">
        <f>IF(AQ84="MAM",27,IF(AQ84="AVE",28,IF(AQ84="LAG",29,IF(AQ84="COB",30,IF(AQ84="SAP",31,IF(AQ84="PEI",32,IF(AQ84="MOL",33,IF(AQ84="MIN",34,IF(AQ84="ART",35,"")))))))))</f>
        <v/>
      </c>
      <c r="AA84" s="9">
        <f>IF(AR84="CUTCAU",36,IF(AR84="ACHDOR",37,IF(AR84="ACHLAT",38,IF(AR84="TRICAB",39,IF(AR84="ESCCAB",40,IF(AR84="VIBCAU",41,IF(AR84="ENRCAU",42,IF(AR84="ESCBOC",43,IF(AR84="DARBOT",44,IF(AR84="MOVERR",45,IF(AR84="DESCLO",46,"")))))))))))</f>
        <v>36</v>
      </c>
      <c r="AB84" s="9" t="str">
        <f>IF(AS84="CUTCAU",36,IF(AS84="ACHDOR",37,IF(AS84="ACHLAT",38,IF(AS84="TRICAB",39,IF(AS84="ESCCAB",40,IF(AS84="VIBCAU",41,IF(AS84="ENRCAU",42,IF(AS84="ESCBOC",43,IF(AS84="DARBOT",44,IF(AS84="MOVERR",45,IF(AS84="DESCLO",46,"")))))))))))</f>
        <v/>
      </c>
      <c r="AC84" s="9" t="str">
        <f>IF(AT84="CUTCAU",36,IF(AT84="ACHDOR",37,IF(AT84="ACHLAT",38,IF(AT84="TRICAB",39,IF(AT84="ESCCAB",40,IF(AT84="VIBCAU",41,IF(AT84="ENRCAU",42,IF(AT84="ESCBOC",43,IF(AT84="DARBOT",44,IF(AT84="MOVERR",45,IF(AT84="DESCLO",46,"")))))))))))</f>
        <v/>
      </c>
      <c r="AD84" s="9" t="str">
        <f>IF(AU84="CUTCAU",36,IF(AU84="ACHDOR",37,IF(AU84="ACHLAT",38,IF(AU84="TRICAB",39,IF(AU84="ESCCAB",40,IF(AU84="VIBCAU",41,IF(AU84="ENRCAU",42,IF(AU84="ESCBOC",43,IF(AU84="DARBOT",44,IF(AU84="MOVERR",45,IF(AU84="DESCLO",46,"")))))))))))</f>
        <v/>
      </c>
      <c r="AE84" s="6"/>
      <c r="AF84" s="6"/>
      <c r="AG84" s="6" t="s">
        <v>97</v>
      </c>
      <c r="AH84" s="6" t="s">
        <v>79</v>
      </c>
      <c r="AI84" s="6" t="s">
        <v>40</v>
      </c>
      <c r="AJ84" s="6" t="s">
        <v>40</v>
      </c>
      <c r="AK84" s="6" t="s">
        <v>40</v>
      </c>
      <c r="AL84" s="6" t="s">
        <v>57</v>
      </c>
      <c r="AM84" s="6" t="s">
        <v>57</v>
      </c>
      <c r="AN84" s="6" t="s">
        <v>135</v>
      </c>
      <c r="AO84" s="6"/>
      <c r="AP84" s="6" t="s">
        <v>203</v>
      </c>
      <c r="AQ84" s="6"/>
      <c r="AR84" s="6" t="s">
        <v>137</v>
      </c>
      <c r="AS84" s="6"/>
      <c r="AT84" s="6"/>
      <c r="AU84" s="6"/>
    </row>
    <row r="85" spans="1:47" x14ac:dyDescent="0.25">
      <c r="A85" s="6">
        <v>84</v>
      </c>
      <c r="B85" s="6" t="s">
        <v>341</v>
      </c>
      <c r="C85" s="6" t="s">
        <v>342</v>
      </c>
      <c r="D85" s="6"/>
      <c r="E85" s="6" t="s">
        <v>81</v>
      </c>
      <c r="F85" s="6" t="s">
        <v>158</v>
      </c>
      <c r="G85" s="6"/>
      <c r="H85" s="7">
        <v>1</v>
      </c>
      <c r="I85" s="7" t="s">
        <v>159</v>
      </c>
      <c r="J85" s="7"/>
      <c r="K85" s="7" t="s">
        <v>356</v>
      </c>
      <c r="L85" s="7" t="s">
        <v>160</v>
      </c>
      <c r="M85" s="7" t="s">
        <v>157</v>
      </c>
      <c r="N85" s="6"/>
      <c r="O85" s="8"/>
      <c r="P85" s="9">
        <f>IF(AG85="D",2,IF(AG85="N",3,4))</f>
        <v>4</v>
      </c>
      <c r="Q85" s="9">
        <f>IF(AH85="FREQ",5,IF(AH85="POUC",6,7))</f>
        <v>7</v>
      </c>
      <c r="R85" s="9">
        <f>IF(AI85="P",8,IF(AI85="M",9,10))</f>
        <v>8</v>
      </c>
      <c r="S85" s="9">
        <f>IF(AJ85="P",11,IF(AJ85="M",12,13))</f>
        <v>11</v>
      </c>
      <c r="T85" s="9">
        <f>IF(AK85="P",14,IF(AK85="M",15,16))</f>
        <v>14</v>
      </c>
      <c r="U85" s="9">
        <f>IF(AL85="A",17,IF(AL85="O",18,IF(AL85="P",19,20)))</f>
        <v>17</v>
      </c>
      <c r="V85" s="9">
        <f>IF(AM85="O",21,22)</f>
        <v>21</v>
      </c>
      <c r="W85" s="9">
        <f>IF(AN85="TE",23,IF(AN85="AR",24,IF(AN85="AQ",25,IF(AN85="SU",26,""))))</f>
        <v>26</v>
      </c>
      <c r="X85" s="9" t="str">
        <f>IF(AO85="TE",23,IF(AO85="AR",24,IF(AO85="AQ",25,IF(AO85="SU",26,""))))</f>
        <v/>
      </c>
      <c r="Y85" s="9">
        <f>IF(AP85="MAM",27,IF(AP85="AVE",28,IF(AP85="LAG",29,IF(AP85="COB",30,IF(AP85="SAP",31,IF(AP85="PEI",32,IF(AP85="MOL",33,IF(AP85="MIN",34,IF(AP85="ART",35,"")))))))))</f>
        <v>34</v>
      </c>
      <c r="Z85" s="9" t="str">
        <f>IF(AQ85="MAM",27,IF(AQ85="AVE",28,IF(AQ85="LAG",29,IF(AQ85="COB",30,IF(AQ85="SAP",31,IF(AQ85="PEI",32,IF(AQ85="MOL",33,IF(AQ85="MIN",34,IF(AQ85="ART",35,"")))))))))</f>
        <v/>
      </c>
      <c r="AA85" s="9">
        <f>IF(AR85="CUTCAU",36,IF(AR85="ACHDOR",37,IF(AR85="ACHLAT",38,IF(AR85="TRICAB",39,IF(AR85="ESCCAB",40,IF(AR85="VIBCAU",41,IF(AR85="ENRCAU",42,IF(AR85="ESCBOC",43,IF(AR85="DARBOT",44,IF(AR85="MOVERR",45,IF(AR85="DESCLO",46,"")))))))))))</f>
        <v>45</v>
      </c>
      <c r="AB85" s="9">
        <f>IF(AS85="CUTCAU",36,IF(AS85="ACHDOR",37,IF(AS85="ACHLAT",38,IF(AS85="TRICAB",39,IF(AS85="ESCCAB",40,IF(AS85="VIBCAU",41,IF(AS85="ENRCAU",42,IF(AS85="ESCBOC",43,IF(AS85="DARBOT",44,IF(AS85="MOVERR",45,IF(AS85="DESCLO",46,"")))))))))))</f>
        <v>46</v>
      </c>
      <c r="AC85" s="9" t="str">
        <f>IF(AT85="CUTCAU",36,IF(AT85="ACHDOR",37,IF(AT85="ACHLAT",38,IF(AT85="TRICAB",39,IF(AT85="ESCCAB",40,IF(AT85="VIBCAU",41,IF(AT85="ENRCAU",42,IF(AT85="ESCBOC",43,IF(AT85="DARBOT",44,IF(AT85="MOVERR",45,IF(AT85="DESCLO",46,"")))))))))))</f>
        <v/>
      </c>
      <c r="AD85" s="9" t="str">
        <f>IF(AU85="CUTCAU",36,IF(AU85="ACHDOR",37,IF(AU85="ACHLAT",38,IF(AU85="TRICAB",39,IF(AU85="ESCCAB",40,IF(AU85="VIBCAU",41,IF(AU85="ENRCAU",42,IF(AU85="ESCBOC",43,IF(AU85="DARBOT",44,IF(AU85="MOVERR",45,IF(AU85="DESCLO",46,"")))))))))))</f>
        <v/>
      </c>
      <c r="AE85" s="6"/>
      <c r="AF85" s="6"/>
      <c r="AG85" s="6" t="s">
        <v>97</v>
      </c>
      <c r="AH85" s="6" t="s">
        <v>79</v>
      </c>
      <c r="AI85" s="6" t="s">
        <v>40</v>
      </c>
      <c r="AJ85" s="6" t="s">
        <v>40</v>
      </c>
      <c r="AK85" s="6" t="s">
        <v>40</v>
      </c>
      <c r="AL85" s="6" t="s">
        <v>56</v>
      </c>
      <c r="AM85" s="6" t="s">
        <v>57</v>
      </c>
      <c r="AN85" s="6" t="s">
        <v>135</v>
      </c>
      <c r="AO85" s="6"/>
      <c r="AP85" s="6" t="s">
        <v>154</v>
      </c>
      <c r="AQ85" s="6"/>
      <c r="AR85" s="6" t="s">
        <v>114</v>
      </c>
      <c r="AS85" s="6" t="s">
        <v>61</v>
      </c>
      <c r="AT85" s="6"/>
      <c r="AU85" s="6"/>
    </row>
    <row r="86" spans="1:47" x14ac:dyDescent="0.25">
      <c r="A86" s="6">
        <v>85</v>
      </c>
      <c r="B86" s="6" t="s">
        <v>341</v>
      </c>
      <c r="C86" s="6" t="s">
        <v>342</v>
      </c>
      <c r="D86" s="6"/>
      <c r="E86" s="6" t="s">
        <v>81</v>
      </c>
      <c r="F86" s="6" t="s">
        <v>164</v>
      </c>
      <c r="G86" s="6"/>
      <c r="H86" s="7">
        <v>1</v>
      </c>
      <c r="I86" s="7" t="s">
        <v>357</v>
      </c>
      <c r="J86" s="7"/>
      <c r="K86" s="7" t="s">
        <v>358</v>
      </c>
      <c r="L86" s="7" t="s">
        <v>156</v>
      </c>
      <c r="M86" s="7" t="s">
        <v>157</v>
      </c>
      <c r="N86" s="6"/>
      <c r="O86" s="8"/>
      <c r="P86" s="9">
        <f>IF(AG86="D",2,IF(AG86="N",3,4))</f>
        <v>4</v>
      </c>
      <c r="Q86" s="9">
        <f>IF(AH86="FREQ",5,IF(AH86="POUC",6,7))</f>
        <v>7</v>
      </c>
      <c r="R86" s="9">
        <f>IF(AI86="P",8,IF(AI86="M",9,10))</f>
        <v>8</v>
      </c>
      <c r="S86" s="9">
        <f>IF(AJ86="P",11,IF(AJ86="M",12,13))</f>
        <v>11</v>
      </c>
      <c r="T86" s="9">
        <f>IF(AK86="P",14,IF(AK86="M",15,16))</f>
        <v>14</v>
      </c>
      <c r="U86" s="9">
        <f>IF(AL86="A",17,IF(AL86="O",18,IF(AL86="P",19,20)))</f>
        <v>17</v>
      </c>
      <c r="V86" s="9">
        <f>IF(AM86="O",21,22)</f>
        <v>21</v>
      </c>
      <c r="W86" s="9">
        <f>IF(AN86="TE",23,IF(AN86="AR",24,IF(AN86="AQ",25,IF(AN86="SU",26,""))))</f>
        <v>26</v>
      </c>
      <c r="X86" s="9" t="str">
        <f>IF(AO86="TE",23,IF(AO86="AR",24,IF(AO86="AQ",25,IF(AO86="SU",26,""))))</f>
        <v/>
      </c>
      <c r="Y86" s="9">
        <f>IF(AP86="MAM",27,IF(AP86="AVE",28,IF(AP86="LAG",29,IF(AP86="COB",30,IF(AP86="SAP",31,IF(AP86="PEI",32,IF(AP86="MOL",33,IF(AP86="MIN",34,IF(AP86="ART",35,"")))))))))</f>
        <v>34</v>
      </c>
      <c r="Z86" s="9" t="str">
        <f>IF(AQ86="MAM",27,IF(AQ86="AVE",28,IF(AQ86="LAG",29,IF(AQ86="COB",30,IF(AQ86="SAP",31,IF(AQ86="PEI",32,IF(AQ86="MOL",33,IF(AQ86="MIN",34,IF(AQ86="ART",35,"")))))))))</f>
        <v/>
      </c>
      <c r="AA86" s="9">
        <f>IF(AR86="CUTCAU",36,IF(AR86="ACHDOR",37,IF(AR86="ACHLAT",38,IF(AR86="TRICAB",39,IF(AR86="ESCCAB",40,IF(AR86="VIBCAU",41,IF(AR86="ENRCAU",42,IF(AR86="ESCBOC",43,IF(AR86="DARBOT",44,IF(AR86="MOVERR",45,IF(AR86="DESCLO",46,"")))))))))))</f>
        <v>45</v>
      </c>
      <c r="AB86" s="9">
        <f>IF(AS86="CUTCAU",36,IF(AS86="ACHDOR",37,IF(AS86="ACHLAT",38,IF(AS86="TRICAB",39,IF(AS86="ESCCAB",40,IF(AS86="VIBCAU",41,IF(AS86="ENRCAU",42,IF(AS86="ESCBOC",43,IF(AS86="DARBOT",44,IF(AS86="MOVERR",45,IF(AS86="DESCLO",46,"")))))))))))</f>
        <v>46</v>
      </c>
      <c r="AC86" s="9" t="str">
        <f>IF(AT86="CUTCAU",36,IF(AT86="ACHDOR",37,IF(AT86="ACHLAT",38,IF(AT86="TRICAB",39,IF(AT86="ESCCAB",40,IF(AT86="VIBCAU",41,IF(AT86="ENRCAU",42,IF(AT86="ESCBOC",43,IF(AT86="DARBOT",44,IF(AT86="MOVERR",45,IF(AT86="DESCLO",46,"")))))))))))</f>
        <v/>
      </c>
      <c r="AD86" s="9" t="str">
        <f>IF(AU86="CUTCAU",36,IF(AU86="ACHDOR",37,IF(AU86="ACHLAT",38,IF(AU86="TRICAB",39,IF(AU86="ESCCAB",40,IF(AU86="VIBCAU",41,IF(AU86="ENRCAU",42,IF(AU86="ESCBOC",43,IF(AU86="DARBOT",44,IF(AU86="MOVERR",45,IF(AU86="DESCLO",46,"")))))))))))</f>
        <v/>
      </c>
      <c r="AE86" s="6"/>
      <c r="AF86" s="6"/>
      <c r="AG86" s="6" t="s">
        <v>97</v>
      </c>
      <c r="AH86" s="6" t="s">
        <v>79</v>
      </c>
      <c r="AI86" s="6" t="s">
        <v>40</v>
      </c>
      <c r="AJ86" s="6" t="s">
        <v>40</v>
      </c>
      <c r="AK86" s="6" t="s">
        <v>40</v>
      </c>
      <c r="AL86" s="6" t="s">
        <v>56</v>
      </c>
      <c r="AM86" s="6" t="s">
        <v>57</v>
      </c>
      <c r="AN86" s="6" t="s">
        <v>135</v>
      </c>
      <c r="AO86" s="6"/>
      <c r="AP86" s="6" t="s">
        <v>154</v>
      </c>
      <c r="AQ86" s="6"/>
      <c r="AR86" s="6" t="s">
        <v>114</v>
      </c>
      <c r="AS86" s="6" t="s">
        <v>61</v>
      </c>
      <c r="AT86" s="6"/>
      <c r="AU86" s="6"/>
    </row>
    <row r="87" spans="1:47" x14ac:dyDescent="0.25">
      <c r="A87" s="6">
        <v>86</v>
      </c>
      <c r="B87" s="6" t="s">
        <v>341</v>
      </c>
      <c r="C87" s="6" t="s">
        <v>342</v>
      </c>
      <c r="D87" s="6"/>
      <c r="E87" s="6" t="s">
        <v>81</v>
      </c>
      <c r="F87" s="6" t="s">
        <v>359</v>
      </c>
      <c r="G87" s="6"/>
      <c r="H87" s="7">
        <v>1</v>
      </c>
      <c r="I87" s="7" t="s">
        <v>360</v>
      </c>
      <c r="J87" s="7"/>
      <c r="K87" s="7"/>
      <c r="L87" s="7" t="s">
        <v>361</v>
      </c>
      <c r="M87" s="7" t="s">
        <v>362</v>
      </c>
      <c r="N87" s="6"/>
      <c r="O87" s="8"/>
      <c r="P87" s="9">
        <f>IF(AG87="D",2,IF(AG87="N",3,4))</f>
        <v>4</v>
      </c>
      <c r="Q87" s="9">
        <f>IF(AH87="FREQ",5,IF(AH87="POUC",6,7))</f>
        <v>7</v>
      </c>
      <c r="R87" s="9">
        <f>IF(AI87="P",8,IF(AI87="M",9,10))</f>
        <v>8</v>
      </c>
      <c r="S87" s="9">
        <f>IF(AJ87="P",11,IF(AJ87="M",12,13))</f>
        <v>11</v>
      </c>
      <c r="T87" s="9">
        <f>IF(AK87="P",14,IF(AK87="M",15,16))</f>
        <v>14</v>
      </c>
      <c r="U87" s="9">
        <f>IF(AL87="A",17,IF(AL87="O",18,IF(AL87="P",19,20)))</f>
        <v>17</v>
      </c>
      <c r="V87" s="9">
        <f>IF(AM87="O",21,22)</f>
        <v>21</v>
      </c>
      <c r="W87" s="9">
        <f>IF(AN87="TE",23,IF(AN87="AR",24,IF(AN87="AQ",25,IF(AN87="SU",26,""))))</f>
        <v>26</v>
      </c>
      <c r="X87" s="9" t="str">
        <f>IF(AO87="TE",23,IF(AO87="AR",24,IF(AO87="AQ",25,IF(AO87="SU",26,""))))</f>
        <v/>
      </c>
      <c r="Y87" s="9">
        <f>IF(AP87="MAM",27,IF(AP87="AVE",28,IF(AP87="LAG",29,IF(AP87="COB",30,IF(AP87="SAP",31,IF(AP87="PEI",32,IF(AP87="MOL",33,IF(AP87="MIN",34,IF(AP87="ART",35,"")))))))))</f>
        <v>34</v>
      </c>
      <c r="Z87" s="9" t="str">
        <f>IF(AQ87="MAM",27,IF(AQ87="AVE",28,IF(AQ87="LAG",29,IF(AQ87="COB",30,IF(AQ87="SAP",31,IF(AQ87="PEI",32,IF(AQ87="MOL",33,IF(AQ87="MIN",34,IF(AQ87="ART",35,"")))))))))</f>
        <v/>
      </c>
      <c r="AA87" s="9">
        <f>IF(AR87="CUTCAU",36,IF(AR87="ACHDOR",37,IF(AR87="ACHLAT",38,IF(AR87="TRICAB",39,IF(AR87="ESCCAB",40,IF(AR87="VIBCAU",41,IF(AR87="ENRCAU",42,IF(AR87="ESCBOC",43,IF(AR87="DARBOT",44,IF(AR87="MOVERR",45,IF(AR87="DESCLO",46,"")))))))))))</f>
        <v>45</v>
      </c>
      <c r="AB87" s="9">
        <f>IF(AS87="CUTCAU",36,IF(AS87="ACHDOR",37,IF(AS87="ACHLAT",38,IF(AS87="TRICAB",39,IF(AS87="ESCCAB",40,IF(AS87="VIBCAU",41,IF(AS87="ENRCAU",42,IF(AS87="ESCBOC",43,IF(AS87="DARBOT",44,IF(AS87="MOVERR",45,IF(AS87="DESCLO",46,"")))))))))))</f>
        <v>46</v>
      </c>
      <c r="AC87" s="9" t="str">
        <f>IF(AT87="CUTCAU",36,IF(AT87="ACHDOR",37,IF(AT87="ACHLAT",38,IF(AT87="TRICAB",39,IF(AT87="ESCCAB",40,IF(AT87="VIBCAU",41,IF(AT87="ENRCAU",42,IF(AT87="ESCBOC",43,IF(AT87="DARBOT",44,IF(AT87="MOVERR",45,IF(AT87="DESCLO",46,"")))))))))))</f>
        <v/>
      </c>
      <c r="AD87" s="9" t="str">
        <f>IF(AU87="CUTCAU",36,IF(AU87="ACHDOR",37,IF(AU87="ACHLAT",38,IF(AU87="TRICAB",39,IF(AU87="ESCCAB",40,IF(AU87="VIBCAU",41,IF(AU87="ENRCAU",42,IF(AU87="ESCBOC",43,IF(AU87="DARBOT",44,IF(AU87="MOVERR",45,IF(AU87="DESCLO",46,"")))))))))))</f>
        <v/>
      </c>
      <c r="AE87" s="6"/>
      <c r="AF87" s="6"/>
      <c r="AG87" s="6" t="s">
        <v>97</v>
      </c>
      <c r="AH87" s="6" t="s">
        <v>79</v>
      </c>
      <c r="AI87" s="6" t="s">
        <v>40</v>
      </c>
      <c r="AJ87" s="6" t="s">
        <v>40</v>
      </c>
      <c r="AK87" s="6" t="s">
        <v>40</v>
      </c>
      <c r="AL87" s="6" t="s">
        <v>56</v>
      </c>
      <c r="AM87" s="6" t="s">
        <v>57</v>
      </c>
      <c r="AN87" s="6" t="s">
        <v>135</v>
      </c>
      <c r="AO87" s="6"/>
      <c r="AP87" s="6" t="s">
        <v>154</v>
      </c>
      <c r="AQ87" s="6"/>
      <c r="AR87" s="6" t="s">
        <v>114</v>
      </c>
      <c r="AS87" s="6" t="s">
        <v>61</v>
      </c>
      <c r="AT87" s="6"/>
      <c r="AU87" s="6"/>
    </row>
    <row r="88" spans="1:47" x14ac:dyDescent="0.25">
      <c r="A88" s="6">
        <v>87</v>
      </c>
      <c r="B88" s="6" t="s">
        <v>341</v>
      </c>
      <c r="C88" s="6" t="s">
        <v>342</v>
      </c>
      <c r="D88" s="6"/>
      <c r="E88" s="6" t="s">
        <v>81</v>
      </c>
      <c r="F88" s="6" t="s">
        <v>168</v>
      </c>
      <c r="G88" s="6"/>
      <c r="H88" s="7">
        <v>1</v>
      </c>
      <c r="I88" s="7" t="s">
        <v>363</v>
      </c>
      <c r="J88" s="7"/>
      <c r="K88" s="7" t="s">
        <v>364</v>
      </c>
      <c r="L88" s="10" t="s">
        <v>365</v>
      </c>
      <c r="M88" s="7" t="s">
        <v>184</v>
      </c>
      <c r="N88" s="6"/>
      <c r="O88" s="8"/>
      <c r="P88" s="9">
        <f>IF(AG88="D",2,IF(AG88="N",3,4))</f>
        <v>4</v>
      </c>
      <c r="Q88" s="9">
        <f>IF(AH88="FREQ",5,IF(AH88="POUC",6,7))</f>
        <v>7</v>
      </c>
      <c r="R88" s="9">
        <f>IF(AI88="P",8,IF(AI88="M",9,10))</f>
        <v>8</v>
      </c>
      <c r="S88" s="9">
        <f>IF(AJ88="P",11,IF(AJ88="M",12,13))</f>
        <v>11</v>
      </c>
      <c r="T88" s="9">
        <f>IF(AK88="P",14,IF(AK88="M",15,16))</f>
        <v>14</v>
      </c>
      <c r="U88" s="9">
        <f>IF(AL88="A",17,IF(AL88="O",18,IF(AL88="P",19,20)))</f>
        <v>17</v>
      </c>
      <c r="V88" s="9">
        <f>IF(AM88="O",21,22)</f>
        <v>21</v>
      </c>
      <c r="W88" s="9">
        <f>IF(AN88="TE",23,IF(AN88="AR",24,IF(AN88="AQ",25,IF(AN88="SU",26,""))))</f>
        <v>26</v>
      </c>
      <c r="X88" s="9" t="str">
        <f>IF(AO88="TE",23,IF(AO88="AR",24,IF(AO88="AQ",25,IF(AO88="SU",26,""))))</f>
        <v/>
      </c>
      <c r="Y88" s="9">
        <f>IF(AP88="MAM",27,IF(AP88="AVE",28,IF(AP88="LAG",29,IF(AP88="COB",30,IF(AP88="SAP",31,IF(AP88="PEI",32,IF(AP88="MOL",33,IF(AP88="MIN",34,IF(AP88="ART",35,"")))))))))</f>
        <v>34</v>
      </c>
      <c r="Z88" s="9" t="str">
        <f>IF(AQ88="MAM",27,IF(AQ88="AVE",28,IF(AQ88="LAG",29,IF(AQ88="COB",30,IF(AQ88="SAP",31,IF(AQ88="PEI",32,IF(AQ88="MOL",33,IF(AQ88="MIN",34,IF(AQ88="ART",35,"")))))))))</f>
        <v/>
      </c>
      <c r="AA88" s="9">
        <f>IF(AR88="CUTCAU",36,IF(AR88="ACHDOR",37,IF(AR88="ACHLAT",38,IF(AR88="TRICAB",39,IF(AR88="ESCCAB",40,IF(AR88="VIBCAU",41,IF(AR88="ENRCAU",42,IF(AR88="ESCBOC",43,IF(AR88="DARBOT",44,IF(AR88="MOVERR",45,IF(AR88="DESCLO",46,"")))))))))))</f>
        <v>45</v>
      </c>
      <c r="AB88" s="9">
        <f>IF(AS88="CUTCAU",36,IF(AS88="ACHDOR",37,IF(AS88="ACHLAT",38,IF(AS88="TRICAB",39,IF(AS88="ESCCAB",40,IF(AS88="VIBCAU",41,IF(AS88="ENRCAU",42,IF(AS88="ESCBOC",43,IF(AS88="DARBOT",44,IF(AS88="MOVERR",45,IF(AS88="DESCLO",46,"")))))))))))</f>
        <v>46</v>
      </c>
      <c r="AC88" s="9" t="str">
        <f>IF(AT88="CUTCAU",36,IF(AT88="ACHDOR",37,IF(AT88="ACHLAT",38,IF(AT88="TRICAB",39,IF(AT88="ESCCAB",40,IF(AT88="VIBCAU",41,IF(AT88="ENRCAU",42,IF(AT88="ESCBOC",43,IF(AT88="DARBOT",44,IF(AT88="MOVERR",45,IF(AT88="DESCLO",46,"")))))))))))</f>
        <v/>
      </c>
      <c r="AD88" s="9" t="str">
        <f>IF(AU88="CUTCAU",36,IF(AU88="ACHDOR",37,IF(AU88="ACHLAT",38,IF(AU88="TRICAB",39,IF(AU88="ESCCAB",40,IF(AU88="VIBCAU",41,IF(AU88="ENRCAU",42,IF(AU88="ESCBOC",43,IF(AU88="DARBOT",44,IF(AU88="MOVERR",45,IF(AU88="DESCLO",46,"")))))))))))</f>
        <v/>
      </c>
      <c r="AE88" s="6"/>
      <c r="AF88" s="6"/>
      <c r="AG88" s="6" t="s">
        <v>97</v>
      </c>
      <c r="AH88" s="6" t="s">
        <v>79</v>
      </c>
      <c r="AI88" s="6" t="s">
        <v>40</v>
      </c>
      <c r="AJ88" s="6" t="s">
        <v>40</v>
      </c>
      <c r="AK88" s="6" t="s">
        <v>40</v>
      </c>
      <c r="AL88" s="6" t="s">
        <v>56</v>
      </c>
      <c r="AM88" s="6" t="s">
        <v>57</v>
      </c>
      <c r="AN88" s="6" t="s">
        <v>135</v>
      </c>
      <c r="AO88" s="6"/>
      <c r="AP88" s="6" t="s">
        <v>154</v>
      </c>
      <c r="AQ88" s="6"/>
      <c r="AR88" s="6" t="s">
        <v>114</v>
      </c>
      <c r="AS88" s="6" t="s">
        <v>61</v>
      </c>
      <c r="AT88" s="6"/>
      <c r="AU88" s="6"/>
    </row>
    <row r="89" spans="1:47" x14ac:dyDescent="0.25">
      <c r="A89" s="6">
        <v>88</v>
      </c>
      <c r="B89" s="6" t="s">
        <v>341</v>
      </c>
      <c r="C89" s="6" t="s">
        <v>342</v>
      </c>
      <c r="D89" s="6"/>
      <c r="E89" s="6" t="s">
        <v>81</v>
      </c>
      <c r="F89" s="6" t="s">
        <v>168</v>
      </c>
      <c r="G89" s="6"/>
      <c r="H89" s="7" t="s">
        <v>34</v>
      </c>
      <c r="I89" s="7" t="s">
        <v>73</v>
      </c>
      <c r="J89" s="7" t="s">
        <v>101</v>
      </c>
      <c r="K89" s="10" t="s">
        <v>366</v>
      </c>
      <c r="L89" s="7"/>
      <c r="M89" s="7">
        <v>17513</v>
      </c>
      <c r="N89" s="6"/>
      <c r="O89" s="8"/>
      <c r="P89" s="9">
        <f>IF(AG89="D",2,IF(AG89="N",3,4))</f>
        <v>4</v>
      </c>
      <c r="Q89" s="9">
        <f>IF(AH89="FREQ",5,IF(AH89="POUC",6,7))</f>
        <v>7</v>
      </c>
      <c r="R89" s="9">
        <f>IF(AI89="P",8,IF(AI89="M",9,10))</f>
        <v>8</v>
      </c>
      <c r="S89" s="9">
        <f>IF(AJ89="P",11,IF(AJ89="M",12,13))</f>
        <v>11</v>
      </c>
      <c r="T89" s="9">
        <f>IF(AK89="P",14,IF(AK89="M",15,16))</f>
        <v>14</v>
      </c>
      <c r="U89" s="9">
        <f>IF(AL89="A",17,IF(AL89="O",18,IF(AL89="P",19,20)))</f>
        <v>17</v>
      </c>
      <c r="V89" s="9">
        <f>IF(AM89="O",21,22)</f>
        <v>21</v>
      </c>
      <c r="W89" s="9">
        <f>IF(AN89="TE",23,IF(AN89="AR",24,IF(AN89="AQ",25,IF(AN89="SU",26,""))))</f>
        <v>26</v>
      </c>
      <c r="X89" s="9" t="str">
        <f>IF(AO89="TE",23,IF(AO89="AR",24,IF(AO89="AQ",25,IF(AO89="SU",26,""))))</f>
        <v/>
      </c>
      <c r="Y89" s="9">
        <f>IF(AP89="MAM",27,IF(AP89="AVE",28,IF(AP89="LAG",29,IF(AP89="COB",30,IF(AP89="SAP",31,IF(AP89="PEI",32,IF(AP89="MOL",33,IF(AP89="MIN",34,IF(AP89="ART",35,"")))))))))</f>
        <v>34</v>
      </c>
      <c r="Z89" s="9" t="str">
        <f>IF(AQ89="MAM",27,IF(AQ89="AVE",28,IF(AQ89="LAG",29,IF(AQ89="COB",30,IF(AQ89="SAP",31,IF(AQ89="PEI",32,IF(AQ89="MOL",33,IF(AQ89="MIN",34,IF(AQ89="ART",35,"")))))))))</f>
        <v/>
      </c>
      <c r="AA89" s="9">
        <f>IF(AR89="CUTCAU",36,IF(AR89="ACHDOR",37,IF(AR89="ACHLAT",38,IF(AR89="TRICAB",39,IF(AR89="ESCCAB",40,IF(AR89="VIBCAU",41,IF(AR89="ENRCAU",42,IF(AR89="ESCBOC",43,IF(AR89="DARBOT",44,IF(AR89="MOVERR",45,IF(AR89="DESCLO",46,"")))))))))))</f>
        <v>45</v>
      </c>
      <c r="AB89" s="9">
        <f>IF(AS89="CUTCAU",36,IF(AS89="ACHDOR",37,IF(AS89="ACHLAT",38,IF(AS89="TRICAB",39,IF(AS89="ESCCAB",40,IF(AS89="VIBCAU",41,IF(AS89="ENRCAU",42,IF(AS89="ESCBOC",43,IF(AS89="DARBOT",44,IF(AS89="MOVERR",45,IF(AS89="DESCLO",46,"")))))))))))</f>
        <v>46</v>
      </c>
      <c r="AC89" s="9" t="str">
        <f>IF(AT89="CUTCAU",36,IF(AT89="ACHDOR",37,IF(AT89="ACHLAT",38,IF(AT89="TRICAB",39,IF(AT89="ESCCAB",40,IF(AT89="VIBCAU",41,IF(AT89="ENRCAU",42,IF(AT89="ESCBOC",43,IF(AT89="DARBOT",44,IF(AT89="MOVERR",45,IF(AT89="DESCLO",46,"")))))))))))</f>
        <v/>
      </c>
      <c r="AD89" s="9" t="str">
        <f>IF(AU89="CUTCAU",36,IF(AU89="ACHDOR",37,IF(AU89="ACHLAT",38,IF(AU89="TRICAB",39,IF(AU89="ESCCAB",40,IF(AU89="VIBCAU",41,IF(AU89="ENRCAU",42,IF(AU89="ESCBOC",43,IF(AU89="DARBOT",44,IF(AU89="MOVERR",45,IF(AU89="DESCLO",46,"")))))))))))</f>
        <v/>
      </c>
      <c r="AE89" s="6"/>
      <c r="AF89" s="6"/>
      <c r="AG89" s="6" t="s">
        <v>97</v>
      </c>
      <c r="AH89" s="6" t="s">
        <v>79</v>
      </c>
      <c r="AI89" s="6" t="s">
        <v>40</v>
      </c>
      <c r="AJ89" s="6" t="s">
        <v>40</v>
      </c>
      <c r="AK89" s="6" t="s">
        <v>40</v>
      </c>
      <c r="AL89" s="6" t="s">
        <v>56</v>
      </c>
      <c r="AM89" s="6" t="s">
        <v>57</v>
      </c>
      <c r="AN89" s="6" t="s">
        <v>135</v>
      </c>
      <c r="AO89" s="6"/>
      <c r="AP89" s="6" t="s">
        <v>154</v>
      </c>
      <c r="AQ89" s="6"/>
      <c r="AR89" s="6" t="s">
        <v>114</v>
      </c>
      <c r="AS89" s="6" t="s">
        <v>61</v>
      </c>
      <c r="AT89" s="6"/>
      <c r="AU89" s="6"/>
    </row>
    <row r="90" spans="1:47" x14ac:dyDescent="0.25">
      <c r="A90" s="6">
        <v>89</v>
      </c>
      <c r="B90" s="6" t="s">
        <v>341</v>
      </c>
      <c r="C90" s="6" t="s">
        <v>342</v>
      </c>
      <c r="D90" s="6"/>
      <c r="E90" s="6" t="s">
        <v>81</v>
      </c>
      <c r="F90" s="6" t="s">
        <v>367</v>
      </c>
      <c r="G90" s="6"/>
      <c r="H90" s="7" t="s">
        <v>34</v>
      </c>
      <c r="I90" s="7" t="s">
        <v>51</v>
      </c>
      <c r="J90" s="7" t="s">
        <v>71</v>
      </c>
      <c r="K90" s="7"/>
      <c r="L90" s="7"/>
      <c r="M90" s="7" t="s">
        <v>368</v>
      </c>
      <c r="N90" s="6"/>
      <c r="O90" s="8"/>
      <c r="P90" s="9">
        <f>IF(AG90="D",2,IF(AG90="N",3,4))</f>
        <v>4</v>
      </c>
      <c r="Q90" s="9">
        <f>IF(AH90="FREQ",5,IF(AH90="POUC",6,7))</f>
        <v>6</v>
      </c>
      <c r="R90" s="9">
        <f>IF(AI90="P",8,IF(AI90="M",9,10))</f>
        <v>8</v>
      </c>
      <c r="S90" s="9">
        <f>IF(AJ90="P",11,IF(AJ90="M",12,13))</f>
        <v>11</v>
      </c>
      <c r="T90" s="9">
        <f>IF(AK90="P",14,IF(AK90="M",15,16))</f>
        <v>14</v>
      </c>
      <c r="U90" s="9">
        <f>IF(AL90="A",17,IF(AL90="O",18,IF(AL90="P",19,20)))</f>
        <v>17</v>
      </c>
      <c r="V90" s="9">
        <f>IF(AM90="O",21,22)</f>
        <v>21</v>
      </c>
      <c r="W90" s="9">
        <f>IF(AN90="TE",23,IF(AN90="AR",24,IF(AN90="AQ",25,IF(AN90="SU",26,""))))</f>
        <v>26</v>
      </c>
      <c r="X90" s="9" t="str">
        <f>IF(AO90="TE",23,IF(AO90="AR",24,IF(AO90="AQ",25,IF(AO90="SU",26,""))))</f>
        <v/>
      </c>
      <c r="Y90" s="9">
        <f>IF(AP90="MAM",27,IF(AP90="AVE",28,IF(AP90="LAG",29,IF(AP90="COB",30,IF(AP90="SAP",31,IF(AP90="PEI",32,IF(AP90="MOL",33,IF(AP90="MIN",34,IF(AP90="ART",35,"")))))))))</f>
        <v>34</v>
      </c>
      <c r="Z90" s="9" t="str">
        <f>IF(AQ90="MAM",27,IF(AQ90="AVE",28,IF(AQ90="LAG",29,IF(AQ90="COB",30,IF(AQ90="SAP",31,IF(AQ90="PEI",32,IF(AQ90="MOL",33,IF(AQ90="MIN",34,IF(AQ90="ART",35,"")))))))))</f>
        <v/>
      </c>
      <c r="AA90" s="9">
        <f>IF(AR90="CUTCAU",36,IF(AR90="ACHDOR",37,IF(AR90="ACHLAT",38,IF(AR90="TRICAB",39,IF(AR90="ESCCAB",40,IF(AR90="VIBCAU",41,IF(AR90="ENRCAU",42,IF(AR90="ESCBOC",43,IF(AR90="DARBOT",44,IF(AR90="MOVERR",45,IF(AR90="DESCLO",46,"")))))))))))</f>
        <v>45</v>
      </c>
      <c r="AB90" s="9">
        <f>IF(AS90="CUTCAU",36,IF(AS90="ACHDOR",37,IF(AS90="ACHLAT",38,IF(AS90="TRICAB",39,IF(AS90="ESCCAB",40,IF(AS90="VIBCAU",41,IF(AS90="ENRCAU",42,IF(AS90="ESCBOC",43,IF(AS90="DARBOT",44,IF(AS90="MOVERR",45,IF(AS90="DESCLO",46,"")))))))))))</f>
        <v>46</v>
      </c>
      <c r="AC90" s="9" t="str">
        <f>IF(AT90="CUTCAU",36,IF(AT90="ACHDOR",37,IF(AT90="ACHLAT",38,IF(AT90="TRICAB",39,IF(AT90="ESCCAB",40,IF(AT90="VIBCAU",41,IF(AT90="ENRCAU",42,IF(AT90="ESCBOC",43,IF(AT90="DARBOT",44,IF(AT90="MOVERR",45,IF(AT90="DESCLO",46,"")))))))))))</f>
        <v/>
      </c>
      <c r="AD90" s="9" t="str">
        <f>IF(AU90="CUTCAU",36,IF(AU90="ACHDOR",37,IF(AU90="ACHLAT",38,IF(AU90="TRICAB",39,IF(AU90="ESCCAB",40,IF(AU90="VIBCAU",41,IF(AU90="ENRCAU",42,IF(AU90="ESCBOC",43,IF(AU90="DARBOT",44,IF(AU90="MOVERR",45,IF(AU90="DESCLO",46,"")))))))))))</f>
        <v/>
      </c>
      <c r="AE90" s="6"/>
      <c r="AF90" s="6"/>
      <c r="AG90" s="6" t="s">
        <v>97</v>
      </c>
      <c r="AH90" s="6" t="s">
        <v>38</v>
      </c>
      <c r="AI90" s="6" t="s">
        <v>40</v>
      </c>
      <c r="AJ90" s="6" t="s">
        <v>40</v>
      </c>
      <c r="AK90" s="6" t="s">
        <v>40</v>
      </c>
      <c r="AL90" s="6" t="s">
        <v>56</v>
      </c>
      <c r="AM90" s="6" t="s">
        <v>57</v>
      </c>
      <c r="AN90" s="6" t="s">
        <v>135</v>
      </c>
      <c r="AO90" s="6"/>
      <c r="AP90" s="6" t="s">
        <v>154</v>
      </c>
      <c r="AQ90" s="6"/>
      <c r="AR90" s="6" t="s">
        <v>114</v>
      </c>
      <c r="AS90" s="6" t="s">
        <v>61</v>
      </c>
      <c r="AT90" s="6"/>
      <c r="AU90" s="6"/>
    </row>
    <row r="91" spans="1:47" ht="18.600000000000001" customHeight="1" x14ac:dyDescent="0.25">
      <c r="A91" s="6">
        <v>90</v>
      </c>
      <c r="B91" s="6" t="s">
        <v>341</v>
      </c>
      <c r="C91" s="6" t="s">
        <v>342</v>
      </c>
      <c r="D91" s="6"/>
      <c r="E91" s="6" t="s">
        <v>81</v>
      </c>
      <c r="F91" s="6" t="s">
        <v>367</v>
      </c>
      <c r="G91" s="6" t="s">
        <v>76</v>
      </c>
      <c r="H91" s="7" t="s">
        <v>34</v>
      </c>
      <c r="I91" s="7" t="s">
        <v>51</v>
      </c>
      <c r="J91" s="7" t="s">
        <v>369</v>
      </c>
      <c r="K91" s="7" t="s">
        <v>370</v>
      </c>
      <c r="L91" s="7"/>
      <c r="M91" s="7" t="s">
        <v>371</v>
      </c>
      <c r="N91" s="6"/>
      <c r="O91" s="8"/>
      <c r="P91" s="9">
        <f>IF(AG91="D",2,IF(AG91="N",3,4))</f>
        <v>4</v>
      </c>
      <c r="Q91" s="9">
        <f>IF(AH91="FREQ",5,IF(AH91="POUC",6,7))</f>
        <v>7</v>
      </c>
      <c r="R91" s="9">
        <f>IF(AI91="P",8,IF(AI91="M",9,10))</f>
        <v>8</v>
      </c>
      <c r="S91" s="9">
        <f>IF(AJ91="P",11,IF(AJ91="M",12,13))</f>
        <v>11</v>
      </c>
      <c r="T91" s="9">
        <f>IF(AK91="P",14,IF(AK91="M",15,16))</f>
        <v>14</v>
      </c>
      <c r="U91" s="9">
        <f>IF(AL91="A",17,IF(AL91="O",18,IF(AL91="P",19,20)))</f>
        <v>17</v>
      </c>
      <c r="V91" s="9">
        <f>IF(AM91="O",21,22)</f>
        <v>21</v>
      </c>
      <c r="W91" s="9">
        <f>IF(AN91="TE",23,IF(AN91="AR",24,IF(AN91="AQ",25,IF(AN91="SU",26,""))))</f>
        <v>26</v>
      </c>
      <c r="X91" s="9" t="str">
        <f>IF(AO91="TE",23,IF(AO91="AR",24,IF(AO91="AQ",25,IF(AO91="SU",26,""))))</f>
        <v/>
      </c>
      <c r="Y91" s="9">
        <f>IF(AP91="MAM",27,IF(AP91="AVE",28,IF(AP91="LAG",29,IF(AP91="COB",30,IF(AP91="SAP",31,IF(AP91="PEI",32,IF(AP91="MOL",33,IF(AP91="MIN",34,IF(AP91="ART",35,"")))))))))</f>
        <v>34</v>
      </c>
      <c r="Z91" s="9" t="str">
        <f>IF(AQ91="MAM",27,IF(AQ91="AVE",28,IF(AQ91="LAG",29,IF(AQ91="COB",30,IF(AQ91="SAP",31,IF(AQ91="PEI",32,IF(AQ91="MOL",33,IF(AQ91="MIN",34,IF(AQ91="ART",35,"")))))))))</f>
        <v/>
      </c>
      <c r="AA91" s="9">
        <f>IF(AR91="CUTCAU",36,IF(AR91="ACHDOR",37,IF(AR91="ACHLAT",38,IF(AR91="TRICAB",39,IF(AR91="ESCCAB",40,IF(AR91="VIBCAU",41,IF(AR91="ENRCAU",42,IF(AR91="ESCBOC",43,IF(AR91="DARBOT",44,IF(AR91="MOVERR",45,IF(AR91="DESCLO",46,"")))))))))))</f>
        <v>45</v>
      </c>
      <c r="AB91" s="9">
        <f>IF(AS91="CUTCAU",36,IF(AS91="ACHDOR",37,IF(AS91="ACHLAT",38,IF(AS91="TRICAB",39,IF(AS91="ESCCAB",40,IF(AS91="VIBCAU",41,IF(AS91="ENRCAU",42,IF(AS91="ESCBOC",43,IF(AS91="DARBOT",44,IF(AS91="MOVERR",45,IF(AS91="DESCLO",46,"")))))))))))</f>
        <v>46</v>
      </c>
      <c r="AC91" s="9" t="str">
        <f>IF(AT91="CUTCAU",36,IF(AT91="ACHDOR",37,IF(AT91="ACHLAT",38,IF(AT91="TRICAB",39,IF(AT91="ESCCAB",40,IF(AT91="VIBCAU",41,IF(AT91="ENRCAU",42,IF(AT91="ESCBOC",43,IF(AT91="DARBOT",44,IF(AT91="MOVERR",45,IF(AT91="DESCLO",46,"")))))))))))</f>
        <v/>
      </c>
      <c r="AD91" s="9" t="str">
        <f>IF(AU91="CUTCAU",36,IF(AU91="ACHDOR",37,IF(AU91="ACHLAT",38,IF(AU91="TRICAB",39,IF(AU91="ESCCAB",40,IF(AU91="VIBCAU",41,IF(AU91="ENRCAU",42,IF(AU91="ESCBOC",43,IF(AU91="DARBOT",44,IF(AU91="MOVERR",45,IF(AU91="DESCLO",46,"")))))))))))</f>
        <v/>
      </c>
      <c r="AE91" s="6"/>
      <c r="AF91" s="6"/>
      <c r="AG91" s="6" t="s">
        <v>97</v>
      </c>
      <c r="AH91" s="6" t="s">
        <v>79</v>
      </c>
      <c r="AI91" s="6" t="s">
        <v>40</v>
      </c>
      <c r="AJ91" s="6" t="s">
        <v>40</v>
      </c>
      <c r="AK91" s="6" t="s">
        <v>40</v>
      </c>
      <c r="AL91" s="6" t="s">
        <v>56</v>
      </c>
      <c r="AM91" s="6" t="s">
        <v>57</v>
      </c>
      <c r="AN91" s="6" t="s">
        <v>135</v>
      </c>
      <c r="AO91" s="6"/>
      <c r="AP91" s="6" t="s">
        <v>154</v>
      </c>
      <c r="AQ91" s="6"/>
      <c r="AR91" s="6" t="s">
        <v>114</v>
      </c>
      <c r="AS91" s="6" t="s">
        <v>61</v>
      </c>
      <c r="AT91" s="6"/>
      <c r="AU91" s="6"/>
    </row>
    <row r="92" spans="1:47" x14ac:dyDescent="0.25">
      <c r="A92" s="6">
        <v>91</v>
      </c>
      <c r="B92" s="6" t="s">
        <v>341</v>
      </c>
      <c r="C92" s="6" t="s">
        <v>342</v>
      </c>
      <c r="D92" s="6"/>
      <c r="E92" s="6" t="s">
        <v>81</v>
      </c>
      <c r="F92" s="6" t="s">
        <v>372</v>
      </c>
      <c r="G92" s="6"/>
      <c r="H92" s="7" t="s">
        <v>34</v>
      </c>
      <c r="I92" s="7" t="s">
        <v>51</v>
      </c>
      <c r="J92" s="7" t="s">
        <v>109</v>
      </c>
      <c r="K92" s="7"/>
      <c r="L92" s="7"/>
      <c r="M92" s="7" t="s">
        <v>373</v>
      </c>
      <c r="N92" s="6"/>
      <c r="O92" s="8"/>
      <c r="P92" s="9">
        <f>IF(AG92="D",2,IF(AG92="N",3,4))</f>
        <v>4</v>
      </c>
      <c r="Q92" s="9">
        <f>IF(AH92="FREQ",5,IF(AH92="POUC",6,7))</f>
        <v>7</v>
      </c>
      <c r="R92" s="9">
        <f>IF(AI92="P",8,IF(AI92="M",9,10))</f>
        <v>8</v>
      </c>
      <c r="S92" s="9">
        <f>IF(AJ92="P",11,IF(AJ92="M",12,13))</f>
        <v>11</v>
      </c>
      <c r="T92" s="9">
        <f>IF(AK92="P",14,IF(AK92="M",15,16))</f>
        <v>14</v>
      </c>
      <c r="U92" s="9">
        <f>IF(AL92="A",17,IF(AL92="O",18,IF(AL92="P",19,20)))</f>
        <v>17</v>
      </c>
      <c r="V92" s="9">
        <f>IF(AM92="O",21,22)</f>
        <v>21</v>
      </c>
      <c r="W92" s="9">
        <f>IF(AN92="TE",23,IF(AN92="AR",24,IF(AN92="AQ",25,IF(AN92="SU",26,""))))</f>
        <v>26</v>
      </c>
      <c r="X92" s="9" t="str">
        <f>IF(AO92="TE",23,IF(AO92="AR",24,IF(AO92="AQ",25,IF(AO92="SU",26,""))))</f>
        <v/>
      </c>
      <c r="Y92" s="9">
        <f>IF(AP92="MAM",27,IF(AP92="AVE",28,IF(AP92="LAG",29,IF(AP92="COB",30,IF(AP92="SAP",31,IF(AP92="PEI",32,IF(AP92="MOL",33,IF(AP92="MIN",34,IF(AP92="ART",35,"")))))))))</f>
        <v>34</v>
      </c>
      <c r="Z92" s="9" t="str">
        <f>IF(AQ92="MAM",27,IF(AQ92="AVE",28,IF(AQ92="LAG",29,IF(AQ92="COB",30,IF(AQ92="SAP",31,IF(AQ92="PEI",32,IF(AQ92="MOL",33,IF(AQ92="MIN",34,IF(AQ92="ART",35,"")))))))))</f>
        <v/>
      </c>
      <c r="AA92" s="9">
        <f>IF(AR92="CUTCAU",36,IF(AR92="ACHDOR",37,IF(AR92="ACHLAT",38,IF(AR92="TRICAB",39,IF(AR92="ESCCAB",40,IF(AR92="VIBCAU",41,IF(AR92="ENRCAU",42,IF(AR92="ESCBOC",43,IF(AR92="DARBOT",44,IF(AR92="MOVERR",45,IF(AR92="DESCLO",46,"")))))))))))</f>
        <v>45</v>
      </c>
      <c r="AB92" s="9">
        <f>IF(AS92="CUTCAU",36,IF(AS92="ACHDOR",37,IF(AS92="ACHLAT",38,IF(AS92="TRICAB",39,IF(AS92="ESCCAB",40,IF(AS92="VIBCAU",41,IF(AS92="ENRCAU",42,IF(AS92="ESCBOC",43,IF(AS92="DARBOT",44,IF(AS92="MOVERR",45,IF(AS92="DESCLO",46,"")))))))))))</f>
        <v>46</v>
      </c>
      <c r="AC92" s="9" t="str">
        <f>IF(AT92="CUTCAU",36,IF(AT92="ACHDOR",37,IF(AT92="ACHLAT",38,IF(AT92="TRICAB",39,IF(AT92="ESCCAB",40,IF(AT92="VIBCAU",41,IF(AT92="ENRCAU",42,IF(AT92="ESCBOC",43,IF(AT92="DARBOT",44,IF(AT92="MOVERR",45,IF(AT92="DESCLO",46,"")))))))))))</f>
        <v/>
      </c>
      <c r="AD92" s="9" t="str">
        <f>IF(AU92="CUTCAU",36,IF(AU92="ACHDOR",37,IF(AU92="ACHLAT",38,IF(AU92="TRICAB",39,IF(AU92="ESCCAB",40,IF(AU92="VIBCAU",41,IF(AU92="ENRCAU",42,IF(AU92="ESCBOC",43,IF(AU92="DARBOT",44,IF(AU92="MOVERR",45,IF(AU92="DESCLO",46,"")))))))))))</f>
        <v/>
      </c>
      <c r="AE92" s="6"/>
      <c r="AF92" s="6"/>
      <c r="AG92" s="6" t="s">
        <v>97</v>
      </c>
      <c r="AH92" s="6" t="s">
        <v>79</v>
      </c>
      <c r="AI92" s="6" t="s">
        <v>40</v>
      </c>
      <c r="AJ92" s="6" t="s">
        <v>40</v>
      </c>
      <c r="AK92" s="6" t="s">
        <v>40</v>
      </c>
      <c r="AL92" s="6" t="s">
        <v>56</v>
      </c>
      <c r="AM92" s="6" t="s">
        <v>57</v>
      </c>
      <c r="AN92" s="6" t="s">
        <v>135</v>
      </c>
      <c r="AO92" s="6"/>
      <c r="AP92" s="6" t="s">
        <v>154</v>
      </c>
      <c r="AQ92" s="6"/>
      <c r="AR92" s="6" t="s">
        <v>114</v>
      </c>
      <c r="AS92" s="6" t="s">
        <v>61</v>
      </c>
      <c r="AT92" s="6"/>
      <c r="AU92" s="6"/>
    </row>
    <row r="93" spans="1:47" x14ac:dyDescent="0.25">
      <c r="A93" s="6">
        <v>92</v>
      </c>
      <c r="B93" s="6" t="s">
        <v>341</v>
      </c>
      <c r="C93" s="6" t="s">
        <v>342</v>
      </c>
      <c r="D93" s="6"/>
      <c r="E93" s="6" t="s">
        <v>81</v>
      </c>
      <c r="F93" s="6" t="s">
        <v>195</v>
      </c>
      <c r="G93" s="6"/>
      <c r="H93" s="7" t="s">
        <v>34</v>
      </c>
      <c r="I93" s="7" t="s">
        <v>51</v>
      </c>
      <c r="J93" s="7" t="s">
        <v>109</v>
      </c>
      <c r="K93" s="7"/>
      <c r="L93" s="7"/>
      <c r="M93" s="7" t="s">
        <v>374</v>
      </c>
      <c r="N93" s="6"/>
      <c r="O93" s="8"/>
      <c r="P93" s="9">
        <f>IF(AG93="D",2,IF(AG93="N",3,4))</f>
        <v>4</v>
      </c>
      <c r="Q93" s="9">
        <f>IF(AH93="FREQ",5,IF(AH93="POUC",6,7))</f>
        <v>6</v>
      </c>
      <c r="R93" s="9">
        <f>IF(AI93="P",8,IF(AI93="M",9,10))</f>
        <v>8</v>
      </c>
      <c r="S93" s="9">
        <f>IF(AJ93="P",11,IF(AJ93="M",12,13))</f>
        <v>11</v>
      </c>
      <c r="T93" s="9">
        <f>IF(AK93="P",14,IF(AK93="M",15,16))</f>
        <v>14</v>
      </c>
      <c r="U93" s="9">
        <f>IF(AL93="A",17,IF(AL93="O",18,IF(AL93="P",19,20)))</f>
        <v>17</v>
      </c>
      <c r="V93" s="9">
        <f>IF(AM93="O",21,22)</f>
        <v>21</v>
      </c>
      <c r="W93" s="9">
        <f>IF(AN93="TE",23,IF(AN93="AR",24,IF(AN93="AQ",25,IF(AN93="SU",26,""))))</f>
        <v>26</v>
      </c>
      <c r="X93" s="9" t="str">
        <f>IF(AO93="TE",23,IF(AO93="AR",24,IF(AO93="AQ",25,IF(AO93="SU",26,""))))</f>
        <v/>
      </c>
      <c r="Y93" s="9">
        <f>IF(AP93="MAM",27,IF(AP93="AVE",28,IF(AP93="LAG",29,IF(AP93="COB",30,IF(AP93="SAP",31,IF(AP93="PEI",32,IF(AP93="MOL",33,IF(AP93="MIN",34,IF(AP93="ART",35,"")))))))))</f>
        <v>34</v>
      </c>
      <c r="Z93" s="9" t="str">
        <f>IF(AQ93="MAM",27,IF(AQ93="AVE",28,IF(AQ93="LAG",29,IF(AQ93="COB",30,IF(AQ93="SAP",31,IF(AQ93="PEI",32,IF(AQ93="MOL",33,IF(AQ93="MIN",34,IF(AQ93="ART",35,"")))))))))</f>
        <v/>
      </c>
      <c r="AA93" s="9">
        <f>IF(AR93="CUTCAU",36,IF(AR93="ACHDOR",37,IF(AR93="ACHLAT",38,IF(AR93="TRICAB",39,IF(AR93="ESCCAB",40,IF(AR93="VIBCAU",41,IF(AR93="ENRCAU",42,IF(AR93="ESCBOC",43,IF(AR93="DARBOT",44,IF(AR93="MOVERR",45,IF(AR93="DESCLO",46,"")))))))))))</f>
        <v>45</v>
      </c>
      <c r="AB93" s="9">
        <f>IF(AS93="CUTCAU",36,IF(AS93="ACHDOR",37,IF(AS93="ACHLAT",38,IF(AS93="TRICAB",39,IF(AS93="ESCCAB",40,IF(AS93="VIBCAU",41,IF(AS93="ENRCAU",42,IF(AS93="ESCBOC",43,IF(AS93="DARBOT",44,IF(AS93="MOVERR",45,IF(AS93="DESCLO",46,"")))))))))))</f>
        <v>46</v>
      </c>
      <c r="AC93" s="9" t="str">
        <f>IF(AT93="CUTCAU",36,IF(AT93="ACHDOR",37,IF(AT93="ACHLAT",38,IF(AT93="TRICAB",39,IF(AT93="ESCCAB",40,IF(AT93="VIBCAU",41,IF(AT93="ENRCAU",42,IF(AT93="ESCBOC",43,IF(AT93="DARBOT",44,IF(AT93="MOVERR",45,IF(AT93="DESCLO",46,"")))))))))))</f>
        <v/>
      </c>
      <c r="AD93" s="9" t="str">
        <f>IF(AU93="CUTCAU",36,IF(AU93="ACHDOR",37,IF(AU93="ACHLAT",38,IF(AU93="TRICAB",39,IF(AU93="ESCCAB",40,IF(AU93="VIBCAU",41,IF(AU93="ENRCAU",42,IF(AU93="ESCBOC",43,IF(AU93="DARBOT",44,IF(AU93="MOVERR",45,IF(AU93="DESCLO",46,"")))))))))))</f>
        <v/>
      </c>
      <c r="AE93" s="6"/>
      <c r="AF93" s="6"/>
      <c r="AG93" s="6" t="s">
        <v>97</v>
      </c>
      <c r="AH93" s="6" t="s">
        <v>38</v>
      </c>
      <c r="AI93" s="6" t="s">
        <v>40</v>
      </c>
      <c r="AJ93" s="6" t="s">
        <v>40</v>
      </c>
      <c r="AK93" s="6" t="s">
        <v>40</v>
      </c>
      <c r="AL93" s="6" t="s">
        <v>56</v>
      </c>
      <c r="AM93" s="6" t="s">
        <v>57</v>
      </c>
      <c r="AN93" s="6" t="s">
        <v>135</v>
      </c>
      <c r="AO93" s="6"/>
      <c r="AP93" s="6" t="s">
        <v>154</v>
      </c>
      <c r="AQ93" s="6"/>
      <c r="AR93" s="6" t="s">
        <v>114</v>
      </c>
      <c r="AS93" s="6" t="s">
        <v>61</v>
      </c>
      <c r="AT93" s="6"/>
      <c r="AU93" s="6"/>
    </row>
    <row r="94" spans="1:47" x14ac:dyDescent="0.25">
      <c r="A94" s="6">
        <v>93</v>
      </c>
      <c r="B94" s="6" t="s">
        <v>341</v>
      </c>
      <c r="C94" s="6" t="s">
        <v>342</v>
      </c>
      <c r="D94" s="6"/>
      <c r="E94" s="6" t="s">
        <v>81</v>
      </c>
      <c r="F94" s="6" t="s">
        <v>202</v>
      </c>
      <c r="G94" s="6" t="s">
        <v>76</v>
      </c>
      <c r="H94" s="7" t="s">
        <v>34</v>
      </c>
      <c r="I94" s="7" t="s">
        <v>51</v>
      </c>
      <c r="J94" s="7" t="s">
        <v>272</v>
      </c>
      <c r="K94" s="7"/>
      <c r="L94" s="7"/>
      <c r="M94" s="7" t="s">
        <v>375</v>
      </c>
      <c r="N94" s="6"/>
      <c r="O94" s="8"/>
      <c r="P94" s="9">
        <f>IF(AG94="D",2,IF(AG94="N",3,4))</f>
        <v>3</v>
      </c>
      <c r="Q94" s="9">
        <f>IF(AH94="FREQ",5,IF(AH94="POUC",6,7))</f>
        <v>7</v>
      </c>
      <c r="R94" s="9">
        <f>IF(AI94="P",8,IF(AI94="M",9,10))</f>
        <v>8</v>
      </c>
      <c r="S94" s="9">
        <f>IF(AJ94="P",11,IF(AJ94="M",12,13))</f>
        <v>11</v>
      </c>
      <c r="T94" s="9">
        <f>IF(AK94="P",14,IF(AK94="M",15,16))</f>
        <v>15</v>
      </c>
      <c r="U94" s="9">
        <f>IF(AL94="A",17,IF(AL94="O",18,IF(AL94="P",19,20)))</f>
        <v>18</v>
      </c>
      <c r="V94" s="9">
        <f>IF(AM94="O",21,22)</f>
        <v>21</v>
      </c>
      <c r="W94" s="9">
        <f>IF(AN94="TE",23,IF(AN94="AR",24,IF(AN94="AQ",25,IF(AN94="SU",26,""))))</f>
        <v>23</v>
      </c>
      <c r="X94" s="9" t="str">
        <f>IF(AO94="TE",23,IF(AO94="AR",24,IF(AO94="AQ",25,IF(AO94="SU",26,""))))</f>
        <v/>
      </c>
      <c r="Y94" s="9">
        <f>IF(AP94="MAM",27,IF(AP94="AVE",28,IF(AP94="LAG",29,IF(AP94="COB",30,IF(AP94="SAP",31,IF(AP94="PEI",32,IF(AP94="MOL",33,IF(AP94="MIN",34,IF(AP94="ART",35,"")))))))))</f>
        <v>30</v>
      </c>
      <c r="Z94" s="9">
        <f>IF(AQ94="MAM",27,IF(AQ94="AVE",28,IF(AQ94="LAG",29,IF(AQ94="COB",30,IF(AQ94="SAP",31,IF(AQ94="PEI",32,IF(AQ94="MOL",33,IF(AQ94="MIN",34,IF(AQ94="ART",35,"")))))))))</f>
        <v>29</v>
      </c>
      <c r="AA94" s="9">
        <f>IF(AR94="CUTCAU",36,IF(AR94="ACHDOR",37,IF(AR94="ACHLAT",38,IF(AR94="TRICAB",39,IF(AR94="ESCCAB",40,IF(AR94="VIBCAU",41,IF(AR94="ENRCAU",42,IF(AR94="ESCBOC",43,IF(AR94="DARBOT",44,IF(AR94="MOVERR",45,IF(AR94="DESCLO",46,"")))))))))))</f>
        <v>45</v>
      </c>
      <c r="AB94" s="9">
        <f>IF(AS94="CUTCAU",36,IF(AS94="ACHDOR",37,IF(AS94="ACHLAT",38,IF(AS94="TRICAB",39,IF(AS94="ESCCAB",40,IF(AS94="VIBCAU",41,IF(AS94="ENRCAU",42,IF(AS94="ESCBOC",43,IF(AS94="DARBOT",44,IF(AS94="MOVERR",45,IF(AS94="DESCLO",46,"")))))))))))</f>
        <v>40</v>
      </c>
      <c r="AC94" s="9" t="str">
        <f>IF(AT94="CUTCAU",36,IF(AT94="ACHDOR",37,IF(AT94="ACHLAT",38,IF(AT94="TRICAB",39,IF(AT94="ESCCAB",40,IF(AT94="VIBCAU",41,IF(AT94="ENRCAU",42,IF(AT94="ESCBOC",43,IF(AT94="DARBOT",44,IF(AT94="MOVERR",45,IF(AT94="DESCLO",46,"")))))))))))</f>
        <v/>
      </c>
      <c r="AD94" s="9" t="str">
        <f>IF(AU94="CUTCAU",36,IF(AU94="ACHDOR",37,IF(AU94="ACHLAT",38,IF(AU94="TRICAB",39,IF(AU94="ESCCAB",40,IF(AU94="VIBCAU",41,IF(AU94="ENRCAU",42,IF(AU94="ESCBOC",43,IF(AU94="DARBOT",44,IF(AU94="MOVERR",45,IF(AU94="DESCLO",46,"")))))))))))</f>
        <v/>
      </c>
      <c r="AE94" s="6"/>
      <c r="AF94" s="6"/>
      <c r="AG94" s="6" t="s">
        <v>37</v>
      </c>
      <c r="AH94" s="6" t="s">
        <v>79</v>
      </c>
      <c r="AI94" s="6" t="s">
        <v>40</v>
      </c>
      <c r="AJ94" s="6" t="s">
        <v>40</v>
      </c>
      <c r="AK94" s="6" t="s">
        <v>39</v>
      </c>
      <c r="AL94" s="6" t="s">
        <v>57</v>
      </c>
      <c r="AM94" s="6" t="s">
        <v>57</v>
      </c>
      <c r="AN94" s="6" t="s">
        <v>58</v>
      </c>
      <c r="AO94" s="6"/>
      <c r="AP94" s="6" t="s">
        <v>203</v>
      </c>
      <c r="AQ94" s="6" t="s">
        <v>112</v>
      </c>
      <c r="AR94" s="6" t="s">
        <v>114</v>
      </c>
      <c r="AS94" s="6" t="s">
        <v>88</v>
      </c>
      <c r="AT94" s="6"/>
      <c r="AU94" s="6"/>
    </row>
    <row r="95" spans="1:47" x14ac:dyDescent="0.25">
      <c r="A95" s="6">
        <v>94</v>
      </c>
      <c r="B95" s="6" t="s">
        <v>341</v>
      </c>
      <c r="C95" s="6" t="s">
        <v>342</v>
      </c>
      <c r="D95" s="6" t="s">
        <v>376</v>
      </c>
      <c r="E95" s="6" t="s">
        <v>81</v>
      </c>
      <c r="F95" s="6" t="s">
        <v>205</v>
      </c>
      <c r="G95" s="6" t="s">
        <v>76</v>
      </c>
      <c r="H95" s="7" t="s">
        <v>34</v>
      </c>
      <c r="I95" s="7" t="s">
        <v>90</v>
      </c>
      <c r="J95" s="7" t="s">
        <v>377</v>
      </c>
      <c r="K95" s="7"/>
      <c r="L95" s="7"/>
      <c r="M95" s="7" t="s">
        <v>280</v>
      </c>
      <c r="N95" s="6"/>
      <c r="O95" s="8"/>
      <c r="P95" s="9">
        <f>IF(AG95="D",2,IF(AG95="N",3,4))</f>
        <v>4</v>
      </c>
      <c r="Q95" s="9">
        <f>IF(AH95="FREQ",5,IF(AH95="POUC",6,7))</f>
        <v>7</v>
      </c>
      <c r="R95" s="9">
        <f>IF(AI95="P",8,IF(AI95="M",9,10))</f>
        <v>8</v>
      </c>
      <c r="S95" s="9">
        <f>IF(AJ95="P",11,IF(AJ95="M",12,13))</f>
        <v>11</v>
      </c>
      <c r="T95" s="9">
        <f>IF(AK95="P",14,IF(AK95="M",15,16))</f>
        <v>15</v>
      </c>
      <c r="U95" s="9">
        <f>IF(AL95="A",17,IF(AL95="O",18,IF(AL95="P",19,20)))</f>
        <v>18</v>
      </c>
      <c r="V95" s="9">
        <f>IF(AM95="O",21,22)</f>
        <v>21</v>
      </c>
      <c r="W95" s="9">
        <f>IF(AN95="TE",23,IF(AN95="AR",24,IF(AN95="AQ",25,IF(AN95="SU",26,""))))</f>
        <v>23</v>
      </c>
      <c r="X95" s="9" t="str">
        <f>IF(AO95="TE",23,IF(AO95="AR",24,IF(AO95="AQ",25,IF(AO95="SU",26,""))))</f>
        <v/>
      </c>
      <c r="Y95" s="9">
        <f>IF(AP95="MAM",27,IF(AP95="AVE",28,IF(AP95="LAG",29,IF(AP95="COB",30,IF(AP95="SAP",31,IF(AP95="PEI",32,IF(AP95="MOL",33,IF(AP95="MIN",34,IF(AP95="ART",35,"")))))))))</f>
        <v>29</v>
      </c>
      <c r="Z95" s="9">
        <f>IF(AQ95="MAM",27,IF(AQ95="AVE",28,IF(AQ95="LAG",29,IF(AQ95="COB",30,IF(AQ95="SAP",31,IF(AQ95="PEI",32,IF(AQ95="MOL",33,IF(AQ95="MIN",34,IF(AQ95="ART",35,"")))))))))</f>
        <v>30</v>
      </c>
      <c r="AA95" s="9">
        <f>IF(AR95="CUTCAU",36,IF(AR95="ACHDOR",37,IF(AR95="ACHLAT",38,IF(AR95="TRICAB",39,IF(AR95="ESCCAB",40,IF(AR95="VIBCAU",41,IF(AR95="ENRCAU",42,IF(AR95="ESCBOC",43,IF(AR95="DARBOT",44,IF(AR95="MOVERR",45,IF(AR95="DESCLO",46,"")))))))))))</f>
        <v>45</v>
      </c>
      <c r="AB95" s="9">
        <f>IF(AS95="CUTCAU",36,IF(AS95="ACHDOR",37,IF(AS95="ACHLAT",38,IF(AS95="TRICAB",39,IF(AS95="ESCCAB",40,IF(AS95="VIBCAU",41,IF(AS95="ENRCAU",42,IF(AS95="ESCBOC",43,IF(AS95="DARBOT",44,IF(AS95="MOVERR",45,IF(AS95="DESCLO",46,"")))))))))))</f>
        <v>40</v>
      </c>
      <c r="AC95" s="9" t="str">
        <f>IF(AT95="CUTCAU",36,IF(AT95="ACHDOR",37,IF(AT95="ACHLAT",38,IF(AT95="TRICAB",39,IF(AT95="ESCCAB",40,IF(AT95="VIBCAU",41,IF(AT95="ENRCAU",42,IF(AT95="ESCBOC",43,IF(AT95="DARBOT",44,IF(AT95="MOVERR",45,IF(AT95="DESCLO",46,"")))))))))))</f>
        <v/>
      </c>
      <c r="AD95" s="9" t="str">
        <f>IF(AU95="CUTCAU",36,IF(AU95="ACHDOR",37,IF(AU95="ACHLAT",38,IF(AU95="TRICAB",39,IF(AU95="ESCCAB",40,IF(AU95="VIBCAU",41,IF(AU95="ENRCAU",42,IF(AU95="ESCBOC",43,IF(AU95="DARBOT",44,IF(AU95="MOVERR",45,IF(AU95="DESCLO",46,"")))))))))))</f>
        <v/>
      </c>
      <c r="AE95" s="6"/>
      <c r="AF95" s="6"/>
      <c r="AG95" s="6" t="s">
        <v>97</v>
      </c>
      <c r="AH95" s="6" t="s">
        <v>79</v>
      </c>
      <c r="AI95" s="6" t="s">
        <v>40</v>
      </c>
      <c r="AJ95" s="6" t="s">
        <v>40</v>
      </c>
      <c r="AK95" s="6" t="s">
        <v>39</v>
      </c>
      <c r="AL95" s="6" t="s">
        <v>57</v>
      </c>
      <c r="AM95" s="6" t="s">
        <v>57</v>
      </c>
      <c r="AN95" s="6" t="s">
        <v>58</v>
      </c>
      <c r="AO95" s="6"/>
      <c r="AP95" s="6" t="s">
        <v>112</v>
      </c>
      <c r="AQ95" s="6" t="s">
        <v>203</v>
      </c>
      <c r="AR95" s="6" t="s">
        <v>114</v>
      </c>
      <c r="AS95" s="6" t="s">
        <v>88</v>
      </c>
      <c r="AT95" s="6"/>
      <c r="AU95" s="6"/>
    </row>
    <row r="96" spans="1:47" x14ac:dyDescent="0.25">
      <c r="A96" s="6">
        <v>95</v>
      </c>
      <c r="B96" s="6" t="s">
        <v>341</v>
      </c>
      <c r="C96" s="6" t="s">
        <v>342</v>
      </c>
      <c r="D96" s="6"/>
      <c r="E96" s="6" t="s">
        <v>84</v>
      </c>
      <c r="F96" s="6" t="s">
        <v>85</v>
      </c>
      <c r="G96" s="6" t="s">
        <v>76</v>
      </c>
      <c r="H96" s="7" t="s">
        <v>34</v>
      </c>
      <c r="I96" s="7" t="s">
        <v>73</v>
      </c>
      <c r="J96" s="7" t="s">
        <v>101</v>
      </c>
      <c r="K96" s="7"/>
      <c r="L96" s="7"/>
      <c r="M96" s="7">
        <v>17320</v>
      </c>
      <c r="N96" s="6"/>
      <c r="O96" s="8"/>
      <c r="P96" s="9">
        <f>IF(AG96="D",2,IF(AG96="N",3,4))</f>
        <v>3</v>
      </c>
      <c r="Q96" s="9">
        <f>IF(AH96="FREQ",5,IF(AH96="POUC",6,7))</f>
        <v>7</v>
      </c>
      <c r="R96" s="9">
        <f>IF(AI96="P",8,IF(AI96="M",9,10))</f>
        <v>8</v>
      </c>
      <c r="S96" s="9">
        <f>IF(AJ96="P",11,IF(AJ96="M",12,13))</f>
        <v>11</v>
      </c>
      <c r="T96" s="9">
        <f>IF(AK96="P",14,IF(AK96="M",15,16))</f>
        <v>15</v>
      </c>
      <c r="U96" s="9">
        <f>IF(AL96="A",17,IF(AL96="O",18,IF(AL96="P",19,20)))</f>
        <v>17</v>
      </c>
      <c r="V96" s="9">
        <f>IF(AM96="O",21,22)</f>
        <v>22</v>
      </c>
      <c r="W96" s="9">
        <f>IF(AN96="TE",23,IF(AN96="AR",24,IF(AN96="AQ",25,IF(AN96="SU",26,""))))</f>
        <v>24</v>
      </c>
      <c r="X96" s="9" t="str">
        <f>IF(AO96="TE",23,IF(AO96="AR",24,IF(AO96="AQ",25,IF(AO96="SU",26,""))))</f>
        <v/>
      </c>
      <c r="Y96" s="9">
        <f>IF(AP96="MAM",27,IF(AP96="AVE",28,IF(AP96="LAG",29,IF(AP96="COB",30,IF(AP96="SAP",31,IF(AP96="PEI",32,IF(AP96="MOL",33,IF(AP96="MIN",34,IF(AP96="ART",35,"")))))))))</f>
        <v>27</v>
      </c>
      <c r="Z96" s="9">
        <f>IF(AQ96="MAM",27,IF(AQ96="AVE",28,IF(AQ96="LAG",29,IF(AQ96="COB",30,IF(AQ96="SAP",31,IF(AQ96="PEI",32,IF(AQ96="MOL",33,IF(AQ96="MIN",34,IF(AQ96="ART",35,"")))))))))</f>
        <v>28</v>
      </c>
      <c r="AA96" s="9">
        <f>IF(AR96="CUTCAU",36,IF(AR96="ACHDOR",37,IF(AR96="ACHLAT",38,IF(AR96="TRICAB",39,IF(AR96="ESCCAB",40,IF(AR96="VIBCAU",41,IF(AR96="ENRCAU",42,IF(AR96="ESCBOC",43,IF(AR96="DARBOT",44,IF(AR96="MOVERR",45,IF(AR96="DESCLO",46,"")))))))))))</f>
        <v>44</v>
      </c>
      <c r="AB96" s="9">
        <f>IF(AS96="CUTCAU",36,IF(AS96="ACHDOR",37,IF(AS96="ACHLAT",38,IF(AS96="TRICAB",39,IF(AS96="ESCCAB",40,IF(AS96="VIBCAU",41,IF(AS96="ENRCAU",42,IF(AS96="ESCBOC",43,IF(AS96="DARBOT",44,IF(AS96="MOVERR",45,IF(AS96="DESCLO",46,"")))))))))))</f>
        <v>40</v>
      </c>
      <c r="AC96" s="9" t="str">
        <f>IF(AT96="CUTCAU",36,IF(AT96="ACHDOR",37,IF(AT96="ACHLAT",38,IF(AT96="TRICAB",39,IF(AT96="ESCCAB",40,IF(AT96="VIBCAU",41,IF(AT96="ENRCAU",42,IF(AT96="ESCBOC",43,IF(AT96="DARBOT",44,IF(AT96="MOVERR",45,IF(AT96="DESCLO",46,"")))))))))))</f>
        <v/>
      </c>
      <c r="AD96" s="9" t="str">
        <f>IF(AU96="CUTCAU",36,IF(AU96="ACHDOR",37,IF(AU96="ACHLAT",38,IF(AU96="TRICAB",39,IF(AU96="ESCCAB",40,IF(AU96="VIBCAU",41,IF(AU96="ENRCAU",42,IF(AU96="ESCBOC",43,IF(AU96="DARBOT",44,IF(AU96="MOVERR",45,IF(AU96="DESCLO",46,"")))))))))))</f>
        <v/>
      </c>
      <c r="AE96" s="6"/>
      <c r="AF96" s="6"/>
      <c r="AG96" s="6" t="s">
        <v>37</v>
      </c>
      <c r="AH96" s="6" t="s">
        <v>79</v>
      </c>
      <c r="AI96" s="6" t="s">
        <v>40</v>
      </c>
      <c r="AJ96" s="6" t="s">
        <v>40</v>
      </c>
      <c r="AK96" s="6" t="s">
        <v>39</v>
      </c>
      <c r="AL96" s="6" t="s">
        <v>56</v>
      </c>
      <c r="AM96" s="6" t="s">
        <v>42</v>
      </c>
      <c r="AN96" s="6" t="s">
        <v>43</v>
      </c>
      <c r="AO96" s="6"/>
      <c r="AP96" s="6" t="s">
        <v>45</v>
      </c>
      <c r="AQ96" s="6" t="s">
        <v>87</v>
      </c>
      <c r="AR96" s="6" t="s">
        <v>47</v>
      </c>
      <c r="AS96" s="6" t="s">
        <v>88</v>
      </c>
      <c r="AT96" s="6"/>
      <c r="AU96" s="6"/>
    </row>
    <row r="97" spans="1:47" x14ac:dyDescent="0.25">
      <c r="A97" s="6">
        <v>96</v>
      </c>
      <c r="B97" s="6" t="s">
        <v>341</v>
      </c>
      <c r="C97" s="6" t="s">
        <v>342</v>
      </c>
      <c r="D97" s="6"/>
      <c r="E97" s="6" t="s">
        <v>84</v>
      </c>
      <c r="F97" s="6" t="s">
        <v>89</v>
      </c>
      <c r="G97" s="6" t="s">
        <v>76</v>
      </c>
      <c r="H97" s="7" t="s">
        <v>34</v>
      </c>
      <c r="I97" s="7" t="s">
        <v>90</v>
      </c>
      <c r="J97" s="7" t="s">
        <v>378</v>
      </c>
      <c r="K97" s="7"/>
      <c r="L97" s="7" t="s">
        <v>92</v>
      </c>
      <c r="M97" s="7" t="s">
        <v>379</v>
      </c>
      <c r="N97" s="6"/>
      <c r="O97" s="8"/>
      <c r="P97" s="9">
        <f>IF(AG97="D",2,IF(AG97="N",3,4))</f>
        <v>3</v>
      </c>
      <c r="Q97" s="9">
        <f>IF(AH97="FREQ",5,IF(AH97="POUC",6,7))</f>
        <v>7</v>
      </c>
      <c r="R97" s="9">
        <f>IF(AI97="P",8,IF(AI97="M",9,10))</f>
        <v>8</v>
      </c>
      <c r="S97" s="9">
        <f>IF(AJ97="P",11,IF(AJ97="M",12,13))</f>
        <v>11</v>
      </c>
      <c r="T97" s="9">
        <f>IF(AK97="P",14,IF(AK97="M",15,16))</f>
        <v>15</v>
      </c>
      <c r="U97" s="9">
        <f>IF(AL97="A",17,IF(AL97="O",18,IF(AL97="P",19,20)))</f>
        <v>17</v>
      </c>
      <c r="V97" s="9">
        <f>IF(AM97="O",21,22)</f>
        <v>22</v>
      </c>
      <c r="W97" s="9">
        <f>IF(AN97="TE",23,IF(AN97="AR",24,IF(AN97="AQ",25,IF(AN97="SU",26,""))))</f>
        <v>24</v>
      </c>
      <c r="X97" s="9" t="str">
        <f>IF(AO97="TE",23,IF(AO97="AR",24,IF(AO97="AQ",25,IF(AO97="SU",26,""))))</f>
        <v/>
      </c>
      <c r="Y97" s="9">
        <f>IF(AP97="MAM",27,IF(AP97="AVE",28,IF(AP97="LAG",29,IF(AP97="COB",30,IF(AP97="SAP",31,IF(AP97="PEI",32,IF(AP97="MOL",33,IF(AP97="MIN",34,IF(AP97="ART",35,"")))))))))</f>
        <v>27</v>
      </c>
      <c r="Z97" s="9">
        <f>IF(AQ97="MAM",27,IF(AQ97="AVE",28,IF(AQ97="LAG",29,IF(AQ97="COB",30,IF(AQ97="SAP",31,IF(AQ97="PEI",32,IF(AQ97="MOL",33,IF(AQ97="MIN",34,IF(AQ97="ART",35,"")))))))))</f>
        <v>28</v>
      </c>
      <c r="AA97" s="9">
        <f>IF(AR97="CUTCAU",36,IF(AR97="ACHDOR",37,IF(AR97="ACHLAT",38,IF(AR97="TRICAB",39,IF(AR97="ESCCAB",40,IF(AR97="VIBCAU",41,IF(AR97="ENRCAU",42,IF(AR97="ESCBOC",43,IF(AR97="DARBOT",44,IF(AR97="MOVERR",45,IF(AR97="DESCLO",46,"")))))))))))</f>
        <v>44</v>
      </c>
      <c r="AB97" s="9">
        <f>IF(AS97="CUTCAU",36,IF(AS97="ACHDOR",37,IF(AS97="ACHLAT",38,IF(AS97="TRICAB",39,IF(AS97="ESCCAB",40,IF(AS97="VIBCAU",41,IF(AS97="ENRCAU",42,IF(AS97="ESCBOC",43,IF(AS97="DARBOT",44,IF(AS97="MOVERR",45,IF(AS97="DESCLO",46,"")))))))))))</f>
        <v>40</v>
      </c>
      <c r="AC97" s="9" t="str">
        <f>IF(AT97="CUTCAU",36,IF(AT97="ACHDOR",37,IF(AT97="ACHLAT",38,IF(AT97="TRICAB",39,IF(AT97="ESCCAB",40,IF(AT97="VIBCAU",41,IF(AT97="ENRCAU",42,IF(AT97="ESCBOC",43,IF(AT97="DARBOT",44,IF(AT97="MOVERR",45,IF(AT97="DESCLO",46,"")))))))))))</f>
        <v/>
      </c>
      <c r="AD97" s="9" t="str">
        <f>IF(AU97="CUTCAU",36,IF(AU97="ACHDOR",37,IF(AU97="ACHLAT",38,IF(AU97="TRICAB",39,IF(AU97="ESCCAB",40,IF(AU97="VIBCAU",41,IF(AU97="ENRCAU",42,IF(AU97="ESCBOC",43,IF(AU97="DARBOT",44,IF(AU97="MOVERR",45,IF(AU97="DESCLO",46,"")))))))))))</f>
        <v/>
      </c>
      <c r="AE97" s="6"/>
      <c r="AF97" s="6"/>
      <c r="AG97" s="6" t="s">
        <v>37</v>
      </c>
      <c r="AH97" s="6" t="s">
        <v>79</v>
      </c>
      <c r="AI97" s="6" t="s">
        <v>40</v>
      </c>
      <c r="AJ97" s="6" t="s">
        <v>40</v>
      </c>
      <c r="AK97" s="6" t="s">
        <v>39</v>
      </c>
      <c r="AL97" s="6" t="s">
        <v>56</v>
      </c>
      <c r="AM97" s="6" t="s">
        <v>42</v>
      </c>
      <c r="AN97" s="6" t="s">
        <v>43</v>
      </c>
      <c r="AO97" s="6"/>
      <c r="AP97" s="6" t="s">
        <v>45</v>
      </c>
      <c r="AQ97" s="6" t="s">
        <v>87</v>
      </c>
      <c r="AR97" s="6" t="s">
        <v>47</v>
      </c>
      <c r="AS97" s="6" t="s">
        <v>88</v>
      </c>
      <c r="AT97" s="6"/>
      <c r="AU97" s="6"/>
    </row>
    <row r="98" spans="1:47" x14ac:dyDescent="0.25">
      <c r="A98" s="6">
        <v>97</v>
      </c>
      <c r="B98" s="6" t="s">
        <v>341</v>
      </c>
      <c r="C98" s="6" t="s">
        <v>342</v>
      </c>
      <c r="D98" s="6" t="s">
        <v>380</v>
      </c>
      <c r="E98" s="6" t="s">
        <v>84</v>
      </c>
      <c r="F98" s="6" t="s">
        <v>381</v>
      </c>
      <c r="G98" s="6" t="s">
        <v>76</v>
      </c>
      <c r="H98" s="7" t="s">
        <v>34</v>
      </c>
      <c r="I98" s="7" t="s">
        <v>73</v>
      </c>
      <c r="J98" s="7" t="s">
        <v>382</v>
      </c>
      <c r="K98" s="7"/>
      <c r="L98" s="7"/>
      <c r="M98" s="7">
        <v>16796</v>
      </c>
      <c r="N98" s="6"/>
      <c r="O98" s="8"/>
      <c r="P98" s="9">
        <f>IF(AG98="D",2,IF(AG98="N",3,4))</f>
        <v>3</v>
      </c>
      <c r="Q98" s="9">
        <f>IF(AH98="FREQ",5,IF(AH98="POUC",6,7))</f>
        <v>7</v>
      </c>
      <c r="R98" s="9">
        <f>IF(AI98="P",8,IF(AI98="M",9,10))</f>
        <v>8</v>
      </c>
      <c r="S98" s="9">
        <f>IF(AJ98="P",11,IF(AJ98="M",12,13))</f>
        <v>11</v>
      </c>
      <c r="T98" s="9">
        <f>IF(AK98="P",14,IF(AK98="M",15,16))</f>
        <v>15</v>
      </c>
      <c r="U98" s="9">
        <f>IF(AL98="A",17,IF(AL98="O",18,IF(AL98="P",19,20)))</f>
        <v>17</v>
      </c>
      <c r="V98" s="9">
        <f>IF(AM98="O",21,22)</f>
        <v>22</v>
      </c>
      <c r="W98" s="9">
        <f>IF(AN98="TE",23,IF(AN98="AR",24,IF(AN98="AQ",25,IF(AN98="SU",26,""))))</f>
        <v>24</v>
      </c>
      <c r="X98" s="9" t="str">
        <f>IF(AO98="TE",23,IF(AO98="AR",24,IF(AO98="AQ",25,IF(AO98="SU",26,""))))</f>
        <v/>
      </c>
      <c r="Y98" s="9">
        <f>IF(AP98="MAM",27,IF(AP98="AVE",28,IF(AP98="LAG",29,IF(AP98="COB",30,IF(AP98="SAP",31,IF(AP98="PEI",32,IF(AP98="MOL",33,IF(AP98="MIN",34,IF(AP98="ART",35,"")))))))))</f>
        <v>27</v>
      </c>
      <c r="Z98" s="9">
        <f>IF(AQ98="MAM",27,IF(AQ98="AVE",28,IF(AQ98="LAG",29,IF(AQ98="COB",30,IF(AQ98="SAP",31,IF(AQ98="PEI",32,IF(AQ98="MOL",33,IF(AQ98="MIN",34,IF(AQ98="ART",35,"")))))))))</f>
        <v>28</v>
      </c>
      <c r="AA98" s="9">
        <f>IF(AR98="CUTCAU",36,IF(AR98="ACHDOR",37,IF(AR98="ACHLAT",38,IF(AR98="TRICAB",39,IF(AR98="ESCCAB",40,IF(AR98="VIBCAU",41,IF(AR98="ENRCAU",42,IF(AR98="ESCBOC",43,IF(AR98="DARBOT",44,IF(AR98="MOVERR",45,IF(AR98="DESCLO",46,"")))))))))))</f>
        <v>44</v>
      </c>
      <c r="AB98" s="9">
        <f>IF(AS98="CUTCAU",36,IF(AS98="ACHDOR",37,IF(AS98="ACHLAT",38,IF(AS98="TRICAB",39,IF(AS98="ESCCAB",40,IF(AS98="VIBCAU",41,IF(AS98="ENRCAU",42,IF(AS98="ESCBOC",43,IF(AS98="DARBOT",44,IF(AS98="MOVERR",45,IF(AS98="DESCLO",46,"")))))))))))</f>
        <v>40</v>
      </c>
      <c r="AC98" s="9" t="str">
        <f>IF(AT98="CUTCAU",36,IF(AT98="ACHDOR",37,IF(AT98="ACHLAT",38,IF(AT98="TRICAB",39,IF(AT98="ESCCAB",40,IF(AT98="VIBCAU",41,IF(AT98="ENRCAU",42,IF(AT98="ESCBOC",43,IF(AT98="DARBOT",44,IF(AT98="MOVERR",45,IF(AT98="DESCLO",46,"")))))))))))</f>
        <v/>
      </c>
      <c r="AD98" s="9" t="str">
        <f>IF(AU98="CUTCAU",36,IF(AU98="ACHDOR",37,IF(AU98="ACHLAT",38,IF(AU98="TRICAB",39,IF(AU98="ESCCAB",40,IF(AU98="VIBCAU",41,IF(AU98="ENRCAU",42,IF(AU98="ESCBOC",43,IF(AU98="DARBOT",44,IF(AU98="MOVERR",45,IF(AU98="DESCLO",46,"")))))))))))</f>
        <v/>
      </c>
      <c r="AE98" s="6"/>
      <c r="AF98" s="6"/>
      <c r="AG98" s="6" t="s">
        <v>37</v>
      </c>
      <c r="AH98" s="6" t="s">
        <v>79</v>
      </c>
      <c r="AI98" s="6" t="s">
        <v>40</v>
      </c>
      <c r="AJ98" s="6" t="s">
        <v>40</v>
      </c>
      <c r="AK98" s="6" t="s">
        <v>39</v>
      </c>
      <c r="AL98" s="6" t="s">
        <v>56</v>
      </c>
      <c r="AM98" s="6" t="s">
        <v>42</v>
      </c>
      <c r="AN98" s="6" t="s">
        <v>43</v>
      </c>
      <c r="AO98" s="6"/>
      <c r="AP98" s="6" t="s">
        <v>45</v>
      </c>
      <c r="AQ98" s="6" t="s">
        <v>87</v>
      </c>
      <c r="AR98" s="6" t="s">
        <v>47</v>
      </c>
      <c r="AS98" s="6" t="s">
        <v>88</v>
      </c>
      <c r="AT98" s="6"/>
      <c r="AU98" s="6"/>
    </row>
    <row r="99" spans="1:47" x14ac:dyDescent="0.25">
      <c r="A99" s="6">
        <v>98</v>
      </c>
      <c r="B99" s="6" t="s">
        <v>341</v>
      </c>
      <c r="C99" s="6" t="s">
        <v>342</v>
      </c>
      <c r="D99" s="6"/>
      <c r="E99" s="6" t="s">
        <v>81</v>
      </c>
      <c r="F99" s="6" t="s">
        <v>383</v>
      </c>
      <c r="G99" s="6"/>
      <c r="H99" s="7" t="s">
        <v>34</v>
      </c>
      <c r="I99" s="7" t="s">
        <v>51</v>
      </c>
      <c r="J99" s="7" t="s">
        <v>384</v>
      </c>
      <c r="K99" s="7"/>
      <c r="L99" s="7"/>
      <c r="M99" s="7" t="s">
        <v>385</v>
      </c>
      <c r="N99" s="6"/>
      <c r="O99" s="8"/>
      <c r="P99" s="9">
        <f>IF(AG99="D",2,IF(AG99="N",3,4))</f>
        <v>3</v>
      </c>
      <c r="Q99" s="9">
        <f>IF(AH99="FREQ",5,IF(AH99="POUC",6,7))</f>
        <v>6</v>
      </c>
      <c r="R99" s="9">
        <f>IF(AI99="P",8,IF(AI99="M",9,10))</f>
        <v>9</v>
      </c>
      <c r="S99" s="9">
        <f>IF(AJ99="P",11,IF(AJ99="M",12,13))</f>
        <v>12</v>
      </c>
      <c r="T99" s="9">
        <f>IF(AK99="P",14,IF(AK99="M",15,16))</f>
        <v>15</v>
      </c>
      <c r="U99" s="9">
        <f>IF(AL99="A",17,IF(AL99="O",18,IF(AL99="P",19,20)))</f>
        <v>17</v>
      </c>
      <c r="V99" s="9">
        <f>IF(AM99="O",21,22)</f>
        <v>21</v>
      </c>
      <c r="W99" s="9">
        <f>IF(AN99="TE",23,IF(AN99="AR",24,IF(AN99="AQ",25,IF(AN99="SU",26,""))))</f>
        <v>23</v>
      </c>
      <c r="X99" s="9" t="str">
        <f>IF(AO99="TE",23,IF(AO99="AR",24,IF(AO99="AQ",25,IF(AO99="SU",26,""))))</f>
        <v/>
      </c>
      <c r="Y99" s="9">
        <f>IF(AP99="MAM",27,IF(AP99="AVE",28,IF(AP99="LAG",29,IF(AP99="COB",30,IF(AP99="SAP",31,IF(AP99="PEI",32,IF(AP99="MOL",33,IF(AP99="MIN",34,IF(AP99="ART",35,"")))))))))</f>
        <v>29</v>
      </c>
      <c r="Z99" s="9" t="str">
        <f>IF(AQ99="MAM",27,IF(AQ99="AVE",28,IF(AQ99="LAG",29,IF(AQ99="COB",30,IF(AQ99="SAP",31,IF(AQ99="PEI",32,IF(AQ99="MOL",33,IF(AQ99="MIN",34,IF(AQ99="ART",35,"")))))))))</f>
        <v/>
      </c>
      <c r="AA99" s="9">
        <f>IF(AR99="CUTCAU",36,IF(AR99="ACHDOR",37,IF(AR99="ACHLAT",38,IF(AR99="TRICAB",39,IF(AR99="ESCCAB",40,IF(AR99="VIBCAU",41,IF(AR99="ENRCAU",42,IF(AR99="ESCBOC",43,IF(AR99="DARBOT",44,IF(AR99="MOVERR",45,IF(AR99="DESCLO",46,"")))))))))))</f>
        <v>45</v>
      </c>
      <c r="AB99" s="9">
        <f>IF(AS99="CUTCAU",36,IF(AS99="ACHDOR",37,IF(AS99="ACHLAT",38,IF(AS99="TRICAB",39,IF(AS99="ESCCAB",40,IF(AS99="VIBCAU",41,IF(AS99="ENRCAU",42,IF(AS99="ESCBOC",43,IF(AS99="DARBOT",44,IF(AS99="MOVERR",45,IF(AS99="DESCLO",46,"")))))))))))</f>
        <v>40</v>
      </c>
      <c r="AC99" s="9">
        <f>IF(AT99="CUTCAU",36,IF(AT99="ACHDOR",37,IF(AT99="ACHLAT",38,IF(AT99="TRICAB",39,IF(AT99="ESCCAB",40,IF(AT99="VIBCAU",41,IF(AT99="ENRCAU",42,IF(AT99="ESCBOC",43,IF(AT99="DARBOT",44,IF(AT99="MOVERR",45,IF(AT99="DESCLO",46,"")))))))))))</f>
        <v>46</v>
      </c>
      <c r="AD99" s="9" t="str">
        <f>IF(AU99="CUTCAU",36,IF(AU99="ACHDOR",37,IF(AU99="ACHLAT",38,IF(AU99="TRICAB",39,IF(AU99="ESCCAB",40,IF(AU99="VIBCAU",41,IF(AU99="ENRCAU",42,IF(AU99="ESCBOC",43,IF(AU99="DARBOT",44,IF(AU99="MOVERR",45,IF(AU99="DESCLO",46,"")))))))))))</f>
        <v/>
      </c>
      <c r="AE99" s="6"/>
      <c r="AF99" s="6"/>
      <c r="AG99" s="6" t="s">
        <v>37</v>
      </c>
      <c r="AH99" s="6" t="s">
        <v>38</v>
      </c>
      <c r="AI99" s="6" t="s">
        <v>39</v>
      </c>
      <c r="AJ99" s="6" t="s">
        <v>39</v>
      </c>
      <c r="AK99" s="6" t="s">
        <v>39</v>
      </c>
      <c r="AL99" s="6" t="s">
        <v>56</v>
      </c>
      <c r="AM99" s="6" t="s">
        <v>57</v>
      </c>
      <c r="AN99" s="6" t="s">
        <v>58</v>
      </c>
      <c r="AO99" s="6"/>
      <c r="AP99" s="6" t="s">
        <v>112</v>
      </c>
      <c r="AQ99" s="6"/>
      <c r="AR99" s="6" t="s">
        <v>114</v>
      </c>
      <c r="AS99" s="6" t="s">
        <v>88</v>
      </c>
      <c r="AT99" s="6" t="s">
        <v>61</v>
      </c>
      <c r="AU99" s="6"/>
    </row>
    <row r="100" spans="1:47" x14ac:dyDescent="0.25">
      <c r="A100" s="6">
        <v>99</v>
      </c>
      <c r="B100" s="6" t="s">
        <v>341</v>
      </c>
      <c r="C100" s="6" t="s">
        <v>342</v>
      </c>
      <c r="D100" s="6"/>
      <c r="E100" s="6" t="s">
        <v>81</v>
      </c>
      <c r="F100" s="6" t="s">
        <v>383</v>
      </c>
      <c r="G100" s="6" t="s">
        <v>76</v>
      </c>
      <c r="H100" s="7" t="s">
        <v>34</v>
      </c>
      <c r="I100" s="7" t="s">
        <v>90</v>
      </c>
      <c r="J100" s="7" t="s">
        <v>386</v>
      </c>
      <c r="K100" s="7"/>
      <c r="L100" s="7"/>
      <c r="M100" s="7" t="s">
        <v>36</v>
      </c>
      <c r="N100" s="6"/>
      <c r="O100" s="8"/>
      <c r="P100" s="9">
        <f>IF(AG100="D",2,IF(AG100="N",3,4))</f>
        <v>3</v>
      </c>
      <c r="Q100" s="9">
        <f>IF(AH100="FREQ",5,IF(AH100="POUC",6,7))</f>
        <v>7</v>
      </c>
      <c r="R100" s="9">
        <f>IF(AI100="P",8,IF(AI100="M",9,10))</f>
        <v>8</v>
      </c>
      <c r="S100" s="9">
        <f>IF(AJ100="P",11,IF(AJ100="M",12,13))</f>
        <v>11</v>
      </c>
      <c r="T100" s="9">
        <f>IF(AK100="P",14,IF(AK100="M",15,16))</f>
        <v>15</v>
      </c>
      <c r="U100" s="9">
        <f>IF(AL100="A",17,IF(AL100="O",18,IF(AL100="P",19,20)))</f>
        <v>17</v>
      </c>
      <c r="V100" s="9">
        <f>IF(AM100="O",21,22)</f>
        <v>21</v>
      </c>
      <c r="W100" s="9">
        <f>IF(AN100="TE",23,IF(AN100="AR",24,IF(AN100="AQ",25,IF(AN100="SU",26,""))))</f>
        <v>23</v>
      </c>
      <c r="X100" s="9" t="str">
        <f>IF(AO100="TE",23,IF(AO100="AR",24,IF(AO100="AQ",25,IF(AO100="SU",26,""))))</f>
        <v/>
      </c>
      <c r="Y100" s="9">
        <f>IF(AP100="MAM",27,IF(AP100="AVE",28,IF(AP100="LAG",29,IF(AP100="COB",30,IF(AP100="SAP",31,IF(AP100="PEI",32,IF(AP100="MOL",33,IF(AP100="MIN",34,IF(AP100="ART",35,"")))))))))</f>
        <v>29</v>
      </c>
      <c r="Z100" s="9" t="str">
        <f>IF(AQ100="MAM",27,IF(AQ100="AVE",28,IF(AQ100="LAG",29,IF(AQ100="COB",30,IF(AQ100="SAP",31,IF(AQ100="PEI",32,IF(AQ100="MOL",33,IF(AQ100="MIN",34,IF(AQ100="ART",35,"")))))))))</f>
        <v/>
      </c>
      <c r="AA100" s="9">
        <f>IF(AR100="CUTCAU",36,IF(AR100="ACHDOR",37,IF(AR100="ACHLAT",38,IF(AR100="TRICAB",39,IF(AR100="ESCCAB",40,IF(AR100="VIBCAU",41,IF(AR100="ENRCAU",42,IF(AR100="ESCBOC",43,IF(AR100="DARBOT",44,IF(AR100="MOVERR",45,IF(AR100="DESCLO",46,"")))))))))))</f>
        <v>45</v>
      </c>
      <c r="AB100" s="9">
        <f>IF(AS100="CUTCAU",36,IF(AS100="ACHDOR",37,IF(AS100="ACHLAT",38,IF(AS100="TRICAB",39,IF(AS100="ESCCAB",40,IF(AS100="VIBCAU",41,IF(AS100="ENRCAU",42,IF(AS100="ESCBOC",43,IF(AS100="DARBOT",44,IF(AS100="MOVERR",45,IF(AS100="DESCLO",46,"")))))))))))</f>
        <v>40</v>
      </c>
      <c r="AC100" s="9">
        <f>IF(AT100="CUTCAU",36,IF(AT100="ACHDOR",37,IF(AT100="ACHLAT",38,IF(AT100="TRICAB",39,IF(AT100="ESCCAB",40,IF(AT100="VIBCAU",41,IF(AT100="ENRCAU",42,IF(AT100="ESCBOC",43,IF(AT100="DARBOT",44,IF(AT100="MOVERR",45,IF(AT100="DESCLO",46,"")))))))))))</f>
        <v>46</v>
      </c>
      <c r="AD100" s="9" t="str">
        <f>IF(AU100="CUTCAU",36,IF(AU100="ACHDOR",37,IF(AU100="ACHLAT",38,IF(AU100="TRICAB",39,IF(AU100="ESCCAB",40,IF(AU100="VIBCAU",41,IF(AU100="ENRCAU",42,IF(AU100="ESCBOC",43,IF(AU100="DARBOT",44,IF(AU100="MOVERR",45,IF(AU100="DESCLO",46,"")))))))))))</f>
        <v/>
      </c>
      <c r="AE100" s="6"/>
      <c r="AF100" s="6"/>
      <c r="AG100" s="6" t="s">
        <v>37</v>
      </c>
      <c r="AH100" s="6" t="s">
        <v>79</v>
      </c>
      <c r="AI100" s="6" t="s">
        <v>40</v>
      </c>
      <c r="AJ100" s="6" t="s">
        <v>40</v>
      </c>
      <c r="AK100" s="6" t="s">
        <v>39</v>
      </c>
      <c r="AL100" s="6" t="s">
        <v>56</v>
      </c>
      <c r="AM100" s="6" t="s">
        <v>57</v>
      </c>
      <c r="AN100" s="6" t="s">
        <v>58</v>
      </c>
      <c r="AO100" s="6"/>
      <c r="AP100" s="6" t="s">
        <v>112</v>
      </c>
      <c r="AQ100" s="6"/>
      <c r="AR100" s="6" t="s">
        <v>114</v>
      </c>
      <c r="AS100" s="6" t="s">
        <v>88</v>
      </c>
      <c r="AT100" s="6" t="s">
        <v>61</v>
      </c>
      <c r="AU100" s="6"/>
    </row>
    <row r="101" spans="1:47" x14ac:dyDescent="0.25">
      <c r="A101" s="6">
        <v>100</v>
      </c>
      <c r="B101" s="6" t="s">
        <v>341</v>
      </c>
      <c r="C101" s="6" t="s">
        <v>342</v>
      </c>
      <c r="D101" s="6" t="s">
        <v>376</v>
      </c>
      <c r="E101" s="6" t="s">
        <v>81</v>
      </c>
      <c r="F101" s="6" t="s">
        <v>387</v>
      </c>
      <c r="G101" s="6"/>
      <c r="H101" s="7">
        <v>1</v>
      </c>
      <c r="I101" s="7" t="s">
        <v>35</v>
      </c>
      <c r="J101" s="7"/>
      <c r="K101" s="7" t="s">
        <v>388</v>
      </c>
      <c r="L101" s="7"/>
      <c r="M101" s="7" t="s">
        <v>389</v>
      </c>
      <c r="N101" s="6"/>
      <c r="O101" s="8"/>
      <c r="P101" s="9">
        <f>IF(AG101="D",2,IF(AG101="N",3,4))</f>
        <v>2</v>
      </c>
      <c r="Q101" s="9">
        <f>IF(AH101="FREQ",5,IF(AH101="POUC",6,7))</f>
        <v>6</v>
      </c>
      <c r="R101" s="9">
        <f>IF(AI101="P",8,IF(AI101="M",9,10))</f>
        <v>9</v>
      </c>
      <c r="S101" s="9">
        <f>IF(AJ101="P",11,IF(AJ101="M",12,13))</f>
        <v>12</v>
      </c>
      <c r="T101" s="9">
        <f>IF(AK101="P",14,IF(AK101="M",15,16))</f>
        <v>15</v>
      </c>
      <c r="U101" s="9">
        <f>IF(AL101="A",17,IF(AL101="O",18,IF(AL101="P",19,20)))</f>
        <v>18</v>
      </c>
      <c r="V101" s="9">
        <f>IF(AM101="O",21,22)</f>
        <v>21</v>
      </c>
      <c r="W101" s="9">
        <f>IF(AN101="TE",23,IF(AN101="AR",24,IF(AN101="AQ",25,IF(AN101="SU",26,""))))</f>
        <v>23</v>
      </c>
      <c r="X101" s="9" t="str">
        <f>IF(AO101="TE",23,IF(AO101="AR",24,IF(AO101="AQ",25,IF(AO101="SU",26,""))))</f>
        <v/>
      </c>
      <c r="Y101" s="9">
        <f>IF(AP101="MAM",27,IF(AP101="AVE",28,IF(AP101="LAG",29,IF(AP101="COB",30,IF(AP101="SAP",31,IF(AP101="PEI",32,IF(AP101="MOL",33,IF(AP101="MIN",34,IF(AP101="ART",35,"")))))))))</f>
        <v>30</v>
      </c>
      <c r="Z101" s="9" t="str">
        <f>IF(AQ101="MAM",27,IF(AQ101="AVE",28,IF(AQ101="LAG",29,IF(AQ101="COB",30,IF(AQ101="SAP",31,IF(AQ101="PEI",32,IF(AQ101="MOL",33,IF(AQ101="MIN",34,IF(AQ101="ART",35,"")))))))))</f>
        <v/>
      </c>
      <c r="AA101" s="9">
        <f>IF(AR101="CUTCAU",36,IF(AR101="ACHDOR",37,IF(AR101="ACHLAT",38,IF(AR101="TRICAB",39,IF(AR101="ESCCAB",40,IF(AR101="VIBCAU",41,IF(AR101="ENRCAU",42,IF(AR101="ESCBOC",43,IF(AR101="DARBOT",44,IF(AR101="MOVERR",45,IF(AR101="DESCLO",46,"")))))))))))</f>
        <v>37</v>
      </c>
      <c r="AB101" s="9">
        <f>IF(AS101="CUTCAU",36,IF(AS101="ACHDOR",37,IF(AS101="ACHLAT",38,IF(AS101="TRICAB",39,IF(AS101="ESCCAB",40,IF(AS101="VIBCAU",41,IF(AS101="ENRCAU",42,IF(AS101="ESCBOC",43,IF(AS101="DARBOT",44,IF(AS101="MOVERR",45,IF(AS101="DESCLO",46,"")))))))))))</f>
        <v>42</v>
      </c>
      <c r="AC101" s="9">
        <f>IF(AT101="CUTCAU",36,IF(AT101="ACHDOR",37,IF(AT101="ACHLAT",38,IF(AT101="TRICAB",39,IF(AT101="ESCCAB",40,IF(AT101="VIBCAU",41,IF(AT101="ENRCAU",42,IF(AT101="ESCBOC",43,IF(AT101="DARBOT",44,IF(AT101="MOVERR",45,IF(AT101="DESCLO",46,"")))))))))))</f>
        <v>45</v>
      </c>
      <c r="AD101" s="9">
        <f>IF(AU101="CUTCAU",36,IF(AU101="ACHDOR",37,IF(AU101="ACHLAT",38,IF(AU101="TRICAB",39,IF(AU101="ESCCAB",40,IF(AU101="VIBCAU",41,IF(AU101="ENRCAU",42,IF(AU101="ESCBOC",43,IF(AU101="DARBOT",44,IF(AU101="MOVERR",45,IF(AU101="DESCLO",46,"")))))))))))</f>
        <v>40</v>
      </c>
      <c r="AE101" s="6"/>
      <c r="AF101" s="6"/>
      <c r="AG101" s="6" t="s">
        <v>54</v>
      </c>
      <c r="AH101" s="6" t="s">
        <v>38</v>
      </c>
      <c r="AI101" s="6" t="s">
        <v>39</v>
      </c>
      <c r="AJ101" s="6" t="s">
        <v>39</v>
      </c>
      <c r="AK101" s="6" t="s">
        <v>39</v>
      </c>
      <c r="AL101" s="6" t="s">
        <v>57</v>
      </c>
      <c r="AM101" s="6" t="s">
        <v>57</v>
      </c>
      <c r="AN101" s="6" t="s">
        <v>58</v>
      </c>
      <c r="AO101" s="6"/>
      <c r="AP101" s="6" t="s">
        <v>203</v>
      </c>
      <c r="AQ101" s="6"/>
      <c r="AR101" s="6" t="s">
        <v>98</v>
      </c>
      <c r="AS101" s="6" t="s">
        <v>113</v>
      </c>
      <c r="AT101" s="6" t="s">
        <v>114</v>
      </c>
      <c r="AU101" s="6" t="s">
        <v>88</v>
      </c>
    </row>
    <row r="102" spans="1:47" x14ac:dyDescent="0.25">
      <c r="A102" s="6">
        <v>101</v>
      </c>
      <c r="B102" s="6" t="s">
        <v>341</v>
      </c>
      <c r="C102" s="6" t="s">
        <v>342</v>
      </c>
      <c r="D102" s="6" t="s">
        <v>376</v>
      </c>
      <c r="E102" s="6" t="s">
        <v>81</v>
      </c>
      <c r="F102" s="6" t="s">
        <v>387</v>
      </c>
      <c r="G102" s="6"/>
      <c r="H102" s="7" t="s">
        <v>34</v>
      </c>
      <c r="I102" s="7" t="s">
        <v>316</v>
      </c>
      <c r="J102" s="7" t="s">
        <v>71</v>
      </c>
      <c r="K102" s="7" t="s">
        <v>390</v>
      </c>
      <c r="L102" s="7"/>
      <c r="M102" s="7" t="s">
        <v>391</v>
      </c>
      <c r="N102" s="6"/>
      <c r="O102" s="8"/>
      <c r="P102" s="9">
        <f>IF(AG102="D",2,IF(AG102="N",3,4))</f>
        <v>2</v>
      </c>
      <c r="Q102" s="9">
        <f>IF(AH102="FREQ",5,IF(AH102="POUC",6,7))</f>
        <v>6</v>
      </c>
      <c r="R102" s="9">
        <f>IF(AI102="P",8,IF(AI102="M",9,10))</f>
        <v>9</v>
      </c>
      <c r="S102" s="9">
        <f>IF(AJ102="P",11,IF(AJ102="M",12,13))</f>
        <v>12</v>
      </c>
      <c r="T102" s="9">
        <f>IF(AK102="P",14,IF(AK102="M",15,16))</f>
        <v>15</v>
      </c>
      <c r="U102" s="9">
        <f>IF(AL102="A",17,IF(AL102="O",18,IF(AL102="P",19,20)))</f>
        <v>18</v>
      </c>
      <c r="V102" s="9">
        <f>IF(AM102="O",21,22)</f>
        <v>21</v>
      </c>
      <c r="W102" s="9">
        <f>IF(AN102="TE",23,IF(AN102="AR",24,IF(AN102="AQ",25,IF(AN102="SU",26,""))))</f>
        <v>23</v>
      </c>
      <c r="X102" s="9" t="str">
        <f>IF(AO102="TE",23,IF(AO102="AR",24,IF(AO102="AQ",25,IF(AO102="SU",26,""))))</f>
        <v/>
      </c>
      <c r="Y102" s="9">
        <f>IF(AP102="MAM",27,IF(AP102="AVE",28,IF(AP102="LAG",29,IF(AP102="COB",30,IF(AP102="SAP",31,IF(AP102="PEI",32,IF(AP102="MOL",33,IF(AP102="MIN",34,IF(AP102="ART",35,"")))))))))</f>
        <v>30</v>
      </c>
      <c r="Z102" s="9" t="str">
        <f>IF(AQ102="MAM",27,IF(AQ102="AVE",28,IF(AQ102="LAG",29,IF(AQ102="COB",30,IF(AQ102="SAP",31,IF(AQ102="PEI",32,IF(AQ102="MOL",33,IF(AQ102="MIN",34,IF(AQ102="ART",35,"")))))))))</f>
        <v/>
      </c>
      <c r="AA102" s="9">
        <f>IF(AR102="CUTCAU",36,IF(AR102="ACHDOR",37,IF(AR102="ACHLAT",38,IF(AR102="TRICAB",39,IF(AR102="ESCCAB",40,IF(AR102="VIBCAU",41,IF(AR102="ENRCAU",42,IF(AR102="ESCBOC",43,IF(AR102="DARBOT",44,IF(AR102="MOVERR",45,IF(AR102="DESCLO",46,"")))))))))))</f>
        <v>37</v>
      </c>
      <c r="AB102" s="9">
        <f>IF(AS102="CUTCAU",36,IF(AS102="ACHDOR",37,IF(AS102="ACHLAT",38,IF(AS102="TRICAB",39,IF(AS102="ESCCAB",40,IF(AS102="VIBCAU",41,IF(AS102="ENRCAU",42,IF(AS102="ESCBOC",43,IF(AS102="DARBOT",44,IF(AS102="MOVERR",45,IF(AS102="DESCLO",46,"")))))))))))</f>
        <v>42</v>
      </c>
      <c r="AC102" s="9">
        <f>IF(AT102="CUTCAU",36,IF(AT102="ACHDOR",37,IF(AT102="ACHLAT",38,IF(AT102="TRICAB",39,IF(AT102="ESCCAB",40,IF(AT102="VIBCAU",41,IF(AT102="ENRCAU",42,IF(AT102="ESCBOC",43,IF(AT102="DARBOT",44,IF(AT102="MOVERR",45,IF(AT102="DESCLO",46,"")))))))))))</f>
        <v>45</v>
      </c>
      <c r="AD102" s="9">
        <f>IF(AU102="CUTCAU",36,IF(AU102="ACHDOR",37,IF(AU102="ACHLAT",38,IF(AU102="TRICAB",39,IF(AU102="ESCCAB",40,IF(AU102="VIBCAU",41,IF(AU102="ENRCAU",42,IF(AU102="ESCBOC",43,IF(AU102="DARBOT",44,IF(AU102="MOVERR",45,IF(AU102="DESCLO",46,"")))))))))))</f>
        <v>40</v>
      </c>
      <c r="AE102" s="6"/>
      <c r="AF102" s="6"/>
      <c r="AG102" s="6" t="s">
        <v>54</v>
      </c>
      <c r="AH102" s="6" t="s">
        <v>38</v>
      </c>
      <c r="AI102" s="6" t="s">
        <v>39</v>
      </c>
      <c r="AJ102" s="6" t="s">
        <v>39</v>
      </c>
      <c r="AK102" s="6" t="s">
        <v>39</v>
      </c>
      <c r="AL102" s="6" t="s">
        <v>57</v>
      </c>
      <c r="AM102" s="6" t="s">
        <v>57</v>
      </c>
      <c r="AN102" s="6" t="s">
        <v>58</v>
      </c>
      <c r="AO102" s="6"/>
      <c r="AP102" s="6" t="s">
        <v>203</v>
      </c>
      <c r="AQ102" s="6"/>
      <c r="AR102" s="6" t="s">
        <v>98</v>
      </c>
      <c r="AS102" s="6" t="s">
        <v>113</v>
      </c>
      <c r="AT102" s="6" t="s">
        <v>114</v>
      </c>
      <c r="AU102" s="6" t="s">
        <v>88</v>
      </c>
    </row>
    <row r="103" spans="1:47" x14ac:dyDescent="0.25">
      <c r="A103" s="6">
        <v>102</v>
      </c>
      <c r="B103" s="6" t="s">
        <v>341</v>
      </c>
      <c r="C103" s="6" t="s">
        <v>342</v>
      </c>
      <c r="D103" s="6" t="s">
        <v>376</v>
      </c>
      <c r="E103" s="6" t="s">
        <v>81</v>
      </c>
      <c r="F103" s="6" t="s">
        <v>387</v>
      </c>
      <c r="G103" s="6"/>
      <c r="H103" s="7" t="s">
        <v>34</v>
      </c>
      <c r="I103" s="7" t="s">
        <v>51</v>
      </c>
      <c r="J103" s="7" t="s">
        <v>392</v>
      </c>
      <c r="K103" s="7" t="s">
        <v>393</v>
      </c>
      <c r="L103" s="7"/>
      <c r="M103" s="7" t="s">
        <v>394</v>
      </c>
      <c r="N103" s="6"/>
      <c r="O103" s="8"/>
      <c r="P103" s="9">
        <f>IF(AG103="D",2,IF(AG103="N",3,4))</f>
        <v>2</v>
      </c>
      <c r="Q103" s="9">
        <f>IF(AH103="FREQ",5,IF(AH103="POUC",6,7))</f>
        <v>6</v>
      </c>
      <c r="R103" s="9">
        <f>IF(AI103="P",8,IF(AI103="M",9,10))</f>
        <v>9</v>
      </c>
      <c r="S103" s="9">
        <f>IF(AJ103="P",11,IF(AJ103="M",12,13))</f>
        <v>12</v>
      </c>
      <c r="T103" s="9">
        <f>IF(AK103="P",14,IF(AK103="M",15,16))</f>
        <v>15</v>
      </c>
      <c r="U103" s="9">
        <f>IF(AL103="A",17,IF(AL103="O",18,IF(AL103="P",19,20)))</f>
        <v>18</v>
      </c>
      <c r="V103" s="9">
        <f>IF(AM103="O",21,22)</f>
        <v>21</v>
      </c>
      <c r="W103" s="9">
        <f>IF(AN103="TE",23,IF(AN103="AR",24,IF(AN103="AQ",25,IF(AN103="SU",26,""))))</f>
        <v>23</v>
      </c>
      <c r="X103" s="9" t="str">
        <f>IF(AO103="TE",23,IF(AO103="AR",24,IF(AO103="AQ",25,IF(AO103="SU",26,""))))</f>
        <v/>
      </c>
      <c r="Y103" s="9">
        <f>IF(AP103="MAM",27,IF(AP103="AVE",28,IF(AP103="LAG",29,IF(AP103="COB",30,IF(AP103="SAP",31,IF(AP103="PEI",32,IF(AP103="MOL",33,IF(AP103="MIN",34,IF(AP103="ART",35,"")))))))))</f>
        <v>30</v>
      </c>
      <c r="Z103" s="9" t="str">
        <f>IF(AQ103="MAM",27,IF(AQ103="AVE",28,IF(AQ103="LAG",29,IF(AQ103="COB",30,IF(AQ103="SAP",31,IF(AQ103="PEI",32,IF(AQ103="MOL",33,IF(AQ103="MIN",34,IF(AQ103="ART",35,"")))))))))</f>
        <v/>
      </c>
      <c r="AA103" s="9">
        <f>IF(AR103="CUTCAU",36,IF(AR103="ACHDOR",37,IF(AR103="ACHLAT",38,IF(AR103="TRICAB",39,IF(AR103="ESCCAB",40,IF(AR103="VIBCAU",41,IF(AR103="ENRCAU",42,IF(AR103="ESCBOC",43,IF(AR103="DARBOT",44,IF(AR103="MOVERR",45,IF(AR103="DESCLO",46,"")))))))))))</f>
        <v>37</v>
      </c>
      <c r="AB103" s="9">
        <f>IF(AS103="CUTCAU",36,IF(AS103="ACHDOR",37,IF(AS103="ACHLAT",38,IF(AS103="TRICAB",39,IF(AS103="ESCCAB",40,IF(AS103="VIBCAU",41,IF(AS103="ENRCAU",42,IF(AS103="ESCBOC",43,IF(AS103="DARBOT",44,IF(AS103="MOVERR",45,IF(AS103="DESCLO",46,"")))))))))))</f>
        <v>42</v>
      </c>
      <c r="AC103" s="9">
        <f>IF(AT103="CUTCAU",36,IF(AT103="ACHDOR",37,IF(AT103="ACHLAT",38,IF(AT103="TRICAB",39,IF(AT103="ESCCAB",40,IF(AT103="VIBCAU",41,IF(AT103="ENRCAU",42,IF(AT103="ESCBOC",43,IF(AT103="DARBOT",44,IF(AT103="MOVERR",45,IF(AT103="DESCLO",46,"")))))))))))</f>
        <v>45</v>
      </c>
      <c r="AD103" s="9">
        <f>IF(AU103="CUTCAU",36,IF(AU103="ACHDOR",37,IF(AU103="ACHLAT",38,IF(AU103="TRICAB",39,IF(AU103="ESCCAB",40,IF(AU103="VIBCAU",41,IF(AU103="ENRCAU",42,IF(AU103="ESCBOC",43,IF(AU103="DARBOT",44,IF(AU103="MOVERR",45,IF(AU103="DESCLO",46,"")))))))))))</f>
        <v>40</v>
      </c>
      <c r="AE103" s="6"/>
      <c r="AF103" s="6"/>
      <c r="AG103" s="6" t="s">
        <v>54</v>
      </c>
      <c r="AH103" s="6" t="s">
        <v>38</v>
      </c>
      <c r="AI103" s="6" t="s">
        <v>39</v>
      </c>
      <c r="AJ103" s="6" t="s">
        <v>39</v>
      </c>
      <c r="AK103" s="6" t="s">
        <v>39</v>
      </c>
      <c r="AL103" s="6" t="s">
        <v>57</v>
      </c>
      <c r="AM103" s="6" t="s">
        <v>57</v>
      </c>
      <c r="AN103" s="6" t="s">
        <v>58</v>
      </c>
      <c r="AO103" s="6"/>
      <c r="AP103" s="6" t="s">
        <v>203</v>
      </c>
      <c r="AQ103" s="6"/>
      <c r="AR103" s="6" t="s">
        <v>98</v>
      </c>
      <c r="AS103" s="6" t="s">
        <v>113</v>
      </c>
      <c r="AT103" s="6" t="s">
        <v>114</v>
      </c>
      <c r="AU103" s="6" t="s">
        <v>88</v>
      </c>
    </row>
    <row r="104" spans="1:47" x14ac:dyDescent="0.25">
      <c r="A104" s="6">
        <v>103</v>
      </c>
      <c r="B104" s="6" t="s">
        <v>341</v>
      </c>
      <c r="C104" s="6" t="s">
        <v>342</v>
      </c>
      <c r="D104" s="6" t="s">
        <v>376</v>
      </c>
      <c r="E104" s="6" t="s">
        <v>81</v>
      </c>
      <c r="F104" s="6" t="s">
        <v>387</v>
      </c>
      <c r="G104" s="6"/>
      <c r="H104" s="7" t="s">
        <v>34</v>
      </c>
      <c r="I104" s="7" t="s">
        <v>73</v>
      </c>
      <c r="J104" s="7"/>
      <c r="K104" s="7"/>
      <c r="L104" s="7"/>
      <c r="M104" s="7" t="s">
        <v>36</v>
      </c>
      <c r="N104" s="6"/>
      <c r="O104" s="8"/>
      <c r="P104" s="9">
        <f>IF(AG104="D",2,IF(AG104="N",3,4))</f>
        <v>2</v>
      </c>
      <c r="Q104" s="9">
        <f>IF(AH104="FREQ",5,IF(AH104="POUC",6,7))</f>
        <v>6</v>
      </c>
      <c r="R104" s="9">
        <f>IF(AI104="P",8,IF(AI104="M",9,10))</f>
        <v>9</v>
      </c>
      <c r="S104" s="9">
        <f>IF(AJ104="P",11,IF(AJ104="M",12,13))</f>
        <v>12</v>
      </c>
      <c r="T104" s="9">
        <f>IF(AK104="P",14,IF(AK104="M",15,16))</f>
        <v>15</v>
      </c>
      <c r="U104" s="9">
        <f>IF(AL104="A",17,IF(AL104="O",18,IF(AL104="P",19,20)))</f>
        <v>18</v>
      </c>
      <c r="V104" s="9">
        <f>IF(AM104="O",21,22)</f>
        <v>21</v>
      </c>
      <c r="W104" s="9">
        <f>IF(AN104="TE",23,IF(AN104="AR",24,IF(AN104="AQ",25,IF(AN104="SU",26,""))))</f>
        <v>23</v>
      </c>
      <c r="X104" s="9" t="str">
        <f>IF(AO104="TE",23,IF(AO104="AR",24,IF(AO104="AQ",25,IF(AO104="SU",26,""))))</f>
        <v/>
      </c>
      <c r="Y104" s="9">
        <f>IF(AP104="MAM",27,IF(AP104="AVE",28,IF(AP104="LAG",29,IF(AP104="COB",30,IF(AP104="SAP",31,IF(AP104="PEI",32,IF(AP104="MOL",33,IF(AP104="MIN",34,IF(AP104="ART",35,"")))))))))</f>
        <v>30</v>
      </c>
      <c r="Z104" s="9" t="str">
        <f>IF(AQ104="MAM",27,IF(AQ104="AVE",28,IF(AQ104="LAG",29,IF(AQ104="COB",30,IF(AQ104="SAP",31,IF(AQ104="PEI",32,IF(AQ104="MOL",33,IF(AQ104="MIN",34,IF(AQ104="ART",35,"")))))))))</f>
        <v/>
      </c>
      <c r="AA104" s="9">
        <f>IF(AR104="CUTCAU",36,IF(AR104="ACHDOR",37,IF(AR104="ACHLAT",38,IF(AR104="TRICAB",39,IF(AR104="ESCCAB",40,IF(AR104="VIBCAU",41,IF(AR104="ENRCAU",42,IF(AR104="ESCBOC",43,IF(AR104="DARBOT",44,IF(AR104="MOVERR",45,IF(AR104="DESCLO",46,"")))))))))))</f>
        <v>37</v>
      </c>
      <c r="AB104" s="9">
        <f>IF(AS104="CUTCAU",36,IF(AS104="ACHDOR",37,IF(AS104="ACHLAT",38,IF(AS104="TRICAB",39,IF(AS104="ESCCAB",40,IF(AS104="VIBCAU",41,IF(AS104="ENRCAU",42,IF(AS104="ESCBOC",43,IF(AS104="DARBOT",44,IF(AS104="MOVERR",45,IF(AS104="DESCLO",46,"")))))))))))</f>
        <v>42</v>
      </c>
      <c r="AC104" s="9">
        <f>IF(AT104="CUTCAU",36,IF(AT104="ACHDOR",37,IF(AT104="ACHLAT",38,IF(AT104="TRICAB",39,IF(AT104="ESCCAB",40,IF(AT104="VIBCAU",41,IF(AT104="ENRCAU",42,IF(AT104="ESCBOC",43,IF(AT104="DARBOT",44,IF(AT104="MOVERR",45,IF(AT104="DESCLO",46,"")))))))))))</f>
        <v>45</v>
      </c>
      <c r="AD104" s="9">
        <f>IF(AU104="CUTCAU",36,IF(AU104="ACHDOR",37,IF(AU104="ACHLAT",38,IF(AU104="TRICAB",39,IF(AU104="ESCCAB",40,IF(AU104="VIBCAU",41,IF(AU104="ENRCAU",42,IF(AU104="ESCBOC",43,IF(AU104="DARBOT",44,IF(AU104="MOVERR",45,IF(AU104="DESCLO",46,"")))))))))))</f>
        <v>40</v>
      </c>
      <c r="AE104" s="6"/>
      <c r="AF104" s="6"/>
      <c r="AG104" s="6" t="s">
        <v>54</v>
      </c>
      <c r="AH104" s="6" t="s">
        <v>38</v>
      </c>
      <c r="AI104" s="6" t="s">
        <v>39</v>
      </c>
      <c r="AJ104" s="6" t="s">
        <v>39</v>
      </c>
      <c r="AK104" s="6" t="s">
        <v>39</v>
      </c>
      <c r="AL104" s="6" t="s">
        <v>57</v>
      </c>
      <c r="AM104" s="6" t="s">
        <v>57</v>
      </c>
      <c r="AN104" s="6" t="s">
        <v>58</v>
      </c>
      <c r="AO104" s="6"/>
      <c r="AP104" s="6" t="s">
        <v>203</v>
      </c>
      <c r="AQ104" s="6"/>
      <c r="AR104" s="6" t="s">
        <v>98</v>
      </c>
      <c r="AS104" s="6" t="s">
        <v>113</v>
      </c>
      <c r="AT104" s="6" t="s">
        <v>114</v>
      </c>
      <c r="AU104" s="6" t="s">
        <v>88</v>
      </c>
    </row>
    <row r="105" spans="1:47" x14ac:dyDescent="0.25">
      <c r="A105" s="6">
        <v>104</v>
      </c>
      <c r="B105" s="6" t="s">
        <v>341</v>
      </c>
      <c r="C105" s="6" t="s">
        <v>342</v>
      </c>
      <c r="D105" s="6"/>
      <c r="E105" s="6" t="s">
        <v>81</v>
      </c>
      <c r="F105" s="6" t="s">
        <v>94</v>
      </c>
      <c r="G105" s="6"/>
      <c r="H105" s="7" t="s">
        <v>34</v>
      </c>
      <c r="I105" s="7" t="s">
        <v>35</v>
      </c>
      <c r="J105" s="7" t="s">
        <v>395</v>
      </c>
      <c r="K105" s="7" t="s">
        <v>396</v>
      </c>
      <c r="L105" s="7"/>
      <c r="M105" s="7" t="s">
        <v>69</v>
      </c>
      <c r="N105" s="6"/>
      <c r="O105" s="8"/>
      <c r="P105" s="9">
        <f>IF(AG105="D",2,IF(AG105="N",3,4))</f>
        <v>4</v>
      </c>
      <c r="Q105" s="9">
        <f>IF(AH105="FREQ",5,IF(AH105="POUC",6,7))</f>
        <v>7</v>
      </c>
      <c r="R105" s="9">
        <f>IF(AI105="P",8,IF(AI105="M",9,10))</f>
        <v>9</v>
      </c>
      <c r="S105" s="9">
        <f>IF(AJ105="P",11,IF(AJ105="M",12,13))</f>
        <v>11</v>
      </c>
      <c r="T105" s="9">
        <f>IF(AK105="P",14,IF(AK105="M",15,16))</f>
        <v>15</v>
      </c>
      <c r="U105" s="9">
        <f>IF(AL105="A",17,IF(AL105="O",18,IF(AL105="P",19,20)))</f>
        <v>17</v>
      </c>
      <c r="V105" s="9">
        <f>IF(AM105="O",21,22)</f>
        <v>21</v>
      </c>
      <c r="W105" s="9">
        <f>IF(AN105="TE",23,IF(AN105="AR",24,IF(AN105="AQ",25,IF(AN105="SU",26,""))))</f>
        <v>23</v>
      </c>
      <c r="X105" s="9" t="str">
        <f>IF(AO105="TE",23,IF(AO105="AR",24,IF(AO105="AQ",25,IF(AO105="SU",26,""))))</f>
        <v/>
      </c>
      <c r="Y105" s="9">
        <f>IF(AP105="MAM",27,IF(AP105="AVE",28,IF(AP105="LAG",29,IF(AP105="COB",30,IF(AP105="SAP",31,IF(AP105="PEI",32,IF(AP105="MOL",33,IF(AP105="MIN",34,IF(AP105="ART",35,"")))))))))</f>
        <v>31</v>
      </c>
      <c r="Z105" s="9" t="str">
        <f>IF(AQ105="MAM",27,IF(AQ105="AVE",28,IF(AQ105="LAG",29,IF(AQ105="COB",30,IF(AQ105="SAP",31,IF(AQ105="PEI",32,IF(AQ105="MOL",33,IF(AQ105="MIN",34,IF(AQ105="ART",35,"")))))))))</f>
        <v/>
      </c>
      <c r="AA105" s="9">
        <f>IF(AR105="CUTCAU",36,IF(AR105="ACHDOR",37,IF(AR105="ACHLAT",38,IF(AR105="TRICAB",39,IF(AR105="ESCCAB",40,IF(AR105="VIBCAU",41,IF(AR105="ENRCAU",42,IF(AR105="ESCBOC",43,IF(AR105="DARBOT",44,IF(AR105="MOVERR",45,IF(AR105="DESCLO",46,"")))))))))))</f>
        <v>37</v>
      </c>
      <c r="AB105" s="9">
        <f>IF(AS105="CUTCAU",36,IF(AS105="ACHDOR",37,IF(AS105="ACHLAT",38,IF(AS105="TRICAB",39,IF(AS105="ESCCAB",40,IF(AS105="VIBCAU",41,IF(AS105="ENRCAU",42,IF(AS105="ESCBOC",43,IF(AS105="DARBOT",44,IF(AS105="MOVERR",45,IF(AS105="DESCLO",46,"")))))))))))</f>
        <v>46</v>
      </c>
      <c r="AC105" s="9" t="str">
        <f>IF(AT105="CUTCAU",36,IF(AT105="ACHDOR",37,IF(AT105="ACHLAT",38,IF(AT105="TRICAB",39,IF(AT105="ESCCAB",40,IF(AT105="VIBCAU",41,IF(AT105="ENRCAU",42,IF(AT105="ESCBOC",43,IF(AT105="DARBOT",44,IF(AT105="MOVERR",45,IF(AT105="DESCLO",46,"")))))))))))</f>
        <v/>
      </c>
      <c r="AD105" s="9" t="str">
        <f>IF(AU105="CUTCAU",36,IF(AU105="ACHDOR",37,IF(AU105="ACHLAT",38,IF(AU105="TRICAB",39,IF(AU105="ESCCAB",40,IF(AU105="VIBCAU",41,IF(AU105="ENRCAU",42,IF(AU105="ESCBOC",43,IF(AU105="DARBOT",44,IF(AU105="MOVERR",45,IF(AU105="DESCLO",46,"")))))))))))</f>
        <v/>
      </c>
      <c r="AE105" s="6"/>
      <c r="AF105" s="6"/>
      <c r="AG105" s="6" t="s">
        <v>97</v>
      </c>
      <c r="AH105" s="6" t="s">
        <v>79</v>
      </c>
      <c r="AI105" s="6" t="s">
        <v>39</v>
      </c>
      <c r="AJ105" s="6" t="s">
        <v>40</v>
      </c>
      <c r="AK105" s="6" t="s">
        <v>39</v>
      </c>
      <c r="AL105" s="6" t="s">
        <v>56</v>
      </c>
      <c r="AM105" s="6" t="s">
        <v>57</v>
      </c>
      <c r="AN105" s="6" t="s">
        <v>58</v>
      </c>
      <c r="AO105" s="6"/>
      <c r="AP105" s="6" t="s">
        <v>44</v>
      </c>
      <c r="AQ105" s="6"/>
      <c r="AR105" s="6" t="s">
        <v>98</v>
      </c>
      <c r="AS105" s="6" t="s">
        <v>61</v>
      </c>
      <c r="AT105" s="6"/>
      <c r="AU105" s="6"/>
    </row>
    <row r="106" spans="1:47" x14ac:dyDescent="0.25">
      <c r="A106" s="6">
        <v>105</v>
      </c>
      <c r="B106" s="6" t="s">
        <v>341</v>
      </c>
      <c r="C106" s="6" t="s">
        <v>342</v>
      </c>
      <c r="D106" s="6"/>
      <c r="E106" s="6" t="s">
        <v>81</v>
      </c>
      <c r="F106" s="6" t="s">
        <v>94</v>
      </c>
      <c r="G106" s="6"/>
      <c r="H106" s="7" t="s">
        <v>169</v>
      </c>
      <c r="I106" s="7" t="s">
        <v>397</v>
      </c>
      <c r="J106" s="7" t="s">
        <v>395</v>
      </c>
      <c r="K106" s="7" t="s">
        <v>398</v>
      </c>
      <c r="L106" s="7" t="s">
        <v>399</v>
      </c>
      <c r="M106" s="7" t="s">
        <v>400</v>
      </c>
      <c r="N106" s="6"/>
      <c r="O106" s="8"/>
      <c r="P106" s="9">
        <f>IF(AG106="D",2,IF(AG106="N",3,4))</f>
        <v>4</v>
      </c>
      <c r="Q106" s="9">
        <f>IF(AH106="FREQ",5,IF(AH106="POUC",6,7))</f>
        <v>7</v>
      </c>
      <c r="R106" s="9">
        <f>IF(AI106="P",8,IF(AI106="M",9,10))</f>
        <v>9</v>
      </c>
      <c r="S106" s="9">
        <f>IF(AJ106="P",11,IF(AJ106="M",12,13))</f>
        <v>11</v>
      </c>
      <c r="T106" s="9">
        <f>IF(AK106="P",14,IF(AK106="M",15,16))</f>
        <v>15</v>
      </c>
      <c r="U106" s="9">
        <f>IF(AL106="A",17,IF(AL106="O",18,IF(AL106="P",19,20)))</f>
        <v>17</v>
      </c>
      <c r="V106" s="9">
        <f>IF(AM106="O",21,22)</f>
        <v>21</v>
      </c>
      <c r="W106" s="9">
        <f>IF(AN106="TE",23,IF(AN106="AR",24,IF(AN106="AQ",25,IF(AN106="SU",26,""))))</f>
        <v>23</v>
      </c>
      <c r="X106" s="9" t="str">
        <f>IF(AO106="TE",23,IF(AO106="AR",24,IF(AO106="AQ",25,IF(AO106="SU",26,""))))</f>
        <v/>
      </c>
      <c r="Y106" s="9">
        <f>IF(AP106="MAM",27,IF(AP106="AVE",28,IF(AP106="LAG",29,IF(AP106="COB",30,IF(AP106="SAP",31,IF(AP106="PEI",32,IF(AP106="MOL",33,IF(AP106="MIN",34,IF(AP106="ART",35,"")))))))))</f>
        <v>31</v>
      </c>
      <c r="Z106" s="9" t="str">
        <f>IF(AQ106="MAM",27,IF(AQ106="AVE",28,IF(AQ106="LAG",29,IF(AQ106="COB",30,IF(AQ106="SAP",31,IF(AQ106="PEI",32,IF(AQ106="MOL",33,IF(AQ106="MIN",34,IF(AQ106="ART",35,"")))))))))</f>
        <v/>
      </c>
      <c r="AA106" s="9">
        <f>IF(AR106="CUTCAU",36,IF(AR106="ACHDOR",37,IF(AR106="ACHLAT",38,IF(AR106="TRICAB",39,IF(AR106="ESCCAB",40,IF(AR106="VIBCAU",41,IF(AR106="ENRCAU",42,IF(AR106="ESCBOC",43,IF(AR106="DARBOT",44,IF(AR106="MOVERR",45,IF(AR106="DESCLO",46,"")))))))))))</f>
        <v>37</v>
      </c>
      <c r="AB106" s="9">
        <f>IF(AS106="CUTCAU",36,IF(AS106="ACHDOR",37,IF(AS106="ACHLAT",38,IF(AS106="TRICAB",39,IF(AS106="ESCCAB",40,IF(AS106="VIBCAU",41,IF(AS106="ENRCAU",42,IF(AS106="ESCBOC",43,IF(AS106="DARBOT",44,IF(AS106="MOVERR",45,IF(AS106="DESCLO",46,"")))))))))))</f>
        <v>46</v>
      </c>
      <c r="AC106" s="9" t="str">
        <f>IF(AT106="CUTCAU",36,IF(AT106="ACHDOR",37,IF(AT106="ACHLAT",38,IF(AT106="TRICAB",39,IF(AT106="ESCCAB",40,IF(AT106="VIBCAU",41,IF(AT106="ENRCAU",42,IF(AT106="ESCBOC",43,IF(AT106="DARBOT",44,IF(AT106="MOVERR",45,IF(AT106="DESCLO",46,"")))))))))))</f>
        <v/>
      </c>
      <c r="AD106" s="9" t="str">
        <f>IF(AU106="CUTCAU",36,IF(AU106="ACHDOR",37,IF(AU106="ACHLAT",38,IF(AU106="TRICAB",39,IF(AU106="ESCCAB",40,IF(AU106="VIBCAU",41,IF(AU106="ENRCAU",42,IF(AU106="ESCBOC",43,IF(AU106="DARBOT",44,IF(AU106="MOVERR",45,IF(AU106="DESCLO",46,"")))))))))))</f>
        <v/>
      </c>
      <c r="AE106" s="6"/>
      <c r="AF106" s="6"/>
      <c r="AG106" s="6" t="s">
        <v>97</v>
      </c>
      <c r="AH106" s="6" t="s">
        <v>79</v>
      </c>
      <c r="AI106" s="6" t="s">
        <v>39</v>
      </c>
      <c r="AJ106" s="6" t="s">
        <v>40</v>
      </c>
      <c r="AK106" s="6" t="s">
        <v>39</v>
      </c>
      <c r="AL106" s="6" t="s">
        <v>56</v>
      </c>
      <c r="AM106" s="6" t="s">
        <v>57</v>
      </c>
      <c r="AN106" s="6" t="s">
        <v>58</v>
      </c>
      <c r="AO106" s="6"/>
      <c r="AP106" s="6" t="s">
        <v>44</v>
      </c>
      <c r="AQ106" s="6"/>
      <c r="AR106" s="6" t="s">
        <v>98</v>
      </c>
      <c r="AS106" s="6" t="s">
        <v>61</v>
      </c>
      <c r="AT106" s="6"/>
      <c r="AU106" s="6"/>
    </row>
    <row r="107" spans="1:47" x14ac:dyDescent="0.25">
      <c r="A107" s="6">
        <v>106</v>
      </c>
      <c r="B107" s="6" t="s">
        <v>341</v>
      </c>
      <c r="C107" s="6" t="s">
        <v>342</v>
      </c>
      <c r="D107" s="6"/>
      <c r="E107" s="6" t="s">
        <v>81</v>
      </c>
      <c r="F107" s="6" t="s">
        <v>401</v>
      </c>
      <c r="G107" s="6" t="s">
        <v>76</v>
      </c>
      <c r="H107" s="7" t="s">
        <v>34</v>
      </c>
      <c r="I107" s="7" t="s">
        <v>73</v>
      </c>
      <c r="J107" s="7" t="s">
        <v>134</v>
      </c>
      <c r="K107" s="7"/>
      <c r="L107" s="7"/>
      <c r="M107" s="7">
        <v>2852</v>
      </c>
      <c r="N107" s="6"/>
      <c r="O107" s="8"/>
      <c r="P107" s="9">
        <f>IF(AG107="D",2,IF(AG107="N",3,4))</f>
        <v>2</v>
      </c>
      <c r="Q107" s="9">
        <f>IF(AH107="FREQ",5,IF(AH107="POUC",6,7))</f>
        <v>7</v>
      </c>
      <c r="R107" s="9">
        <f>IF(AI107="P",8,IF(AI107="M",9,10))</f>
        <v>8</v>
      </c>
      <c r="S107" s="9">
        <f>IF(AJ107="P",11,IF(AJ107="M",12,13))</f>
        <v>11</v>
      </c>
      <c r="T107" s="9">
        <f>IF(AK107="P",14,IF(AK107="M",15,16))</f>
        <v>15</v>
      </c>
      <c r="U107" s="9">
        <f>IF(AL107="A",17,IF(AL107="O",18,IF(AL107="P",19,20)))</f>
        <v>17</v>
      </c>
      <c r="V107" s="9">
        <f>IF(AM107="O",21,22)</f>
        <v>21</v>
      </c>
      <c r="W107" s="9">
        <f>IF(AN107="TE",23,IF(AN107="AR",24,IF(AN107="AQ",25,IF(AN107="SU",26,""))))</f>
        <v>25</v>
      </c>
      <c r="X107" s="9">
        <f>IF(AO107="TE",23,IF(AO107="AR",24,IF(AO107="AQ",25,IF(AO107="SU",26,""))))</f>
        <v>23</v>
      </c>
      <c r="Y107" s="9">
        <f>IF(AP107="MAM",27,IF(AP107="AVE",28,IF(AP107="LAG",29,IF(AP107="COB",30,IF(AP107="SAP",31,IF(AP107="PEI",32,IF(AP107="MOL",33,IF(AP107="MIN",34,IF(AP107="ART",35,"")))))))))</f>
        <v>31</v>
      </c>
      <c r="Z107" s="9">
        <f>IF(AQ107="MAM",27,IF(AQ107="AVE",28,IF(AQ107="LAG",29,IF(AQ107="COB",30,IF(AQ107="SAP",31,IF(AQ107="PEI",32,IF(AQ107="MOL",33,IF(AQ107="MIN",34,IF(AQ107="ART",35,"")))))))))</f>
        <v>32</v>
      </c>
      <c r="AA107" s="9">
        <f>IF(AR107="CUTCAU",36,IF(AR107="ACHDOR",37,IF(AR107="ACHLAT",38,IF(AR107="TRICAB",39,IF(AR107="ESCCAB",40,IF(AR107="VIBCAU",41,IF(AR107="ENRCAU",42,IF(AR107="ESCBOC",43,IF(AR107="DARBOT",44,IF(AR107="MOVERR",45,IF(AR107="DESCLO",46,"")))))))))))</f>
        <v>37</v>
      </c>
      <c r="AB107" s="9">
        <f>IF(AS107="CUTCAU",36,IF(AS107="ACHDOR",37,IF(AS107="ACHLAT",38,IF(AS107="TRICAB",39,IF(AS107="ESCCAB",40,IF(AS107="VIBCAU",41,IF(AS107="ENRCAU",42,IF(AS107="ESCBOC",43,IF(AS107="DARBOT",44,IF(AS107="MOVERR",45,IF(AS107="DESCLO",46,"")))))))))))</f>
        <v>44</v>
      </c>
      <c r="AC107" s="9" t="str">
        <f>IF(AT107="CUTCAU",36,IF(AT107="ACHDOR",37,IF(AT107="ACHLAT",38,IF(AT107="TRICAB",39,IF(AT107="ESCCAB",40,IF(AT107="VIBCAU",41,IF(AT107="ENRCAU",42,IF(AT107="ESCBOC",43,IF(AT107="DARBOT",44,IF(AT107="MOVERR",45,IF(AT107="DESCLO",46,"")))))))))))</f>
        <v/>
      </c>
      <c r="AD107" s="9" t="str">
        <f>IF(AU107="CUTCAU",36,IF(AU107="ACHDOR",37,IF(AU107="ACHLAT",38,IF(AU107="TRICAB",39,IF(AU107="ESCCAB",40,IF(AU107="VIBCAU",41,IF(AU107="ENRCAU",42,IF(AU107="ESCBOC",43,IF(AU107="DARBOT",44,IF(AU107="MOVERR",45,IF(AU107="DESCLO",46,"")))))))))))</f>
        <v/>
      </c>
      <c r="AE107" s="6"/>
      <c r="AF107" s="6"/>
      <c r="AG107" s="6" t="s">
        <v>54</v>
      </c>
      <c r="AH107" s="6" t="s">
        <v>79</v>
      </c>
      <c r="AI107" s="6" t="s">
        <v>40</v>
      </c>
      <c r="AJ107" s="6" t="s">
        <v>40</v>
      </c>
      <c r="AK107" s="6" t="s">
        <v>39</v>
      </c>
      <c r="AL107" s="6" t="s">
        <v>56</v>
      </c>
      <c r="AM107" s="6" t="s">
        <v>57</v>
      </c>
      <c r="AN107" s="6" t="s">
        <v>102</v>
      </c>
      <c r="AO107" s="6" t="s">
        <v>58</v>
      </c>
      <c r="AP107" s="6" t="s">
        <v>44</v>
      </c>
      <c r="AQ107" s="6" t="s">
        <v>103</v>
      </c>
      <c r="AR107" s="6" t="s">
        <v>98</v>
      </c>
      <c r="AS107" s="6" t="s">
        <v>47</v>
      </c>
      <c r="AT107" s="6"/>
      <c r="AU107" s="6"/>
    </row>
    <row r="108" spans="1:47" x14ac:dyDescent="0.25">
      <c r="A108" s="6">
        <v>107</v>
      </c>
      <c r="B108" s="6" t="s">
        <v>341</v>
      </c>
      <c r="C108" s="6" t="s">
        <v>342</v>
      </c>
      <c r="D108" s="6"/>
      <c r="E108" s="6" t="s">
        <v>81</v>
      </c>
      <c r="F108" s="6" t="s">
        <v>402</v>
      </c>
      <c r="G108" s="6"/>
      <c r="H108" s="7" t="s">
        <v>34</v>
      </c>
      <c r="I108" s="7" t="s">
        <v>73</v>
      </c>
      <c r="J108" s="7" t="s">
        <v>403</v>
      </c>
      <c r="K108" s="7"/>
      <c r="L108" s="7"/>
      <c r="M108" s="7">
        <v>1276</v>
      </c>
      <c r="N108" s="6"/>
      <c r="O108" s="8"/>
      <c r="P108" s="9">
        <f>IF(AG108="D",2,IF(AG108="N",3,4))</f>
        <v>3</v>
      </c>
      <c r="Q108" s="9">
        <f>IF(AH108="FREQ",5,IF(AH108="POUC",6,7))</f>
        <v>5</v>
      </c>
      <c r="R108" s="9">
        <f>IF(AI108="P",8,IF(AI108="M",9,10))</f>
        <v>9</v>
      </c>
      <c r="S108" s="9">
        <f>IF(AJ108="P",11,IF(AJ108="M",12,13))</f>
        <v>12</v>
      </c>
      <c r="T108" s="9">
        <f>IF(AK108="P",14,IF(AK108="M",15,16))</f>
        <v>15</v>
      </c>
      <c r="U108" s="9">
        <f>IF(AL108="A",17,IF(AL108="O",18,IF(AL108="P",19,20)))</f>
        <v>17</v>
      </c>
      <c r="V108" s="9">
        <f>IF(AM108="O",21,22)</f>
        <v>21</v>
      </c>
      <c r="W108" s="9">
        <f>IF(AN108="TE",23,IF(AN108="AR",24,IF(AN108="AQ",25,IF(AN108="SU",26,""))))</f>
        <v>25</v>
      </c>
      <c r="X108" s="9" t="str">
        <f>IF(AO108="TE",23,IF(AO108="AR",24,IF(AO108="AQ",25,IF(AO108="SU",26,""))))</f>
        <v/>
      </c>
      <c r="Y108" s="9">
        <f>IF(AP108="MAM",27,IF(AP108="AVE",28,IF(AP108="LAG",29,IF(AP108="COB",30,IF(AP108="SAP",31,IF(AP108="PEI",32,IF(AP108="MOL",33,IF(AP108="MIN",34,IF(AP108="ART",35,"")))))))))</f>
        <v>32</v>
      </c>
      <c r="Z108" s="9" t="str">
        <f>IF(AQ108="MAM",27,IF(AQ108="AVE",28,IF(AQ108="LAG",29,IF(AQ108="COB",30,IF(AQ108="SAP",31,IF(AQ108="PEI",32,IF(AQ108="MOL",33,IF(AQ108="MIN",34,IF(AQ108="ART",35,"")))))))))</f>
        <v/>
      </c>
      <c r="AA108" s="9">
        <f>IF(AR108="CUTCAU",36,IF(AR108="ACHDOR",37,IF(AR108="ACHLAT",38,IF(AR108="TRICAB",39,IF(AR108="ESCCAB",40,IF(AR108="VIBCAU",41,IF(AR108="ENRCAU",42,IF(AR108="ESCBOC",43,IF(AR108="DARBOT",44,IF(AR108="MOVERR",45,IF(AR108="DESCLO",46,"")))))))))))</f>
        <v>46</v>
      </c>
      <c r="AB108" s="9" t="str">
        <f>IF(AS108="CUTCAU",36,IF(AS108="ACHDOR",37,IF(AS108="ACHLAT",38,IF(AS108="TRICAB",39,IF(AS108="ESCCAB",40,IF(AS108="VIBCAU",41,IF(AS108="ENRCAU",42,IF(AS108="ESCBOC",43,IF(AS108="DARBOT",44,IF(AS108="MOVERR",45,IF(AS108="DESCLO",46,"")))))))))))</f>
        <v/>
      </c>
      <c r="AC108" s="9" t="str">
        <f>IF(AT108="CUTCAU",36,IF(AT108="ACHDOR",37,IF(AT108="ACHLAT",38,IF(AT108="TRICAB",39,IF(AT108="ESCCAB",40,IF(AT108="VIBCAU",41,IF(AT108="ENRCAU",42,IF(AT108="ESCBOC",43,IF(AT108="DARBOT",44,IF(AT108="MOVERR",45,IF(AT108="DESCLO",46,"")))))))))))</f>
        <v/>
      </c>
      <c r="AD108" s="9" t="str">
        <f>IF(AU108="CUTCAU",36,IF(AU108="ACHDOR",37,IF(AU108="ACHLAT",38,IF(AU108="TRICAB",39,IF(AU108="ESCCAB",40,IF(AU108="VIBCAU",41,IF(AU108="ENRCAU",42,IF(AU108="ESCBOC",43,IF(AU108="DARBOT",44,IF(AU108="MOVERR",45,IF(AU108="DESCLO",46,"")))))))))))</f>
        <v/>
      </c>
      <c r="AE108" s="6"/>
      <c r="AF108" s="6"/>
      <c r="AG108" s="6" t="s">
        <v>37</v>
      </c>
      <c r="AH108" s="6" t="s">
        <v>65</v>
      </c>
      <c r="AI108" s="6" t="s">
        <v>39</v>
      </c>
      <c r="AJ108" s="6" t="s">
        <v>39</v>
      </c>
      <c r="AK108" s="6" t="s">
        <v>39</v>
      </c>
      <c r="AL108" s="6" t="s">
        <v>56</v>
      </c>
      <c r="AM108" s="6" t="s">
        <v>57</v>
      </c>
      <c r="AN108" s="6" t="s">
        <v>102</v>
      </c>
      <c r="AO108" s="6"/>
      <c r="AP108" s="6" t="s">
        <v>103</v>
      </c>
      <c r="AQ108" s="6"/>
      <c r="AR108" s="6" t="s">
        <v>61</v>
      </c>
      <c r="AS108" s="6"/>
      <c r="AT108" s="6"/>
      <c r="AU108" s="6"/>
    </row>
    <row r="109" spans="1:47" x14ac:dyDescent="0.25">
      <c r="A109" s="6">
        <v>108</v>
      </c>
      <c r="B109" s="6" t="s">
        <v>341</v>
      </c>
      <c r="C109" s="6" t="s">
        <v>342</v>
      </c>
      <c r="D109" s="6"/>
      <c r="E109" s="6" t="s">
        <v>228</v>
      </c>
      <c r="F109" s="6" t="s">
        <v>404</v>
      </c>
      <c r="G109" s="6"/>
      <c r="H109" s="7" t="s">
        <v>34</v>
      </c>
      <c r="I109" s="7" t="s">
        <v>68</v>
      </c>
      <c r="J109" s="7" t="s">
        <v>405</v>
      </c>
      <c r="K109" s="7"/>
      <c r="L109" s="7"/>
      <c r="M109" s="7" t="s">
        <v>69</v>
      </c>
      <c r="N109" s="6"/>
      <c r="O109" s="8">
        <v>1</v>
      </c>
      <c r="P109" s="9">
        <f>IF(AG109="D",2,IF(AG109="N",3,4))</f>
        <v>4</v>
      </c>
      <c r="Q109" s="9">
        <f>IF(AH109="FREQ",5,IF(AH109="POUC",6,7))</f>
        <v>7</v>
      </c>
      <c r="R109" s="9">
        <f>IF(AI109="P",8,IF(AI109="M",9,10))</f>
        <v>9</v>
      </c>
      <c r="S109" s="9">
        <f>IF(AJ109="P",11,IF(AJ109="M",12,13))</f>
        <v>12</v>
      </c>
      <c r="T109" s="9">
        <f>IF(AK109="P",14,IF(AK109="M",15,16))</f>
        <v>14</v>
      </c>
      <c r="U109" s="9">
        <f>IF(AL109="A",17,IF(AL109="O",18,IF(AL109="P",19,20)))</f>
        <v>19</v>
      </c>
      <c r="V109" s="9">
        <f>IF(AM109="O",21,22)</f>
        <v>21</v>
      </c>
      <c r="W109" s="9">
        <f>IF(AN109="TE",23,IF(AN109="AR",24,IF(AN109="AQ",25,IF(AN109="SU",26,""))))</f>
        <v>26</v>
      </c>
      <c r="X109" s="9" t="str">
        <f>IF(AO109="TE",23,IF(AO109="AR",24,IF(AO109="AQ",25,IF(AO109="SU",26,""))))</f>
        <v/>
      </c>
      <c r="Y109" s="9">
        <f>IF(AP109="MAM",27,IF(AP109="AVE",28,IF(AP109="LAG",29,IF(AP109="COB",30,IF(AP109="SAP",31,IF(AP109="PEI",32,IF(AP109="MOL",33,IF(AP109="MIN",34,IF(AP109="ART",35,"")))))))))</f>
        <v>30</v>
      </c>
      <c r="Z109" s="9" t="str">
        <f>IF(AQ109="MAM",27,IF(AQ109="AVE",28,IF(AQ109="LAG",29,IF(AQ109="COB",30,IF(AQ109="SAP",31,IF(AQ109="PEI",32,IF(AQ109="MOL",33,IF(AQ109="MIN",34,IF(AQ109="ART",35,"")))))))))</f>
        <v/>
      </c>
      <c r="AA109" s="9">
        <f>IF(AR109="CUTCAU",36,IF(AR109="ACHDOR",37,IF(AR109="ACHLAT",38,IF(AR109="TRICAB",39,IF(AR109="ESCCAB",40,IF(AR109="VIBCAU",41,IF(AR109="ENRCAU",42,IF(AR109="ESCBOC",43,IF(AR109="DARBOT",44,IF(AR109="MOVERR",45,IF(AR109="DESCLO",46,"")))))))))))</f>
        <v>37</v>
      </c>
      <c r="AB109" s="9">
        <f>IF(AS109="CUTCAU",36,IF(AS109="ACHDOR",37,IF(AS109="ACHLAT",38,IF(AS109="TRICAB",39,IF(AS109="ESCCAB",40,IF(AS109="VIBCAU",41,IF(AS109="ENRCAU",42,IF(AS109="ESCBOC",43,IF(AS109="DARBOT",44,IF(AS109="MOVERR",45,IF(AS109="DESCLO",46,"")))))))))))</f>
        <v>42</v>
      </c>
      <c r="AC109" s="9">
        <f>IF(AT109="CUTCAU",36,IF(AT109="ACHDOR",37,IF(AT109="ACHLAT",38,IF(AT109="TRICAB",39,IF(AT109="ESCCAB",40,IF(AT109="VIBCAU",41,IF(AT109="ENRCAU",42,IF(AT109="ESCBOC",43,IF(AT109="DARBOT",44,IF(AT109="MOVERR",45,IF(AT109="DESCLO",46,"")))))))))))</f>
        <v>45</v>
      </c>
      <c r="AD109" s="9">
        <f>IF(AU109="CUTCAU",36,IF(AU109="ACHDOR",37,IF(AU109="ACHLAT",38,IF(AU109="TRICAB",39,IF(AU109="ESCCAB",40,IF(AU109="VIBCAU",41,IF(AU109="ENRCAU",42,IF(AU109="ESCBOC",43,IF(AU109="DARBOT",44,IF(AU109="MOVERR",45,IF(AU109="DESCLO",46,"")))))))))))</f>
        <v>40</v>
      </c>
      <c r="AE109" s="6"/>
      <c r="AF109" s="6">
        <v>1</v>
      </c>
      <c r="AG109" s="6" t="s">
        <v>97</v>
      </c>
      <c r="AH109" s="6" t="s">
        <v>79</v>
      </c>
      <c r="AI109" s="6" t="s">
        <v>39</v>
      </c>
      <c r="AJ109" s="6" t="s">
        <v>39</v>
      </c>
      <c r="AK109" s="6" t="s">
        <v>40</v>
      </c>
      <c r="AL109" s="6" t="s">
        <v>40</v>
      </c>
      <c r="AM109" s="6" t="s">
        <v>57</v>
      </c>
      <c r="AN109" s="6" t="s">
        <v>135</v>
      </c>
      <c r="AO109" s="6"/>
      <c r="AP109" s="6" t="s">
        <v>203</v>
      </c>
      <c r="AQ109" s="6"/>
      <c r="AR109" s="6" t="s">
        <v>98</v>
      </c>
      <c r="AS109" s="6" t="s">
        <v>113</v>
      </c>
      <c r="AT109" s="6" t="s">
        <v>114</v>
      </c>
      <c r="AU109" s="6" t="s">
        <v>88</v>
      </c>
    </row>
    <row r="110" spans="1:47" x14ac:dyDescent="0.25">
      <c r="A110" s="6">
        <v>109</v>
      </c>
      <c r="B110" s="6" t="s">
        <v>341</v>
      </c>
      <c r="C110" s="6" t="s">
        <v>342</v>
      </c>
      <c r="D110" s="6"/>
      <c r="E110" s="6" t="s">
        <v>228</v>
      </c>
      <c r="F110" s="6" t="s">
        <v>404</v>
      </c>
      <c r="G110" s="6"/>
      <c r="H110" s="7" t="s">
        <v>34</v>
      </c>
      <c r="I110" s="7" t="s">
        <v>35</v>
      </c>
      <c r="J110" s="7"/>
      <c r="K110" s="7" t="s">
        <v>406</v>
      </c>
      <c r="L110" s="7"/>
      <c r="M110" s="7" t="s">
        <v>128</v>
      </c>
      <c r="N110" s="6"/>
      <c r="O110" s="8">
        <v>1</v>
      </c>
      <c r="P110" s="9">
        <f>IF(AG110="D",2,IF(AG110="N",3,4))</f>
        <v>4</v>
      </c>
      <c r="Q110" s="9">
        <f>IF(AH110="FREQ",5,IF(AH110="POUC",6,7))</f>
        <v>7</v>
      </c>
      <c r="R110" s="9">
        <f>IF(AI110="P",8,IF(AI110="M",9,10))</f>
        <v>9</v>
      </c>
      <c r="S110" s="9">
        <f>IF(AJ110="P",11,IF(AJ110="M",12,13))</f>
        <v>12</v>
      </c>
      <c r="T110" s="9">
        <f>IF(AK110="P",14,IF(AK110="M",15,16))</f>
        <v>14</v>
      </c>
      <c r="U110" s="9">
        <f>IF(AL110="A",17,IF(AL110="O",18,IF(AL110="P",19,20)))</f>
        <v>19</v>
      </c>
      <c r="V110" s="9">
        <f>IF(AM110="O",21,22)</f>
        <v>21</v>
      </c>
      <c r="W110" s="9">
        <f>IF(AN110="TE",23,IF(AN110="AR",24,IF(AN110="AQ",25,IF(AN110="SU",26,""))))</f>
        <v>26</v>
      </c>
      <c r="X110" s="9" t="str">
        <f>IF(AO110="TE",23,IF(AO110="AR",24,IF(AO110="AQ",25,IF(AO110="SU",26,""))))</f>
        <v/>
      </c>
      <c r="Y110" s="9">
        <f>IF(AP110="MAM",27,IF(AP110="AVE",28,IF(AP110="LAG",29,IF(AP110="COB",30,IF(AP110="SAP",31,IF(AP110="PEI",32,IF(AP110="MOL",33,IF(AP110="MIN",34,IF(AP110="ART",35,"")))))))))</f>
        <v>30</v>
      </c>
      <c r="Z110" s="9" t="str">
        <f>IF(AQ110="MAM",27,IF(AQ110="AVE",28,IF(AQ110="LAG",29,IF(AQ110="COB",30,IF(AQ110="SAP",31,IF(AQ110="PEI",32,IF(AQ110="MOL",33,IF(AQ110="MIN",34,IF(AQ110="ART",35,"")))))))))</f>
        <v/>
      </c>
      <c r="AA110" s="9">
        <f>IF(AR110="CUTCAU",36,IF(AR110="ACHDOR",37,IF(AR110="ACHLAT",38,IF(AR110="TRICAB",39,IF(AR110="ESCCAB",40,IF(AR110="VIBCAU",41,IF(AR110="ENRCAU",42,IF(AR110="ESCBOC",43,IF(AR110="DARBOT",44,IF(AR110="MOVERR",45,IF(AR110="DESCLO",46,"")))))))))))</f>
        <v>37</v>
      </c>
      <c r="AB110" s="9">
        <f>IF(AS110="CUTCAU",36,IF(AS110="ACHDOR",37,IF(AS110="ACHLAT",38,IF(AS110="TRICAB",39,IF(AS110="ESCCAB",40,IF(AS110="VIBCAU",41,IF(AS110="ENRCAU",42,IF(AS110="ESCBOC",43,IF(AS110="DARBOT",44,IF(AS110="MOVERR",45,IF(AS110="DESCLO",46,"")))))))))))</f>
        <v>42</v>
      </c>
      <c r="AC110" s="9">
        <f>IF(AT110="CUTCAU",36,IF(AT110="ACHDOR",37,IF(AT110="ACHLAT",38,IF(AT110="TRICAB",39,IF(AT110="ESCCAB",40,IF(AT110="VIBCAU",41,IF(AT110="ENRCAU",42,IF(AT110="ESCBOC",43,IF(AT110="DARBOT",44,IF(AT110="MOVERR",45,IF(AT110="DESCLO",46,"")))))))))))</f>
        <v>45</v>
      </c>
      <c r="AD110" s="9">
        <f>IF(AU110="CUTCAU",36,IF(AU110="ACHDOR",37,IF(AU110="ACHLAT",38,IF(AU110="TRICAB",39,IF(AU110="ESCCAB",40,IF(AU110="VIBCAU",41,IF(AU110="ENRCAU",42,IF(AU110="ESCBOC",43,IF(AU110="DARBOT",44,IF(AU110="MOVERR",45,IF(AU110="DESCLO",46,"")))))))))))</f>
        <v>40</v>
      </c>
      <c r="AE110" s="6"/>
      <c r="AF110" s="6">
        <v>1</v>
      </c>
      <c r="AG110" s="6" t="s">
        <v>97</v>
      </c>
      <c r="AH110" s="6" t="s">
        <v>79</v>
      </c>
      <c r="AI110" s="6" t="s">
        <v>39</v>
      </c>
      <c r="AJ110" s="6" t="s">
        <v>39</v>
      </c>
      <c r="AK110" s="6" t="s">
        <v>40</v>
      </c>
      <c r="AL110" s="6" t="s">
        <v>40</v>
      </c>
      <c r="AM110" s="6" t="s">
        <v>57</v>
      </c>
      <c r="AN110" s="6" t="s">
        <v>135</v>
      </c>
      <c r="AO110" s="6"/>
      <c r="AP110" s="6" t="s">
        <v>203</v>
      </c>
      <c r="AQ110" s="6"/>
      <c r="AR110" s="6" t="s">
        <v>98</v>
      </c>
      <c r="AS110" s="6" t="s">
        <v>113</v>
      </c>
      <c r="AT110" s="6" t="s">
        <v>114</v>
      </c>
      <c r="AU110" s="6" t="s">
        <v>88</v>
      </c>
    </row>
    <row r="111" spans="1:47" x14ac:dyDescent="0.25">
      <c r="A111" s="6">
        <v>110</v>
      </c>
      <c r="B111" s="6" t="s">
        <v>341</v>
      </c>
      <c r="C111" s="6" t="s">
        <v>342</v>
      </c>
      <c r="D111" s="6"/>
      <c r="E111" s="6" t="s">
        <v>228</v>
      </c>
      <c r="F111" s="6" t="s">
        <v>407</v>
      </c>
      <c r="G111" s="6"/>
      <c r="H111" s="7" t="s">
        <v>34</v>
      </c>
      <c r="I111" s="7" t="s">
        <v>90</v>
      </c>
      <c r="J111" s="7" t="s">
        <v>408</v>
      </c>
      <c r="K111" s="7"/>
      <c r="L111" s="7"/>
      <c r="M111" s="7" t="s">
        <v>36</v>
      </c>
      <c r="N111" s="6"/>
      <c r="O111" s="8">
        <v>1</v>
      </c>
      <c r="P111" s="9">
        <f>IF(AG111="D",2,IF(AG111="N",3,4))</f>
        <v>4</v>
      </c>
      <c r="Q111" s="9">
        <f>IF(AH111="FREQ",5,IF(AH111="POUC",6,7))</f>
        <v>7</v>
      </c>
      <c r="R111" s="9">
        <f>IF(AI111="P",8,IF(AI111="M",9,10))</f>
        <v>9</v>
      </c>
      <c r="S111" s="9">
        <f>IF(AJ111="P",11,IF(AJ111="M",12,13))</f>
        <v>12</v>
      </c>
      <c r="T111" s="9">
        <f>IF(AK111="P",14,IF(AK111="M",15,16))</f>
        <v>14</v>
      </c>
      <c r="U111" s="9">
        <f>IF(AL111="A",17,IF(AL111="O",18,IF(AL111="P",19,20)))</f>
        <v>19</v>
      </c>
      <c r="V111" s="9">
        <f>IF(AM111="O",21,22)</f>
        <v>21</v>
      </c>
      <c r="W111" s="9">
        <f>IF(AN111="TE",23,IF(AN111="AR",24,IF(AN111="AQ",25,IF(AN111="SU",26,""))))</f>
        <v>26</v>
      </c>
      <c r="X111" s="9" t="str">
        <f>IF(AO111="TE",23,IF(AO111="AR",24,IF(AO111="AQ",25,IF(AO111="SU",26,""))))</f>
        <v/>
      </c>
      <c r="Y111" s="9">
        <f>IF(AP111="MAM",27,IF(AP111="AVE",28,IF(AP111="LAG",29,IF(AP111="COB",30,IF(AP111="SAP",31,IF(AP111="PEI",32,IF(AP111="MOL",33,IF(AP111="MIN",34,IF(AP111="ART",35,"")))))))))</f>
        <v>30</v>
      </c>
      <c r="Z111" s="9" t="str">
        <f>IF(AQ111="MAM",27,IF(AQ111="AVE",28,IF(AQ111="LAG",29,IF(AQ111="COB",30,IF(AQ111="SAP",31,IF(AQ111="PEI",32,IF(AQ111="MOL",33,IF(AQ111="MIN",34,IF(AQ111="ART",35,"")))))))))</f>
        <v/>
      </c>
      <c r="AA111" s="9">
        <f>IF(AR111="CUTCAU",36,IF(AR111="ACHDOR",37,IF(AR111="ACHLAT",38,IF(AR111="TRICAB",39,IF(AR111="ESCCAB",40,IF(AR111="VIBCAU",41,IF(AR111="ENRCAU",42,IF(AR111="ESCBOC",43,IF(AR111="DARBOT",44,IF(AR111="MOVERR",45,IF(AR111="DESCLO",46,"")))))))))))</f>
        <v>37</v>
      </c>
      <c r="AB111" s="9">
        <f>IF(AS111="CUTCAU",36,IF(AS111="ACHDOR",37,IF(AS111="ACHLAT",38,IF(AS111="TRICAB",39,IF(AS111="ESCCAB",40,IF(AS111="VIBCAU",41,IF(AS111="ENRCAU",42,IF(AS111="ESCBOC",43,IF(AS111="DARBOT",44,IF(AS111="MOVERR",45,IF(AS111="DESCLO",46,"")))))))))))</f>
        <v>42</v>
      </c>
      <c r="AC111" s="9">
        <f>IF(AT111="CUTCAU",36,IF(AT111="ACHDOR",37,IF(AT111="ACHLAT",38,IF(AT111="TRICAB",39,IF(AT111="ESCCAB",40,IF(AT111="VIBCAU",41,IF(AT111="ENRCAU",42,IF(AT111="ESCBOC",43,IF(AT111="DARBOT",44,IF(AT111="MOVERR",45,IF(AT111="DESCLO",46,"")))))))))))</f>
        <v>45</v>
      </c>
      <c r="AD111" s="9">
        <f>IF(AU111="CUTCAU",36,IF(AU111="ACHDOR",37,IF(AU111="ACHLAT",38,IF(AU111="TRICAB",39,IF(AU111="ESCCAB",40,IF(AU111="VIBCAU",41,IF(AU111="ENRCAU",42,IF(AU111="ESCBOC",43,IF(AU111="DARBOT",44,IF(AU111="MOVERR",45,IF(AU111="DESCLO",46,"")))))))))))</f>
        <v>40</v>
      </c>
      <c r="AE111" s="6"/>
      <c r="AF111" s="6">
        <v>1</v>
      </c>
      <c r="AG111" s="6" t="s">
        <v>97</v>
      </c>
      <c r="AH111" s="6" t="s">
        <v>79</v>
      </c>
      <c r="AI111" s="6" t="s">
        <v>39</v>
      </c>
      <c r="AJ111" s="6" t="s">
        <v>39</v>
      </c>
      <c r="AK111" s="6" t="s">
        <v>40</v>
      </c>
      <c r="AL111" s="6" t="s">
        <v>40</v>
      </c>
      <c r="AM111" s="6" t="s">
        <v>57</v>
      </c>
      <c r="AN111" s="6" t="s">
        <v>135</v>
      </c>
      <c r="AO111" s="6"/>
      <c r="AP111" s="6" t="s">
        <v>203</v>
      </c>
      <c r="AQ111" s="6"/>
      <c r="AR111" s="6" t="s">
        <v>98</v>
      </c>
      <c r="AS111" s="6" t="s">
        <v>113</v>
      </c>
      <c r="AT111" s="6" t="s">
        <v>114</v>
      </c>
      <c r="AU111" s="6" t="s">
        <v>88</v>
      </c>
    </row>
    <row r="112" spans="1:47" x14ac:dyDescent="0.25">
      <c r="A112" s="6">
        <v>111</v>
      </c>
      <c r="B112" s="6" t="s">
        <v>341</v>
      </c>
      <c r="C112" s="6" t="s">
        <v>342</v>
      </c>
      <c r="D112" s="6"/>
      <c r="E112" s="6" t="s">
        <v>228</v>
      </c>
      <c r="F112" s="6" t="s">
        <v>409</v>
      </c>
      <c r="G112" s="6"/>
      <c r="H112" s="7" t="s">
        <v>34</v>
      </c>
      <c r="I112" s="7" t="s">
        <v>410</v>
      </c>
      <c r="J112" s="7" t="s">
        <v>411</v>
      </c>
      <c r="K112" s="7" t="s">
        <v>412</v>
      </c>
      <c r="L112" s="7" t="s">
        <v>413</v>
      </c>
      <c r="M112" s="7" t="s">
        <v>69</v>
      </c>
      <c r="N112" s="6"/>
      <c r="O112" s="8">
        <v>1</v>
      </c>
      <c r="P112" s="9">
        <f>IF(AG112="D",2,IF(AG112="N",3,4))</f>
        <v>4</v>
      </c>
      <c r="Q112" s="9">
        <f>IF(AH112="FREQ",5,IF(AH112="POUC",6,7))</f>
        <v>7</v>
      </c>
      <c r="R112" s="9">
        <f>IF(AI112="P",8,IF(AI112="M",9,10))</f>
        <v>9</v>
      </c>
      <c r="S112" s="9">
        <f>IF(AJ112="P",11,IF(AJ112="M",12,13))</f>
        <v>12</v>
      </c>
      <c r="T112" s="9">
        <f>IF(AK112="P",14,IF(AK112="M",15,16))</f>
        <v>14</v>
      </c>
      <c r="U112" s="9">
        <f>IF(AL112="A",17,IF(AL112="O",18,IF(AL112="P",19,20)))</f>
        <v>19</v>
      </c>
      <c r="V112" s="9">
        <f>IF(AM112="O",21,22)</f>
        <v>21</v>
      </c>
      <c r="W112" s="9">
        <f>IF(AN112="TE",23,IF(AN112="AR",24,IF(AN112="AQ",25,IF(AN112="SU",26,""))))</f>
        <v>26</v>
      </c>
      <c r="X112" s="9" t="str">
        <f>IF(AO112="TE",23,IF(AO112="AR",24,IF(AO112="AQ",25,IF(AO112="SU",26,""))))</f>
        <v/>
      </c>
      <c r="Y112" s="9">
        <f>IF(AP112="MAM",27,IF(AP112="AVE",28,IF(AP112="LAG",29,IF(AP112="COB",30,IF(AP112="SAP",31,IF(AP112="PEI",32,IF(AP112="MOL",33,IF(AP112="MIN",34,IF(AP112="ART",35,"")))))))))</f>
        <v>30</v>
      </c>
      <c r="Z112" s="9" t="str">
        <f>IF(AQ112="MAM",27,IF(AQ112="AVE",28,IF(AQ112="LAG",29,IF(AQ112="COB",30,IF(AQ112="SAP",31,IF(AQ112="PEI",32,IF(AQ112="MOL",33,IF(AQ112="MIN",34,IF(AQ112="ART",35,"")))))))))</f>
        <v/>
      </c>
      <c r="AA112" s="9">
        <f>IF(AR112="CUTCAU",36,IF(AR112="ACHDOR",37,IF(AR112="ACHLAT",38,IF(AR112="TRICAB",39,IF(AR112="ESCCAB",40,IF(AR112="VIBCAU",41,IF(AR112="ENRCAU",42,IF(AR112="ESCBOC",43,IF(AR112="DARBOT",44,IF(AR112="MOVERR",45,IF(AR112="DESCLO",46,"")))))))))))</f>
        <v>37</v>
      </c>
      <c r="AB112" s="9">
        <f>IF(AS112="CUTCAU",36,IF(AS112="ACHDOR",37,IF(AS112="ACHLAT",38,IF(AS112="TRICAB",39,IF(AS112="ESCCAB",40,IF(AS112="VIBCAU",41,IF(AS112="ENRCAU",42,IF(AS112="ESCBOC",43,IF(AS112="DARBOT",44,IF(AS112="MOVERR",45,IF(AS112="DESCLO",46,"")))))))))))</f>
        <v>42</v>
      </c>
      <c r="AC112" s="9">
        <f>IF(AT112="CUTCAU",36,IF(AT112="ACHDOR",37,IF(AT112="ACHLAT",38,IF(AT112="TRICAB",39,IF(AT112="ESCCAB",40,IF(AT112="VIBCAU",41,IF(AT112="ENRCAU",42,IF(AT112="ESCBOC",43,IF(AT112="DARBOT",44,IF(AT112="MOVERR",45,IF(AT112="DESCLO",46,"")))))))))))</f>
        <v>45</v>
      </c>
      <c r="AD112" s="9">
        <f>IF(AU112="CUTCAU",36,IF(AU112="ACHDOR",37,IF(AU112="ACHLAT",38,IF(AU112="TRICAB",39,IF(AU112="ESCCAB",40,IF(AU112="VIBCAU",41,IF(AU112="ENRCAU",42,IF(AU112="ESCBOC",43,IF(AU112="DARBOT",44,IF(AU112="MOVERR",45,IF(AU112="DESCLO",46,"")))))))))))</f>
        <v>40</v>
      </c>
      <c r="AE112" s="6"/>
      <c r="AF112" s="6">
        <v>1</v>
      </c>
      <c r="AG112" s="6" t="s">
        <v>97</v>
      </c>
      <c r="AH112" s="6" t="s">
        <v>79</v>
      </c>
      <c r="AI112" s="6" t="s">
        <v>39</v>
      </c>
      <c r="AJ112" s="6" t="s">
        <v>39</v>
      </c>
      <c r="AK112" s="6" t="s">
        <v>40</v>
      </c>
      <c r="AL112" s="6" t="s">
        <v>40</v>
      </c>
      <c r="AM112" s="6" t="s">
        <v>57</v>
      </c>
      <c r="AN112" s="6" t="s">
        <v>135</v>
      </c>
      <c r="AO112" s="6"/>
      <c r="AP112" s="6" t="s">
        <v>203</v>
      </c>
      <c r="AQ112" s="6"/>
      <c r="AR112" s="6" t="s">
        <v>98</v>
      </c>
      <c r="AS112" s="6" t="s">
        <v>113</v>
      </c>
      <c r="AT112" s="6" t="s">
        <v>114</v>
      </c>
      <c r="AU112" s="6" t="s">
        <v>88</v>
      </c>
    </row>
    <row r="113" spans="1:47" x14ac:dyDescent="0.25">
      <c r="A113" s="6">
        <v>112</v>
      </c>
      <c r="B113" s="6" t="s">
        <v>341</v>
      </c>
      <c r="C113" s="6" t="s">
        <v>342</v>
      </c>
      <c r="D113" s="6"/>
      <c r="E113" s="6" t="s">
        <v>228</v>
      </c>
      <c r="F113" s="6" t="s">
        <v>414</v>
      </c>
      <c r="G113" s="6"/>
      <c r="H113" s="7" t="s">
        <v>34</v>
      </c>
      <c r="I113" s="7" t="s">
        <v>415</v>
      </c>
      <c r="J113" s="7" t="s">
        <v>416</v>
      </c>
      <c r="K113" s="7" t="s">
        <v>417</v>
      </c>
      <c r="L113" s="7" t="s">
        <v>418</v>
      </c>
      <c r="M113" s="7" t="s">
        <v>419</v>
      </c>
      <c r="N113" s="6"/>
      <c r="O113" s="8">
        <v>1</v>
      </c>
      <c r="P113" s="9">
        <f>IF(AG113="D",2,IF(AG113="N",3,4))</f>
        <v>4</v>
      </c>
      <c r="Q113" s="9">
        <f>IF(AH113="FREQ",5,IF(AH113="POUC",6,7))</f>
        <v>6</v>
      </c>
      <c r="R113" s="9">
        <f>IF(AI113="P",8,IF(AI113="M",9,10))</f>
        <v>8</v>
      </c>
      <c r="S113" s="9">
        <f>IF(AJ113="P",11,IF(AJ113="M",12,13))</f>
        <v>11</v>
      </c>
      <c r="T113" s="9">
        <f>IF(AK113="P",14,IF(AK113="M",15,16))</f>
        <v>14</v>
      </c>
      <c r="U113" s="9">
        <f>IF(AL113="A",17,IF(AL113="O",18,IF(AL113="P",19,20)))</f>
        <v>19</v>
      </c>
      <c r="V113" s="9">
        <f>IF(AM113="O",21,22)</f>
        <v>21</v>
      </c>
      <c r="W113" s="9">
        <f>IF(AN113="TE",23,IF(AN113="AR",24,IF(AN113="AQ",25,IF(AN113="SU",26,""))))</f>
        <v>26</v>
      </c>
      <c r="X113" s="9" t="str">
        <f>IF(AO113="TE",23,IF(AO113="AR",24,IF(AO113="AQ",25,IF(AO113="SU",26,""))))</f>
        <v/>
      </c>
      <c r="Y113" s="9">
        <f>IF(AP113="MAM",27,IF(AP113="AVE",28,IF(AP113="LAG",29,IF(AP113="COB",30,IF(AP113="SAP",31,IF(AP113="PEI",32,IF(AP113="MOL",33,IF(AP113="MIN",34,IF(AP113="ART",35,"")))))))))</f>
        <v>30</v>
      </c>
      <c r="Z113" s="9" t="str">
        <f>IF(AQ113="MAM",27,IF(AQ113="AVE",28,IF(AQ113="LAG",29,IF(AQ113="COB",30,IF(AQ113="SAP",31,IF(AQ113="PEI",32,IF(AQ113="MOL",33,IF(AQ113="MIN",34,IF(AQ113="ART",35,"")))))))))</f>
        <v/>
      </c>
      <c r="AA113" s="9">
        <f>IF(AR113="CUTCAU",36,IF(AR113="ACHDOR",37,IF(AR113="ACHLAT",38,IF(AR113="TRICAB",39,IF(AR113="ESCCAB",40,IF(AR113="VIBCAU",41,IF(AR113="ENRCAU",42,IF(AR113="ESCBOC",43,IF(AR113="DARBOT",44,IF(AR113="MOVERR",45,IF(AR113="DESCLO",46,"")))))))))))</f>
        <v>37</v>
      </c>
      <c r="AB113" s="9">
        <f>IF(AS113="CUTCAU",36,IF(AS113="ACHDOR",37,IF(AS113="ACHLAT",38,IF(AS113="TRICAB",39,IF(AS113="ESCCAB",40,IF(AS113="VIBCAU",41,IF(AS113="ENRCAU",42,IF(AS113="ESCBOC",43,IF(AS113="DARBOT",44,IF(AS113="MOVERR",45,IF(AS113="DESCLO",46,"")))))))))))</f>
        <v>42</v>
      </c>
      <c r="AC113" s="9">
        <f>IF(AT113="CUTCAU",36,IF(AT113="ACHDOR",37,IF(AT113="ACHLAT",38,IF(AT113="TRICAB",39,IF(AT113="ESCCAB",40,IF(AT113="VIBCAU",41,IF(AT113="ENRCAU",42,IF(AT113="ESCBOC",43,IF(AT113="DARBOT",44,IF(AT113="MOVERR",45,IF(AT113="DESCLO",46,"")))))))))))</f>
        <v>45</v>
      </c>
      <c r="AD113" s="9">
        <f>IF(AU113="CUTCAU",36,IF(AU113="ACHDOR",37,IF(AU113="ACHLAT",38,IF(AU113="TRICAB",39,IF(AU113="ESCCAB",40,IF(AU113="VIBCAU",41,IF(AU113="ENRCAU",42,IF(AU113="ESCBOC",43,IF(AU113="DARBOT",44,IF(AU113="MOVERR",45,IF(AU113="DESCLO",46,"")))))))))))</f>
        <v>40</v>
      </c>
      <c r="AE113" s="6"/>
      <c r="AF113" s="6">
        <v>1</v>
      </c>
      <c r="AG113" s="6" t="s">
        <v>97</v>
      </c>
      <c r="AH113" s="6" t="s">
        <v>38</v>
      </c>
      <c r="AI113" s="6" t="s">
        <v>40</v>
      </c>
      <c r="AJ113" s="6" t="s">
        <v>40</v>
      </c>
      <c r="AK113" s="6" t="s">
        <v>40</v>
      </c>
      <c r="AL113" s="6" t="s">
        <v>40</v>
      </c>
      <c r="AM113" s="6" t="s">
        <v>57</v>
      </c>
      <c r="AN113" s="6" t="s">
        <v>135</v>
      </c>
      <c r="AO113" s="6"/>
      <c r="AP113" s="6" t="s">
        <v>203</v>
      </c>
      <c r="AQ113" s="6"/>
      <c r="AR113" s="6" t="s">
        <v>98</v>
      </c>
      <c r="AS113" s="6" t="s">
        <v>113</v>
      </c>
      <c r="AT113" s="6" t="s">
        <v>114</v>
      </c>
      <c r="AU113" s="6" t="s">
        <v>88</v>
      </c>
    </row>
    <row r="114" spans="1:47" x14ac:dyDescent="0.25">
      <c r="A114" s="6">
        <v>113</v>
      </c>
      <c r="B114" s="6" t="s">
        <v>341</v>
      </c>
      <c r="C114" s="6" t="s">
        <v>342</v>
      </c>
      <c r="D114" s="6"/>
      <c r="E114" s="6" t="s">
        <v>228</v>
      </c>
      <c r="F114" s="6" t="s">
        <v>420</v>
      </c>
      <c r="G114" s="6"/>
      <c r="H114" s="7" t="s">
        <v>34</v>
      </c>
      <c r="I114" s="7" t="s">
        <v>51</v>
      </c>
      <c r="J114" s="7" t="s">
        <v>421</v>
      </c>
      <c r="K114" s="7"/>
      <c r="L114" s="7"/>
      <c r="M114" s="7" t="s">
        <v>422</v>
      </c>
      <c r="N114" s="6"/>
      <c r="O114" s="8">
        <v>1</v>
      </c>
      <c r="P114" s="9">
        <f>IF(AG114="D",2,IF(AG114="N",3,4))</f>
        <v>4</v>
      </c>
      <c r="Q114" s="9">
        <f>IF(AH114="FREQ",5,IF(AH114="POUC",6,7))</f>
        <v>6</v>
      </c>
      <c r="R114" s="9">
        <f>IF(AI114="P",8,IF(AI114="M",9,10))</f>
        <v>9</v>
      </c>
      <c r="S114" s="9">
        <f>IF(AJ114="P",11,IF(AJ114="M",12,13))</f>
        <v>12</v>
      </c>
      <c r="T114" s="9">
        <f>IF(AK114="P",14,IF(AK114="M",15,16))</f>
        <v>14</v>
      </c>
      <c r="U114" s="9">
        <f>IF(AL114="A",17,IF(AL114="O",18,IF(AL114="P",19,20)))</f>
        <v>19</v>
      </c>
      <c r="V114" s="9">
        <f>IF(AM114="O",21,22)</f>
        <v>21</v>
      </c>
      <c r="W114" s="9">
        <f>IF(AN114="TE",23,IF(AN114="AR",24,IF(AN114="AQ",25,IF(AN114="SU",26,""))))</f>
        <v>26</v>
      </c>
      <c r="X114" s="9" t="str">
        <f>IF(AO114="TE",23,IF(AO114="AR",24,IF(AO114="AQ",25,IF(AO114="SU",26,""))))</f>
        <v/>
      </c>
      <c r="Y114" s="9">
        <f>IF(AP114="MAM",27,IF(AP114="AVE",28,IF(AP114="LAG",29,IF(AP114="COB",30,IF(AP114="SAP",31,IF(AP114="PEI",32,IF(AP114="MOL",33,IF(AP114="MIN",34,IF(AP114="ART",35,"")))))))))</f>
        <v>30</v>
      </c>
      <c r="Z114" s="9">
        <f>IF(AQ114="MAM",27,IF(AQ114="AVE",28,IF(AQ114="LAG",29,IF(AQ114="COB",30,IF(AQ114="SAP",31,IF(AQ114="PEI",32,IF(AQ114="MOL",33,IF(AQ114="MIN",34,IF(AQ114="ART",35,"")))))))))</f>
        <v>35</v>
      </c>
      <c r="AA114" s="9">
        <f>IF(AR114="CUTCAU",36,IF(AR114="ACHDOR",37,IF(AR114="ACHLAT",38,IF(AR114="TRICAB",39,IF(AR114="ESCCAB",40,IF(AR114="VIBCAU",41,IF(AR114="ENRCAU",42,IF(AR114="ESCBOC",43,IF(AR114="DARBOT",44,IF(AR114="MOVERR",45,IF(AR114="DESCLO",46,"")))))))))))</f>
        <v>37</v>
      </c>
      <c r="AB114" s="9">
        <f>IF(AS114="CUTCAU",36,IF(AS114="ACHDOR",37,IF(AS114="ACHLAT",38,IF(AS114="TRICAB",39,IF(AS114="ESCCAB",40,IF(AS114="VIBCAU",41,IF(AS114="ENRCAU",42,IF(AS114="ESCBOC",43,IF(AS114="DARBOT",44,IF(AS114="MOVERR",45,IF(AS114="DESCLO",46,"")))))))))))</f>
        <v>42</v>
      </c>
      <c r="AC114" s="9">
        <f>IF(AT114="CUTCAU",36,IF(AT114="ACHDOR",37,IF(AT114="ACHLAT",38,IF(AT114="TRICAB",39,IF(AT114="ESCCAB",40,IF(AT114="VIBCAU",41,IF(AT114="ENRCAU",42,IF(AT114="ESCBOC",43,IF(AT114="DARBOT",44,IF(AT114="MOVERR",45,IF(AT114="DESCLO",46,"")))))))))))</f>
        <v>45</v>
      </c>
      <c r="AD114" s="9">
        <f>IF(AU114="CUTCAU",36,IF(AU114="ACHDOR",37,IF(AU114="ACHLAT",38,IF(AU114="TRICAB",39,IF(AU114="ESCCAB",40,IF(AU114="VIBCAU",41,IF(AU114="ENRCAU",42,IF(AU114="ESCBOC",43,IF(AU114="DARBOT",44,IF(AU114="MOVERR",45,IF(AU114="DESCLO",46,"")))))))))))</f>
        <v>40</v>
      </c>
      <c r="AE114" s="6"/>
      <c r="AF114" s="6">
        <v>1</v>
      </c>
      <c r="AG114" s="6" t="s">
        <v>97</v>
      </c>
      <c r="AH114" s="6" t="s">
        <v>38</v>
      </c>
      <c r="AI114" s="6" t="s">
        <v>39</v>
      </c>
      <c r="AJ114" s="6" t="s">
        <v>39</v>
      </c>
      <c r="AK114" s="6" t="s">
        <v>40</v>
      </c>
      <c r="AL114" s="6" t="s">
        <v>40</v>
      </c>
      <c r="AM114" s="6" t="s">
        <v>57</v>
      </c>
      <c r="AN114" s="6" t="s">
        <v>135</v>
      </c>
      <c r="AO114" s="6"/>
      <c r="AP114" s="6" t="s">
        <v>203</v>
      </c>
      <c r="AQ114" s="6" t="s">
        <v>136</v>
      </c>
      <c r="AR114" s="6" t="s">
        <v>98</v>
      </c>
      <c r="AS114" s="6" t="s">
        <v>113</v>
      </c>
      <c r="AT114" s="6" t="s">
        <v>114</v>
      </c>
      <c r="AU114" s="6" t="s">
        <v>88</v>
      </c>
    </row>
    <row r="115" spans="1:47" x14ac:dyDescent="0.25">
      <c r="A115" s="6">
        <v>114</v>
      </c>
      <c r="B115" s="6" t="s">
        <v>341</v>
      </c>
      <c r="C115" s="6" t="s">
        <v>342</v>
      </c>
      <c r="D115" s="6"/>
      <c r="E115" s="6" t="s">
        <v>228</v>
      </c>
      <c r="F115" s="6" t="s">
        <v>423</v>
      </c>
      <c r="G115" s="6"/>
      <c r="H115" s="7" t="s">
        <v>34</v>
      </c>
      <c r="I115" s="7" t="s">
        <v>424</v>
      </c>
      <c r="J115" s="7" t="s">
        <v>425</v>
      </c>
      <c r="K115" s="13" t="s">
        <v>426</v>
      </c>
      <c r="L115" s="13" t="s">
        <v>427</v>
      </c>
      <c r="M115" s="7" t="s">
        <v>69</v>
      </c>
      <c r="N115" s="6"/>
      <c r="O115" s="8">
        <v>1</v>
      </c>
      <c r="P115" s="9">
        <f>IF(AG115="D",2,IF(AG115="N",3,4))</f>
        <v>4</v>
      </c>
      <c r="Q115" s="9">
        <f>IF(AH115="FREQ",5,IF(AH115="POUC",6,7))</f>
        <v>7</v>
      </c>
      <c r="R115" s="9">
        <f>IF(AI115="P",8,IF(AI115="M",9,10))</f>
        <v>9</v>
      </c>
      <c r="S115" s="9">
        <f>IF(AJ115="P",11,IF(AJ115="M",12,13))</f>
        <v>12</v>
      </c>
      <c r="T115" s="9">
        <f>IF(AK115="P",14,IF(AK115="M",15,16))</f>
        <v>14</v>
      </c>
      <c r="U115" s="9">
        <f>IF(AL115="A",17,IF(AL115="O",18,IF(AL115="P",19,20)))</f>
        <v>19</v>
      </c>
      <c r="V115" s="9">
        <f>IF(AM115="O",21,22)</f>
        <v>21</v>
      </c>
      <c r="W115" s="9">
        <f>IF(AN115="TE",23,IF(AN115="AR",24,IF(AN115="AQ",25,IF(AN115="SU",26,""))))</f>
        <v>26</v>
      </c>
      <c r="X115" s="9" t="str">
        <f>IF(AO115="TE",23,IF(AO115="AR",24,IF(AO115="AQ",25,IF(AO115="SU",26,""))))</f>
        <v/>
      </c>
      <c r="Y115" s="9">
        <f>IF(AP115="MAM",27,IF(AP115="AVE",28,IF(AP115="LAG",29,IF(AP115="COB",30,IF(AP115="SAP",31,IF(AP115="PEI",32,IF(AP115="MOL",33,IF(AP115="MIN",34,IF(AP115="ART",35,"")))))))))</f>
        <v>30</v>
      </c>
      <c r="Z115" s="9" t="str">
        <f>IF(AQ115="MAM",27,IF(AQ115="AVE",28,IF(AQ115="LAG",29,IF(AQ115="COB",30,IF(AQ115="SAP",31,IF(AQ115="PEI",32,IF(AQ115="MOL",33,IF(AQ115="MIN",34,IF(AQ115="ART",35,"")))))))))</f>
        <v/>
      </c>
      <c r="AA115" s="9">
        <f>IF(AR115="CUTCAU",36,IF(AR115="ACHDOR",37,IF(AR115="ACHLAT",38,IF(AR115="TRICAB",39,IF(AR115="ESCCAB",40,IF(AR115="VIBCAU",41,IF(AR115="ENRCAU",42,IF(AR115="ESCBOC",43,IF(AR115="DARBOT",44,IF(AR115="MOVERR",45,IF(AR115="DESCLO",46,"")))))))))))</f>
        <v>37</v>
      </c>
      <c r="AB115" s="9">
        <f>IF(AS115="CUTCAU",36,IF(AS115="ACHDOR",37,IF(AS115="ACHLAT",38,IF(AS115="TRICAB",39,IF(AS115="ESCCAB",40,IF(AS115="VIBCAU",41,IF(AS115="ENRCAU",42,IF(AS115="ESCBOC",43,IF(AS115="DARBOT",44,IF(AS115="MOVERR",45,IF(AS115="DESCLO",46,"")))))))))))</f>
        <v>42</v>
      </c>
      <c r="AC115" s="9">
        <f>IF(AT115="CUTCAU",36,IF(AT115="ACHDOR",37,IF(AT115="ACHLAT",38,IF(AT115="TRICAB",39,IF(AT115="ESCCAB",40,IF(AT115="VIBCAU",41,IF(AT115="ENRCAU",42,IF(AT115="ESCBOC",43,IF(AT115="DARBOT",44,IF(AT115="MOVERR",45,IF(AT115="DESCLO",46,"")))))))))))</f>
        <v>45</v>
      </c>
      <c r="AD115" s="9">
        <f>IF(AU115="CUTCAU",36,IF(AU115="ACHDOR",37,IF(AU115="ACHLAT",38,IF(AU115="TRICAB",39,IF(AU115="ESCCAB",40,IF(AU115="VIBCAU",41,IF(AU115="ENRCAU",42,IF(AU115="ESCBOC",43,IF(AU115="DARBOT",44,IF(AU115="MOVERR",45,IF(AU115="DESCLO",46,"")))))))))))</f>
        <v>40</v>
      </c>
      <c r="AE115" s="6"/>
      <c r="AF115" s="6">
        <v>1</v>
      </c>
      <c r="AG115" s="6" t="s">
        <v>97</v>
      </c>
      <c r="AH115" s="6" t="s">
        <v>79</v>
      </c>
      <c r="AI115" s="6" t="s">
        <v>39</v>
      </c>
      <c r="AJ115" s="6" t="s">
        <v>39</v>
      </c>
      <c r="AK115" s="6" t="s">
        <v>40</v>
      </c>
      <c r="AL115" s="6" t="s">
        <v>40</v>
      </c>
      <c r="AM115" s="6" t="s">
        <v>57</v>
      </c>
      <c r="AN115" s="6" t="s">
        <v>135</v>
      </c>
      <c r="AO115" s="6"/>
      <c r="AP115" s="6" t="s">
        <v>203</v>
      </c>
      <c r="AQ115" s="6"/>
      <c r="AR115" s="6" t="s">
        <v>98</v>
      </c>
      <c r="AS115" s="6" t="s">
        <v>113</v>
      </c>
      <c r="AT115" s="6" t="s">
        <v>114</v>
      </c>
      <c r="AU115" s="6" t="s">
        <v>88</v>
      </c>
    </row>
    <row r="116" spans="1:47" x14ac:dyDescent="0.25">
      <c r="A116" s="6">
        <v>115</v>
      </c>
      <c r="B116" s="6" t="s">
        <v>341</v>
      </c>
      <c r="C116" s="6" t="s">
        <v>342</v>
      </c>
      <c r="D116" s="6"/>
      <c r="E116" s="6" t="s">
        <v>228</v>
      </c>
      <c r="F116" s="6" t="s">
        <v>428</v>
      </c>
      <c r="G116" s="6"/>
      <c r="H116" s="7" t="s">
        <v>34</v>
      </c>
      <c r="I116" s="7" t="s">
        <v>51</v>
      </c>
      <c r="J116" s="7" t="s">
        <v>429</v>
      </c>
      <c r="K116" s="7"/>
      <c r="L116" s="7"/>
      <c r="M116" s="7" t="s">
        <v>430</v>
      </c>
      <c r="N116" s="6"/>
      <c r="O116" s="8">
        <v>1</v>
      </c>
      <c r="P116" s="9">
        <f>IF(AG116="D",2,IF(AG116="N",3,4))</f>
        <v>4</v>
      </c>
      <c r="Q116" s="9">
        <f>IF(AH116="FREQ",5,IF(AH116="POUC",6,7))</f>
        <v>7</v>
      </c>
      <c r="R116" s="9">
        <f>IF(AI116="P",8,IF(AI116="M",9,10))</f>
        <v>9</v>
      </c>
      <c r="S116" s="9">
        <f>IF(AJ116="P",11,IF(AJ116="M",12,13))</f>
        <v>12</v>
      </c>
      <c r="T116" s="9">
        <f>IF(AK116="P",14,IF(AK116="M",15,16))</f>
        <v>14</v>
      </c>
      <c r="U116" s="9">
        <f>IF(AL116="A",17,IF(AL116="O",18,IF(AL116="P",19,20)))</f>
        <v>19</v>
      </c>
      <c r="V116" s="9">
        <f>IF(AM116="O",21,22)</f>
        <v>21</v>
      </c>
      <c r="W116" s="9">
        <f>IF(AN116="TE",23,IF(AN116="AR",24,IF(AN116="AQ",25,IF(AN116="SU",26,""))))</f>
        <v>26</v>
      </c>
      <c r="X116" s="9" t="str">
        <f>IF(AO116="TE",23,IF(AO116="AR",24,IF(AO116="AQ",25,IF(AO116="SU",26,""))))</f>
        <v/>
      </c>
      <c r="Y116" s="9">
        <f>IF(AP116="MAM",27,IF(AP116="AVE",28,IF(AP116="LAG",29,IF(AP116="COB",30,IF(AP116="SAP",31,IF(AP116="PEI",32,IF(AP116="MOL",33,IF(AP116="MIN",34,IF(AP116="ART",35,"")))))))))</f>
        <v>30</v>
      </c>
      <c r="Z116" s="9" t="str">
        <f>IF(AQ116="MAM",27,IF(AQ116="AVE",28,IF(AQ116="LAG",29,IF(AQ116="COB",30,IF(AQ116="SAP",31,IF(AQ116="PEI",32,IF(AQ116="MOL",33,IF(AQ116="MIN",34,IF(AQ116="ART",35,"")))))))))</f>
        <v/>
      </c>
      <c r="AA116" s="9">
        <f>IF(AR116="CUTCAU",36,IF(AR116="ACHDOR",37,IF(AR116="ACHLAT",38,IF(AR116="TRICAB",39,IF(AR116="ESCCAB",40,IF(AR116="VIBCAU",41,IF(AR116="ENRCAU",42,IF(AR116="ESCBOC",43,IF(AR116="DARBOT",44,IF(AR116="MOVERR",45,IF(AR116="DESCLO",46,"")))))))))))</f>
        <v>37</v>
      </c>
      <c r="AB116" s="9">
        <f>IF(AS116="CUTCAU",36,IF(AS116="ACHDOR",37,IF(AS116="ACHLAT",38,IF(AS116="TRICAB",39,IF(AS116="ESCCAB",40,IF(AS116="VIBCAU",41,IF(AS116="ENRCAU",42,IF(AS116="ESCBOC",43,IF(AS116="DARBOT",44,IF(AS116="MOVERR",45,IF(AS116="DESCLO",46,"")))))))))))</f>
        <v>42</v>
      </c>
      <c r="AC116" s="9">
        <f>IF(AT116="CUTCAU",36,IF(AT116="ACHDOR",37,IF(AT116="ACHLAT",38,IF(AT116="TRICAB",39,IF(AT116="ESCCAB",40,IF(AT116="VIBCAU",41,IF(AT116="ENRCAU",42,IF(AT116="ESCBOC",43,IF(AT116="DARBOT",44,IF(AT116="MOVERR",45,IF(AT116="DESCLO",46,"")))))))))))</f>
        <v>45</v>
      </c>
      <c r="AD116" s="9">
        <f>IF(AU116="CUTCAU",36,IF(AU116="ACHDOR",37,IF(AU116="ACHLAT",38,IF(AU116="TRICAB",39,IF(AU116="ESCCAB",40,IF(AU116="VIBCAU",41,IF(AU116="ENRCAU",42,IF(AU116="ESCBOC",43,IF(AU116="DARBOT",44,IF(AU116="MOVERR",45,IF(AU116="DESCLO",46,"")))))))))))</f>
        <v>40</v>
      </c>
      <c r="AE116" s="6"/>
      <c r="AF116" s="6">
        <v>1</v>
      </c>
      <c r="AG116" s="6" t="s">
        <v>97</v>
      </c>
      <c r="AH116" s="6" t="s">
        <v>79</v>
      </c>
      <c r="AI116" s="6" t="s">
        <v>39</v>
      </c>
      <c r="AJ116" s="6" t="s">
        <v>39</v>
      </c>
      <c r="AK116" s="6" t="s">
        <v>40</v>
      </c>
      <c r="AL116" s="6" t="s">
        <v>40</v>
      </c>
      <c r="AM116" s="6" t="s">
        <v>57</v>
      </c>
      <c r="AN116" s="6" t="s">
        <v>135</v>
      </c>
      <c r="AO116" s="6"/>
      <c r="AP116" s="6" t="s">
        <v>203</v>
      </c>
      <c r="AQ116" s="6"/>
      <c r="AR116" s="6" t="s">
        <v>98</v>
      </c>
      <c r="AS116" s="6" t="s">
        <v>113</v>
      </c>
      <c r="AT116" s="6" t="s">
        <v>114</v>
      </c>
      <c r="AU116" s="6" t="s">
        <v>88</v>
      </c>
    </row>
    <row r="117" spans="1:47" x14ac:dyDescent="0.25">
      <c r="A117" s="6">
        <v>116</v>
      </c>
      <c r="B117" s="6" t="s">
        <v>341</v>
      </c>
      <c r="C117" s="6" t="s">
        <v>342</v>
      </c>
      <c r="D117" s="6"/>
      <c r="E117" s="6" t="s">
        <v>228</v>
      </c>
      <c r="F117" s="6" t="s">
        <v>431</v>
      </c>
      <c r="G117" s="6"/>
      <c r="H117" s="7" t="s">
        <v>34</v>
      </c>
      <c r="I117" s="7" t="s">
        <v>51</v>
      </c>
      <c r="J117" s="7" t="s">
        <v>71</v>
      </c>
      <c r="K117" s="7"/>
      <c r="L117" s="7"/>
      <c r="M117" s="7" t="s">
        <v>432</v>
      </c>
      <c r="N117" s="6"/>
      <c r="O117" s="8">
        <v>1</v>
      </c>
      <c r="P117" s="9">
        <f>IF(AG117="D",2,IF(AG117="N",3,4))</f>
        <v>4</v>
      </c>
      <c r="Q117" s="9">
        <f>IF(AH117="FREQ",5,IF(AH117="POUC",6,7))</f>
        <v>5</v>
      </c>
      <c r="R117" s="9">
        <f>IF(AI117="P",8,IF(AI117="M",9,10))</f>
        <v>9</v>
      </c>
      <c r="S117" s="9">
        <f>IF(AJ117="P",11,IF(AJ117="M",12,13))</f>
        <v>12</v>
      </c>
      <c r="T117" s="9">
        <f>IF(AK117="P",14,IF(AK117="M",15,16))</f>
        <v>14</v>
      </c>
      <c r="U117" s="9">
        <f>IF(AL117="A",17,IF(AL117="O",18,IF(AL117="P",19,20)))</f>
        <v>19</v>
      </c>
      <c r="V117" s="9">
        <f>IF(AM117="O",21,22)</f>
        <v>21</v>
      </c>
      <c r="W117" s="9">
        <f>IF(AN117="TE",23,IF(AN117="AR",24,IF(AN117="AQ",25,IF(AN117="SU",26,""))))</f>
        <v>26</v>
      </c>
      <c r="X117" s="9">
        <f>IF(AO117="TE",23,IF(AO117="AR",24,IF(AO117="AQ",25,IF(AO117="SU",26,""))))</f>
        <v>25</v>
      </c>
      <c r="Y117" s="9">
        <f>IF(AP117="MAM",27,IF(AP117="AVE",28,IF(AP117="LAG",29,IF(AP117="COB",30,IF(AP117="SAP",31,IF(AP117="PEI",32,IF(AP117="MOL",33,IF(AP117="MIN",34,IF(AP117="ART",35,"")))))))))</f>
        <v>30</v>
      </c>
      <c r="Z117" s="9">
        <f>IF(AQ117="MAM",27,IF(AQ117="AVE",28,IF(AQ117="LAG",29,IF(AQ117="COB",30,IF(AQ117="SAP",31,IF(AQ117="PEI",32,IF(AQ117="MOL",33,IF(AQ117="MIN",34,IF(AQ117="ART",35,"")))))))))</f>
        <v>32</v>
      </c>
      <c r="AA117" s="9">
        <f>IF(AR117="CUTCAU",36,IF(AR117="ACHDOR",37,IF(AR117="ACHLAT",38,IF(AR117="TRICAB",39,IF(AR117="ESCCAB",40,IF(AR117="VIBCAU",41,IF(AR117="ENRCAU",42,IF(AR117="ESCBOC",43,IF(AR117="DARBOT",44,IF(AR117="MOVERR",45,IF(AR117="DESCLO",46,"")))))))))))</f>
        <v>37</v>
      </c>
      <c r="AB117" s="9">
        <f>IF(AS117="CUTCAU",36,IF(AS117="ACHDOR",37,IF(AS117="ACHLAT",38,IF(AS117="TRICAB",39,IF(AS117="ESCCAB",40,IF(AS117="VIBCAU",41,IF(AS117="ENRCAU",42,IF(AS117="ESCBOC",43,IF(AS117="DARBOT",44,IF(AS117="MOVERR",45,IF(AS117="DESCLO",46,"")))))))))))</f>
        <v>42</v>
      </c>
      <c r="AC117" s="9">
        <f>IF(AT117="CUTCAU",36,IF(AT117="ACHDOR",37,IF(AT117="ACHLAT",38,IF(AT117="TRICAB",39,IF(AT117="ESCCAB",40,IF(AT117="VIBCAU",41,IF(AT117="ENRCAU",42,IF(AT117="ESCBOC",43,IF(AT117="DARBOT",44,IF(AT117="MOVERR",45,IF(AT117="DESCLO",46,"")))))))))))</f>
        <v>45</v>
      </c>
      <c r="AD117" s="9">
        <f>IF(AU117="CUTCAU",36,IF(AU117="ACHDOR",37,IF(AU117="ACHLAT",38,IF(AU117="TRICAB",39,IF(AU117="ESCCAB",40,IF(AU117="VIBCAU",41,IF(AU117="ENRCAU",42,IF(AU117="ESCBOC",43,IF(AU117="DARBOT",44,IF(AU117="MOVERR",45,IF(AU117="DESCLO",46,"")))))))))))</f>
        <v>40</v>
      </c>
      <c r="AE117" s="6"/>
      <c r="AF117" s="6">
        <v>1</v>
      </c>
      <c r="AG117" s="6" t="s">
        <v>97</v>
      </c>
      <c r="AH117" s="6" t="s">
        <v>65</v>
      </c>
      <c r="AI117" s="6" t="s">
        <v>39</v>
      </c>
      <c r="AJ117" s="6" t="s">
        <v>39</v>
      </c>
      <c r="AK117" s="6" t="s">
        <v>40</v>
      </c>
      <c r="AL117" s="6" t="s">
        <v>40</v>
      </c>
      <c r="AM117" s="6" t="s">
        <v>57</v>
      </c>
      <c r="AN117" s="6" t="s">
        <v>135</v>
      </c>
      <c r="AO117" s="6" t="s">
        <v>102</v>
      </c>
      <c r="AP117" s="6" t="s">
        <v>203</v>
      </c>
      <c r="AQ117" s="6" t="s">
        <v>103</v>
      </c>
      <c r="AR117" s="6" t="s">
        <v>98</v>
      </c>
      <c r="AS117" s="6" t="s">
        <v>113</v>
      </c>
      <c r="AT117" s="6" t="s">
        <v>114</v>
      </c>
      <c r="AU117" s="6" t="s">
        <v>88</v>
      </c>
    </row>
    <row r="118" spans="1:47" x14ac:dyDescent="0.25">
      <c r="A118" s="6">
        <v>117</v>
      </c>
      <c r="B118" s="6" t="s">
        <v>341</v>
      </c>
      <c r="C118" s="6" t="s">
        <v>342</v>
      </c>
      <c r="D118" s="6"/>
      <c r="E118" s="6" t="s">
        <v>228</v>
      </c>
      <c r="F118" s="6" t="s">
        <v>433</v>
      </c>
      <c r="G118" s="6"/>
      <c r="H118" s="7" t="s">
        <v>34</v>
      </c>
      <c r="I118" s="7" t="s">
        <v>73</v>
      </c>
      <c r="J118" s="7" t="s">
        <v>434</v>
      </c>
      <c r="K118" s="7" t="s">
        <v>435</v>
      </c>
      <c r="L118" s="7"/>
      <c r="M118" s="7">
        <v>1253</v>
      </c>
      <c r="N118" s="6"/>
      <c r="O118" s="8">
        <v>1</v>
      </c>
      <c r="P118" s="9">
        <f>IF(AG118="D",2,IF(AG118="N",3,4))</f>
        <v>4</v>
      </c>
      <c r="Q118" s="9">
        <f>IF(AH118="FREQ",5,IF(AH118="POUC",6,7))</f>
        <v>7</v>
      </c>
      <c r="R118" s="9">
        <f>IF(AI118="P",8,IF(AI118="M",9,10))</f>
        <v>9</v>
      </c>
      <c r="S118" s="9">
        <f>IF(AJ118="P",11,IF(AJ118="M",12,13))</f>
        <v>12</v>
      </c>
      <c r="T118" s="9">
        <f>IF(AK118="P",14,IF(AK118="M",15,16))</f>
        <v>14</v>
      </c>
      <c r="U118" s="9">
        <f>IF(AL118="A",17,IF(AL118="O",18,IF(AL118="P",19,20)))</f>
        <v>19</v>
      </c>
      <c r="V118" s="9">
        <f>IF(AM118="O",21,22)</f>
        <v>21</v>
      </c>
      <c r="W118" s="9">
        <f>IF(AN118="TE",23,IF(AN118="AR",24,IF(AN118="AQ",25,IF(AN118="SU",26,""))))</f>
        <v>26</v>
      </c>
      <c r="X118" s="9" t="str">
        <f>IF(AO118="TE",23,IF(AO118="AR",24,IF(AO118="AQ",25,IF(AO118="SU",26,""))))</f>
        <v/>
      </c>
      <c r="Y118" s="9">
        <f>IF(AP118="MAM",27,IF(AP118="AVE",28,IF(AP118="LAG",29,IF(AP118="COB",30,IF(AP118="SAP",31,IF(AP118="PEI",32,IF(AP118="MOL",33,IF(AP118="MIN",34,IF(AP118="ART",35,"")))))))))</f>
        <v>30</v>
      </c>
      <c r="Z118" s="9" t="str">
        <f>IF(AQ118="MAM",27,IF(AQ118="AVE",28,IF(AQ118="LAG",29,IF(AQ118="COB",30,IF(AQ118="SAP",31,IF(AQ118="PEI",32,IF(AQ118="MOL",33,IF(AQ118="MIN",34,IF(AQ118="ART",35,"")))))))))</f>
        <v/>
      </c>
      <c r="AA118" s="9">
        <f>IF(AR118="CUTCAU",36,IF(AR118="ACHDOR",37,IF(AR118="ACHLAT",38,IF(AR118="TRICAB",39,IF(AR118="ESCCAB",40,IF(AR118="VIBCAU",41,IF(AR118="ENRCAU",42,IF(AR118="ESCBOC",43,IF(AR118="DARBOT",44,IF(AR118="MOVERR",45,IF(AR118="DESCLO",46,"")))))))))))</f>
        <v>37</v>
      </c>
      <c r="AB118" s="9">
        <f>IF(AS118="CUTCAU",36,IF(AS118="ACHDOR",37,IF(AS118="ACHLAT",38,IF(AS118="TRICAB",39,IF(AS118="ESCCAB",40,IF(AS118="VIBCAU",41,IF(AS118="ENRCAU",42,IF(AS118="ESCBOC",43,IF(AS118="DARBOT",44,IF(AS118="MOVERR",45,IF(AS118="DESCLO",46,"")))))))))))</f>
        <v>42</v>
      </c>
      <c r="AC118" s="9">
        <f>IF(AT118="CUTCAU",36,IF(AT118="ACHDOR",37,IF(AT118="ACHLAT",38,IF(AT118="TRICAB",39,IF(AT118="ESCCAB",40,IF(AT118="VIBCAU",41,IF(AT118="ENRCAU",42,IF(AT118="ESCBOC",43,IF(AT118="DARBOT",44,IF(AT118="MOVERR",45,IF(AT118="DESCLO",46,"")))))))))))</f>
        <v>45</v>
      </c>
      <c r="AD118" s="9">
        <f>IF(AU118="CUTCAU",36,IF(AU118="ACHDOR",37,IF(AU118="ACHLAT",38,IF(AU118="TRICAB",39,IF(AU118="ESCCAB",40,IF(AU118="VIBCAU",41,IF(AU118="ENRCAU",42,IF(AU118="ESCBOC",43,IF(AU118="DARBOT",44,IF(AU118="MOVERR",45,IF(AU118="DESCLO",46,"")))))))))))</f>
        <v>40</v>
      </c>
      <c r="AE118" s="6"/>
      <c r="AF118" s="6">
        <v>1</v>
      </c>
      <c r="AG118" s="6" t="s">
        <v>97</v>
      </c>
      <c r="AH118" s="6" t="s">
        <v>79</v>
      </c>
      <c r="AI118" s="6" t="s">
        <v>39</v>
      </c>
      <c r="AJ118" s="6" t="s">
        <v>39</v>
      </c>
      <c r="AK118" s="6" t="s">
        <v>40</v>
      </c>
      <c r="AL118" s="6" t="s">
        <v>40</v>
      </c>
      <c r="AM118" s="6" t="s">
        <v>57</v>
      </c>
      <c r="AN118" s="6" t="s">
        <v>135</v>
      </c>
      <c r="AO118" s="6"/>
      <c r="AP118" s="6" t="s">
        <v>203</v>
      </c>
      <c r="AQ118" s="6"/>
      <c r="AR118" s="6" t="s">
        <v>98</v>
      </c>
      <c r="AS118" s="6" t="s">
        <v>113</v>
      </c>
      <c r="AT118" s="6" t="s">
        <v>114</v>
      </c>
      <c r="AU118" s="6" t="s">
        <v>88</v>
      </c>
    </row>
    <row r="119" spans="1:47" x14ac:dyDescent="0.25">
      <c r="A119" s="6">
        <v>118</v>
      </c>
      <c r="B119" s="6" t="s">
        <v>341</v>
      </c>
      <c r="C119" s="6" t="s">
        <v>342</v>
      </c>
      <c r="D119" s="6"/>
      <c r="E119" s="6" t="s">
        <v>228</v>
      </c>
      <c r="F119" s="6" t="s">
        <v>436</v>
      </c>
      <c r="G119" s="6"/>
      <c r="H119" s="7" t="s">
        <v>34</v>
      </c>
      <c r="I119" s="7" t="s">
        <v>68</v>
      </c>
      <c r="J119" s="7"/>
      <c r="K119" s="7" t="s">
        <v>437</v>
      </c>
      <c r="L119" s="7"/>
      <c r="M119" s="7" t="s">
        <v>69</v>
      </c>
      <c r="N119" s="6"/>
      <c r="O119" s="8">
        <v>1</v>
      </c>
      <c r="P119" s="9">
        <f>IF(AG119="D",2,IF(AG119="N",3,4))</f>
        <v>4</v>
      </c>
      <c r="Q119" s="9">
        <f>IF(AH119="FREQ",5,IF(AH119="POUC",6,7))</f>
        <v>7</v>
      </c>
      <c r="R119" s="9">
        <f>IF(AI119="P",8,IF(AI119="M",9,10))</f>
        <v>10</v>
      </c>
      <c r="S119" s="9">
        <f>IF(AJ119="P",11,IF(AJ119="M",12,13))</f>
        <v>13</v>
      </c>
      <c r="T119" s="9">
        <f>IF(AK119="P",14,IF(AK119="M",15,16))</f>
        <v>14</v>
      </c>
      <c r="U119" s="9">
        <f>IF(AL119="A",17,IF(AL119="O",18,IF(AL119="P",19,20)))</f>
        <v>19</v>
      </c>
      <c r="V119" s="9">
        <f>IF(AM119="O",21,22)</f>
        <v>21</v>
      </c>
      <c r="W119" s="9">
        <f>IF(AN119="TE",23,IF(AN119="AR",24,IF(AN119="AQ",25,IF(AN119="SU",26,""))))</f>
        <v>26</v>
      </c>
      <c r="X119" s="9" t="str">
        <f>IF(AO119="TE",23,IF(AO119="AR",24,IF(AO119="AQ",25,IF(AO119="SU",26,""))))</f>
        <v/>
      </c>
      <c r="Y119" s="9">
        <f>IF(AP119="MAM",27,IF(AP119="AVE",28,IF(AP119="LAG",29,IF(AP119="COB",30,IF(AP119="SAP",31,IF(AP119="PEI",32,IF(AP119="MOL",33,IF(AP119="MIN",34,IF(AP119="ART",35,"")))))))))</f>
        <v>30</v>
      </c>
      <c r="Z119" s="9" t="str">
        <f>IF(AQ119="MAM",27,IF(AQ119="AVE",28,IF(AQ119="LAG",29,IF(AQ119="COB",30,IF(AQ119="SAP",31,IF(AQ119="PEI",32,IF(AQ119="MOL",33,IF(AQ119="MIN",34,IF(AQ119="ART",35,"")))))))))</f>
        <v/>
      </c>
      <c r="AA119" s="9">
        <f>IF(AR119="CUTCAU",36,IF(AR119="ACHDOR",37,IF(AR119="ACHLAT",38,IF(AR119="TRICAB",39,IF(AR119="ESCCAB",40,IF(AR119="VIBCAU",41,IF(AR119="ENRCAU",42,IF(AR119="ESCBOC",43,IF(AR119="DARBOT",44,IF(AR119="MOVERR",45,IF(AR119="DESCLO",46,"")))))))))))</f>
        <v>37</v>
      </c>
      <c r="AB119" s="9">
        <f>IF(AS119="CUTCAU",36,IF(AS119="ACHDOR",37,IF(AS119="ACHLAT",38,IF(AS119="TRICAB",39,IF(AS119="ESCCAB",40,IF(AS119="VIBCAU",41,IF(AS119="ENRCAU",42,IF(AS119="ESCBOC",43,IF(AS119="DARBOT",44,IF(AS119="MOVERR",45,IF(AS119="DESCLO",46,"")))))))))))</f>
        <v>42</v>
      </c>
      <c r="AC119" s="9">
        <f>IF(AT119="CUTCAU",36,IF(AT119="ACHDOR",37,IF(AT119="ACHLAT",38,IF(AT119="TRICAB",39,IF(AT119="ESCCAB",40,IF(AT119="VIBCAU",41,IF(AT119="ENRCAU",42,IF(AT119="ESCBOC",43,IF(AT119="DARBOT",44,IF(AT119="MOVERR",45,IF(AT119="DESCLO",46,"")))))))))))</f>
        <v>45</v>
      </c>
      <c r="AD119" s="9">
        <f>IF(AU119="CUTCAU",36,IF(AU119="ACHDOR",37,IF(AU119="ACHLAT",38,IF(AU119="TRICAB",39,IF(AU119="ESCCAB",40,IF(AU119="VIBCAU",41,IF(AU119="ENRCAU",42,IF(AU119="ESCBOC",43,IF(AU119="DARBOT",44,IF(AU119="MOVERR",45,IF(AU119="DESCLO",46,"")))))))))))</f>
        <v>40</v>
      </c>
      <c r="AE119" s="6"/>
      <c r="AF119" s="6">
        <v>1</v>
      </c>
      <c r="AG119" s="6" t="s">
        <v>97</v>
      </c>
      <c r="AH119" s="6" t="s">
        <v>79</v>
      </c>
      <c r="AI119" s="6" t="s">
        <v>55</v>
      </c>
      <c r="AJ119" s="6" t="s">
        <v>55</v>
      </c>
      <c r="AK119" s="6" t="s">
        <v>40</v>
      </c>
      <c r="AL119" s="6" t="s">
        <v>40</v>
      </c>
      <c r="AM119" s="6" t="s">
        <v>57</v>
      </c>
      <c r="AN119" s="6" t="s">
        <v>135</v>
      </c>
      <c r="AO119" s="6"/>
      <c r="AP119" s="6" t="s">
        <v>203</v>
      </c>
      <c r="AQ119" s="6"/>
      <c r="AR119" s="6" t="s">
        <v>98</v>
      </c>
      <c r="AS119" s="6" t="s">
        <v>113</v>
      </c>
      <c r="AT119" s="6" t="s">
        <v>114</v>
      </c>
      <c r="AU119" s="6" t="s">
        <v>88</v>
      </c>
    </row>
    <row r="120" spans="1:47" x14ac:dyDescent="0.25">
      <c r="A120" s="6">
        <v>119</v>
      </c>
      <c r="B120" s="6" t="s">
        <v>341</v>
      </c>
      <c r="C120" s="6" t="s">
        <v>342</v>
      </c>
      <c r="D120" s="6"/>
      <c r="E120" s="6" t="s">
        <v>228</v>
      </c>
      <c r="F120" s="6" t="s">
        <v>438</v>
      </c>
      <c r="G120" s="6"/>
      <c r="H120" s="7" t="s">
        <v>34</v>
      </c>
      <c r="I120" s="7" t="s">
        <v>199</v>
      </c>
      <c r="J120" s="7"/>
      <c r="K120" s="7"/>
      <c r="L120" s="7"/>
      <c r="M120" s="7" t="s">
        <v>36</v>
      </c>
      <c r="N120" s="6"/>
      <c r="O120" s="8">
        <v>1</v>
      </c>
      <c r="P120" s="9">
        <f>IF(AG120="D",2,IF(AG120="N",3,4))</f>
        <v>4</v>
      </c>
      <c r="Q120" s="9">
        <f>IF(AH120="FREQ",5,IF(AH120="POUC",6,7))</f>
        <v>6</v>
      </c>
      <c r="R120" s="9">
        <f>IF(AI120="P",8,IF(AI120="M",9,10))</f>
        <v>8</v>
      </c>
      <c r="S120" s="9">
        <f>IF(AJ120="P",11,IF(AJ120="M",12,13))</f>
        <v>11</v>
      </c>
      <c r="T120" s="9">
        <f>IF(AK120="P",14,IF(AK120="M",15,16))</f>
        <v>14</v>
      </c>
      <c r="U120" s="9">
        <f>IF(AL120="A",17,IF(AL120="O",18,IF(AL120="P",19,20)))</f>
        <v>19</v>
      </c>
      <c r="V120" s="9">
        <f>IF(AM120="O",21,22)</f>
        <v>21</v>
      </c>
      <c r="W120" s="9">
        <f>IF(AN120="TE",23,IF(AN120="AR",24,IF(AN120="AQ",25,IF(AN120="SU",26,""))))</f>
        <v>26</v>
      </c>
      <c r="X120" s="9" t="str">
        <f>IF(AO120="TE",23,IF(AO120="AR",24,IF(AO120="AQ",25,IF(AO120="SU",26,""))))</f>
        <v/>
      </c>
      <c r="Y120" s="9">
        <f>IF(AP120="MAM",27,IF(AP120="AVE",28,IF(AP120="LAG",29,IF(AP120="COB",30,IF(AP120="SAP",31,IF(AP120="PEI",32,IF(AP120="MOL",33,IF(AP120="MIN",34,IF(AP120="ART",35,"")))))))))</f>
        <v>30</v>
      </c>
      <c r="Z120" s="9" t="str">
        <f>IF(AQ120="MAM",27,IF(AQ120="AVE",28,IF(AQ120="LAG",29,IF(AQ120="COB",30,IF(AQ120="SAP",31,IF(AQ120="PEI",32,IF(AQ120="MOL",33,IF(AQ120="MIN",34,IF(AQ120="ART",35,"")))))))))</f>
        <v/>
      </c>
      <c r="AA120" s="9">
        <f>IF(AR120="CUTCAU",36,IF(AR120="ACHDOR",37,IF(AR120="ACHLAT",38,IF(AR120="TRICAB",39,IF(AR120="ESCCAB",40,IF(AR120="VIBCAU",41,IF(AR120="ENRCAU",42,IF(AR120="ESCBOC",43,IF(AR120="DARBOT",44,IF(AR120="MOVERR",45,IF(AR120="DESCLO",46,"")))))))))))</f>
        <v>37</v>
      </c>
      <c r="AB120" s="9">
        <f>IF(AS120="CUTCAU",36,IF(AS120="ACHDOR",37,IF(AS120="ACHLAT",38,IF(AS120="TRICAB",39,IF(AS120="ESCCAB",40,IF(AS120="VIBCAU",41,IF(AS120="ENRCAU",42,IF(AS120="ESCBOC",43,IF(AS120="DARBOT",44,IF(AS120="MOVERR",45,IF(AS120="DESCLO",46,"")))))))))))</f>
        <v>42</v>
      </c>
      <c r="AC120" s="9">
        <f>IF(AT120="CUTCAU",36,IF(AT120="ACHDOR",37,IF(AT120="ACHLAT",38,IF(AT120="TRICAB",39,IF(AT120="ESCCAB",40,IF(AT120="VIBCAU",41,IF(AT120="ENRCAU",42,IF(AT120="ESCBOC",43,IF(AT120="DARBOT",44,IF(AT120="MOVERR",45,IF(AT120="DESCLO",46,"")))))))))))</f>
        <v>45</v>
      </c>
      <c r="AD120" s="9">
        <f>IF(AU120="CUTCAU",36,IF(AU120="ACHDOR",37,IF(AU120="ACHLAT",38,IF(AU120="TRICAB",39,IF(AU120="ESCCAB",40,IF(AU120="VIBCAU",41,IF(AU120="ENRCAU",42,IF(AU120="ESCBOC",43,IF(AU120="DARBOT",44,IF(AU120="MOVERR",45,IF(AU120="DESCLO",46,"")))))))))))</f>
        <v>40</v>
      </c>
      <c r="AE120" s="6"/>
      <c r="AF120" s="6">
        <v>1</v>
      </c>
      <c r="AG120" s="6" t="s">
        <v>97</v>
      </c>
      <c r="AH120" s="6" t="s">
        <v>38</v>
      </c>
      <c r="AI120" s="6" t="s">
        <v>40</v>
      </c>
      <c r="AJ120" s="6" t="s">
        <v>40</v>
      </c>
      <c r="AK120" s="6" t="s">
        <v>40</v>
      </c>
      <c r="AL120" s="6" t="s">
        <v>40</v>
      </c>
      <c r="AM120" s="6" t="s">
        <v>57</v>
      </c>
      <c r="AN120" s="6" t="s">
        <v>135</v>
      </c>
      <c r="AO120" s="6"/>
      <c r="AP120" s="6" t="s">
        <v>203</v>
      </c>
      <c r="AQ120" s="6"/>
      <c r="AR120" s="6" t="s">
        <v>98</v>
      </c>
      <c r="AS120" s="6" t="s">
        <v>113</v>
      </c>
      <c r="AT120" s="6" t="s">
        <v>114</v>
      </c>
      <c r="AU120" s="6" t="s">
        <v>88</v>
      </c>
    </row>
    <row r="121" spans="1:47" x14ac:dyDescent="0.25">
      <c r="A121" s="6">
        <v>120</v>
      </c>
      <c r="B121" s="6" t="s">
        <v>341</v>
      </c>
      <c r="C121" s="6" t="s">
        <v>342</v>
      </c>
      <c r="D121" s="6"/>
      <c r="E121" s="6" t="s">
        <v>228</v>
      </c>
      <c r="F121" s="6" t="s">
        <v>439</v>
      </c>
      <c r="G121" s="6"/>
      <c r="H121" s="7" t="s">
        <v>34</v>
      </c>
      <c r="I121" s="7" t="s">
        <v>410</v>
      </c>
      <c r="J121" s="7" t="s">
        <v>440</v>
      </c>
      <c r="K121" s="7" t="s">
        <v>441</v>
      </c>
      <c r="L121" s="7" t="s">
        <v>413</v>
      </c>
      <c r="M121" s="7" t="s">
        <v>69</v>
      </c>
      <c r="N121" s="6"/>
      <c r="O121" s="8">
        <v>1</v>
      </c>
      <c r="P121" s="9">
        <f>IF(AG121="D",2,IF(AG121="N",3,4))</f>
        <v>4</v>
      </c>
      <c r="Q121" s="9">
        <f>IF(AH121="FREQ",5,IF(AH121="POUC",6,7))</f>
        <v>7</v>
      </c>
      <c r="R121" s="9">
        <f>IF(AI121="P",8,IF(AI121="M",9,10))</f>
        <v>9</v>
      </c>
      <c r="S121" s="9">
        <f>IF(AJ121="P",11,IF(AJ121="M",12,13))</f>
        <v>12</v>
      </c>
      <c r="T121" s="9">
        <f>IF(AK121="P",14,IF(AK121="M",15,16))</f>
        <v>14</v>
      </c>
      <c r="U121" s="9">
        <f>IF(AL121="A",17,IF(AL121="O",18,IF(AL121="P",19,20)))</f>
        <v>19</v>
      </c>
      <c r="V121" s="9">
        <f>IF(AM121="O",21,22)</f>
        <v>21</v>
      </c>
      <c r="W121" s="9">
        <f>IF(AN121="TE",23,IF(AN121="AR",24,IF(AN121="AQ",25,IF(AN121="SU",26,""))))</f>
        <v>26</v>
      </c>
      <c r="X121" s="9" t="str">
        <f>IF(AO121="TE",23,IF(AO121="AR",24,IF(AO121="AQ",25,IF(AO121="SU",26,""))))</f>
        <v/>
      </c>
      <c r="Y121" s="9">
        <f>IF(AP121="MAM",27,IF(AP121="AVE",28,IF(AP121="LAG",29,IF(AP121="COB",30,IF(AP121="SAP",31,IF(AP121="PEI",32,IF(AP121="MOL",33,IF(AP121="MIN",34,IF(AP121="ART",35,"")))))))))</f>
        <v>30</v>
      </c>
      <c r="Z121" s="9" t="str">
        <f>IF(AQ121="MAM",27,IF(AQ121="AVE",28,IF(AQ121="LAG",29,IF(AQ121="COB",30,IF(AQ121="SAP",31,IF(AQ121="PEI",32,IF(AQ121="MOL",33,IF(AQ121="MIN",34,IF(AQ121="ART",35,"")))))))))</f>
        <v/>
      </c>
      <c r="AA121" s="9">
        <f>IF(AR121="CUTCAU",36,IF(AR121="ACHDOR",37,IF(AR121="ACHLAT",38,IF(AR121="TRICAB",39,IF(AR121="ESCCAB",40,IF(AR121="VIBCAU",41,IF(AR121="ENRCAU",42,IF(AR121="ESCBOC",43,IF(AR121="DARBOT",44,IF(AR121="MOVERR",45,IF(AR121="DESCLO",46,"")))))))))))</f>
        <v>37</v>
      </c>
      <c r="AB121" s="9">
        <f>IF(AS121="CUTCAU",36,IF(AS121="ACHDOR",37,IF(AS121="ACHLAT",38,IF(AS121="TRICAB",39,IF(AS121="ESCCAB",40,IF(AS121="VIBCAU",41,IF(AS121="ENRCAU",42,IF(AS121="ESCBOC",43,IF(AS121="DARBOT",44,IF(AS121="MOVERR",45,IF(AS121="DESCLO",46,"")))))))))))</f>
        <v>42</v>
      </c>
      <c r="AC121" s="9">
        <f>IF(AT121="CUTCAU",36,IF(AT121="ACHDOR",37,IF(AT121="ACHLAT",38,IF(AT121="TRICAB",39,IF(AT121="ESCCAB",40,IF(AT121="VIBCAU",41,IF(AT121="ENRCAU",42,IF(AT121="ESCBOC",43,IF(AT121="DARBOT",44,IF(AT121="MOVERR",45,IF(AT121="DESCLO",46,"")))))))))))</f>
        <v>45</v>
      </c>
      <c r="AD121" s="9">
        <f>IF(AU121="CUTCAU",36,IF(AU121="ACHDOR",37,IF(AU121="ACHLAT",38,IF(AU121="TRICAB",39,IF(AU121="ESCCAB",40,IF(AU121="VIBCAU",41,IF(AU121="ENRCAU",42,IF(AU121="ESCBOC",43,IF(AU121="DARBOT",44,IF(AU121="MOVERR",45,IF(AU121="DESCLO",46,"")))))))))))</f>
        <v>40</v>
      </c>
      <c r="AE121" s="6"/>
      <c r="AF121" s="6">
        <v>1</v>
      </c>
      <c r="AG121" s="6" t="s">
        <v>97</v>
      </c>
      <c r="AH121" s="6" t="s">
        <v>79</v>
      </c>
      <c r="AI121" s="6" t="s">
        <v>39</v>
      </c>
      <c r="AJ121" s="6" t="s">
        <v>39</v>
      </c>
      <c r="AK121" s="6" t="s">
        <v>40</v>
      </c>
      <c r="AL121" s="6" t="s">
        <v>40</v>
      </c>
      <c r="AM121" s="6" t="s">
        <v>57</v>
      </c>
      <c r="AN121" s="6" t="s">
        <v>135</v>
      </c>
      <c r="AO121" s="6"/>
      <c r="AP121" s="6" t="s">
        <v>203</v>
      </c>
      <c r="AQ121" s="6"/>
      <c r="AR121" s="6" t="s">
        <v>98</v>
      </c>
      <c r="AS121" s="6" t="s">
        <v>113</v>
      </c>
      <c r="AT121" s="6" t="s">
        <v>114</v>
      </c>
      <c r="AU121" s="6" t="s">
        <v>88</v>
      </c>
    </row>
    <row r="122" spans="1:47" x14ac:dyDescent="0.25">
      <c r="A122" s="6">
        <v>121</v>
      </c>
      <c r="B122" s="6" t="s">
        <v>341</v>
      </c>
      <c r="C122" s="6" t="s">
        <v>342</v>
      </c>
      <c r="D122" s="6"/>
      <c r="E122" s="6" t="s">
        <v>228</v>
      </c>
      <c r="F122" s="6" t="s">
        <v>442</v>
      </c>
      <c r="G122" s="6"/>
      <c r="H122" s="7" t="s">
        <v>34</v>
      </c>
      <c r="I122" s="7" t="s">
        <v>73</v>
      </c>
      <c r="J122" s="7" t="s">
        <v>74</v>
      </c>
      <c r="K122" s="7" t="s">
        <v>443</v>
      </c>
      <c r="L122" s="7"/>
      <c r="M122" s="7">
        <v>1186</v>
      </c>
      <c r="N122" s="6"/>
      <c r="O122" s="8">
        <v>1</v>
      </c>
      <c r="P122" s="9">
        <f>IF(AG122="D",2,IF(AG122="N",3,4))</f>
        <v>4</v>
      </c>
      <c r="Q122" s="9">
        <f>IF(AH122="FREQ",5,IF(AH122="POUC",6,7))</f>
        <v>7</v>
      </c>
      <c r="R122" s="9">
        <f>IF(AI122="P",8,IF(AI122="M",9,10))</f>
        <v>8</v>
      </c>
      <c r="S122" s="9">
        <f>IF(AJ122="P",11,IF(AJ122="M",12,13))</f>
        <v>11</v>
      </c>
      <c r="T122" s="9">
        <f>IF(AK122="P",14,IF(AK122="M",15,16))</f>
        <v>14</v>
      </c>
      <c r="U122" s="9">
        <f>IF(AL122="A",17,IF(AL122="O",18,IF(AL122="P",19,20)))</f>
        <v>19</v>
      </c>
      <c r="V122" s="9">
        <f>IF(AM122="O",21,22)</f>
        <v>21</v>
      </c>
      <c r="W122" s="9">
        <f>IF(AN122="TE",23,IF(AN122="AR",24,IF(AN122="AQ",25,IF(AN122="SU",26,""))))</f>
        <v>26</v>
      </c>
      <c r="X122" s="9" t="str">
        <f>IF(AO122="TE",23,IF(AO122="AR",24,IF(AO122="AQ",25,IF(AO122="SU",26,""))))</f>
        <v/>
      </c>
      <c r="Y122" s="9">
        <f>IF(AP122="MAM",27,IF(AP122="AVE",28,IF(AP122="LAG",29,IF(AP122="COB",30,IF(AP122="SAP",31,IF(AP122="PEI",32,IF(AP122="MOL",33,IF(AP122="MIN",34,IF(AP122="ART",35,"")))))))))</f>
        <v>30</v>
      </c>
      <c r="Z122" s="9" t="str">
        <f>IF(AQ122="MAM",27,IF(AQ122="AVE",28,IF(AQ122="LAG",29,IF(AQ122="COB",30,IF(AQ122="SAP",31,IF(AQ122="PEI",32,IF(AQ122="MOL",33,IF(AQ122="MIN",34,IF(AQ122="ART",35,"")))))))))</f>
        <v/>
      </c>
      <c r="AA122" s="9">
        <f>IF(AR122="CUTCAU",36,IF(AR122="ACHDOR",37,IF(AR122="ACHLAT",38,IF(AR122="TRICAB",39,IF(AR122="ESCCAB",40,IF(AR122="VIBCAU",41,IF(AR122="ENRCAU",42,IF(AR122="ESCBOC",43,IF(AR122="DARBOT",44,IF(AR122="MOVERR",45,IF(AR122="DESCLO",46,"")))))))))))</f>
        <v>37</v>
      </c>
      <c r="AB122" s="9">
        <f>IF(AS122="CUTCAU",36,IF(AS122="ACHDOR",37,IF(AS122="ACHLAT",38,IF(AS122="TRICAB",39,IF(AS122="ESCCAB",40,IF(AS122="VIBCAU",41,IF(AS122="ENRCAU",42,IF(AS122="ESCBOC",43,IF(AS122="DARBOT",44,IF(AS122="MOVERR",45,IF(AS122="DESCLO",46,"")))))))))))</f>
        <v>42</v>
      </c>
      <c r="AC122" s="9">
        <f>IF(AT122="CUTCAU",36,IF(AT122="ACHDOR",37,IF(AT122="ACHLAT",38,IF(AT122="TRICAB",39,IF(AT122="ESCCAB",40,IF(AT122="VIBCAU",41,IF(AT122="ENRCAU",42,IF(AT122="ESCBOC",43,IF(AT122="DARBOT",44,IF(AT122="MOVERR",45,IF(AT122="DESCLO",46,"")))))))))))</f>
        <v>45</v>
      </c>
      <c r="AD122" s="9">
        <f>IF(AU122="CUTCAU",36,IF(AU122="ACHDOR",37,IF(AU122="ACHLAT",38,IF(AU122="TRICAB",39,IF(AU122="ESCCAB",40,IF(AU122="VIBCAU",41,IF(AU122="ENRCAU",42,IF(AU122="ESCBOC",43,IF(AU122="DARBOT",44,IF(AU122="MOVERR",45,IF(AU122="DESCLO",46,"")))))))))))</f>
        <v>40</v>
      </c>
      <c r="AE122" s="6"/>
      <c r="AF122" s="6">
        <v>1</v>
      </c>
      <c r="AG122" s="6" t="s">
        <v>97</v>
      </c>
      <c r="AH122" s="6" t="s">
        <v>79</v>
      </c>
      <c r="AI122" s="6" t="s">
        <v>40</v>
      </c>
      <c r="AJ122" s="6" t="s">
        <v>444</v>
      </c>
      <c r="AK122" s="6" t="s">
        <v>40</v>
      </c>
      <c r="AL122" s="6" t="s">
        <v>40</v>
      </c>
      <c r="AM122" s="6" t="s">
        <v>57</v>
      </c>
      <c r="AN122" s="6" t="s">
        <v>135</v>
      </c>
      <c r="AO122" s="6"/>
      <c r="AP122" s="6" t="s">
        <v>203</v>
      </c>
      <c r="AQ122" s="6"/>
      <c r="AR122" s="6" t="s">
        <v>98</v>
      </c>
      <c r="AS122" s="6" t="s">
        <v>113</v>
      </c>
      <c r="AT122" s="6" t="s">
        <v>114</v>
      </c>
      <c r="AU122" s="6" t="s">
        <v>88</v>
      </c>
    </row>
    <row r="123" spans="1:47" x14ac:dyDescent="0.25">
      <c r="A123" s="6">
        <v>122</v>
      </c>
      <c r="B123" s="6" t="s">
        <v>341</v>
      </c>
      <c r="C123" s="6" t="s">
        <v>342</v>
      </c>
      <c r="D123" s="6"/>
      <c r="E123" s="6" t="s">
        <v>228</v>
      </c>
      <c r="F123" s="6" t="s">
        <v>445</v>
      </c>
      <c r="G123" s="6"/>
      <c r="H123" s="7" t="s">
        <v>34</v>
      </c>
      <c r="I123" s="7" t="s">
        <v>199</v>
      </c>
      <c r="J123" s="7" t="s">
        <v>71</v>
      </c>
      <c r="K123" s="7"/>
      <c r="L123" s="7"/>
      <c r="M123" s="7" t="s">
        <v>36</v>
      </c>
      <c r="N123" s="6"/>
      <c r="O123" s="8">
        <v>1</v>
      </c>
      <c r="P123" s="9">
        <f>IF(AG123="D",2,IF(AG123="N",3,4))</f>
        <v>4</v>
      </c>
      <c r="Q123" s="9">
        <f>IF(AH123="FREQ",5,IF(AH123="POUC",6,7))</f>
        <v>6</v>
      </c>
      <c r="R123" s="9">
        <f>IF(AI123="P",8,IF(AI123="M",9,10))</f>
        <v>10</v>
      </c>
      <c r="S123" s="9">
        <f>IF(AJ123="P",11,IF(AJ123="M",12,13))</f>
        <v>13</v>
      </c>
      <c r="T123" s="9">
        <f>IF(AK123="P",14,IF(AK123="M",15,16))</f>
        <v>14</v>
      </c>
      <c r="U123" s="9">
        <f>IF(AL123="A",17,IF(AL123="O",18,IF(AL123="P",19,20)))</f>
        <v>19</v>
      </c>
      <c r="V123" s="9">
        <f>IF(AM123="O",21,22)</f>
        <v>21</v>
      </c>
      <c r="W123" s="9">
        <f>IF(AN123="TE",23,IF(AN123="AR",24,IF(AN123="AQ",25,IF(AN123="SU",26,""))))</f>
        <v>26</v>
      </c>
      <c r="X123" s="9" t="str">
        <f>IF(AO123="TE",23,IF(AO123="AR",24,IF(AO123="AQ",25,IF(AO123="SU",26,""))))</f>
        <v/>
      </c>
      <c r="Y123" s="9">
        <f>IF(AP123="MAM",27,IF(AP123="AVE",28,IF(AP123="LAG",29,IF(AP123="COB",30,IF(AP123="SAP",31,IF(AP123="PEI",32,IF(AP123="MOL",33,IF(AP123="MIN",34,IF(AP123="ART",35,"")))))))))</f>
        <v>30</v>
      </c>
      <c r="Z123" s="9" t="str">
        <f>IF(AQ123="MAM",27,IF(AQ123="AVE",28,IF(AQ123="LAG",29,IF(AQ123="COB",30,IF(AQ123="SAP",31,IF(AQ123="PEI",32,IF(AQ123="MOL",33,IF(AQ123="MIN",34,IF(AQ123="ART",35,"")))))))))</f>
        <v/>
      </c>
      <c r="AA123" s="9">
        <f>IF(AR123="CUTCAU",36,IF(AR123="ACHDOR",37,IF(AR123="ACHLAT",38,IF(AR123="TRICAB",39,IF(AR123="ESCCAB",40,IF(AR123="VIBCAU",41,IF(AR123="ENRCAU",42,IF(AR123="ESCBOC",43,IF(AR123="DARBOT",44,IF(AR123="MOVERR",45,IF(AR123="DESCLO",46,"")))))))))))</f>
        <v>37</v>
      </c>
      <c r="AB123" s="9">
        <f>IF(AS123="CUTCAU",36,IF(AS123="ACHDOR",37,IF(AS123="ACHLAT",38,IF(AS123="TRICAB",39,IF(AS123="ESCCAB",40,IF(AS123="VIBCAU",41,IF(AS123="ENRCAU",42,IF(AS123="ESCBOC",43,IF(AS123="DARBOT",44,IF(AS123="MOVERR",45,IF(AS123="DESCLO",46,"")))))))))))</f>
        <v>42</v>
      </c>
      <c r="AC123" s="9">
        <f>IF(AT123="CUTCAU",36,IF(AT123="ACHDOR",37,IF(AT123="ACHLAT",38,IF(AT123="TRICAB",39,IF(AT123="ESCCAB",40,IF(AT123="VIBCAU",41,IF(AT123="ENRCAU",42,IF(AT123="ESCBOC",43,IF(AT123="DARBOT",44,IF(AT123="MOVERR",45,IF(AT123="DESCLO",46,"")))))))))))</f>
        <v>45</v>
      </c>
      <c r="AD123" s="9">
        <f>IF(AU123="CUTCAU",36,IF(AU123="ACHDOR",37,IF(AU123="ACHLAT",38,IF(AU123="TRICAB",39,IF(AU123="ESCCAB",40,IF(AU123="VIBCAU",41,IF(AU123="ENRCAU",42,IF(AU123="ESCBOC",43,IF(AU123="DARBOT",44,IF(AU123="MOVERR",45,IF(AU123="DESCLO",46,"")))))))))))</f>
        <v>40</v>
      </c>
      <c r="AE123" s="6"/>
      <c r="AF123" s="6">
        <v>1</v>
      </c>
      <c r="AG123" s="6" t="s">
        <v>97</v>
      </c>
      <c r="AH123" s="6" t="s">
        <v>38</v>
      </c>
      <c r="AI123" s="6" t="s">
        <v>41</v>
      </c>
      <c r="AJ123" s="6" t="s">
        <v>41</v>
      </c>
      <c r="AK123" s="6" t="s">
        <v>40</v>
      </c>
      <c r="AL123" s="6" t="s">
        <v>40</v>
      </c>
      <c r="AM123" s="6" t="s">
        <v>57</v>
      </c>
      <c r="AN123" s="6" t="s">
        <v>135</v>
      </c>
      <c r="AO123" s="6"/>
      <c r="AP123" s="6" t="s">
        <v>203</v>
      </c>
      <c r="AQ123" s="6"/>
      <c r="AR123" s="6" t="s">
        <v>98</v>
      </c>
      <c r="AS123" s="6" t="s">
        <v>113</v>
      </c>
      <c r="AT123" s="6" t="s">
        <v>114</v>
      </c>
      <c r="AU123" s="6" t="s">
        <v>88</v>
      </c>
    </row>
    <row r="124" spans="1:47" x14ac:dyDescent="0.25">
      <c r="A124" s="6">
        <v>123</v>
      </c>
      <c r="B124" s="6" t="s">
        <v>341</v>
      </c>
      <c r="C124" s="6" t="s">
        <v>342</v>
      </c>
      <c r="D124" s="6"/>
      <c r="E124" s="6" t="s">
        <v>228</v>
      </c>
      <c r="F124" s="6" t="s">
        <v>446</v>
      </c>
      <c r="G124" s="6"/>
      <c r="H124" s="7" t="s">
        <v>34</v>
      </c>
      <c r="I124" s="7" t="s">
        <v>199</v>
      </c>
      <c r="J124" s="7" t="s">
        <v>447</v>
      </c>
      <c r="K124" s="7"/>
      <c r="L124" s="7"/>
      <c r="M124" s="7" t="s">
        <v>36</v>
      </c>
      <c r="N124" s="6"/>
      <c r="O124" s="8">
        <v>1</v>
      </c>
      <c r="P124" s="9">
        <f>IF(AG124="D",2,IF(AG124="N",3,4))</f>
        <v>4</v>
      </c>
      <c r="Q124" s="9">
        <f>IF(AH124="FREQ",5,IF(AH124="POUC",6,7))</f>
        <v>6</v>
      </c>
      <c r="R124" s="9">
        <f>IF(AI124="P",8,IF(AI124="M",9,10))</f>
        <v>10</v>
      </c>
      <c r="S124" s="9">
        <f>IF(AJ124="P",11,IF(AJ124="M",12,13))</f>
        <v>13</v>
      </c>
      <c r="T124" s="9">
        <f>IF(AK124="P",14,IF(AK124="M",15,16))</f>
        <v>14</v>
      </c>
      <c r="U124" s="9">
        <f>IF(AL124="A",17,IF(AL124="O",18,IF(AL124="P",19,20)))</f>
        <v>19</v>
      </c>
      <c r="V124" s="9">
        <f>IF(AM124="O",21,22)</f>
        <v>21</v>
      </c>
      <c r="W124" s="9">
        <f>IF(AN124="TE",23,IF(AN124="AR",24,IF(AN124="AQ",25,IF(AN124="SU",26,""))))</f>
        <v>25</v>
      </c>
      <c r="X124" s="9" t="str">
        <f>IF(AO124="TE",23,IF(AO124="AR",24,IF(AO124="AQ",25,IF(AO124="SU",26,""))))</f>
        <v/>
      </c>
      <c r="Y124" s="9">
        <f>IF(AP124="MAM",27,IF(AP124="AVE",28,IF(AP124="LAG",29,IF(AP124="COB",30,IF(AP124="SAP",31,IF(AP124="PEI",32,IF(AP124="MOL",33,IF(AP124="MIN",34,IF(AP124="ART",35,"")))))))))</f>
        <v>32</v>
      </c>
      <c r="Z124" s="9" t="str">
        <f>IF(AQ124="MAM",27,IF(AQ124="AVE",28,IF(AQ124="LAG",29,IF(AQ124="COB",30,IF(AQ124="SAP",31,IF(AQ124="PEI",32,IF(AQ124="MOL",33,IF(AQ124="MIN",34,IF(AQ124="ART",35,"")))))))))</f>
        <v/>
      </c>
      <c r="AA124" s="9">
        <f>IF(AR124="CUTCAU",36,IF(AR124="ACHDOR",37,IF(AR124="ACHLAT",38,IF(AR124="TRICAB",39,IF(AR124="ESCCAB",40,IF(AR124="VIBCAU",41,IF(AR124="ENRCAU",42,IF(AR124="ESCBOC",43,IF(AR124="DARBOT",44,IF(AR124="MOVERR",45,IF(AR124="DESCLO",46,"")))))))))))</f>
        <v>37</v>
      </c>
      <c r="AB124" s="9">
        <f>IF(AS124="CUTCAU",36,IF(AS124="ACHDOR",37,IF(AS124="ACHLAT",38,IF(AS124="TRICAB",39,IF(AS124="ESCCAB",40,IF(AS124="VIBCAU",41,IF(AS124="ENRCAU",42,IF(AS124="ESCBOC",43,IF(AS124="DARBOT",44,IF(AS124="MOVERR",45,IF(AS124="DESCLO",46,"")))))))))))</f>
        <v>42</v>
      </c>
      <c r="AC124" s="9">
        <f>IF(AT124="CUTCAU",36,IF(AT124="ACHDOR",37,IF(AT124="ACHLAT",38,IF(AT124="TRICAB",39,IF(AT124="ESCCAB",40,IF(AT124="VIBCAU",41,IF(AT124="ENRCAU",42,IF(AT124="ESCBOC",43,IF(AT124="DARBOT",44,IF(AT124="MOVERR",45,IF(AT124="DESCLO",46,"")))))))))))</f>
        <v>45</v>
      </c>
      <c r="AD124" s="9">
        <f>IF(AU124="CUTCAU",36,IF(AU124="ACHDOR",37,IF(AU124="ACHLAT",38,IF(AU124="TRICAB",39,IF(AU124="ESCCAB",40,IF(AU124="VIBCAU",41,IF(AU124="ENRCAU",42,IF(AU124="ESCBOC",43,IF(AU124="DARBOT",44,IF(AU124="MOVERR",45,IF(AU124="DESCLO",46,"")))))))))))</f>
        <v>40</v>
      </c>
      <c r="AE124" s="6"/>
      <c r="AF124" s="6">
        <v>1</v>
      </c>
      <c r="AG124" s="6" t="s">
        <v>97</v>
      </c>
      <c r="AH124" s="6" t="s">
        <v>38</v>
      </c>
      <c r="AI124" s="6" t="s">
        <v>55</v>
      </c>
      <c r="AJ124" s="6" t="s">
        <v>55</v>
      </c>
      <c r="AK124" s="6" t="s">
        <v>40</v>
      </c>
      <c r="AL124" s="6" t="s">
        <v>40</v>
      </c>
      <c r="AM124" s="6" t="s">
        <v>57</v>
      </c>
      <c r="AN124" s="6" t="s">
        <v>102</v>
      </c>
      <c r="AO124" s="6"/>
      <c r="AP124" s="6" t="s">
        <v>103</v>
      </c>
      <c r="AQ124" s="6"/>
      <c r="AR124" s="6" t="s">
        <v>98</v>
      </c>
      <c r="AS124" s="6" t="s">
        <v>113</v>
      </c>
      <c r="AT124" s="6" t="s">
        <v>114</v>
      </c>
      <c r="AU124" s="6" t="s">
        <v>88</v>
      </c>
    </row>
    <row r="125" spans="1:47" x14ac:dyDescent="0.25">
      <c r="A125" s="6">
        <v>124</v>
      </c>
      <c r="B125" s="6" t="s">
        <v>341</v>
      </c>
      <c r="C125" s="6" t="s">
        <v>342</v>
      </c>
      <c r="D125" s="6"/>
      <c r="E125" s="6" t="s">
        <v>228</v>
      </c>
      <c r="F125" s="6" t="s">
        <v>448</v>
      </c>
      <c r="G125" s="6"/>
      <c r="H125" s="7" t="s">
        <v>34</v>
      </c>
      <c r="I125" s="7" t="s">
        <v>449</v>
      </c>
      <c r="J125" s="7" t="s">
        <v>171</v>
      </c>
      <c r="K125" s="7" t="s">
        <v>450</v>
      </c>
      <c r="L125" s="7" t="s">
        <v>451</v>
      </c>
      <c r="M125" s="7" t="s">
        <v>69</v>
      </c>
      <c r="N125" s="6"/>
      <c r="O125" s="8">
        <v>1</v>
      </c>
      <c r="P125" s="9">
        <f>IF(AG125="D",2,IF(AG125="N",3,4))</f>
        <v>4</v>
      </c>
      <c r="Q125" s="9">
        <f>IF(AH125="FREQ",5,IF(AH125="POUC",6,7))</f>
        <v>7</v>
      </c>
      <c r="R125" s="9">
        <f>IF(AI125="P",8,IF(AI125="M",9,10))</f>
        <v>9</v>
      </c>
      <c r="S125" s="9">
        <f>IF(AJ125="P",11,IF(AJ125="M",12,13))</f>
        <v>12</v>
      </c>
      <c r="T125" s="9">
        <f>IF(AK125="P",14,IF(AK125="M",15,16))</f>
        <v>14</v>
      </c>
      <c r="U125" s="9">
        <f>IF(AL125="A",17,IF(AL125="O",18,IF(AL125="P",19,20)))</f>
        <v>19</v>
      </c>
      <c r="V125" s="9">
        <f>IF(AM125="O",21,22)</f>
        <v>21</v>
      </c>
      <c r="W125" s="9">
        <f>IF(AN125="TE",23,IF(AN125="AR",24,IF(AN125="AQ",25,IF(AN125="SU",26,""))))</f>
        <v>26</v>
      </c>
      <c r="X125" s="9" t="str">
        <f>IF(AO125="TE",23,IF(AO125="AR",24,IF(AO125="AQ",25,IF(AO125="SU",26,""))))</f>
        <v/>
      </c>
      <c r="Y125" s="9">
        <f>IF(AP125="MAM",27,IF(AP125="AVE",28,IF(AP125="LAG",29,IF(AP125="COB",30,IF(AP125="SAP",31,IF(AP125="PEI",32,IF(AP125="MOL",33,IF(AP125="MIN",34,IF(AP125="ART",35,"")))))))))</f>
        <v>30</v>
      </c>
      <c r="Z125" s="9" t="str">
        <f>IF(AQ125="MAM",27,IF(AQ125="AVE",28,IF(AQ125="LAG",29,IF(AQ125="COB",30,IF(AQ125="SAP",31,IF(AQ125="PEI",32,IF(AQ125="MOL",33,IF(AQ125="MIN",34,IF(AQ125="ART",35,"")))))))))</f>
        <v/>
      </c>
      <c r="AA125" s="9">
        <f>IF(AR125="CUTCAU",36,IF(AR125="ACHDOR",37,IF(AR125="ACHLAT",38,IF(AR125="TRICAB",39,IF(AR125="ESCCAB",40,IF(AR125="VIBCAU",41,IF(AR125="ENRCAU",42,IF(AR125="ESCBOC",43,IF(AR125="DARBOT",44,IF(AR125="MOVERR",45,IF(AR125="DESCLO",46,"")))))))))))</f>
        <v>37</v>
      </c>
      <c r="AB125" s="9">
        <f>IF(AS125="CUTCAU",36,IF(AS125="ACHDOR",37,IF(AS125="ACHLAT",38,IF(AS125="TRICAB",39,IF(AS125="ESCCAB",40,IF(AS125="VIBCAU",41,IF(AS125="ENRCAU",42,IF(AS125="ESCBOC",43,IF(AS125="DARBOT",44,IF(AS125="MOVERR",45,IF(AS125="DESCLO",46,"")))))))))))</f>
        <v>42</v>
      </c>
      <c r="AC125" s="9">
        <f>IF(AT125="CUTCAU",36,IF(AT125="ACHDOR",37,IF(AT125="ACHLAT",38,IF(AT125="TRICAB",39,IF(AT125="ESCCAB",40,IF(AT125="VIBCAU",41,IF(AT125="ENRCAU",42,IF(AT125="ESCBOC",43,IF(AT125="DARBOT",44,IF(AT125="MOVERR",45,IF(AT125="DESCLO",46,"")))))))))))</f>
        <v>45</v>
      </c>
      <c r="AD125" s="9">
        <f>IF(AU125="CUTCAU",36,IF(AU125="ACHDOR",37,IF(AU125="ACHLAT",38,IF(AU125="TRICAB",39,IF(AU125="ESCCAB",40,IF(AU125="VIBCAU",41,IF(AU125="ENRCAU",42,IF(AU125="ESCBOC",43,IF(AU125="DARBOT",44,IF(AU125="MOVERR",45,IF(AU125="DESCLO",46,"")))))))))))</f>
        <v>40</v>
      </c>
      <c r="AE125" s="6"/>
      <c r="AF125" s="6">
        <v>1</v>
      </c>
      <c r="AG125" s="6" t="s">
        <v>97</v>
      </c>
      <c r="AH125" s="6" t="s">
        <v>79</v>
      </c>
      <c r="AI125" s="6" t="s">
        <v>39</v>
      </c>
      <c r="AJ125" s="6" t="s">
        <v>39</v>
      </c>
      <c r="AK125" s="6" t="s">
        <v>40</v>
      </c>
      <c r="AL125" s="6" t="s">
        <v>40</v>
      </c>
      <c r="AM125" s="6" t="s">
        <v>57</v>
      </c>
      <c r="AN125" s="6" t="s">
        <v>135</v>
      </c>
      <c r="AO125" s="6"/>
      <c r="AP125" s="6" t="s">
        <v>203</v>
      </c>
      <c r="AQ125" s="6"/>
      <c r="AR125" s="6" t="s">
        <v>98</v>
      </c>
      <c r="AS125" s="6" t="s">
        <v>113</v>
      </c>
      <c r="AT125" s="6" t="s">
        <v>114</v>
      </c>
      <c r="AU125" s="6" t="s">
        <v>88</v>
      </c>
    </row>
    <row r="126" spans="1:47" x14ac:dyDescent="0.25">
      <c r="A126" s="6">
        <v>125</v>
      </c>
      <c r="B126" s="6" t="s">
        <v>341</v>
      </c>
      <c r="C126" s="6" t="s">
        <v>342</v>
      </c>
      <c r="D126" s="6"/>
      <c r="E126" s="6" t="s">
        <v>81</v>
      </c>
      <c r="F126" s="6" t="s">
        <v>452</v>
      </c>
      <c r="G126" s="6"/>
      <c r="H126" s="7" t="s">
        <v>34</v>
      </c>
      <c r="I126" s="7" t="s">
        <v>51</v>
      </c>
      <c r="J126" s="7" t="s">
        <v>453</v>
      </c>
      <c r="K126" s="7"/>
      <c r="L126" s="7"/>
      <c r="M126" s="7" t="s">
        <v>454</v>
      </c>
      <c r="N126" s="6"/>
      <c r="O126" s="8"/>
      <c r="P126" s="9">
        <f>IF(AG126="D",2,IF(AG126="N",3,4))</f>
        <v>3</v>
      </c>
      <c r="Q126" s="9">
        <f>IF(AH126="FREQ",5,IF(AH126="POUC",6,7))</f>
        <v>6</v>
      </c>
      <c r="R126" s="9">
        <f>IF(AI126="P",8,IF(AI126="M",9,10))</f>
        <v>9</v>
      </c>
      <c r="S126" s="9">
        <f>IF(AJ126="P",11,IF(AJ126="M",12,13))</f>
        <v>12</v>
      </c>
      <c r="T126" s="9">
        <f>IF(AK126="P",14,IF(AK126="M",15,16))</f>
        <v>15</v>
      </c>
      <c r="U126" s="9">
        <f>IF(AL126="A",17,IF(AL126="O",18,IF(AL126="P",19,20)))</f>
        <v>18</v>
      </c>
      <c r="V126" s="9">
        <f>IF(AM126="O",21,22)</f>
        <v>21</v>
      </c>
      <c r="W126" s="9">
        <f>IF(AN126="TE",23,IF(AN126="AR",24,IF(AN126="AQ",25,IF(AN126="SU",26,""))))</f>
        <v>23</v>
      </c>
      <c r="X126" s="9" t="str">
        <f>IF(AO126="TE",23,IF(AO126="AR",24,IF(AO126="AQ",25,IF(AO126="SU",26,""))))</f>
        <v/>
      </c>
      <c r="Y126" s="9">
        <f>IF(AP126="MAM",27,IF(AP126="AVE",28,IF(AP126="LAG",29,IF(AP126="COB",30,IF(AP126="SAP",31,IF(AP126="PEI",32,IF(AP126="MOL",33,IF(AP126="MIN",34,IF(AP126="ART",35,"")))))))))</f>
        <v>29</v>
      </c>
      <c r="Z126" s="9" t="str">
        <f>IF(AQ126="MAM",27,IF(AQ126="AVE",28,IF(AQ126="LAG",29,IF(AQ126="COB",30,IF(AQ126="SAP",31,IF(AQ126="PEI",32,IF(AQ126="MOL",33,IF(AQ126="MIN",34,IF(AQ126="ART",35,"")))))))))</f>
        <v/>
      </c>
      <c r="AA126" s="9">
        <f>IF(AR126="CUTCAU",36,IF(AR126="ACHDOR",37,IF(AR126="ACHLAT",38,IF(AR126="TRICAB",39,IF(AR126="ESCCAB",40,IF(AR126="VIBCAU",41,IF(AR126="ENRCAU",42,IF(AR126="ESCBOC",43,IF(AR126="DARBOT",44,IF(AR126="MOVERR",45,IF(AR126="DESCLO",46,"")))))))))))</f>
        <v>45</v>
      </c>
      <c r="AB126" s="9">
        <f>IF(AS126="CUTCAU",36,IF(AS126="ACHDOR",37,IF(AS126="ACHLAT",38,IF(AS126="TRICAB",39,IF(AS126="ESCCAB",40,IF(AS126="VIBCAU",41,IF(AS126="ENRCAU",42,IF(AS126="ESCBOC",43,IF(AS126="DARBOT",44,IF(AS126="MOVERR",45,IF(AS126="DESCLO",46,"")))))))))))</f>
        <v>40</v>
      </c>
      <c r="AC126" s="9" t="str">
        <f>IF(AT126="CUTCAU",36,IF(AT126="ACHDOR",37,IF(AT126="ACHLAT",38,IF(AT126="TRICAB",39,IF(AT126="ESCCAB",40,IF(AT126="VIBCAU",41,IF(AT126="ENRCAU",42,IF(AT126="ESCBOC",43,IF(AT126="DARBOT",44,IF(AT126="MOVERR",45,IF(AT126="DESCLO",46,"")))))))))))</f>
        <v/>
      </c>
      <c r="AD126" s="9" t="str">
        <f>IF(AU126="CUTCAU",36,IF(AU126="ACHDOR",37,IF(AU126="ACHLAT",38,IF(AU126="TRICAB",39,IF(AU126="ESCCAB",40,IF(AU126="VIBCAU",41,IF(AU126="ENRCAU",42,IF(AU126="ESCBOC",43,IF(AU126="DARBOT",44,IF(AU126="MOVERR",45,IF(AU126="DESCLO",46,"")))))))))))</f>
        <v/>
      </c>
      <c r="AE126" s="6"/>
      <c r="AF126" s="6"/>
      <c r="AG126" s="6" t="s">
        <v>37</v>
      </c>
      <c r="AH126" s="6" t="s">
        <v>38</v>
      </c>
      <c r="AI126" s="6" t="s">
        <v>39</v>
      </c>
      <c r="AJ126" s="6" t="s">
        <v>39</v>
      </c>
      <c r="AK126" s="6" t="s">
        <v>39</v>
      </c>
      <c r="AL126" s="6" t="s">
        <v>57</v>
      </c>
      <c r="AM126" s="6" t="s">
        <v>57</v>
      </c>
      <c r="AN126" s="6" t="s">
        <v>58</v>
      </c>
      <c r="AO126" s="6"/>
      <c r="AP126" s="6" t="s">
        <v>112</v>
      </c>
      <c r="AQ126" s="6"/>
      <c r="AR126" s="6" t="s">
        <v>114</v>
      </c>
      <c r="AS126" s="6" t="s">
        <v>88</v>
      </c>
      <c r="AT126" s="6"/>
      <c r="AU126" s="6"/>
    </row>
    <row r="127" spans="1:47" x14ac:dyDescent="0.25">
      <c r="A127" s="6">
        <v>126</v>
      </c>
      <c r="B127" s="6" t="s">
        <v>341</v>
      </c>
      <c r="C127" s="6" t="s">
        <v>342</v>
      </c>
      <c r="D127" s="6"/>
      <c r="E127" s="6" t="s">
        <v>81</v>
      </c>
      <c r="F127" s="6" t="s">
        <v>452</v>
      </c>
      <c r="G127" s="6" t="s">
        <v>76</v>
      </c>
      <c r="H127" s="7" t="s">
        <v>34</v>
      </c>
      <c r="I127" s="7" t="s">
        <v>51</v>
      </c>
      <c r="J127" s="7" t="s">
        <v>455</v>
      </c>
      <c r="K127" s="7"/>
      <c r="L127" s="7"/>
      <c r="M127" s="7" t="s">
        <v>456</v>
      </c>
      <c r="N127" s="6"/>
      <c r="O127" s="8"/>
      <c r="P127" s="9">
        <f>IF(AG127="D",2,IF(AG127="N",3,4))</f>
        <v>3</v>
      </c>
      <c r="Q127" s="9">
        <f>IF(AH127="FREQ",5,IF(AH127="POUC",6,7))</f>
        <v>7</v>
      </c>
      <c r="R127" s="9">
        <f>IF(AI127="P",8,IF(AI127="M",9,10))</f>
        <v>8</v>
      </c>
      <c r="S127" s="9">
        <f>IF(AJ127="P",11,IF(AJ127="M",12,13))</f>
        <v>11</v>
      </c>
      <c r="T127" s="9">
        <f>IF(AK127="P",14,IF(AK127="M",15,16))</f>
        <v>15</v>
      </c>
      <c r="U127" s="9">
        <f>IF(AL127="A",17,IF(AL127="O",18,IF(AL127="P",19,20)))</f>
        <v>18</v>
      </c>
      <c r="V127" s="9">
        <f>IF(AM127="O",21,22)</f>
        <v>21</v>
      </c>
      <c r="W127" s="9">
        <f>IF(AN127="TE",23,IF(AN127="AR",24,IF(AN127="AQ",25,IF(AN127="SU",26,""))))</f>
        <v>23</v>
      </c>
      <c r="X127" s="9" t="str">
        <f>IF(AO127="TE",23,IF(AO127="AR",24,IF(AO127="AQ",25,IF(AO127="SU",26,""))))</f>
        <v/>
      </c>
      <c r="Y127" s="9">
        <f>IF(AP127="MAM",27,IF(AP127="AVE",28,IF(AP127="LAG",29,IF(AP127="COB",30,IF(AP127="SAP",31,IF(AP127="PEI",32,IF(AP127="MOL",33,IF(AP127="MIN",34,IF(AP127="ART",35,"")))))))))</f>
        <v>29</v>
      </c>
      <c r="Z127" s="9" t="str">
        <f>IF(AQ127="MAM",27,IF(AQ127="AVE",28,IF(AQ127="LAG",29,IF(AQ127="COB",30,IF(AQ127="SAP",31,IF(AQ127="PEI",32,IF(AQ127="MOL",33,IF(AQ127="MIN",34,IF(AQ127="ART",35,"")))))))))</f>
        <v/>
      </c>
      <c r="AA127" s="9">
        <f>IF(AR127="CUTCAU",36,IF(AR127="ACHDOR",37,IF(AR127="ACHLAT",38,IF(AR127="TRICAB",39,IF(AR127="ESCCAB",40,IF(AR127="VIBCAU",41,IF(AR127="ENRCAU",42,IF(AR127="ESCBOC",43,IF(AR127="DARBOT",44,IF(AR127="MOVERR",45,IF(AR127="DESCLO",46,"")))))))))))</f>
        <v>45</v>
      </c>
      <c r="AB127" s="9">
        <f>IF(AS127="CUTCAU",36,IF(AS127="ACHDOR",37,IF(AS127="ACHLAT",38,IF(AS127="TRICAB",39,IF(AS127="ESCCAB",40,IF(AS127="VIBCAU",41,IF(AS127="ENRCAU",42,IF(AS127="ESCBOC",43,IF(AS127="DARBOT",44,IF(AS127="MOVERR",45,IF(AS127="DESCLO",46,"")))))))))))</f>
        <v>40</v>
      </c>
      <c r="AC127" s="9" t="str">
        <f>IF(AT127="CUTCAU",36,IF(AT127="ACHDOR",37,IF(AT127="ACHLAT",38,IF(AT127="TRICAB",39,IF(AT127="ESCCAB",40,IF(AT127="VIBCAU",41,IF(AT127="ENRCAU",42,IF(AT127="ESCBOC",43,IF(AT127="DARBOT",44,IF(AT127="MOVERR",45,IF(AT127="DESCLO",46,"")))))))))))</f>
        <v/>
      </c>
      <c r="AD127" s="9" t="str">
        <f>IF(AU127="CUTCAU",36,IF(AU127="ACHDOR",37,IF(AU127="ACHLAT",38,IF(AU127="TRICAB",39,IF(AU127="ESCCAB",40,IF(AU127="VIBCAU",41,IF(AU127="ENRCAU",42,IF(AU127="ESCBOC",43,IF(AU127="DARBOT",44,IF(AU127="MOVERR",45,IF(AU127="DESCLO",46,"")))))))))))</f>
        <v/>
      </c>
      <c r="AE127" s="6"/>
      <c r="AF127" s="6"/>
      <c r="AG127" s="6" t="s">
        <v>37</v>
      </c>
      <c r="AH127" s="6" t="s">
        <v>79</v>
      </c>
      <c r="AI127" s="6" t="s">
        <v>40</v>
      </c>
      <c r="AJ127" s="6" t="s">
        <v>40</v>
      </c>
      <c r="AK127" s="6" t="s">
        <v>39</v>
      </c>
      <c r="AL127" s="6" t="s">
        <v>57</v>
      </c>
      <c r="AM127" s="6" t="s">
        <v>57</v>
      </c>
      <c r="AN127" s="6" t="s">
        <v>58</v>
      </c>
      <c r="AO127" s="6"/>
      <c r="AP127" s="6" t="s">
        <v>112</v>
      </c>
      <c r="AQ127" s="6"/>
      <c r="AR127" s="6" t="s">
        <v>114</v>
      </c>
      <c r="AS127" s="6" t="s">
        <v>88</v>
      </c>
      <c r="AT127" s="6"/>
      <c r="AU127" s="6"/>
    </row>
    <row r="128" spans="1:47" x14ac:dyDescent="0.25">
      <c r="A128" s="6">
        <v>127</v>
      </c>
      <c r="B128" s="6" t="s">
        <v>341</v>
      </c>
      <c r="C128" s="6" t="s">
        <v>342</v>
      </c>
      <c r="D128" s="6"/>
      <c r="E128" s="6" t="s">
        <v>81</v>
      </c>
      <c r="F128" s="6" t="s">
        <v>452</v>
      </c>
      <c r="G128" s="6" t="s">
        <v>76</v>
      </c>
      <c r="H128" s="7" t="s">
        <v>34</v>
      </c>
      <c r="I128" s="7" t="s">
        <v>51</v>
      </c>
      <c r="J128" s="7" t="s">
        <v>272</v>
      </c>
      <c r="K128" s="7"/>
      <c r="L128" s="7"/>
      <c r="M128" s="7" t="s">
        <v>457</v>
      </c>
      <c r="N128" s="6"/>
      <c r="O128" s="8"/>
      <c r="P128" s="9">
        <f>IF(AG128="D",2,IF(AG128="N",3,4))</f>
        <v>3</v>
      </c>
      <c r="Q128" s="9">
        <f>IF(AH128="FREQ",5,IF(AH128="POUC",6,7))</f>
        <v>7</v>
      </c>
      <c r="R128" s="9">
        <f>IF(AI128="P",8,IF(AI128="M",9,10))</f>
        <v>8</v>
      </c>
      <c r="S128" s="9">
        <f>IF(AJ128="P",11,IF(AJ128="M",12,13))</f>
        <v>11</v>
      </c>
      <c r="T128" s="9">
        <f>IF(AK128="P",14,IF(AK128="M",15,16))</f>
        <v>15</v>
      </c>
      <c r="U128" s="9">
        <f>IF(AL128="A",17,IF(AL128="O",18,IF(AL128="P",19,20)))</f>
        <v>18</v>
      </c>
      <c r="V128" s="9">
        <f>IF(AM128="O",21,22)</f>
        <v>21</v>
      </c>
      <c r="W128" s="9">
        <f>IF(AN128="TE",23,IF(AN128="AR",24,IF(AN128="AQ",25,IF(AN128="SU",26,""))))</f>
        <v>23</v>
      </c>
      <c r="X128" s="9" t="str">
        <f>IF(AO128="TE",23,IF(AO128="AR",24,IF(AO128="AQ",25,IF(AO128="SU",26,""))))</f>
        <v/>
      </c>
      <c r="Y128" s="9">
        <f>IF(AP128="MAM",27,IF(AP128="AVE",28,IF(AP128="LAG",29,IF(AP128="COB",30,IF(AP128="SAP",31,IF(AP128="PEI",32,IF(AP128="MOL",33,IF(AP128="MIN",34,IF(AP128="ART",35,"")))))))))</f>
        <v>29</v>
      </c>
      <c r="Z128" s="9" t="str">
        <f>IF(AQ128="MAM",27,IF(AQ128="AVE",28,IF(AQ128="LAG",29,IF(AQ128="COB",30,IF(AQ128="SAP",31,IF(AQ128="PEI",32,IF(AQ128="MOL",33,IF(AQ128="MIN",34,IF(AQ128="ART",35,"")))))))))</f>
        <v/>
      </c>
      <c r="AA128" s="9">
        <f>IF(AR128="CUTCAU",36,IF(AR128="ACHDOR",37,IF(AR128="ACHLAT",38,IF(AR128="TRICAB",39,IF(AR128="ESCCAB",40,IF(AR128="VIBCAU",41,IF(AR128="ENRCAU",42,IF(AR128="ESCBOC",43,IF(AR128="DARBOT",44,IF(AR128="MOVERR",45,IF(AR128="DESCLO",46,"")))))))))))</f>
        <v>45</v>
      </c>
      <c r="AB128" s="9">
        <f>IF(AS128="CUTCAU",36,IF(AS128="ACHDOR",37,IF(AS128="ACHLAT",38,IF(AS128="TRICAB",39,IF(AS128="ESCCAB",40,IF(AS128="VIBCAU",41,IF(AS128="ENRCAU",42,IF(AS128="ESCBOC",43,IF(AS128="DARBOT",44,IF(AS128="MOVERR",45,IF(AS128="DESCLO",46,"")))))))))))</f>
        <v>40</v>
      </c>
      <c r="AC128" s="9" t="str">
        <f>IF(AT128="CUTCAU",36,IF(AT128="ACHDOR",37,IF(AT128="ACHLAT",38,IF(AT128="TRICAB",39,IF(AT128="ESCCAB",40,IF(AT128="VIBCAU",41,IF(AT128="ENRCAU",42,IF(AT128="ESCBOC",43,IF(AT128="DARBOT",44,IF(AT128="MOVERR",45,IF(AT128="DESCLO",46,"")))))))))))</f>
        <v/>
      </c>
      <c r="AD128" s="9" t="str">
        <f>IF(AU128="CUTCAU",36,IF(AU128="ACHDOR",37,IF(AU128="ACHLAT",38,IF(AU128="TRICAB",39,IF(AU128="ESCCAB",40,IF(AU128="VIBCAU",41,IF(AU128="ENRCAU",42,IF(AU128="ESCBOC",43,IF(AU128="DARBOT",44,IF(AU128="MOVERR",45,IF(AU128="DESCLO",46,"")))))))))))</f>
        <v/>
      </c>
      <c r="AE128" s="6"/>
      <c r="AF128" s="6"/>
      <c r="AG128" s="6" t="s">
        <v>37</v>
      </c>
      <c r="AH128" s="6" t="s">
        <v>79</v>
      </c>
      <c r="AI128" s="6" t="s">
        <v>40</v>
      </c>
      <c r="AJ128" s="6" t="s">
        <v>40</v>
      </c>
      <c r="AK128" s="6" t="s">
        <v>39</v>
      </c>
      <c r="AL128" s="6" t="s">
        <v>57</v>
      </c>
      <c r="AM128" s="6" t="s">
        <v>57</v>
      </c>
      <c r="AN128" s="6" t="s">
        <v>58</v>
      </c>
      <c r="AO128" s="6"/>
      <c r="AP128" s="6" t="s">
        <v>112</v>
      </c>
      <c r="AQ128" s="6"/>
      <c r="AR128" s="6" t="s">
        <v>114</v>
      </c>
      <c r="AS128" s="6" t="s">
        <v>88</v>
      </c>
      <c r="AT128" s="6"/>
      <c r="AU128" s="6"/>
    </row>
    <row r="129" spans="1:49" x14ac:dyDescent="0.25">
      <c r="A129" s="6">
        <v>128</v>
      </c>
      <c r="B129" s="6" t="s">
        <v>341</v>
      </c>
      <c r="C129" s="6" t="s">
        <v>342</v>
      </c>
      <c r="D129" s="6"/>
      <c r="E129" s="6" t="s">
        <v>81</v>
      </c>
      <c r="F129" s="6" t="s">
        <v>458</v>
      </c>
      <c r="G129" s="6"/>
      <c r="H129" s="7" t="s">
        <v>34</v>
      </c>
      <c r="I129" s="7" t="s">
        <v>51</v>
      </c>
      <c r="J129" s="7" t="s">
        <v>459</v>
      </c>
      <c r="K129" s="7" t="s">
        <v>460</v>
      </c>
      <c r="L129" s="7"/>
      <c r="M129" s="7" t="s">
        <v>461</v>
      </c>
      <c r="N129" s="6"/>
      <c r="O129" s="8"/>
      <c r="P129" s="9">
        <f>IF(AG129="D",2,IF(AG129="N",3,4))</f>
        <v>3</v>
      </c>
      <c r="Q129" s="9">
        <f>IF(AH129="FREQ",5,IF(AH129="POUC",6,7))</f>
        <v>5</v>
      </c>
      <c r="R129" s="9">
        <f>IF(AI129="P",8,IF(AI129="M",9,10))</f>
        <v>9</v>
      </c>
      <c r="S129" s="9">
        <f>IF(AJ129="P",11,IF(AJ129="M",12,13))</f>
        <v>12</v>
      </c>
      <c r="T129" s="9">
        <f>IF(AK129="P",14,IF(AK129="M",15,16))</f>
        <v>15</v>
      </c>
      <c r="U129" s="9">
        <f>IF(AL129="A",17,IF(AL129="O",18,IF(AL129="P",19,20)))</f>
        <v>18</v>
      </c>
      <c r="V129" s="9">
        <f>IF(AM129="O",21,22)</f>
        <v>21</v>
      </c>
      <c r="W129" s="9">
        <f>IF(AN129="TE",23,IF(AN129="AR",24,IF(AN129="AQ",25,IF(AN129="SU",26,""))))</f>
        <v>23</v>
      </c>
      <c r="X129" s="9" t="str">
        <f>IF(AO129="TE",23,IF(AO129="AR",24,IF(AO129="AQ",25,IF(AO129="SU",26,""))))</f>
        <v/>
      </c>
      <c r="Y129" s="9">
        <f>IF(AP129="MAM",27,IF(AP129="AVE",28,IF(AP129="LAG",29,IF(AP129="COB",30,IF(AP129="SAP",31,IF(AP129="PEI",32,IF(AP129="MOL",33,IF(AP129="MIN",34,IF(AP129="ART",35,"")))))))))</f>
        <v>27</v>
      </c>
      <c r="Z129" s="9">
        <f>IF(AQ129="MAM",27,IF(AQ129="AVE",28,IF(AQ129="LAG",29,IF(AQ129="COB",30,IF(AQ129="SAP",31,IF(AQ129="PEI",32,IF(AQ129="MOL",33,IF(AQ129="MIN",34,IF(AQ129="ART",35,"")))))))))</f>
        <v>29</v>
      </c>
      <c r="AA129" s="9">
        <f>IF(AR129="CUTCAU",36,IF(AR129="ACHDOR",37,IF(AR129="ACHLAT",38,IF(AR129="TRICAB",39,IF(AR129="ESCCAB",40,IF(AR129="VIBCAU",41,IF(AR129="ENRCAU",42,IF(AR129="ESCBOC",43,IF(AR129="DARBOT",44,IF(AR129="MOVERR",45,IF(AR129="DESCLO",46,"")))))))))))</f>
        <v>45</v>
      </c>
      <c r="AB129" s="9">
        <f>IF(AS129="CUTCAU",36,IF(AS129="ACHDOR",37,IF(AS129="ACHLAT",38,IF(AS129="TRICAB",39,IF(AS129="ESCCAB",40,IF(AS129="VIBCAU",41,IF(AS129="ENRCAU",42,IF(AS129="ESCBOC",43,IF(AS129="DARBOT",44,IF(AS129="MOVERR",45,IF(AS129="DESCLO",46,"")))))))))))</f>
        <v>40</v>
      </c>
      <c r="AC129" s="9" t="str">
        <f>IF(AT129="CUTCAU",36,IF(AT129="ACHDOR",37,IF(AT129="ACHLAT",38,IF(AT129="TRICAB",39,IF(AT129="ESCCAB",40,IF(AT129="VIBCAU",41,IF(AT129="ENRCAU",42,IF(AT129="ESCBOC",43,IF(AT129="DARBOT",44,IF(AT129="MOVERR",45,IF(AT129="DESCLO",46,"")))))))))))</f>
        <v/>
      </c>
      <c r="AD129" s="9" t="str">
        <f>IF(AU129="CUTCAU",36,IF(AU129="ACHDOR",37,IF(AU129="ACHLAT",38,IF(AU129="TRICAB",39,IF(AU129="ESCCAB",40,IF(AU129="VIBCAU",41,IF(AU129="ENRCAU",42,IF(AU129="ESCBOC",43,IF(AU129="DARBOT",44,IF(AU129="MOVERR",45,IF(AU129="DESCLO",46,"")))))))))))</f>
        <v/>
      </c>
      <c r="AE129" s="6"/>
      <c r="AF129" s="6"/>
      <c r="AG129" s="6" t="s">
        <v>37</v>
      </c>
      <c r="AH129" s="6" t="s">
        <v>65</v>
      </c>
      <c r="AI129" s="6" t="s">
        <v>39</v>
      </c>
      <c r="AJ129" s="6" t="s">
        <v>39</v>
      </c>
      <c r="AK129" s="6" t="s">
        <v>39</v>
      </c>
      <c r="AL129" s="6" t="s">
        <v>57</v>
      </c>
      <c r="AM129" s="6" t="s">
        <v>57</v>
      </c>
      <c r="AN129" s="6" t="s">
        <v>58</v>
      </c>
      <c r="AO129" s="6"/>
      <c r="AP129" s="6" t="s">
        <v>45</v>
      </c>
      <c r="AQ129" s="6" t="s">
        <v>112</v>
      </c>
      <c r="AR129" s="6" t="s">
        <v>114</v>
      </c>
      <c r="AS129" s="6" t="s">
        <v>88</v>
      </c>
      <c r="AT129" s="6"/>
      <c r="AU129" s="6"/>
    </row>
    <row r="130" spans="1:49" x14ac:dyDescent="0.25">
      <c r="A130" s="6">
        <v>129</v>
      </c>
      <c r="B130" s="6" t="s">
        <v>341</v>
      </c>
      <c r="C130" s="6" t="s">
        <v>342</v>
      </c>
      <c r="D130" s="6"/>
      <c r="E130" s="6" t="s">
        <v>81</v>
      </c>
      <c r="F130" s="6" t="s">
        <v>458</v>
      </c>
      <c r="G130" s="6"/>
      <c r="H130" s="7" t="s">
        <v>34</v>
      </c>
      <c r="I130" s="7" t="s">
        <v>51</v>
      </c>
      <c r="J130" s="7" t="s">
        <v>148</v>
      </c>
      <c r="K130" s="7" t="s">
        <v>462</v>
      </c>
      <c r="L130" s="7"/>
      <c r="M130" s="7" t="s">
        <v>463</v>
      </c>
      <c r="N130" s="6"/>
      <c r="O130" s="8"/>
      <c r="P130" s="9">
        <f>IF(AG130="D",2,IF(AG130="N",3,4))</f>
        <v>3</v>
      </c>
      <c r="Q130" s="9">
        <f>IF(AH130="FREQ",5,IF(AH130="POUC",6,7))</f>
        <v>5</v>
      </c>
      <c r="R130" s="9">
        <f>IF(AI130="P",8,IF(AI130="M",9,10))</f>
        <v>9</v>
      </c>
      <c r="S130" s="9">
        <f>IF(AJ130="P",11,IF(AJ130="M",12,13))</f>
        <v>12</v>
      </c>
      <c r="T130" s="9">
        <f>IF(AK130="P",14,IF(AK130="M",15,16))</f>
        <v>15</v>
      </c>
      <c r="U130" s="9">
        <f>IF(AL130="A",17,IF(AL130="O",18,IF(AL130="P",19,20)))</f>
        <v>18</v>
      </c>
      <c r="V130" s="9">
        <f>IF(AM130="O",21,22)</f>
        <v>21</v>
      </c>
      <c r="W130" s="9">
        <f>IF(AN130="TE",23,IF(AN130="AR",24,IF(AN130="AQ",25,IF(AN130="SU",26,""))))</f>
        <v>23</v>
      </c>
      <c r="X130" s="9" t="str">
        <f>IF(AO130="TE",23,IF(AO130="AR",24,IF(AO130="AQ",25,IF(AO130="SU",26,""))))</f>
        <v/>
      </c>
      <c r="Y130" s="9">
        <f>IF(AP130="MAM",27,IF(AP130="AVE",28,IF(AP130="LAG",29,IF(AP130="COB",30,IF(AP130="SAP",31,IF(AP130="PEI",32,IF(AP130="MOL",33,IF(AP130="MIN",34,IF(AP130="ART",35,"")))))))))</f>
        <v>27</v>
      </c>
      <c r="Z130" s="9">
        <f>IF(AQ130="MAM",27,IF(AQ130="AVE",28,IF(AQ130="LAG",29,IF(AQ130="COB",30,IF(AQ130="SAP",31,IF(AQ130="PEI",32,IF(AQ130="MOL",33,IF(AQ130="MIN",34,IF(AQ130="ART",35,"")))))))))</f>
        <v>29</v>
      </c>
      <c r="AA130" s="9">
        <f>IF(AR130="CUTCAU",36,IF(AR130="ACHDOR",37,IF(AR130="ACHLAT",38,IF(AR130="TRICAB",39,IF(AR130="ESCCAB",40,IF(AR130="VIBCAU",41,IF(AR130="ENRCAU",42,IF(AR130="ESCBOC",43,IF(AR130="DARBOT",44,IF(AR130="MOVERR",45,IF(AR130="DESCLO",46,"")))))))))))</f>
        <v>45</v>
      </c>
      <c r="AB130" s="9">
        <f>IF(AS130="CUTCAU",36,IF(AS130="ACHDOR",37,IF(AS130="ACHLAT",38,IF(AS130="TRICAB",39,IF(AS130="ESCCAB",40,IF(AS130="VIBCAU",41,IF(AS130="ENRCAU",42,IF(AS130="ESCBOC",43,IF(AS130="DARBOT",44,IF(AS130="MOVERR",45,IF(AS130="DESCLO",46,"")))))))))))</f>
        <v>40</v>
      </c>
      <c r="AC130" s="9" t="str">
        <f>IF(AT130="CUTCAU",36,IF(AT130="ACHDOR",37,IF(AT130="ACHLAT",38,IF(AT130="TRICAB",39,IF(AT130="ESCCAB",40,IF(AT130="VIBCAU",41,IF(AT130="ENRCAU",42,IF(AT130="ESCBOC",43,IF(AT130="DARBOT",44,IF(AT130="MOVERR",45,IF(AT130="DESCLO",46,"")))))))))))</f>
        <v/>
      </c>
      <c r="AD130" s="9" t="str">
        <f>IF(AU130="CUTCAU",36,IF(AU130="ACHDOR",37,IF(AU130="ACHLAT",38,IF(AU130="TRICAB",39,IF(AU130="ESCCAB",40,IF(AU130="VIBCAU",41,IF(AU130="ENRCAU",42,IF(AU130="ESCBOC",43,IF(AU130="DARBOT",44,IF(AU130="MOVERR",45,IF(AU130="DESCLO",46,"")))))))))))</f>
        <v/>
      </c>
      <c r="AE130" s="6"/>
      <c r="AF130" s="6"/>
      <c r="AG130" s="6" t="s">
        <v>37</v>
      </c>
      <c r="AH130" s="6" t="s">
        <v>65</v>
      </c>
      <c r="AI130" s="6" t="s">
        <v>39</v>
      </c>
      <c r="AJ130" s="6" t="s">
        <v>39</v>
      </c>
      <c r="AK130" s="6" t="s">
        <v>39</v>
      </c>
      <c r="AL130" s="6" t="s">
        <v>57</v>
      </c>
      <c r="AM130" s="6" t="s">
        <v>57</v>
      </c>
      <c r="AN130" s="6" t="s">
        <v>58</v>
      </c>
      <c r="AO130" s="6"/>
      <c r="AP130" s="6" t="s">
        <v>45</v>
      </c>
      <c r="AQ130" s="6" t="s">
        <v>112</v>
      </c>
      <c r="AR130" s="6" t="s">
        <v>114</v>
      </c>
      <c r="AS130" s="6" t="s">
        <v>88</v>
      </c>
      <c r="AT130" s="6"/>
      <c r="AU130" s="6"/>
    </row>
    <row r="131" spans="1:49" x14ac:dyDescent="0.25">
      <c r="A131" s="6">
        <v>130</v>
      </c>
      <c r="B131" s="6" t="s">
        <v>341</v>
      </c>
      <c r="C131" s="6" t="s">
        <v>342</v>
      </c>
      <c r="D131" s="6" t="s">
        <v>376</v>
      </c>
      <c r="E131" s="6" t="s">
        <v>81</v>
      </c>
      <c r="F131" s="6" t="s">
        <v>464</v>
      </c>
      <c r="G131" s="6"/>
      <c r="H131" s="7" t="s">
        <v>34</v>
      </c>
      <c r="I131" s="7" t="s">
        <v>162</v>
      </c>
      <c r="J131" s="7" t="s">
        <v>465</v>
      </c>
      <c r="K131" s="7"/>
      <c r="L131" s="7" t="s">
        <v>329</v>
      </c>
      <c r="M131" s="7" t="s">
        <v>69</v>
      </c>
      <c r="N131" s="6"/>
      <c r="O131" s="8"/>
      <c r="P131" s="9">
        <f>IF(AG131="D",2,IF(AG131="N",3,4))</f>
        <v>3</v>
      </c>
      <c r="Q131" s="9">
        <f>IF(AH131="FREQ",5,IF(AH131="POUC",6,7))</f>
        <v>6</v>
      </c>
      <c r="R131" s="9">
        <f>IF(AI131="P",8,IF(AI131="M",9,10))</f>
        <v>9</v>
      </c>
      <c r="S131" s="9">
        <f>IF(AJ131="P",11,IF(AJ131="M",12,13))</f>
        <v>12</v>
      </c>
      <c r="T131" s="9">
        <f>IF(AK131="P",14,IF(AK131="M",15,16))</f>
        <v>15</v>
      </c>
      <c r="U131" s="9">
        <f>IF(AL131="A",17,IF(AL131="O",18,IF(AL131="P",19,20)))</f>
        <v>18</v>
      </c>
      <c r="V131" s="9">
        <f>IF(AM131="O",21,22)</f>
        <v>21</v>
      </c>
      <c r="W131" s="9">
        <f>IF(AN131="TE",23,IF(AN131="AR",24,IF(AN131="AQ",25,IF(AN131="SU",26,""))))</f>
        <v>23</v>
      </c>
      <c r="X131" s="9" t="str">
        <f>IF(AO131="TE",23,IF(AO131="AR",24,IF(AO131="AQ",25,IF(AO131="SU",26,""))))</f>
        <v/>
      </c>
      <c r="Y131" s="9">
        <f>IF(AP131="MAM",27,IF(AP131="AVE",28,IF(AP131="LAG",29,IF(AP131="COB",30,IF(AP131="SAP",31,IF(AP131="PEI",32,IF(AP131="MOL",33,IF(AP131="MIN",34,IF(AP131="ART",35,"")))))))))</f>
        <v>29</v>
      </c>
      <c r="Z131" s="9">
        <f>IF(AQ131="MAM",27,IF(AQ131="AVE",28,IF(AQ131="LAG",29,IF(AQ131="COB",30,IF(AQ131="SAP",31,IF(AQ131="PEI",32,IF(AQ131="MOL",33,IF(AQ131="MIN",34,IF(AQ131="ART",35,"")))))))))</f>
        <v>27</v>
      </c>
      <c r="AA131" s="9">
        <f>IF(AR131="CUTCAU",36,IF(AR131="ACHDOR",37,IF(AR131="ACHLAT",38,IF(AR131="TRICAB",39,IF(AR131="ESCCAB",40,IF(AR131="VIBCAU",41,IF(AR131="ENRCAU",42,IF(AR131="ESCBOC",43,IF(AR131="DARBOT",44,IF(AR131="MOVERR",45,IF(AR131="DESCLO",46,"")))))))))))</f>
        <v>45</v>
      </c>
      <c r="AB131" s="9">
        <f>IF(AS131="CUTCAU",36,IF(AS131="ACHDOR",37,IF(AS131="ACHLAT",38,IF(AS131="TRICAB",39,IF(AS131="ESCCAB",40,IF(AS131="VIBCAU",41,IF(AS131="ENRCAU",42,IF(AS131="ESCBOC",43,IF(AS131="DARBOT",44,IF(AS131="MOVERR",45,IF(AS131="DESCLO",46,"")))))))))))</f>
        <v>40</v>
      </c>
      <c r="AC131" s="9" t="str">
        <f>IF(AT131="CUTCAU",36,IF(AT131="ACHDOR",37,IF(AT131="ACHLAT",38,IF(AT131="TRICAB",39,IF(AT131="ESCCAB",40,IF(AT131="VIBCAU",41,IF(AT131="ENRCAU",42,IF(AT131="ESCBOC",43,IF(AT131="DARBOT",44,IF(AT131="MOVERR",45,IF(AT131="DESCLO",46,"")))))))))))</f>
        <v/>
      </c>
      <c r="AD131" s="9" t="str">
        <f>IF(AU131="CUTCAU",36,IF(AU131="ACHDOR",37,IF(AU131="ACHLAT",38,IF(AU131="TRICAB",39,IF(AU131="ESCCAB",40,IF(AU131="VIBCAU",41,IF(AU131="ENRCAU",42,IF(AU131="ESCBOC",43,IF(AU131="DARBOT",44,IF(AU131="MOVERR",45,IF(AU131="DESCLO",46,"")))))))))))</f>
        <v/>
      </c>
      <c r="AE131" s="6"/>
      <c r="AF131" s="6"/>
      <c r="AG131" s="6" t="s">
        <v>37</v>
      </c>
      <c r="AH131" s="6" t="s">
        <v>38</v>
      </c>
      <c r="AI131" s="6" t="s">
        <v>39</v>
      </c>
      <c r="AJ131" s="6" t="s">
        <v>39</v>
      </c>
      <c r="AK131" s="6" t="s">
        <v>39</v>
      </c>
      <c r="AL131" s="6" t="s">
        <v>57</v>
      </c>
      <c r="AM131" s="6" t="s">
        <v>57</v>
      </c>
      <c r="AN131" s="6" t="s">
        <v>58</v>
      </c>
      <c r="AO131" s="6"/>
      <c r="AP131" s="6" t="s">
        <v>112</v>
      </c>
      <c r="AQ131" s="6" t="s">
        <v>45</v>
      </c>
      <c r="AR131" s="6" t="s">
        <v>114</v>
      </c>
      <c r="AS131" s="6" t="s">
        <v>88</v>
      </c>
      <c r="AT131" s="6"/>
      <c r="AU131" s="6"/>
    </row>
    <row r="132" spans="1:49" x14ac:dyDescent="0.25">
      <c r="A132" s="6">
        <v>131</v>
      </c>
      <c r="B132" s="6" t="s">
        <v>341</v>
      </c>
      <c r="C132" s="6" t="s">
        <v>342</v>
      </c>
      <c r="D132" s="6" t="s">
        <v>376</v>
      </c>
      <c r="E132" s="6" t="s">
        <v>81</v>
      </c>
      <c r="F132" s="6" t="s">
        <v>464</v>
      </c>
      <c r="G132" s="6" t="s">
        <v>76</v>
      </c>
      <c r="H132" s="7" t="s">
        <v>34</v>
      </c>
      <c r="I132" s="7" t="s">
        <v>51</v>
      </c>
      <c r="J132" s="7" t="s">
        <v>466</v>
      </c>
      <c r="K132" s="7"/>
      <c r="L132" s="7"/>
      <c r="M132" s="7" t="s">
        <v>467</v>
      </c>
      <c r="N132" s="6"/>
      <c r="O132" s="8"/>
      <c r="P132" s="9">
        <f>IF(AG132="D",2,IF(AG132="N",3,4))</f>
        <v>3</v>
      </c>
      <c r="Q132" s="9">
        <f>IF(AH132="FREQ",5,IF(AH132="POUC",6,7))</f>
        <v>7</v>
      </c>
      <c r="R132" s="9">
        <f>IF(AI132="P",8,IF(AI132="M",9,10))</f>
        <v>8</v>
      </c>
      <c r="S132" s="9">
        <f>IF(AJ132="P",11,IF(AJ132="M",12,13))</f>
        <v>11</v>
      </c>
      <c r="T132" s="9">
        <f>IF(AK132="P",14,IF(AK132="M",15,16))</f>
        <v>15</v>
      </c>
      <c r="U132" s="9">
        <f>IF(AL132="A",17,IF(AL132="O",18,IF(AL132="P",19,20)))</f>
        <v>18</v>
      </c>
      <c r="V132" s="9">
        <f>IF(AM132="O",21,22)</f>
        <v>21</v>
      </c>
      <c r="W132" s="9">
        <f>IF(AN132="TE",23,IF(AN132="AR",24,IF(AN132="AQ",25,IF(AN132="SU",26,""))))</f>
        <v>23</v>
      </c>
      <c r="X132" s="9" t="str">
        <f>IF(AO132="TE",23,IF(AO132="AR",24,IF(AO132="AQ",25,IF(AO132="SU",26,""))))</f>
        <v/>
      </c>
      <c r="Y132" s="9">
        <f>IF(AP132="MAM",27,IF(AP132="AVE",28,IF(AP132="LAG",29,IF(AP132="COB",30,IF(AP132="SAP",31,IF(AP132="PEI",32,IF(AP132="MOL",33,IF(AP132="MIN",34,IF(AP132="ART",35,"")))))))))</f>
        <v>29</v>
      </c>
      <c r="Z132" s="9" t="str">
        <f>IF(AQ132="MAM",27,IF(AQ132="AVE",28,IF(AQ132="LAG",29,IF(AQ132="COB",30,IF(AQ132="SAP",31,IF(AQ132="PEI",32,IF(AQ132="MOL",33,IF(AQ132="MIN",34,IF(AQ132="ART",35,"")))))))))</f>
        <v/>
      </c>
      <c r="AA132" s="9">
        <f>IF(AR132="CUTCAU",36,IF(AR132="ACHDOR",37,IF(AR132="ACHLAT",38,IF(AR132="TRICAB",39,IF(AR132="ESCCAB",40,IF(AR132="VIBCAU",41,IF(AR132="ENRCAU",42,IF(AR132="ESCBOC",43,IF(AR132="DARBOT",44,IF(AR132="MOVERR",45,IF(AR132="DESCLO",46,"")))))))))))</f>
        <v>45</v>
      </c>
      <c r="AB132" s="9">
        <f>IF(AS132="CUTCAU",36,IF(AS132="ACHDOR",37,IF(AS132="ACHLAT",38,IF(AS132="TRICAB",39,IF(AS132="ESCCAB",40,IF(AS132="VIBCAU",41,IF(AS132="ENRCAU",42,IF(AS132="ESCBOC",43,IF(AS132="DARBOT",44,IF(AS132="MOVERR",45,IF(AS132="DESCLO",46,"")))))))))))</f>
        <v>40</v>
      </c>
      <c r="AC132" s="9" t="str">
        <f>IF(AT132="CUTCAU",36,IF(AT132="ACHDOR",37,IF(AT132="ACHLAT",38,IF(AT132="TRICAB",39,IF(AT132="ESCCAB",40,IF(AT132="VIBCAU",41,IF(AT132="ENRCAU",42,IF(AT132="ESCBOC",43,IF(AT132="DARBOT",44,IF(AT132="MOVERR",45,IF(AT132="DESCLO",46,"")))))))))))</f>
        <v/>
      </c>
      <c r="AD132" s="9" t="str">
        <f>IF(AU132="CUTCAU",36,IF(AU132="ACHDOR",37,IF(AU132="ACHLAT",38,IF(AU132="TRICAB",39,IF(AU132="ESCCAB",40,IF(AU132="VIBCAU",41,IF(AU132="ENRCAU",42,IF(AU132="ESCBOC",43,IF(AU132="DARBOT",44,IF(AU132="MOVERR",45,IF(AU132="DESCLO",46,"")))))))))))</f>
        <v/>
      </c>
      <c r="AE132" s="6"/>
      <c r="AF132" s="6"/>
      <c r="AG132" s="6" t="s">
        <v>37</v>
      </c>
      <c r="AH132" s="6" t="s">
        <v>79</v>
      </c>
      <c r="AI132" s="6" t="s">
        <v>40</v>
      </c>
      <c r="AJ132" s="6" t="s">
        <v>40</v>
      </c>
      <c r="AK132" s="6" t="s">
        <v>39</v>
      </c>
      <c r="AL132" s="6" t="s">
        <v>57</v>
      </c>
      <c r="AM132" s="6" t="s">
        <v>57</v>
      </c>
      <c r="AN132" s="6" t="s">
        <v>58</v>
      </c>
      <c r="AO132" s="6"/>
      <c r="AP132" s="6" t="s">
        <v>112</v>
      </c>
      <c r="AQ132" s="6"/>
      <c r="AR132" s="6" t="s">
        <v>114</v>
      </c>
      <c r="AS132" s="6" t="s">
        <v>88</v>
      </c>
      <c r="AT132" s="6"/>
      <c r="AU132" s="6"/>
    </row>
    <row r="133" spans="1:49" x14ac:dyDescent="0.25">
      <c r="A133" s="6">
        <v>132</v>
      </c>
      <c r="B133" s="6" t="s">
        <v>341</v>
      </c>
      <c r="C133" s="6" t="s">
        <v>342</v>
      </c>
      <c r="D133" s="6"/>
      <c r="E133" s="6" t="s">
        <v>81</v>
      </c>
      <c r="F133" s="6" t="s">
        <v>251</v>
      </c>
      <c r="G133" s="6" t="s">
        <v>76</v>
      </c>
      <c r="H133" s="7">
        <v>1</v>
      </c>
      <c r="I133" s="7" t="s">
        <v>252</v>
      </c>
      <c r="J133" s="7" t="s">
        <v>253</v>
      </c>
      <c r="K133" s="13" t="s">
        <v>468</v>
      </c>
      <c r="L133" s="14" t="s">
        <v>255</v>
      </c>
      <c r="M133" s="7" t="s">
        <v>256</v>
      </c>
      <c r="N133" s="6"/>
      <c r="O133" s="8"/>
      <c r="P133" s="9">
        <f>IF(AG133="D",2,IF(AG133="N",3,4))</f>
        <v>4</v>
      </c>
      <c r="Q133" s="9">
        <f>IF(AH133="FREQ",5,IF(AH133="POUC",6,7))</f>
        <v>7</v>
      </c>
      <c r="R133" s="9">
        <f>IF(AI133="P",8,IF(AI133="M",9,10))</f>
        <v>8</v>
      </c>
      <c r="S133" s="9">
        <f>IF(AJ133="P",11,IF(AJ133="M",12,13))</f>
        <v>11</v>
      </c>
      <c r="T133" s="9">
        <f>IF(AK133="P",14,IF(AK133="M",15,16))</f>
        <v>15</v>
      </c>
      <c r="U133" s="9">
        <f>IF(AL133="A",17,IF(AL133="O",18,IF(AL133="P",19,20)))</f>
        <v>18</v>
      </c>
      <c r="V133" s="9">
        <f>IF(AM133="O",21,22)</f>
        <v>21</v>
      </c>
      <c r="W133" s="9">
        <f>IF(AN133="TE",23,IF(AN133="AR",24,IF(AN133="AQ",25,IF(AN133="SU",26,""))))</f>
        <v>23</v>
      </c>
      <c r="X133" s="9">
        <f>IF(AO133="TE",23,IF(AO133="AR",24,IF(AO133="AQ",25,IF(AO133="SU",26,""))))</f>
        <v>26</v>
      </c>
      <c r="Y133" s="9">
        <f>IF(AP133="MAM",27,IF(AP133="AVE",28,IF(AP133="LAG",29,IF(AP133="COB",30,IF(AP133="SAP",31,IF(AP133="PEI",32,IF(AP133="MOL",33,IF(AP133="MIN",34,IF(AP133="ART",35,"")))))))))</f>
        <v>29</v>
      </c>
      <c r="Z133" s="9" t="str">
        <f>IF(AQ133="MAM",27,IF(AQ133="AVE",28,IF(AQ133="LAG",29,IF(AQ133="COB",30,IF(AQ133="SAP",31,IF(AQ133="PEI",32,IF(AQ133="MOL",33,IF(AQ133="MIN",34,IF(AQ133="ART",35,"")))))))))</f>
        <v/>
      </c>
      <c r="AA133" s="9">
        <f>IF(AR133="CUTCAU",36,IF(AR133="ACHDOR",37,IF(AR133="ACHLAT",38,IF(AR133="TRICAB",39,IF(AR133="ESCCAB",40,IF(AR133="VIBCAU",41,IF(AR133="ENRCAU",42,IF(AR133="ESCBOC",43,IF(AR133="DARBOT",44,IF(AR133="MOVERR",45,IF(AR133="DESCLO",46,"")))))))))))</f>
        <v>40</v>
      </c>
      <c r="AB133" s="9">
        <f>IF(AS133="CUTCAU",36,IF(AS133="ACHDOR",37,IF(AS133="ACHLAT",38,IF(AS133="TRICAB",39,IF(AS133="ESCCAB",40,IF(AS133="VIBCAU",41,IF(AS133="ENRCAU",42,IF(AS133="ESCBOC",43,IF(AS133="DARBOT",44,IF(AS133="MOVERR",45,IF(AS133="DESCLO",46,"")))))))))))</f>
        <v>45</v>
      </c>
      <c r="AC133" s="9" t="str">
        <f>IF(AT133="CUTCAU",36,IF(AT133="ACHDOR",37,IF(AT133="ACHLAT",38,IF(AT133="TRICAB",39,IF(AT133="ESCCAB",40,IF(AT133="VIBCAU",41,IF(AT133="ENRCAU",42,IF(AT133="ESCBOC",43,IF(AT133="DARBOT",44,IF(AT133="MOVERR",45,IF(AT133="DESCLO",46,"")))))))))))</f>
        <v/>
      </c>
      <c r="AD133" s="9" t="str">
        <f>IF(AU133="CUTCAU",36,IF(AU133="ACHDOR",37,IF(AU133="ACHLAT",38,IF(AU133="TRICAB",39,IF(AU133="ESCCAB",40,IF(AU133="VIBCAU",41,IF(AU133="ENRCAU",42,IF(AU133="ESCBOC",43,IF(AU133="DARBOT",44,IF(AU133="MOVERR",45,IF(AU133="DESCLO",46,"")))))))))))</f>
        <v/>
      </c>
      <c r="AE133" s="6"/>
      <c r="AF133" s="6"/>
      <c r="AG133" s="6" t="s">
        <v>97</v>
      </c>
      <c r="AH133" s="6" t="s">
        <v>79</v>
      </c>
      <c r="AI133" s="6" t="s">
        <v>40</v>
      </c>
      <c r="AJ133" s="6" t="s">
        <v>40</v>
      </c>
      <c r="AK133" s="6" t="s">
        <v>39</v>
      </c>
      <c r="AL133" s="6" t="s">
        <v>57</v>
      </c>
      <c r="AM133" s="6" t="s">
        <v>57</v>
      </c>
      <c r="AN133" s="6" t="s">
        <v>58</v>
      </c>
      <c r="AO133" s="6" t="s">
        <v>135</v>
      </c>
      <c r="AP133" s="6" t="s">
        <v>112</v>
      </c>
      <c r="AQ133" s="6"/>
      <c r="AR133" s="6" t="s">
        <v>88</v>
      </c>
      <c r="AS133" s="6" t="s">
        <v>114</v>
      </c>
      <c r="AT133" s="6"/>
      <c r="AU133" s="6"/>
    </row>
    <row r="134" spans="1:49" x14ac:dyDescent="0.25">
      <c r="A134" s="6">
        <v>133</v>
      </c>
      <c r="B134" s="6" t="s">
        <v>341</v>
      </c>
      <c r="C134" s="6" t="s">
        <v>342</v>
      </c>
      <c r="D134" s="6"/>
      <c r="E134" s="6" t="s">
        <v>81</v>
      </c>
      <c r="F134" s="6" t="s">
        <v>469</v>
      </c>
      <c r="G134" s="6"/>
      <c r="H134" s="7" t="s">
        <v>34</v>
      </c>
      <c r="I134" s="7" t="s">
        <v>51</v>
      </c>
      <c r="J134" s="7" t="s">
        <v>470</v>
      </c>
      <c r="K134" s="7"/>
      <c r="L134" s="7"/>
      <c r="M134" s="7" t="s">
        <v>471</v>
      </c>
      <c r="N134" s="6"/>
      <c r="O134" s="8"/>
      <c r="P134" s="9">
        <f>IF(AG134="D",2,IF(AG134="N",3,4))</f>
        <v>3</v>
      </c>
      <c r="Q134" s="9">
        <f>IF(AH134="FREQ",5,IF(AH134="POUC",6,7))</f>
        <v>6</v>
      </c>
      <c r="R134" s="9">
        <f>IF(AI134="P",8,IF(AI134="M",9,10))</f>
        <v>10</v>
      </c>
      <c r="S134" s="9">
        <f>IF(AJ134="P",11,IF(AJ134="M",12,13))</f>
        <v>13</v>
      </c>
      <c r="T134" s="9">
        <f>IF(AK134="P",14,IF(AK134="M",15,16))</f>
        <v>15</v>
      </c>
      <c r="U134" s="9">
        <f>IF(AL134="A",17,IF(AL134="O",18,IF(AL134="P",19,20)))</f>
        <v>18</v>
      </c>
      <c r="V134" s="9">
        <f>IF(AM134="O",21,22)</f>
        <v>21</v>
      </c>
      <c r="W134" s="9">
        <f>IF(AN134="TE",23,IF(AN134="AR",24,IF(AN134="AQ",25,IF(AN134="SU",26,""))))</f>
        <v>23</v>
      </c>
      <c r="X134" s="9" t="str">
        <f>IF(AO134="TE",23,IF(AO134="AR",24,IF(AO134="AQ",25,IF(AO134="SU",26,""))))</f>
        <v/>
      </c>
      <c r="Y134" s="9">
        <f>IF(AP134="MAM",27,IF(AP134="AVE",28,IF(AP134="LAG",29,IF(AP134="COB",30,IF(AP134="SAP",31,IF(AP134="PEI",32,IF(AP134="MOL",33,IF(AP134="MIN",34,IF(AP134="ART",35,"")))))))))</f>
        <v>29</v>
      </c>
      <c r="Z134" s="9" t="str">
        <f>IF(AQ134="MAM",27,IF(AQ134="AVE",28,IF(AQ134="LAG",29,IF(AQ134="COB",30,IF(AQ134="SAP",31,IF(AQ134="PEI",32,IF(AQ134="MOL",33,IF(AQ134="MIN",34,IF(AQ134="ART",35,"")))))))))</f>
        <v/>
      </c>
      <c r="AA134" s="9">
        <f>IF(AR134="CUTCAU",36,IF(AR134="ACHDOR",37,IF(AR134="ACHLAT",38,IF(AR134="TRICAB",39,IF(AR134="ESCCAB",40,IF(AR134="VIBCAU",41,IF(AR134="ENRCAU",42,IF(AR134="ESCBOC",43,IF(AR134="DARBOT",44,IF(AR134="MOVERR",45,IF(AR134="DESCLO",46,"")))))))))))</f>
        <v>40</v>
      </c>
      <c r="AB134" s="9">
        <f>IF(AS134="CUTCAU",36,IF(AS134="ACHDOR",37,IF(AS134="ACHLAT",38,IF(AS134="TRICAB",39,IF(AS134="ESCCAB",40,IF(AS134="VIBCAU",41,IF(AS134="ENRCAU",42,IF(AS134="ESCBOC",43,IF(AS134="DARBOT",44,IF(AS134="MOVERR",45,IF(AS134="DESCLO",46,"")))))))))))</f>
        <v>45</v>
      </c>
      <c r="AC134" s="9" t="str">
        <f>IF(AT134="CUTCAU",36,IF(AT134="ACHDOR",37,IF(AT134="ACHLAT",38,IF(AT134="TRICAB",39,IF(AT134="ESCCAB",40,IF(AT134="VIBCAU",41,IF(AT134="ENRCAU",42,IF(AT134="ESCBOC",43,IF(AT134="DARBOT",44,IF(AT134="MOVERR",45,IF(AT134="DESCLO",46,"")))))))))))</f>
        <v/>
      </c>
      <c r="AD134" s="9" t="str">
        <f>IF(AU134="CUTCAU",36,IF(AU134="ACHDOR",37,IF(AU134="ACHLAT",38,IF(AU134="TRICAB",39,IF(AU134="ESCCAB",40,IF(AU134="VIBCAU",41,IF(AU134="ENRCAU",42,IF(AU134="ESCBOC",43,IF(AU134="DARBOT",44,IF(AU134="MOVERR",45,IF(AU134="DESCLO",46,"")))))))))))</f>
        <v/>
      </c>
      <c r="AE134" s="6"/>
      <c r="AF134" s="6"/>
      <c r="AG134" s="6" t="s">
        <v>37</v>
      </c>
      <c r="AH134" s="6" t="s">
        <v>38</v>
      </c>
      <c r="AI134" s="6" t="s">
        <v>55</v>
      </c>
      <c r="AJ134" s="6" t="s">
        <v>55</v>
      </c>
      <c r="AK134" s="6" t="s">
        <v>39</v>
      </c>
      <c r="AL134" s="6" t="s">
        <v>57</v>
      </c>
      <c r="AM134" s="6" t="s">
        <v>57</v>
      </c>
      <c r="AN134" s="6" t="s">
        <v>58</v>
      </c>
      <c r="AO134" s="6"/>
      <c r="AP134" s="6" t="s">
        <v>112</v>
      </c>
      <c r="AQ134" s="6"/>
      <c r="AR134" s="6" t="s">
        <v>88</v>
      </c>
      <c r="AS134" s="6" t="s">
        <v>114</v>
      </c>
      <c r="AT134" s="6"/>
      <c r="AU134" s="6"/>
    </row>
    <row r="135" spans="1:49" x14ac:dyDescent="0.25">
      <c r="A135" s="6">
        <v>134</v>
      </c>
      <c r="B135" s="6" t="s">
        <v>341</v>
      </c>
      <c r="C135" s="6" t="s">
        <v>342</v>
      </c>
      <c r="D135" s="6"/>
      <c r="E135" s="6" t="s">
        <v>81</v>
      </c>
      <c r="F135" s="6" t="s">
        <v>472</v>
      </c>
      <c r="G135" s="6" t="s">
        <v>76</v>
      </c>
      <c r="H135" s="7" t="s">
        <v>34</v>
      </c>
      <c r="I135" s="7" t="s">
        <v>51</v>
      </c>
      <c r="J135" s="7" t="s">
        <v>109</v>
      </c>
      <c r="K135" s="7" t="s">
        <v>473</v>
      </c>
      <c r="L135" s="7"/>
      <c r="M135" s="7" t="s">
        <v>474</v>
      </c>
      <c r="N135" s="6"/>
      <c r="O135" s="8"/>
      <c r="P135" s="9">
        <f>IF(AG135="D",2,IF(AG135="N",3,4))</f>
        <v>4</v>
      </c>
      <c r="Q135" s="9">
        <f>IF(AH135="FREQ",5,IF(AH135="POUC",6,7))</f>
        <v>7</v>
      </c>
      <c r="R135" s="9">
        <f>IF(AI135="P",8,IF(AI135="M",9,10))</f>
        <v>8</v>
      </c>
      <c r="S135" s="9">
        <f>IF(AJ135="P",11,IF(AJ135="M",12,13))</f>
        <v>11</v>
      </c>
      <c r="T135" s="9">
        <f>IF(AK135="P",14,IF(AK135="M",15,16))</f>
        <v>15</v>
      </c>
      <c r="U135" s="9">
        <f>IF(AL135="A",17,IF(AL135="O",18,IF(AL135="P",19,20)))</f>
        <v>18</v>
      </c>
      <c r="V135" s="9">
        <f>IF(AM135="O",21,22)</f>
        <v>21</v>
      </c>
      <c r="W135" s="9">
        <f>IF(AN135="TE",23,IF(AN135="AR",24,IF(AN135="AQ",25,IF(AN135="SU",26,""))))</f>
        <v>23</v>
      </c>
      <c r="X135" s="9" t="str">
        <f>IF(AO135="TE",23,IF(AO135="AR",24,IF(AO135="AQ",25,IF(AO135="SU",26,""))))</f>
        <v/>
      </c>
      <c r="Y135" s="9">
        <f>IF(AP135="MAM",27,IF(AP135="AVE",28,IF(AP135="LAG",29,IF(AP135="COB",30,IF(AP135="SAP",31,IF(AP135="PEI",32,IF(AP135="MOL",33,IF(AP135="MIN",34,IF(AP135="ART",35,"")))))))))</f>
        <v>30</v>
      </c>
      <c r="Z135" s="9" t="str">
        <f>IF(AQ135="MAM",27,IF(AQ135="AVE",28,IF(AQ135="LAG",29,IF(AQ135="COB",30,IF(AQ135="SAP",31,IF(AQ135="PEI",32,IF(AQ135="MOL",33,IF(AQ135="MIN",34,IF(AQ135="ART",35,"")))))))))</f>
        <v/>
      </c>
      <c r="AA135" s="9">
        <f>IF(AR135="CUTCAU",36,IF(AR135="ACHDOR",37,IF(AR135="ACHLAT",38,IF(AR135="TRICAB",39,IF(AR135="ESCCAB",40,IF(AR135="VIBCAU",41,IF(AR135="ENRCAU",42,IF(AR135="ESCBOC",43,IF(AR135="DARBOT",44,IF(AR135="MOVERR",45,IF(AR135="DESCLO",46,"")))))))))))</f>
        <v>40</v>
      </c>
      <c r="AB135" s="9">
        <f>IF(AS135="CUTCAU",36,IF(AS135="ACHDOR",37,IF(AS135="ACHLAT",38,IF(AS135="TRICAB",39,IF(AS135="ESCCAB",40,IF(AS135="VIBCAU",41,IF(AS135="ENRCAU",42,IF(AS135="ESCBOC",43,IF(AS135="DARBOT",44,IF(AS135="MOVERR",45,IF(AS135="DESCLO",46,"")))))))))))</f>
        <v>45</v>
      </c>
      <c r="AC135" s="9" t="str">
        <f>IF(AT135="CUTCAU",36,IF(AT135="ACHDOR",37,IF(AT135="ACHLAT",38,IF(AT135="TRICAB",39,IF(AT135="ESCCAB",40,IF(AT135="VIBCAU",41,IF(AT135="ENRCAU",42,IF(AT135="ESCBOC",43,IF(AT135="DARBOT",44,IF(AT135="MOVERR",45,IF(AT135="DESCLO",46,"")))))))))))</f>
        <v/>
      </c>
      <c r="AD135" s="9" t="str">
        <f>IF(AU135="CUTCAU",36,IF(AU135="ACHDOR",37,IF(AU135="ACHLAT",38,IF(AU135="TRICAB",39,IF(AU135="ESCCAB",40,IF(AU135="VIBCAU",41,IF(AU135="ENRCAU",42,IF(AU135="ESCBOC",43,IF(AU135="DARBOT",44,IF(AU135="MOVERR",45,IF(AU135="DESCLO",46,"")))))))))))</f>
        <v/>
      </c>
      <c r="AE135" s="6"/>
      <c r="AF135" s="6"/>
      <c r="AG135" s="6" t="s">
        <v>97</v>
      </c>
      <c r="AH135" s="6" t="s">
        <v>79</v>
      </c>
      <c r="AI135" s="6" t="s">
        <v>40</v>
      </c>
      <c r="AJ135" s="6" t="s">
        <v>40</v>
      </c>
      <c r="AK135" s="6" t="s">
        <v>39</v>
      </c>
      <c r="AL135" s="6" t="s">
        <v>57</v>
      </c>
      <c r="AM135" s="6" t="s">
        <v>57</v>
      </c>
      <c r="AN135" s="6" t="s">
        <v>58</v>
      </c>
      <c r="AO135" s="6"/>
      <c r="AP135" s="6" t="s">
        <v>203</v>
      </c>
      <c r="AQ135" s="6"/>
      <c r="AR135" s="6" t="s">
        <v>88</v>
      </c>
      <c r="AS135" s="6" t="s">
        <v>114</v>
      </c>
      <c r="AT135" s="6"/>
      <c r="AU135" s="6"/>
    </row>
    <row r="136" spans="1:49" x14ac:dyDescent="0.25">
      <c r="A136" s="6">
        <v>135</v>
      </c>
      <c r="B136" s="6" t="s">
        <v>341</v>
      </c>
      <c r="C136" s="6" t="s">
        <v>342</v>
      </c>
      <c r="D136" s="6"/>
      <c r="E136" s="6" t="s">
        <v>81</v>
      </c>
      <c r="F136" s="6" t="s">
        <v>260</v>
      </c>
      <c r="G136" s="6" t="s">
        <v>76</v>
      </c>
      <c r="H136" s="7" t="s">
        <v>34</v>
      </c>
      <c r="I136" s="7" t="s">
        <v>51</v>
      </c>
      <c r="J136" s="7" t="s">
        <v>71</v>
      </c>
      <c r="K136" s="7"/>
      <c r="L136" s="7"/>
      <c r="M136" s="7" t="s">
        <v>475</v>
      </c>
      <c r="N136" s="6"/>
      <c r="O136" s="8"/>
      <c r="P136" s="9">
        <f>IF(AG136="D",2,IF(AG136="N",3,4))</f>
        <v>3</v>
      </c>
      <c r="Q136" s="9">
        <f>IF(AH136="FREQ",5,IF(AH136="POUC",6,7))</f>
        <v>7</v>
      </c>
      <c r="R136" s="9">
        <f>IF(AI136="P",8,IF(AI136="M",9,10))</f>
        <v>8</v>
      </c>
      <c r="S136" s="9">
        <f>IF(AJ136="P",11,IF(AJ136="M",12,13))</f>
        <v>11</v>
      </c>
      <c r="T136" s="9">
        <f>IF(AK136="P",14,IF(AK136="M",15,16))</f>
        <v>15</v>
      </c>
      <c r="U136" s="9">
        <f>IF(AL136="A",17,IF(AL136="O",18,IF(AL136="P",19,20)))</f>
        <v>18</v>
      </c>
      <c r="V136" s="9">
        <f>IF(AM136="O",21,22)</f>
        <v>21</v>
      </c>
      <c r="W136" s="9">
        <f>IF(AN136="TE",23,IF(AN136="AR",24,IF(AN136="AQ",25,IF(AN136="SU",26,""))))</f>
        <v>23</v>
      </c>
      <c r="X136" s="9" t="str">
        <f>IF(AO136="TE",23,IF(AO136="AR",24,IF(AO136="AQ",25,IF(AO136="SU",26,""))))</f>
        <v/>
      </c>
      <c r="Y136" s="9">
        <f>IF(AP136="MAM",27,IF(AP136="AVE",28,IF(AP136="LAG",29,IF(AP136="COB",30,IF(AP136="SAP",31,IF(AP136="PEI",32,IF(AP136="MOL",33,IF(AP136="MIN",34,IF(AP136="ART",35,"")))))))))</f>
        <v>29</v>
      </c>
      <c r="Z136" s="9">
        <f>IF(AQ136="MAM",27,IF(AQ136="AVE",28,IF(AQ136="LAG",29,IF(AQ136="COB",30,IF(AQ136="SAP",31,IF(AQ136="PEI",32,IF(AQ136="MOL",33,IF(AQ136="MIN",34,IF(AQ136="ART",35,"")))))))))</f>
        <v>30</v>
      </c>
      <c r="AA136" s="9">
        <f>IF(AR136="CUTCAU",36,IF(AR136="ACHDOR",37,IF(AR136="ACHLAT",38,IF(AR136="TRICAB",39,IF(AR136="ESCCAB",40,IF(AR136="VIBCAU",41,IF(AR136="ENRCAU",42,IF(AR136="ESCBOC",43,IF(AR136="DARBOT",44,IF(AR136="MOVERR",45,IF(AR136="DESCLO",46,"")))))))))))</f>
        <v>40</v>
      </c>
      <c r="AB136" s="9">
        <f>IF(AS136="CUTCAU",36,IF(AS136="ACHDOR",37,IF(AS136="ACHLAT",38,IF(AS136="TRICAB",39,IF(AS136="ESCCAB",40,IF(AS136="VIBCAU",41,IF(AS136="ENRCAU",42,IF(AS136="ESCBOC",43,IF(AS136="DARBOT",44,IF(AS136="MOVERR",45,IF(AS136="DESCLO",46,"")))))))))))</f>
        <v>45</v>
      </c>
      <c r="AC136" s="9" t="str">
        <f>IF(AT136="CUTCAU",36,IF(AT136="ACHDOR",37,IF(AT136="ACHLAT",38,IF(AT136="TRICAB",39,IF(AT136="ESCCAB",40,IF(AT136="VIBCAU",41,IF(AT136="ENRCAU",42,IF(AT136="ESCBOC",43,IF(AT136="DARBOT",44,IF(AT136="MOVERR",45,IF(AT136="DESCLO",46,"")))))))))))</f>
        <v/>
      </c>
      <c r="AD136" s="9" t="str">
        <f>IF(AU136="CUTCAU",36,IF(AU136="ACHDOR",37,IF(AU136="ACHLAT",38,IF(AU136="TRICAB",39,IF(AU136="ESCCAB",40,IF(AU136="VIBCAU",41,IF(AU136="ENRCAU",42,IF(AU136="ESCBOC",43,IF(AU136="DARBOT",44,IF(AU136="MOVERR",45,IF(AU136="DESCLO",46,"")))))))))))</f>
        <v/>
      </c>
      <c r="AE136" s="6"/>
      <c r="AF136" s="6"/>
      <c r="AG136" s="6" t="s">
        <v>37</v>
      </c>
      <c r="AH136" s="6" t="s">
        <v>79</v>
      </c>
      <c r="AI136" s="6" t="s">
        <v>40</v>
      </c>
      <c r="AJ136" s="6" t="s">
        <v>40</v>
      </c>
      <c r="AK136" s="6" t="s">
        <v>39</v>
      </c>
      <c r="AL136" s="6" t="s">
        <v>57</v>
      </c>
      <c r="AM136" s="6" t="s">
        <v>57</v>
      </c>
      <c r="AN136" s="6" t="s">
        <v>58</v>
      </c>
      <c r="AO136" s="6"/>
      <c r="AP136" s="6" t="s">
        <v>112</v>
      </c>
      <c r="AQ136" s="6" t="s">
        <v>203</v>
      </c>
      <c r="AR136" s="6" t="s">
        <v>88</v>
      </c>
      <c r="AS136" s="6" t="s">
        <v>114</v>
      </c>
      <c r="AT136" s="6"/>
      <c r="AU136" s="6"/>
    </row>
    <row r="137" spans="1:49" x14ac:dyDescent="0.25">
      <c r="A137" s="6">
        <v>136</v>
      </c>
      <c r="B137" s="6" t="s">
        <v>341</v>
      </c>
      <c r="C137" s="6" t="s">
        <v>342</v>
      </c>
      <c r="D137" s="6" t="s">
        <v>376</v>
      </c>
      <c r="E137" s="6" t="s">
        <v>81</v>
      </c>
      <c r="F137" s="6" t="s">
        <v>263</v>
      </c>
      <c r="G137" s="6" t="s">
        <v>76</v>
      </c>
      <c r="H137" s="7" t="s">
        <v>34</v>
      </c>
      <c r="I137" s="7" t="s">
        <v>199</v>
      </c>
      <c r="J137" s="7" t="s">
        <v>476</v>
      </c>
      <c r="K137" s="7"/>
      <c r="L137" s="7"/>
      <c r="M137" s="7" t="s">
        <v>241</v>
      </c>
      <c r="N137" s="6"/>
      <c r="O137" s="8"/>
      <c r="P137" s="9">
        <f>IF(AG137="D",2,IF(AG137="N",3,4))</f>
        <v>3</v>
      </c>
      <c r="Q137" s="9">
        <f>IF(AH137="FREQ",5,IF(AH137="POUC",6,7))</f>
        <v>7</v>
      </c>
      <c r="R137" s="9">
        <f>IF(AI137="P",8,IF(AI137="M",9,10))</f>
        <v>8</v>
      </c>
      <c r="S137" s="9">
        <f>IF(AJ137="P",11,IF(AJ137="M",12,13))</f>
        <v>11</v>
      </c>
      <c r="T137" s="9">
        <f>IF(AK137="P",14,IF(AK137="M",15,16))</f>
        <v>15</v>
      </c>
      <c r="U137" s="9">
        <f>IF(AL137="A",17,IF(AL137="O",18,IF(AL137="P",19,20)))</f>
        <v>18</v>
      </c>
      <c r="V137" s="9">
        <f>IF(AM137="O",21,22)</f>
        <v>21</v>
      </c>
      <c r="W137" s="9">
        <f>IF(AN137="TE",23,IF(AN137="AR",24,IF(AN137="AQ",25,IF(AN137="SU",26,""))))</f>
        <v>23</v>
      </c>
      <c r="X137" s="9" t="str">
        <f>IF(AO137="TE",23,IF(AO137="AR",24,IF(AO137="AQ",25,IF(AO137="SU",26,""))))</f>
        <v/>
      </c>
      <c r="Y137" s="9">
        <f>IF(AP137="MAM",27,IF(AP137="AVE",28,IF(AP137="LAG",29,IF(AP137="COB",30,IF(AP137="SAP",31,IF(AP137="PEI",32,IF(AP137="MOL",33,IF(AP137="MIN",34,IF(AP137="ART",35,"")))))))))</f>
        <v>29</v>
      </c>
      <c r="Z137" s="9" t="str">
        <f>IF(AQ137="MAM",27,IF(AQ137="AVE",28,IF(AQ137="LAG",29,IF(AQ137="COB",30,IF(AQ137="SAP",31,IF(AQ137="PEI",32,IF(AQ137="MOL",33,IF(AQ137="MIN",34,IF(AQ137="ART",35,"")))))))))</f>
        <v/>
      </c>
      <c r="AA137" s="9">
        <f>IF(AR137="CUTCAU",36,IF(AR137="ACHDOR",37,IF(AR137="ACHLAT",38,IF(AR137="TRICAB",39,IF(AR137="ESCCAB",40,IF(AR137="VIBCAU",41,IF(AR137="ENRCAU",42,IF(AR137="ESCBOC",43,IF(AR137="DARBOT",44,IF(AR137="MOVERR",45,IF(AR137="DESCLO",46,"")))))))))))</f>
        <v>40</v>
      </c>
      <c r="AB137" s="9">
        <f>IF(AS137="CUTCAU",36,IF(AS137="ACHDOR",37,IF(AS137="ACHLAT",38,IF(AS137="TRICAB",39,IF(AS137="ESCCAB",40,IF(AS137="VIBCAU",41,IF(AS137="ENRCAU",42,IF(AS137="ESCBOC",43,IF(AS137="DARBOT",44,IF(AS137="MOVERR",45,IF(AS137="DESCLO",46,"")))))))))))</f>
        <v>45</v>
      </c>
      <c r="AC137" s="9" t="str">
        <f>IF(AT137="CUTCAU",36,IF(AT137="ACHDOR",37,IF(AT137="ACHLAT",38,IF(AT137="TRICAB",39,IF(AT137="ESCCAB",40,IF(AT137="VIBCAU",41,IF(AT137="ENRCAU",42,IF(AT137="ESCBOC",43,IF(AT137="DARBOT",44,IF(AT137="MOVERR",45,IF(AT137="DESCLO",46,"")))))))))))</f>
        <v/>
      </c>
      <c r="AD137" s="9" t="str">
        <f>IF(AU137="CUTCAU",36,IF(AU137="ACHDOR",37,IF(AU137="ACHLAT",38,IF(AU137="TRICAB",39,IF(AU137="ESCCAB",40,IF(AU137="VIBCAU",41,IF(AU137="ENRCAU",42,IF(AU137="ESCBOC",43,IF(AU137="DARBOT",44,IF(AU137="MOVERR",45,IF(AU137="DESCLO",46,"")))))))))))</f>
        <v/>
      </c>
      <c r="AE137" s="6"/>
      <c r="AF137" s="6"/>
      <c r="AG137" s="6" t="s">
        <v>37</v>
      </c>
      <c r="AH137" s="6" t="s">
        <v>79</v>
      </c>
      <c r="AI137" s="6" t="s">
        <v>40</v>
      </c>
      <c r="AJ137" s="6" t="s">
        <v>40</v>
      </c>
      <c r="AK137" s="6" t="s">
        <v>39</v>
      </c>
      <c r="AL137" s="6" t="s">
        <v>57</v>
      </c>
      <c r="AM137" s="6" t="s">
        <v>57</v>
      </c>
      <c r="AN137" s="6" t="s">
        <v>58</v>
      </c>
      <c r="AO137" s="6"/>
      <c r="AP137" s="6" t="s">
        <v>112</v>
      </c>
      <c r="AQ137" s="6"/>
      <c r="AR137" s="6" t="s">
        <v>88</v>
      </c>
      <c r="AS137" s="6" t="s">
        <v>114</v>
      </c>
      <c r="AT137" s="6"/>
      <c r="AU137" s="6"/>
    </row>
    <row r="138" spans="1:49" x14ac:dyDescent="0.25">
      <c r="A138" s="6">
        <v>137</v>
      </c>
      <c r="B138" s="6" t="s">
        <v>341</v>
      </c>
      <c r="C138" s="6" t="s">
        <v>342</v>
      </c>
      <c r="D138" s="6"/>
      <c r="E138" s="6" t="s">
        <v>49</v>
      </c>
      <c r="F138" s="6" t="s">
        <v>477</v>
      </c>
      <c r="G138" s="6"/>
      <c r="H138" s="7" t="s">
        <v>34</v>
      </c>
      <c r="I138" s="7" t="s">
        <v>51</v>
      </c>
      <c r="J138" s="7" t="s">
        <v>470</v>
      </c>
      <c r="K138" s="7"/>
      <c r="L138" s="7"/>
      <c r="M138" s="7" t="s">
        <v>478</v>
      </c>
      <c r="N138" s="6"/>
      <c r="O138" s="8"/>
      <c r="P138" s="9">
        <f>IF(AG138="D",2,IF(AG138="N",3,4))</f>
        <v>4</v>
      </c>
      <c r="Q138" s="9">
        <f>IF(AH138="FREQ",5,IF(AH138="POUC",6,7))</f>
        <v>6</v>
      </c>
      <c r="R138" s="9">
        <f>IF(AI138="P",8,IF(AI138="M",9,10))</f>
        <v>10</v>
      </c>
      <c r="S138" s="9">
        <f>IF(AJ138="P",11,IF(AJ138="M",12,13))</f>
        <v>12</v>
      </c>
      <c r="T138" s="9">
        <f>IF(AK138="P",14,IF(AK138="M",15,16))</f>
        <v>15</v>
      </c>
      <c r="U138" s="9">
        <f>IF(AL138="A",17,IF(AL138="O",18,IF(AL138="P",19,20)))</f>
        <v>18</v>
      </c>
      <c r="V138" s="9">
        <f>IF(AM138="O",21,22)</f>
        <v>21</v>
      </c>
      <c r="W138" s="9">
        <f>IF(AN138="TE",23,IF(AN138="AR",24,IF(AN138="AQ",25,IF(AN138="SU",26,""))))</f>
        <v>23</v>
      </c>
      <c r="X138" s="9">
        <f>IF(AO138="TE",23,IF(AO138="AR",24,IF(AO138="AQ",25,IF(AO138="SU",26,""))))</f>
        <v>24</v>
      </c>
      <c r="Y138" s="9">
        <f>IF(AP138="MAM",27,IF(AP138="AVE",28,IF(AP138="LAG",29,IF(AP138="COB",30,IF(AP138="SAP",31,IF(AP138="PEI",32,IF(AP138="MOL",33,IF(AP138="MIN",34,IF(AP138="ART",35,"")))))))))</f>
        <v>29</v>
      </c>
      <c r="Z138" s="9" t="str">
        <f>IF(AQ138="MAM",27,IF(AQ138="AVE",28,IF(AQ138="LAG",29,IF(AQ138="COB",30,IF(AQ138="SAP",31,IF(AQ138="PEI",32,IF(AQ138="MOL",33,IF(AQ138="MIN",34,IF(AQ138="ART",35,"")))))))))</f>
        <v/>
      </c>
      <c r="AA138" s="9">
        <f>IF(AR138="CUTCAU",36,IF(AR138="ACHDOR",37,IF(AR138="ACHLAT",38,IF(AR138="TRICAB",39,IF(AR138="ESCCAB",40,IF(AR138="VIBCAU",41,IF(AR138="ENRCAU",42,IF(AR138="ESCBOC",43,IF(AR138="DARBOT",44,IF(AR138="MOVERR",45,IF(AR138="DESCLO",46,"")))))))))))</f>
        <v>41</v>
      </c>
      <c r="AB138" s="9">
        <f>IF(AS138="CUTCAU",36,IF(AS138="ACHDOR",37,IF(AS138="ACHLAT",38,IF(AS138="TRICAB",39,IF(AS138="ESCCAB",40,IF(AS138="VIBCAU",41,IF(AS138="ENRCAU",42,IF(AS138="ESCBOC",43,IF(AS138="DARBOT",44,IF(AS138="MOVERR",45,IF(AS138="DESCLO",46,"")))))))))))</f>
        <v>39</v>
      </c>
      <c r="AC138" s="9" t="str">
        <f>IF(AT138="CUTCAU",36,IF(AT138="ACHDOR",37,IF(AT138="ACHLAT",38,IF(AT138="TRICAB",39,IF(AT138="ESCCAB",40,IF(AT138="VIBCAU",41,IF(AT138="ENRCAU",42,IF(AT138="ESCBOC",43,IF(AT138="DARBOT",44,IF(AT138="MOVERR",45,IF(AT138="DESCLO",46,"")))))))))))</f>
        <v/>
      </c>
      <c r="AD138" s="9" t="str">
        <f>IF(AU138="CUTCAU",36,IF(AU138="ACHDOR",37,IF(AU138="ACHLAT",38,IF(AU138="TRICAB",39,IF(AU138="ESCCAB",40,IF(AU138="VIBCAU",41,IF(AU138="ENRCAU",42,IF(AU138="ESCBOC",43,IF(AU138="DARBOT",44,IF(AU138="MOVERR",45,IF(AU138="DESCLO",46,"")))))))))))</f>
        <v/>
      </c>
      <c r="AE138" s="6"/>
      <c r="AF138" s="6"/>
      <c r="AG138" s="6" t="s">
        <v>97</v>
      </c>
      <c r="AH138" s="6" t="s">
        <v>38</v>
      </c>
      <c r="AI138" s="6" t="s">
        <v>55</v>
      </c>
      <c r="AJ138" s="6" t="s">
        <v>39</v>
      </c>
      <c r="AK138" s="6" t="s">
        <v>39</v>
      </c>
      <c r="AL138" s="6" t="s">
        <v>57</v>
      </c>
      <c r="AM138" s="6" t="s">
        <v>57</v>
      </c>
      <c r="AN138" s="6" t="s">
        <v>58</v>
      </c>
      <c r="AO138" s="6" t="s">
        <v>43</v>
      </c>
      <c r="AP138" s="6" t="s">
        <v>112</v>
      </c>
      <c r="AQ138" s="6"/>
      <c r="AR138" s="6" t="s">
        <v>46</v>
      </c>
      <c r="AS138" s="6" t="s">
        <v>330</v>
      </c>
      <c r="AT138" s="6"/>
      <c r="AU138" s="6"/>
    </row>
    <row r="139" spans="1:49" x14ac:dyDescent="0.25">
      <c r="A139" s="6">
        <v>138</v>
      </c>
      <c r="B139" s="6" t="s">
        <v>341</v>
      </c>
      <c r="C139" s="6" t="s">
        <v>342</v>
      </c>
      <c r="D139" s="6"/>
      <c r="E139" s="6" t="s">
        <v>81</v>
      </c>
      <c r="F139" s="6" t="s">
        <v>479</v>
      </c>
      <c r="G139" s="6"/>
      <c r="H139" s="7" t="s">
        <v>34</v>
      </c>
      <c r="I139" s="7" t="s">
        <v>51</v>
      </c>
      <c r="J139" s="7" t="s">
        <v>272</v>
      </c>
      <c r="K139" s="7"/>
      <c r="L139" s="7"/>
      <c r="M139" s="7" t="s">
        <v>480</v>
      </c>
      <c r="N139" s="6"/>
      <c r="O139" s="8"/>
      <c r="P139" s="9">
        <f>IF(AG139="D",2,IF(AG139="N",3,4))</f>
        <v>3</v>
      </c>
      <c r="Q139" s="9">
        <f>IF(AH139="FREQ",5,IF(AH139="POUC",6,7))</f>
        <v>6</v>
      </c>
      <c r="R139" s="9">
        <f>IF(AI139="P",8,IF(AI139="M",9,10))</f>
        <v>9</v>
      </c>
      <c r="S139" s="9">
        <f>IF(AJ139="P",11,IF(AJ139="M",12,13))</f>
        <v>11</v>
      </c>
      <c r="T139" s="9">
        <f>IF(AK139="P",14,IF(AK139="M",15,16))</f>
        <v>15</v>
      </c>
      <c r="U139" s="9">
        <f>IF(AL139="A",17,IF(AL139="O",18,IF(AL139="P",19,20)))</f>
        <v>18</v>
      </c>
      <c r="V139" s="9">
        <f>IF(AM139="O",21,22)</f>
        <v>21</v>
      </c>
      <c r="W139" s="9">
        <f>IF(AN139="TE",23,IF(AN139="AR",24,IF(AN139="AQ",25,IF(AN139="SU",26,""))))</f>
        <v>24</v>
      </c>
      <c r="X139" s="9">
        <f>IF(AO139="TE",23,IF(AO139="AR",24,IF(AO139="AQ",25,IF(AO139="SU",26,""))))</f>
        <v>23</v>
      </c>
      <c r="Y139" s="9">
        <f>IF(AP139="MAM",27,IF(AP139="AVE",28,IF(AP139="LAG",29,IF(AP139="COB",30,IF(AP139="SAP",31,IF(AP139="PEI",32,IF(AP139="MOL",33,IF(AP139="MIN",34,IF(AP139="ART",35,"")))))))))</f>
        <v>29</v>
      </c>
      <c r="Z139" s="9" t="str">
        <f>IF(AQ139="MAM",27,IF(AQ139="AVE",28,IF(AQ139="LAG",29,IF(AQ139="COB",30,IF(AQ139="SAP",31,IF(AQ139="PEI",32,IF(AQ139="MOL",33,IF(AQ139="MIN",34,IF(AQ139="ART",35,"")))))))))</f>
        <v/>
      </c>
      <c r="AA139" s="9">
        <f>IF(AR139="CUTCAU",36,IF(AR139="ACHDOR",37,IF(AR139="ACHLAT",38,IF(AR139="TRICAB",39,IF(AR139="ESCCAB",40,IF(AR139="VIBCAU",41,IF(AR139="ENRCAU",42,IF(AR139="ESCBOC",43,IF(AR139="DARBOT",44,IF(AR139="MOVERR",45,IF(AR139="DESCLO",46,"")))))))))))</f>
        <v>45</v>
      </c>
      <c r="AB139" s="9">
        <f>IF(AS139="CUTCAU",36,IF(AS139="ACHDOR",37,IF(AS139="ACHLAT",38,IF(AS139="TRICAB",39,IF(AS139="ESCCAB",40,IF(AS139="VIBCAU",41,IF(AS139="ENRCAU",42,IF(AS139="ESCBOC",43,IF(AS139="DARBOT",44,IF(AS139="MOVERR",45,IF(AS139="DESCLO",46,"")))))))))))</f>
        <v>40</v>
      </c>
      <c r="AC139" s="9" t="str">
        <f>IF(AT139="CUTCAU",36,IF(AT139="ACHDOR",37,IF(AT139="ACHLAT",38,IF(AT139="TRICAB",39,IF(AT139="ESCCAB",40,IF(AT139="VIBCAU",41,IF(AT139="ENRCAU",42,IF(AT139="ESCBOC",43,IF(AT139="DARBOT",44,IF(AT139="MOVERR",45,IF(AT139="DESCLO",46,"")))))))))))</f>
        <v/>
      </c>
      <c r="AD139" s="9" t="str">
        <f>IF(AU139="CUTCAU",36,IF(AU139="ACHDOR",37,IF(AU139="ACHLAT",38,IF(AU139="TRICAB",39,IF(AU139="ESCCAB",40,IF(AU139="VIBCAU",41,IF(AU139="ENRCAU",42,IF(AU139="ESCBOC",43,IF(AU139="DARBOT",44,IF(AU139="MOVERR",45,IF(AU139="DESCLO",46,"")))))))))))</f>
        <v/>
      </c>
      <c r="AE139" s="6"/>
      <c r="AF139" s="6"/>
      <c r="AG139" s="6" t="s">
        <v>37</v>
      </c>
      <c r="AH139" s="6" t="s">
        <v>38</v>
      </c>
      <c r="AI139" s="6" t="s">
        <v>39</v>
      </c>
      <c r="AJ139" s="6" t="s">
        <v>40</v>
      </c>
      <c r="AK139" s="6" t="s">
        <v>39</v>
      </c>
      <c r="AL139" s="6" t="s">
        <v>57</v>
      </c>
      <c r="AM139" s="6" t="s">
        <v>57</v>
      </c>
      <c r="AN139" s="6" t="s">
        <v>43</v>
      </c>
      <c r="AO139" s="6" t="s">
        <v>58</v>
      </c>
      <c r="AP139" s="6" t="s">
        <v>112</v>
      </c>
      <c r="AQ139" s="6"/>
      <c r="AR139" s="6" t="s">
        <v>114</v>
      </c>
      <c r="AS139" s="6" t="s">
        <v>88</v>
      </c>
      <c r="AT139" s="6"/>
      <c r="AU139" s="6"/>
    </row>
    <row r="140" spans="1:49" x14ac:dyDescent="0.25">
      <c r="A140" s="6">
        <v>139</v>
      </c>
      <c r="B140" s="6" t="s">
        <v>341</v>
      </c>
      <c r="C140" s="6" t="s">
        <v>342</v>
      </c>
      <c r="D140" s="6"/>
      <c r="E140" s="6" t="s">
        <v>81</v>
      </c>
      <c r="F140" s="6" t="s">
        <v>481</v>
      </c>
      <c r="G140" s="6"/>
      <c r="H140" s="7" t="s">
        <v>34</v>
      </c>
      <c r="I140" s="7" t="s">
        <v>51</v>
      </c>
      <c r="J140" s="7" t="s">
        <v>272</v>
      </c>
      <c r="K140" s="7"/>
      <c r="L140" s="7"/>
      <c r="M140" s="7" t="s">
        <v>482</v>
      </c>
      <c r="N140" s="6"/>
      <c r="O140" s="8"/>
      <c r="P140" s="9">
        <f>IF(AG140="D",2,IF(AG140="N",3,4))</f>
        <v>3</v>
      </c>
      <c r="Q140" s="9">
        <f>IF(AH140="FREQ",5,IF(AH140="POUC",6,7))</f>
        <v>6</v>
      </c>
      <c r="R140" s="9">
        <f>IF(AI140="P",8,IF(AI140="M",9,10))</f>
        <v>9</v>
      </c>
      <c r="S140" s="9">
        <f>IF(AJ140="P",11,IF(AJ140="M",12,13))</f>
        <v>11</v>
      </c>
      <c r="T140" s="9">
        <f>IF(AK140="P",14,IF(AK140="M",15,16))</f>
        <v>15</v>
      </c>
      <c r="U140" s="9">
        <f>IF(AL140="A",17,IF(AL140="O",18,IF(AL140="P",19,20)))</f>
        <v>18</v>
      </c>
      <c r="V140" s="9">
        <f>IF(AM140="O",21,22)</f>
        <v>21</v>
      </c>
      <c r="W140" s="9">
        <f>IF(AN140="TE",23,IF(AN140="AR",24,IF(AN140="AQ",25,IF(AN140="SU",26,""))))</f>
        <v>24</v>
      </c>
      <c r="X140" s="9">
        <f>IF(AO140="TE",23,IF(AO140="AR",24,IF(AO140="AQ",25,IF(AO140="SU",26,""))))</f>
        <v>23</v>
      </c>
      <c r="Y140" s="9">
        <f>IF(AP140="MAM",27,IF(AP140="AVE",28,IF(AP140="LAG",29,IF(AP140="COB",30,IF(AP140="SAP",31,IF(AP140="PEI",32,IF(AP140="MOL",33,IF(AP140="MIN",34,IF(AP140="ART",35,"")))))))))</f>
        <v>29</v>
      </c>
      <c r="Z140" s="9" t="str">
        <f>IF(AQ140="MAM",27,IF(AQ140="AVE",28,IF(AQ140="LAG",29,IF(AQ140="COB",30,IF(AQ140="SAP",31,IF(AQ140="PEI",32,IF(AQ140="MOL",33,IF(AQ140="MIN",34,IF(AQ140="ART",35,"")))))))))</f>
        <v/>
      </c>
      <c r="AA140" s="9">
        <f>IF(AR140="CUTCAU",36,IF(AR140="ACHDOR",37,IF(AR140="ACHLAT",38,IF(AR140="TRICAB",39,IF(AR140="ESCCAB",40,IF(AR140="VIBCAU",41,IF(AR140="ENRCAU",42,IF(AR140="ESCBOC",43,IF(AR140="DARBOT",44,IF(AR140="MOVERR",45,IF(AR140="DESCLO",46,"")))))))))))</f>
        <v>45</v>
      </c>
      <c r="AB140" s="9">
        <f>IF(AS140="CUTCAU",36,IF(AS140="ACHDOR",37,IF(AS140="ACHLAT",38,IF(AS140="TRICAB",39,IF(AS140="ESCCAB",40,IF(AS140="VIBCAU",41,IF(AS140="ENRCAU",42,IF(AS140="ESCBOC",43,IF(AS140="DARBOT",44,IF(AS140="MOVERR",45,IF(AS140="DESCLO",46,"")))))))))))</f>
        <v>46</v>
      </c>
      <c r="AC140" s="9" t="str">
        <f>IF(AT140="CUTCAU",36,IF(AT140="ACHDOR",37,IF(AT140="ACHLAT",38,IF(AT140="TRICAB",39,IF(AT140="ESCCAB",40,IF(AT140="VIBCAU",41,IF(AT140="ENRCAU",42,IF(AT140="ESCBOC",43,IF(AT140="DARBOT",44,IF(AT140="MOVERR",45,IF(AT140="DESCLO",46,"")))))))))))</f>
        <v/>
      </c>
      <c r="AD140" s="9" t="str">
        <f>IF(AU140="CUTCAU",36,IF(AU140="ACHDOR",37,IF(AU140="ACHLAT",38,IF(AU140="TRICAB",39,IF(AU140="ESCCAB",40,IF(AU140="VIBCAU",41,IF(AU140="ENRCAU",42,IF(AU140="ESCBOC",43,IF(AU140="DARBOT",44,IF(AU140="MOVERR",45,IF(AU140="DESCLO",46,"")))))))))))</f>
        <v/>
      </c>
      <c r="AE140" s="6"/>
      <c r="AF140" s="6"/>
      <c r="AG140" s="6" t="s">
        <v>37</v>
      </c>
      <c r="AH140" s="6" t="s">
        <v>38</v>
      </c>
      <c r="AI140" s="6" t="s">
        <v>39</v>
      </c>
      <c r="AJ140" s="6" t="s">
        <v>40</v>
      </c>
      <c r="AK140" s="6" t="s">
        <v>39</v>
      </c>
      <c r="AL140" s="6" t="s">
        <v>57</v>
      </c>
      <c r="AM140" s="6" t="s">
        <v>57</v>
      </c>
      <c r="AN140" s="6" t="s">
        <v>43</v>
      </c>
      <c r="AO140" s="6" t="s">
        <v>58</v>
      </c>
      <c r="AP140" s="6" t="s">
        <v>112</v>
      </c>
      <c r="AQ140" s="6"/>
      <c r="AR140" s="6" t="s">
        <v>114</v>
      </c>
      <c r="AS140" s="6" t="s">
        <v>61</v>
      </c>
      <c r="AT140" s="6"/>
      <c r="AU140" s="6"/>
    </row>
    <row r="141" spans="1:49" x14ac:dyDescent="0.25">
      <c r="A141" s="6">
        <v>140</v>
      </c>
      <c r="B141" s="6" t="s">
        <v>341</v>
      </c>
      <c r="C141" s="6" t="s">
        <v>342</v>
      </c>
      <c r="D141" s="6"/>
      <c r="E141" s="6" t="s">
        <v>81</v>
      </c>
      <c r="F141" s="6" t="s">
        <v>483</v>
      </c>
      <c r="G141" s="6"/>
      <c r="H141" s="7" t="s">
        <v>34</v>
      </c>
      <c r="I141" s="7" t="s">
        <v>51</v>
      </c>
      <c r="J141" s="7" t="s">
        <v>484</v>
      </c>
      <c r="K141" s="7"/>
      <c r="L141" s="7"/>
      <c r="M141" s="7" t="s">
        <v>485</v>
      </c>
      <c r="N141" s="6"/>
      <c r="O141" s="8"/>
      <c r="P141" s="9">
        <f>IF(AG141="D",2,IF(AG141="N",3,4))</f>
        <v>3</v>
      </c>
      <c r="Q141" s="9">
        <f>IF(AH141="FREQ",5,IF(AH141="POUC",6,7))</f>
        <v>6</v>
      </c>
      <c r="R141" s="9">
        <f>IF(AI141="P",8,IF(AI141="M",9,10))</f>
        <v>9</v>
      </c>
      <c r="S141" s="9">
        <f>IF(AJ141="P",11,IF(AJ141="M",12,13))</f>
        <v>11</v>
      </c>
      <c r="T141" s="9">
        <f>IF(AK141="P",14,IF(AK141="M",15,16))</f>
        <v>15</v>
      </c>
      <c r="U141" s="9">
        <f>IF(AL141="A",17,IF(AL141="O",18,IF(AL141="P",19,20)))</f>
        <v>18</v>
      </c>
      <c r="V141" s="9">
        <f>IF(AM141="O",21,22)</f>
        <v>21</v>
      </c>
      <c r="W141" s="9">
        <f>IF(AN141="TE",23,IF(AN141="AR",24,IF(AN141="AQ",25,IF(AN141="SU",26,""))))</f>
        <v>24</v>
      </c>
      <c r="X141" s="9">
        <f>IF(AO141="TE",23,IF(AO141="AR",24,IF(AO141="AQ",25,IF(AO141="SU",26,""))))</f>
        <v>23</v>
      </c>
      <c r="Y141" s="9">
        <f>IF(AP141="MAM",27,IF(AP141="AVE",28,IF(AP141="LAG",29,IF(AP141="COB",30,IF(AP141="SAP",31,IF(AP141="PEI",32,IF(AP141="MOL",33,IF(AP141="MIN",34,IF(AP141="ART",35,"")))))))))</f>
        <v>29</v>
      </c>
      <c r="Z141" s="9" t="str">
        <f>IF(AQ141="MAM",27,IF(AQ141="AVE",28,IF(AQ141="LAG",29,IF(AQ141="COB",30,IF(AQ141="SAP",31,IF(AQ141="PEI",32,IF(AQ141="MOL",33,IF(AQ141="MIN",34,IF(AQ141="ART",35,"")))))))))</f>
        <v/>
      </c>
      <c r="AA141" s="9">
        <f>IF(AR141="CUTCAU",36,IF(AR141="ACHDOR",37,IF(AR141="ACHLAT",38,IF(AR141="TRICAB",39,IF(AR141="ESCCAB",40,IF(AR141="VIBCAU",41,IF(AR141="ENRCAU",42,IF(AR141="ESCBOC",43,IF(AR141="DARBOT",44,IF(AR141="MOVERR",45,IF(AR141="DESCLO",46,"")))))))))))</f>
        <v>45</v>
      </c>
      <c r="AB141" s="9">
        <f>IF(AS141="CUTCAU",36,IF(AS141="ACHDOR",37,IF(AS141="ACHLAT",38,IF(AS141="TRICAB",39,IF(AS141="ESCCAB",40,IF(AS141="VIBCAU",41,IF(AS141="ENRCAU",42,IF(AS141="ESCBOC",43,IF(AS141="DARBOT",44,IF(AS141="MOVERR",45,IF(AS141="DESCLO",46,"")))))))))))</f>
        <v>40</v>
      </c>
      <c r="AC141" s="9" t="str">
        <f>IF(AT141="CUTCAU",36,IF(AT141="ACHDOR",37,IF(AT141="ACHLAT",38,IF(AT141="TRICAB",39,IF(AT141="ESCCAB",40,IF(AT141="VIBCAU",41,IF(AT141="ENRCAU",42,IF(AT141="ESCBOC",43,IF(AT141="DARBOT",44,IF(AT141="MOVERR",45,IF(AT141="DESCLO",46,"")))))))))))</f>
        <v/>
      </c>
      <c r="AD141" s="9" t="str">
        <f>IF(AU141="CUTCAU",36,IF(AU141="ACHDOR",37,IF(AU141="ACHLAT",38,IF(AU141="TRICAB",39,IF(AU141="ESCCAB",40,IF(AU141="VIBCAU",41,IF(AU141="ENRCAU",42,IF(AU141="ESCBOC",43,IF(AU141="DARBOT",44,IF(AU141="MOVERR",45,IF(AU141="DESCLO",46,"")))))))))))</f>
        <v/>
      </c>
      <c r="AE141" s="6"/>
      <c r="AF141" s="6"/>
      <c r="AG141" s="6" t="s">
        <v>37</v>
      </c>
      <c r="AH141" s="6" t="s">
        <v>38</v>
      </c>
      <c r="AI141" s="6" t="s">
        <v>39</v>
      </c>
      <c r="AJ141" s="6" t="s">
        <v>40</v>
      </c>
      <c r="AK141" s="6" t="s">
        <v>39</v>
      </c>
      <c r="AL141" s="6" t="s">
        <v>57</v>
      </c>
      <c r="AM141" s="6" t="s">
        <v>57</v>
      </c>
      <c r="AN141" s="6" t="s">
        <v>43</v>
      </c>
      <c r="AO141" s="6" t="s">
        <v>58</v>
      </c>
      <c r="AP141" s="6" t="s">
        <v>112</v>
      </c>
      <c r="AQ141" s="6"/>
      <c r="AR141" s="6" t="s">
        <v>114</v>
      </c>
      <c r="AS141" s="6" t="s">
        <v>88</v>
      </c>
      <c r="AT141" s="6"/>
      <c r="AU141" s="6"/>
    </row>
    <row r="142" spans="1:49" x14ac:dyDescent="0.25">
      <c r="A142" s="6">
        <v>141</v>
      </c>
      <c r="B142" s="6" t="s">
        <v>341</v>
      </c>
      <c r="C142" s="6" t="s">
        <v>342</v>
      </c>
      <c r="D142" s="6"/>
      <c r="E142" s="6" t="s">
        <v>81</v>
      </c>
      <c r="F142" s="6" t="s">
        <v>486</v>
      </c>
      <c r="G142" s="6"/>
      <c r="H142" s="7" t="s">
        <v>34</v>
      </c>
      <c r="I142" s="7" t="s">
        <v>51</v>
      </c>
      <c r="J142" s="7"/>
      <c r="K142" s="7"/>
      <c r="L142" s="7"/>
      <c r="M142" s="7" t="s">
        <v>487</v>
      </c>
      <c r="N142" s="6"/>
      <c r="O142" s="8"/>
      <c r="P142" s="9">
        <f>IF(AG142="D",2,IF(AG142="N",3,4))</f>
        <v>3</v>
      </c>
      <c r="Q142" s="9">
        <f>IF(AH142="FREQ",5,IF(AH142="POUC",6,7))</f>
        <v>6</v>
      </c>
      <c r="R142" s="9">
        <f>IF(AI142="P",8,IF(AI142="M",9,10))</f>
        <v>8</v>
      </c>
      <c r="S142" s="9">
        <f>IF(AJ142="P",11,IF(AJ142="M",12,13))</f>
        <v>11</v>
      </c>
      <c r="T142" s="9">
        <f>IF(AK142="P",14,IF(AK142="M",15,16))</f>
        <v>15</v>
      </c>
      <c r="U142" s="9">
        <f>IF(AL142="A",17,IF(AL142="O",18,IF(AL142="P",19,20)))</f>
        <v>18</v>
      </c>
      <c r="V142" s="9">
        <f>IF(AM142="O",21,22)</f>
        <v>21</v>
      </c>
      <c r="W142" s="9">
        <f>IF(AN142="TE",23,IF(AN142="AR",24,IF(AN142="AQ",25,IF(AN142="SU",26,""))))</f>
        <v>23</v>
      </c>
      <c r="X142" s="9" t="str">
        <f>IF(AO142="TE",23,IF(AO142="AR",24,IF(AO142="AQ",25,IF(AO142="SU",26,""))))</f>
        <v/>
      </c>
      <c r="Y142" s="9">
        <f>IF(AP142="MAM",27,IF(AP142="AVE",28,IF(AP142="LAG",29,IF(AP142="COB",30,IF(AP142="SAP",31,IF(AP142="PEI",32,IF(AP142="MOL",33,IF(AP142="MIN",34,IF(AP142="ART",35,"")))))))))</f>
        <v>31</v>
      </c>
      <c r="Z142" s="9" t="str">
        <f>IF(AQ142="MAM",27,IF(AQ142="AVE",28,IF(AQ142="LAG",29,IF(AQ142="COB",30,IF(AQ142="SAP",31,IF(AQ142="PEI",32,IF(AQ142="MOL",33,IF(AQ142="MIN",34,IF(AQ142="ART",35,"")))))))))</f>
        <v/>
      </c>
      <c r="AA142" s="9">
        <f>IF(AR142="CUTCAU",36,IF(AR142="ACHDOR",37,IF(AR142="ACHLAT",38,IF(AR142="TRICAB",39,IF(AR142="ESCCAB",40,IF(AR142="VIBCAU",41,IF(AR142="ENRCAU",42,IF(AR142="ESCBOC",43,IF(AR142="DARBOT",44,IF(AR142="MOVERR",45,IF(AR142="DESCLO",46,"")))))))))))</f>
        <v>37</v>
      </c>
      <c r="AB142" s="9">
        <f>IF(AS142="CUTCAU",36,IF(AS142="ACHDOR",37,IF(AS142="ACHLAT",38,IF(AS142="TRICAB",39,IF(AS142="ESCCAB",40,IF(AS142="VIBCAU",41,IF(AS142="ENRCAU",42,IF(AS142="ESCBOC",43,IF(AS142="DARBOT",44,IF(AS142="MOVERR",45,IF(AS142="DESCLO",46,"")))))))))))</f>
        <v>46</v>
      </c>
      <c r="AC142" s="9" t="str">
        <f>IF(AT142="CUTCAU",36,IF(AT142="ACHDOR",37,IF(AT142="ACHLAT",38,IF(AT142="TRICAB",39,IF(AT142="ESCCAB",40,IF(AT142="VIBCAU",41,IF(AT142="ENRCAU",42,IF(AT142="ESCBOC",43,IF(AT142="DARBOT",44,IF(AT142="MOVERR",45,IF(AT142="DESCLO",46,"")))))))))))</f>
        <v/>
      </c>
      <c r="AD142" s="9" t="str">
        <f>IF(AU142="CUTCAU",36,IF(AU142="ACHDOR",37,IF(AU142="ACHLAT",38,IF(AU142="TRICAB",39,IF(AU142="ESCCAB",40,IF(AU142="VIBCAU",41,IF(AU142="ENRCAU",42,IF(AU142="ESCBOC",43,IF(AU142="DARBOT",44,IF(AU142="MOVERR",45,IF(AU142="DESCLO",46,"")))))))))))</f>
        <v/>
      </c>
      <c r="AE142" s="6"/>
      <c r="AF142" s="6"/>
      <c r="AG142" s="6" t="s">
        <v>37</v>
      </c>
      <c r="AH142" s="6" t="s">
        <v>38</v>
      </c>
      <c r="AI142" s="6" t="s">
        <v>40</v>
      </c>
      <c r="AJ142" s="6" t="s">
        <v>40</v>
      </c>
      <c r="AK142" s="6" t="s">
        <v>39</v>
      </c>
      <c r="AL142" s="6" t="s">
        <v>57</v>
      </c>
      <c r="AM142" s="6" t="s">
        <v>57</v>
      </c>
      <c r="AN142" s="6" t="s">
        <v>58</v>
      </c>
      <c r="AO142" s="6"/>
      <c r="AP142" s="6" t="s">
        <v>44</v>
      </c>
      <c r="AQ142" s="6"/>
      <c r="AR142" s="6" t="s">
        <v>98</v>
      </c>
      <c r="AS142" s="6" t="s">
        <v>61</v>
      </c>
      <c r="AT142" s="6"/>
      <c r="AU142" s="6"/>
    </row>
    <row r="143" spans="1:49" x14ac:dyDescent="0.25">
      <c r="A143" s="6">
        <v>142</v>
      </c>
      <c r="B143" s="6" t="s">
        <v>488</v>
      </c>
      <c r="C143" s="6" t="s">
        <v>489</v>
      </c>
      <c r="D143" s="6"/>
      <c r="E143" s="6" t="s">
        <v>81</v>
      </c>
      <c r="F143" s="6" t="s">
        <v>359</v>
      </c>
      <c r="G143" s="6"/>
      <c r="H143" s="7">
        <v>1</v>
      </c>
      <c r="I143" s="7" t="s">
        <v>73</v>
      </c>
      <c r="J143" s="7"/>
      <c r="K143" s="7"/>
      <c r="L143" s="7" t="s">
        <v>156</v>
      </c>
      <c r="M143" s="7" t="s">
        <v>362</v>
      </c>
      <c r="N143" s="6"/>
      <c r="O143" s="8"/>
      <c r="P143" s="9">
        <f>IF(AG143="D",2,IF(AG143="N",3,4))</f>
        <v>4</v>
      </c>
      <c r="Q143" s="9">
        <f>IF(AH143="FREQ",5,IF(AH143="POUC",6,7))</f>
        <v>7</v>
      </c>
      <c r="R143" s="9">
        <f>IF(AI143="P",8,IF(AI143="M",9,10))</f>
        <v>8</v>
      </c>
      <c r="S143" s="9">
        <f>IF(AJ143="P",11,IF(AJ143="M",12,13))</f>
        <v>11</v>
      </c>
      <c r="T143" s="9">
        <f>IF(AK143="P",14,IF(AK143="M",15,16))</f>
        <v>14</v>
      </c>
      <c r="U143" s="9">
        <f>IF(AL143="A",17,IF(AL143="O",18,IF(AL143="P",19,20)))</f>
        <v>17</v>
      </c>
      <c r="V143" s="9">
        <f>IF(AM143="O",21,22)</f>
        <v>21</v>
      </c>
      <c r="W143" s="9">
        <f>IF(AN143="TE",23,IF(AN143="AR",24,IF(AN143="AQ",25,IF(AN143="SU",26,""))))</f>
        <v>26</v>
      </c>
      <c r="X143" s="9" t="str">
        <f>IF(AO143="TE",23,IF(AO143="AR",24,IF(AO143="AQ",25,IF(AO143="SU",26,""))))</f>
        <v/>
      </c>
      <c r="Y143" s="9">
        <f>IF(AP143="MAM",27,IF(AP143="AVE",28,IF(AP143="LAG",29,IF(AP143="COB",30,IF(AP143="SAP",31,IF(AP143="PEI",32,IF(AP143="MOL",33,IF(AP143="MIN",34,IF(AP143="ART",35,"")))))))))</f>
        <v>34</v>
      </c>
      <c r="Z143" s="9" t="str">
        <f>IF(AQ143="MAM",27,IF(AQ143="AVE",28,IF(AQ143="LAG",29,IF(AQ143="COB",30,IF(AQ143="SAP",31,IF(AQ143="PEI",32,IF(AQ143="MOL",33,IF(AQ143="MIN",34,IF(AQ143="ART",35,"")))))))))</f>
        <v/>
      </c>
      <c r="AA143" s="9">
        <f>IF(AR143="CUTCAU",36,IF(AR143="ACHDOR",37,IF(AR143="ACHLAT",38,IF(AR143="TRICAB",39,IF(AR143="ESCCAB",40,IF(AR143="VIBCAU",41,IF(AR143="ENRCAU",42,IF(AR143="ESCBOC",43,IF(AR143="DARBOT",44,IF(AR143="MOVERR",45,IF(AR143="DESCLO",46,"")))))))))))</f>
        <v>45</v>
      </c>
      <c r="AB143" s="9">
        <f>IF(AS143="CUTCAU",36,IF(AS143="ACHDOR",37,IF(AS143="ACHLAT",38,IF(AS143="TRICAB",39,IF(AS143="ESCCAB",40,IF(AS143="VIBCAU",41,IF(AS143="ENRCAU",42,IF(AS143="ESCBOC",43,IF(AS143="DARBOT",44,IF(AS143="MOVERR",45,IF(AS143="DESCLO",46,"")))))))))))</f>
        <v>46</v>
      </c>
      <c r="AC143" s="9" t="str">
        <f>IF(AT143="CUTCAU",36,IF(AT143="ACHDOR",37,IF(AT143="ACHLAT",38,IF(AT143="TRICAB",39,IF(AT143="ESCCAB",40,IF(AT143="VIBCAU",41,IF(AT143="ENRCAU",42,IF(AT143="ESCBOC",43,IF(AT143="DARBOT",44,IF(AT143="MOVERR",45,IF(AT143="DESCLO",46,"")))))))))))</f>
        <v/>
      </c>
      <c r="AD143" s="9" t="str">
        <f>IF(AU143="CUTCAU",36,IF(AU143="ACHDOR",37,IF(AU143="ACHLAT",38,IF(AU143="TRICAB",39,IF(AU143="ESCCAB",40,IF(AU143="VIBCAU",41,IF(AU143="ENRCAU",42,IF(AU143="ESCBOC",43,IF(AU143="DARBOT",44,IF(AU143="MOVERR",45,IF(AU143="DESCLO",46,"")))))))))))</f>
        <v/>
      </c>
      <c r="AE143" s="6"/>
      <c r="AF143" s="6"/>
      <c r="AG143" s="6" t="s">
        <v>97</v>
      </c>
      <c r="AH143" s="6" t="s">
        <v>79</v>
      </c>
      <c r="AI143" s="6" t="s">
        <v>40</v>
      </c>
      <c r="AJ143" s="6" t="s">
        <v>40</v>
      </c>
      <c r="AK143" s="6" t="s">
        <v>40</v>
      </c>
      <c r="AL143" s="6" t="s">
        <v>56</v>
      </c>
      <c r="AM143" s="6" t="s">
        <v>57</v>
      </c>
      <c r="AN143" s="6" t="s">
        <v>135</v>
      </c>
      <c r="AO143" s="6"/>
      <c r="AP143" s="6" t="s">
        <v>154</v>
      </c>
      <c r="AQ143" s="6"/>
      <c r="AR143" s="6" t="s">
        <v>114</v>
      </c>
      <c r="AS143" s="6" t="s">
        <v>61</v>
      </c>
      <c r="AT143" s="6"/>
      <c r="AU143" s="6"/>
      <c r="AV143" s="5"/>
      <c r="AW143" s="5"/>
    </row>
    <row r="144" spans="1:49" x14ac:dyDescent="0.25">
      <c r="A144" s="6">
        <v>143</v>
      </c>
      <c r="B144" s="6" t="s">
        <v>488</v>
      </c>
      <c r="C144" s="6" t="s">
        <v>489</v>
      </c>
      <c r="D144" s="6"/>
      <c r="E144" s="6" t="s">
        <v>81</v>
      </c>
      <c r="F144" s="6" t="s">
        <v>180</v>
      </c>
      <c r="G144" s="6"/>
      <c r="H144" s="7" t="s">
        <v>34</v>
      </c>
      <c r="I144" s="7" t="s">
        <v>225</v>
      </c>
      <c r="J144" s="7"/>
      <c r="K144" s="7" t="s">
        <v>490</v>
      </c>
      <c r="L144" s="10" t="s">
        <v>227</v>
      </c>
      <c r="M144" s="7" t="s">
        <v>69</v>
      </c>
      <c r="N144" s="6"/>
      <c r="O144" s="8"/>
      <c r="P144" s="9">
        <f>IF(AG144="D",2,IF(AG144="N",3,4))</f>
        <v>4</v>
      </c>
      <c r="Q144" s="9">
        <f>IF(AH144="FREQ",5,IF(AH144="POUC",6,7))</f>
        <v>7</v>
      </c>
      <c r="R144" s="9">
        <f>IF(AI144="P",8,IF(AI144="M",9,10))</f>
        <v>8</v>
      </c>
      <c r="S144" s="9">
        <f>IF(AJ144="P",11,IF(AJ144="M",12,13))</f>
        <v>11</v>
      </c>
      <c r="T144" s="9">
        <f>IF(AK144="P",14,IF(AK144="M",15,16))</f>
        <v>14</v>
      </c>
      <c r="U144" s="9">
        <f>IF(AL144="A",17,IF(AL144="O",18,IF(AL144="P",19,20)))</f>
        <v>17</v>
      </c>
      <c r="V144" s="9">
        <f>IF(AM144="O",21,22)</f>
        <v>21</v>
      </c>
      <c r="W144" s="9">
        <f>IF(AN144="TE",23,IF(AN144="AR",24,IF(AN144="AQ",25,IF(AN144="SU",26,""))))</f>
        <v>26</v>
      </c>
      <c r="X144" s="9" t="str">
        <f>IF(AO144="TE",23,IF(AO144="AR",24,IF(AO144="AQ",25,IF(AO144="SU",26,""))))</f>
        <v/>
      </c>
      <c r="Y144" s="9">
        <f>IF(AP144="MAM",27,IF(AP144="AVE",28,IF(AP144="LAG",29,IF(AP144="COB",30,IF(AP144="SAP",31,IF(AP144="PEI",32,IF(AP144="MOL",33,IF(AP144="MIN",34,IF(AP144="ART",35,"")))))))))</f>
        <v>34</v>
      </c>
      <c r="Z144" s="9" t="str">
        <f>IF(AQ144="MAM",27,IF(AQ144="AVE",28,IF(AQ144="LAG",29,IF(AQ144="COB",30,IF(AQ144="SAP",31,IF(AQ144="PEI",32,IF(AQ144="MOL",33,IF(AQ144="MIN",34,IF(AQ144="ART",35,"")))))))))</f>
        <v/>
      </c>
      <c r="AA144" s="9">
        <f>IF(AR144="CUTCAU",36,IF(AR144="ACHDOR",37,IF(AR144="ACHLAT",38,IF(AR144="TRICAB",39,IF(AR144="ESCCAB",40,IF(AR144="VIBCAU",41,IF(AR144="ENRCAU",42,IF(AR144="ESCBOC",43,IF(AR144="DARBOT",44,IF(AR144="MOVERR",45,IF(AR144="DESCLO",46,"")))))))))))</f>
        <v>45</v>
      </c>
      <c r="AB144" s="9">
        <f>IF(AS144="CUTCAU",36,IF(AS144="ACHDOR",37,IF(AS144="ACHLAT",38,IF(AS144="TRICAB",39,IF(AS144="ESCCAB",40,IF(AS144="VIBCAU",41,IF(AS144="ENRCAU",42,IF(AS144="ESCBOC",43,IF(AS144="DARBOT",44,IF(AS144="MOVERR",45,IF(AS144="DESCLO",46,"")))))))))))</f>
        <v>46</v>
      </c>
      <c r="AC144" s="9" t="str">
        <f>IF(AT144="CUTCAU",36,IF(AT144="ACHDOR",37,IF(AT144="ACHLAT",38,IF(AT144="TRICAB",39,IF(AT144="ESCCAB",40,IF(AT144="VIBCAU",41,IF(AT144="ENRCAU",42,IF(AT144="ESCBOC",43,IF(AT144="DARBOT",44,IF(AT144="MOVERR",45,IF(AT144="DESCLO",46,"")))))))))))</f>
        <v/>
      </c>
      <c r="AD144" s="9" t="str">
        <f>IF(AU144="CUTCAU",36,IF(AU144="ACHDOR",37,IF(AU144="ACHLAT",38,IF(AU144="TRICAB",39,IF(AU144="ESCCAB",40,IF(AU144="VIBCAU",41,IF(AU144="ENRCAU",42,IF(AU144="ESCBOC",43,IF(AU144="DARBOT",44,IF(AU144="MOVERR",45,IF(AU144="DESCLO",46,"")))))))))))</f>
        <v/>
      </c>
      <c r="AE144" s="6"/>
      <c r="AF144" s="6"/>
      <c r="AG144" s="6" t="s">
        <v>97</v>
      </c>
      <c r="AH144" s="6" t="s">
        <v>79</v>
      </c>
      <c r="AI144" s="6" t="s">
        <v>40</v>
      </c>
      <c r="AJ144" s="6" t="s">
        <v>40</v>
      </c>
      <c r="AK144" s="6" t="s">
        <v>40</v>
      </c>
      <c r="AL144" s="6" t="s">
        <v>56</v>
      </c>
      <c r="AM144" s="6" t="s">
        <v>57</v>
      </c>
      <c r="AN144" s="6" t="s">
        <v>135</v>
      </c>
      <c r="AO144" s="6"/>
      <c r="AP144" s="6" t="s">
        <v>154</v>
      </c>
      <c r="AQ144" s="6"/>
      <c r="AR144" s="6" t="s">
        <v>114</v>
      </c>
      <c r="AS144" s="6" t="s">
        <v>61</v>
      </c>
      <c r="AT144" s="6"/>
      <c r="AU144" s="6"/>
    </row>
    <row r="145" spans="1:47" x14ac:dyDescent="0.25">
      <c r="A145" s="6">
        <v>144</v>
      </c>
      <c r="B145" s="6" t="s">
        <v>488</v>
      </c>
      <c r="C145" s="6" t="s">
        <v>489</v>
      </c>
      <c r="D145" s="6"/>
      <c r="E145" s="6" t="s">
        <v>81</v>
      </c>
      <c r="F145" s="6" t="s">
        <v>491</v>
      </c>
      <c r="G145" s="6"/>
      <c r="H145" s="7">
        <v>1</v>
      </c>
      <c r="I145" s="7" t="s">
        <v>35</v>
      </c>
      <c r="J145" s="7" t="s">
        <v>492</v>
      </c>
      <c r="K145" s="7" t="s">
        <v>493</v>
      </c>
      <c r="L145" s="7"/>
      <c r="M145" s="7" t="s">
        <v>494</v>
      </c>
      <c r="N145" s="6"/>
      <c r="O145" s="8"/>
      <c r="P145" s="9">
        <f>IF(AG145="D",2,IF(AG145="N",3,4))</f>
        <v>4</v>
      </c>
      <c r="Q145" s="9">
        <f>IF(AH145="FREQ",5,IF(AH145="POUC",6,7))</f>
        <v>7</v>
      </c>
      <c r="R145" s="9">
        <f>IF(AI145="P",8,IF(AI145="M",9,10))</f>
        <v>8</v>
      </c>
      <c r="S145" s="9">
        <f>IF(AJ145="P",11,IF(AJ145="M",12,13))</f>
        <v>11</v>
      </c>
      <c r="T145" s="9">
        <f>IF(AK145="P",14,IF(AK145="M",15,16))</f>
        <v>14</v>
      </c>
      <c r="U145" s="9">
        <f>IF(AL145="A",17,IF(AL145="O",18,IF(AL145="P",19,20)))</f>
        <v>17</v>
      </c>
      <c r="V145" s="9">
        <f>IF(AM145="O",21,22)</f>
        <v>21</v>
      </c>
      <c r="W145" s="9">
        <f>IF(AN145="TE",23,IF(AN145="AR",24,IF(AN145="AQ",25,IF(AN145="SU",26,""))))</f>
        <v>26</v>
      </c>
      <c r="X145" s="9" t="str">
        <f>IF(AO145="TE",23,IF(AO145="AR",24,IF(AO145="AQ",25,IF(AO145="SU",26,""))))</f>
        <v/>
      </c>
      <c r="Y145" s="9">
        <f>IF(AP145="MAM",27,IF(AP145="AVE",28,IF(AP145="LAG",29,IF(AP145="COB",30,IF(AP145="SAP",31,IF(AP145="PEI",32,IF(AP145="MOL",33,IF(AP145="MIN",34,IF(AP145="ART",35,"")))))))))</f>
        <v>34</v>
      </c>
      <c r="Z145" s="9" t="str">
        <f>IF(AQ145="MAM",27,IF(AQ145="AVE",28,IF(AQ145="LAG",29,IF(AQ145="COB",30,IF(AQ145="SAP",31,IF(AQ145="PEI",32,IF(AQ145="MOL",33,IF(AQ145="MIN",34,IF(AQ145="ART",35,"")))))))))</f>
        <v/>
      </c>
      <c r="AA145" s="9">
        <f>IF(AR145="CUTCAU",36,IF(AR145="ACHDOR",37,IF(AR145="ACHLAT",38,IF(AR145="TRICAB",39,IF(AR145="ESCCAB",40,IF(AR145="VIBCAU",41,IF(AR145="ENRCAU",42,IF(AR145="ESCBOC",43,IF(AR145="DARBOT",44,IF(AR145="MOVERR",45,IF(AR145="DESCLO",46,"")))))))))))</f>
        <v>45</v>
      </c>
      <c r="AB145" s="9">
        <f>IF(AS145="CUTCAU",36,IF(AS145="ACHDOR",37,IF(AS145="ACHLAT",38,IF(AS145="TRICAB",39,IF(AS145="ESCCAB",40,IF(AS145="VIBCAU",41,IF(AS145="ENRCAU",42,IF(AS145="ESCBOC",43,IF(AS145="DARBOT",44,IF(AS145="MOVERR",45,IF(AS145="DESCLO",46,"")))))))))))</f>
        <v>46</v>
      </c>
      <c r="AC145" s="9" t="str">
        <f>IF(AT145="CUTCAU",36,IF(AT145="ACHDOR",37,IF(AT145="ACHLAT",38,IF(AT145="TRICAB",39,IF(AT145="ESCCAB",40,IF(AT145="VIBCAU",41,IF(AT145="ENRCAU",42,IF(AT145="ESCBOC",43,IF(AT145="DARBOT",44,IF(AT145="MOVERR",45,IF(AT145="DESCLO",46,"")))))))))))</f>
        <v/>
      </c>
      <c r="AD145" s="9" t="str">
        <f>IF(AU145="CUTCAU",36,IF(AU145="ACHDOR",37,IF(AU145="ACHLAT",38,IF(AU145="TRICAB",39,IF(AU145="ESCCAB",40,IF(AU145="VIBCAU",41,IF(AU145="ENRCAU",42,IF(AU145="ESCBOC",43,IF(AU145="DARBOT",44,IF(AU145="MOVERR",45,IF(AU145="DESCLO",46,"")))))))))))</f>
        <v/>
      </c>
      <c r="AE145" s="6"/>
      <c r="AF145" s="6"/>
      <c r="AG145" s="6" t="s">
        <v>97</v>
      </c>
      <c r="AH145" s="6" t="s">
        <v>79</v>
      </c>
      <c r="AI145" s="6" t="s">
        <v>40</v>
      </c>
      <c r="AJ145" s="6" t="s">
        <v>40</v>
      </c>
      <c r="AK145" s="6" t="s">
        <v>40</v>
      </c>
      <c r="AL145" s="6" t="s">
        <v>56</v>
      </c>
      <c r="AM145" s="6" t="s">
        <v>57</v>
      </c>
      <c r="AN145" s="6" t="s">
        <v>135</v>
      </c>
      <c r="AO145" s="6"/>
      <c r="AP145" s="6" t="s">
        <v>154</v>
      </c>
      <c r="AQ145" s="6"/>
      <c r="AR145" s="6" t="s">
        <v>114</v>
      </c>
      <c r="AS145" s="6" t="s">
        <v>61</v>
      </c>
      <c r="AT145" s="6"/>
      <c r="AU145" s="6"/>
    </row>
    <row r="146" spans="1:47" x14ac:dyDescent="0.25">
      <c r="A146" s="6">
        <v>145</v>
      </c>
      <c r="B146" s="6" t="s">
        <v>488</v>
      </c>
      <c r="C146" s="6" t="s">
        <v>489</v>
      </c>
      <c r="D146" s="6"/>
      <c r="E146" s="6" t="s">
        <v>81</v>
      </c>
      <c r="F146" s="6" t="s">
        <v>367</v>
      </c>
      <c r="G146" s="6"/>
      <c r="H146" s="7" t="s">
        <v>34</v>
      </c>
      <c r="I146" s="7" t="s">
        <v>51</v>
      </c>
      <c r="J146" s="7" t="s">
        <v>495</v>
      </c>
      <c r="K146" s="7"/>
      <c r="L146" s="7"/>
      <c r="M146" s="7" t="s">
        <v>496</v>
      </c>
      <c r="N146" s="6"/>
      <c r="O146" s="8"/>
      <c r="P146" s="9">
        <f>IF(AG146="D",2,IF(AG146="N",3,4))</f>
        <v>4</v>
      </c>
      <c r="Q146" s="9">
        <f>IF(AH146="FREQ",5,IF(AH146="POUC",6,7))</f>
        <v>6</v>
      </c>
      <c r="R146" s="9">
        <f>IF(AI146="P",8,IF(AI146="M",9,10))</f>
        <v>8</v>
      </c>
      <c r="S146" s="9">
        <f>IF(AJ146="P",11,IF(AJ146="M",12,13))</f>
        <v>11</v>
      </c>
      <c r="T146" s="9">
        <f>IF(AK146="P",14,IF(AK146="M",15,16))</f>
        <v>14</v>
      </c>
      <c r="U146" s="9">
        <f>IF(AL146="A",17,IF(AL146="O",18,IF(AL146="P",19,20)))</f>
        <v>17</v>
      </c>
      <c r="V146" s="9">
        <f>IF(AM146="O",21,22)</f>
        <v>21</v>
      </c>
      <c r="W146" s="9">
        <f>IF(AN146="TE",23,IF(AN146="AR",24,IF(AN146="AQ",25,IF(AN146="SU",26,""))))</f>
        <v>26</v>
      </c>
      <c r="X146" s="9" t="str">
        <f>IF(AO146="TE",23,IF(AO146="AR",24,IF(AO146="AQ",25,IF(AO146="SU",26,""))))</f>
        <v/>
      </c>
      <c r="Y146" s="9">
        <f>IF(AP146="MAM",27,IF(AP146="AVE",28,IF(AP146="LAG",29,IF(AP146="COB",30,IF(AP146="SAP",31,IF(AP146="PEI",32,IF(AP146="MOL",33,IF(AP146="MIN",34,IF(AP146="ART",35,"")))))))))</f>
        <v>34</v>
      </c>
      <c r="Z146" s="9" t="str">
        <f>IF(AQ146="MAM",27,IF(AQ146="AVE",28,IF(AQ146="LAG",29,IF(AQ146="COB",30,IF(AQ146="SAP",31,IF(AQ146="PEI",32,IF(AQ146="MOL",33,IF(AQ146="MIN",34,IF(AQ146="ART",35,"")))))))))</f>
        <v/>
      </c>
      <c r="AA146" s="9">
        <f>IF(AR146="CUTCAU",36,IF(AR146="ACHDOR",37,IF(AR146="ACHLAT",38,IF(AR146="TRICAB",39,IF(AR146="ESCCAB",40,IF(AR146="VIBCAU",41,IF(AR146="ENRCAU",42,IF(AR146="ESCBOC",43,IF(AR146="DARBOT",44,IF(AR146="MOVERR",45,IF(AR146="DESCLO",46,"")))))))))))</f>
        <v>45</v>
      </c>
      <c r="AB146" s="9">
        <f>IF(AS146="CUTCAU",36,IF(AS146="ACHDOR",37,IF(AS146="ACHLAT",38,IF(AS146="TRICAB",39,IF(AS146="ESCCAB",40,IF(AS146="VIBCAU",41,IF(AS146="ENRCAU",42,IF(AS146="ESCBOC",43,IF(AS146="DARBOT",44,IF(AS146="MOVERR",45,IF(AS146="DESCLO",46,"")))))))))))</f>
        <v>46</v>
      </c>
      <c r="AC146" s="9" t="str">
        <f>IF(AT146="CUTCAU",36,IF(AT146="ACHDOR",37,IF(AT146="ACHLAT",38,IF(AT146="TRICAB",39,IF(AT146="ESCCAB",40,IF(AT146="VIBCAU",41,IF(AT146="ENRCAU",42,IF(AT146="ESCBOC",43,IF(AT146="DARBOT",44,IF(AT146="MOVERR",45,IF(AT146="DESCLO",46,"")))))))))))</f>
        <v/>
      </c>
      <c r="AD146" s="9" t="str">
        <f>IF(AU146="CUTCAU",36,IF(AU146="ACHDOR",37,IF(AU146="ACHLAT",38,IF(AU146="TRICAB",39,IF(AU146="ESCCAB",40,IF(AU146="VIBCAU",41,IF(AU146="ENRCAU",42,IF(AU146="ESCBOC",43,IF(AU146="DARBOT",44,IF(AU146="MOVERR",45,IF(AU146="DESCLO",46,"")))))))))))</f>
        <v/>
      </c>
      <c r="AE146" s="6"/>
      <c r="AF146" s="6"/>
      <c r="AG146" s="6" t="s">
        <v>97</v>
      </c>
      <c r="AH146" s="6" t="s">
        <v>38</v>
      </c>
      <c r="AI146" s="6" t="s">
        <v>40</v>
      </c>
      <c r="AJ146" s="6" t="s">
        <v>40</v>
      </c>
      <c r="AK146" s="6" t="s">
        <v>40</v>
      </c>
      <c r="AL146" s="6" t="s">
        <v>56</v>
      </c>
      <c r="AM146" s="6" t="s">
        <v>57</v>
      </c>
      <c r="AN146" s="6" t="s">
        <v>135</v>
      </c>
      <c r="AO146" s="6"/>
      <c r="AP146" s="6" t="s">
        <v>154</v>
      </c>
      <c r="AQ146" s="6"/>
      <c r="AR146" s="6" t="s">
        <v>114</v>
      </c>
      <c r="AS146" s="6" t="s">
        <v>61</v>
      </c>
      <c r="AT146" s="6"/>
      <c r="AU146" s="6"/>
    </row>
    <row r="147" spans="1:47" x14ac:dyDescent="0.25">
      <c r="A147" s="6">
        <v>146</v>
      </c>
      <c r="B147" s="6" t="s">
        <v>488</v>
      </c>
      <c r="C147" s="6" t="s">
        <v>489</v>
      </c>
      <c r="D147" s="6"/>
      <c r="E147" s="6" t="s">
        <v>81</v>
      </c>
      <c r="F147" s="6" t="s">
        <v>497</v>
      </c>
      <c r="G147" s="6"/>
      <c r="H147" s="7" t="s">
        <v>34</v>
      </c>
      <c r="I147" s="7" t="s">
        <v>51</v>
      </c>
      <c r="J147" s="7" t="s">
        <v>272</v>
      </c>
      <c r="K147" s="7"/>
      <c r="L147" s="7"/>
      <c r="M147" s="7" t="s">
        <v>498</v>
      </c>
      <c r="N147" s="6"/>
      <c r="O147" s="8"/>
      <c r="P147" s="9">
        <f>IF(AG147="D",2,IF(AG147="N",3,4))</f>
        <v>4</v>
      </c>
      <c r="Q147" s="9">
        <f>IF(AH147="FREQ",5,IF(AH147="POUC",6,7))</f>
        <v>6</v>
      </c>
      <c r="R147" s="9">
        <f>IF(AI147="P",8,IF(AI147="M",9,10))</f>
        <v>8</v>
      </c>
      <c r="S147" s="9">
        <f>IF(AJ147="P",11,IF(AJ147="M",12,13))</f>
        <v>11</v>
      </c>
      <c r="T147" s="9">
        <f>IF(AK147="P",14,IF(AK147="M",15,16))</f>
        <v>14</v>
      </c>
      <c r="U147" s="9">
        <f>IF(AL147="A",17,IF(AL147="O",18,IF(AL147="P",19,20)))</f>
        <v>17</v>
      </c>
      <c r="V147" s="9">
        <f>IF(AM147="O",21,22)</f>
        <v>21</v>
      </c>
      <c r="W147" s="9">
        <f>IF(AN147="TE",23,IF(AN147="AR",24,IF(AN147="AQ",25,IF(AN147="SU",26,""))))</f>
        <v>26</v>
      </c>
      <c r="X147" s="9" t="str">
        <f>IF(AO147="TE",23,IF(AO147="AR",24,IF(AO147="AQ",25,IF(AO147="SU",26,""))))</f>
        <v/>
      </c>
      <c r="Y147" s="9">
        <f>IF(AP147="MAM",27,IF(AP147="AVE",28,IF(AP147="LAG",29,IF(AP147="COB",30,IF(AP147="SAP",31,IF(AP147="PEI",32,IF(AP147="MOL",33,IF(AP147="MIN",34,IF(AP147="ART",35,"")))))))))</f>
        <v>34</v>
      </c>
      <c r="Z147" s="9" t="str">
        <f>IF(AQ147="MAM",27,IF(AQ147="AVE",28,IF(AQ147="LAG",29,IF(AQ147="COB",30,IF(AQ147="SAP",31,IF(AQ147="PEI",32,IF(AQ147="MOL",33,IF(AQ147="MIN",34,IF(AQ147="ART",35,"")))))))))</f>
        <v/>
      </c>
      <c r="AA147" s="9">
        <f>IF(AR147="CUTCAU",36,IF(AR147="ACHDOR",37,IF(AR147="ACHLAT",38,IF(AR147="TRICAB",39,IF(AR147="ESCCAB",40,IF(AR147="VIBCAU",41,IF(AR147="ENRCAU",42,IF(AR147="ESCBOC",43,IF(AR147="DARBOT",44,IF(AR147="MOVERR",45,IF(AR147="DESCLO",46,"")))))))))))</f>
        <v>45</v>
      </c>
      <c r="AB147" s="9">
        <f>IF(AS147="CUTCAU",36,IF(AS147="ACHDOR",37,IF(AS147="ACHLAT",38,IF(AS147="TRICAB",39,IF(AS147="ESCCAB",40,IF(AS147="VIBCAU",41,IF(AS147="ENRCAU",42,IF(AS147="ESCBOC",43,IF(AS147="DARBOT",44,IF(AS147="MOVERR",45,IF(AS147="DESCLO",46,"")))))))))))</f>
        <v>46</v>
      </c>
      <c r="AC147" s="9" t="str">
        <f>IF(AT147="CUTCAU",36,IF(AT147="ACHDOR",37,IF(AT147="ACHLAT",38,IF(AT147="TRICAB",39,IF(AT147="ESCCAB",40,IF(AT147="VIBCAU",41,IF(AT147="ENRCAU",42,IF(AT147="ESCBOC",43,IF(AT147="DARBOT",44,IF(AT147="MOVERR",45,IF(AT147="DESCLO",46,"")))))))))))</f>
        <v/>
      </c>
      <c r="AD147" s="9" t="str">
        <f>IF(AU147="CUTCAU",36,IF(AU147="ACHDOR",37,IF(AU147="ACHLAT",38,IF(AU147="TRICAB",39,IF(AU147="ESCCAB",40,IF(AU147="VIBCAU",41,IF(AU147="ENRCAU",42,IF(AU147="ESCBOC",43,IF(AU147="DARBOT",44,IF(AU147="MOVERR",45,IF(AU147="DESCLO",46,"")))))))))))</f>
        <v/>
      </c>
      <c r="AE147" s="6"/>
      <c r="AF147" s="6"/>
      <c r="AG147" s="6" t="s">
        <v>97</v>
      </c>
      <c r="AH147" s="6" t="s">
        <v>38</v>
      </c>
      <c r="AI147" s="6" t="s">
        <v>40</v>
      </c>
      <c r="AJ147" s="6" t="s">
        <v>40</v>
      </c>
      <c r="AK147" s="6" t="s">
        <v>40</v>
      </c>
      <c r="AL147" s="6" t="s">
        <v>56</v>
      </c>
      <c r="AM147" s="6" t="s">
        <v>57</v>
      </c>
      <c r="AN147" s="6" t="s">
        <v>135</v>
      </c>
      <c r="AO147" s="6"/>
      <c r="AP147" s="6" t="s">
        <v>154</v>
      </c>
      <c r="AQ147" s="6"/>
      <c r="AR147" s="6" t="s">
        <v>114</v>
      </c>
      <c r="AS147" s="6" t="s">
        <v>61</v>
      </c>
      <c r="AT147" s="6"/>
      <c r="AU147" s="6"/>
    </row>
    <row r="148" spans="1:47" x14ac:dyDescent="0.25">
      <c r="A148" s="6">
        <v>147</v>
      </c>
      <c r="B148" s="6" t="s">
        <v>488</v>
      </c>
      <c r="C148" s="6" t="s">
        <v>489</v>
      </c>
      <c r="D148" s="6"/>
      <c r="E148" s="6" t="s">
        <v>81</v>
      </c>
      <c r="F148" s="6" t="s">
        <v>499</v>
      </c>
      <c r="G148" s="6"/>
      <c r="H148" s="7" t="s">
        <v>34</v>
      </c>
      <c r="I148" s="7" t="s">
        <v>51</v>
      </c>
      <c r="J148" s="7" t="s">
        <v>500</v>
      </c>
      <c r="K148" s="7"/>
      <c r="L148" s="7"/>
      <c r="M148" s="7" t="s">
        <v>501</v>
      </c>
      <c r="N148" s="6"/>
      <c r="O148" s="8"/>
      <c r="P148" s="9">
        <f>IF(AG148="D",2,IF(AG148="N",3,4))</f>
        <v>4</v>
      </c>
      <c r="Q148" s="9">
        <f>IF(AH148="FREQ",5,IF(AH148="POUC",6,7))</f>
        <v>6</v>
      </c>
      <c r="R148" s="9">
        <f>IF(AI148="P",8,IF(AI148="M",9,10))</f>
        <v>8</v>
      </c>
      <c r="S148" s="9">
        <f>IF(AJ148="P",11,IF(AJ148="M",12,13))</f>
        <v>11</v>
      </c>
      <c r="T148" s="9">
        <f>IF(AK148="P",14,IF(AK148="M",15,16))</f>
        <v>14</v>
      </c>
      <c r="U148" s="9">
        <f>IF(AL148="A",17,IF(AL148="O",18,IF(AL148="P",19,20)))</f>
        <v>17</v>
      </c>
      <c r="V148" s="9">
        <f>IF(AM148="O",21,22)</f>
        <v>21</v>
      </c>
      <c r="W148" s="9">
        <f>IF(AN148="TE",23,IF(AN148="AR",24,IF(AN148="AQ",25,IF(AN148="SU",26,""))))</f>
        <v>26</v>
      </c>
      <c r="X148" s="9" t="str">
        <f>IF(AO148="TE",23,IF(AO148="AR",24,IF(AO148="AQ",25,IF(AO148="SU",26,""))))</f>
        <v/>
      </c>
      <c r="Y148" s="9">
        <f>IF(AP148="MAM",27,IF(AP148="AVE",28,IF(AP148="LAG",29,IF(AP148="COB",30,IF(AP148="SAP",31,IF(AP148="PEI",32,IF(AP148="MOL",33,IF(AP148="MIN",34,IF(AP148="ART",35,"")))))))))</f>
        <v>34</v>
      </c>
      <c r="Z148" s="9" t="str">
        <f>IF(AQ148="MAM",27,IF(AQ148="AVE",28,IF(AQ148="LAG",29,IF(AQ148="COB",30,IF(AQ148="SAP",31,IF(AQ148="PEI",32,IF(AQ148="MOL",33,IF(AQ148="MIN",34,IF(AQ148="ART",35,"")))))))))</f>
        <v/>
      </c>
      <c r="AA148" s="9">
        <f>IF(AR148="CUTCAU",36,IF(AR148="ACHDOR",37,IF(AR148="ACHLAT",38,IF(AR148="TRICAB",39,IF(AR148="ESCCAB",40,IF(AR148="VIBCAU",41,IF(AR148="ENRCAU",42,IF(AR148="ESCBOC",43,IF(AR148="DARBOT",44,IF(AR148="MOVERR",45,IF(AR148="DESCLO",46,"")))))))))))</f>
        <v>45</v>
      </c>
      <c r="AB148" s="9">
        <f>IF(AS148="CUTCAU",36,IF(AS148="ACHDOR",37,IF(AS148="ACHLAT",38,IF(AS148="TRICAB",39,IF(AS148="ESCCAB",40,IF(AS148="VIBCAU",41,IF(AS148="ENRCAU",42,IF(AS148="ESCBOC",43,IF(AS148="DARBOT",44,IF(AS148="MOVERR",45,IF(AS148="DESCLO",46,"")))))))))))</f>
        <v>46</v>
      </c>
      <c r="AC148" s="9" t="str">
        <f>IF(AT148="CUTCAU",36,IF(AT148="ACHDOR",37,IF(AT148="ACHLAT",38,IF(AT148="TRICAB",39,IF(AT148="ESCCAB",40,IF(AT148="VIBCAU",41,IF(AT148="ENRCAU",42,IF(AT148="ESCBOC",43,IF(AT148="DARBOT",44,IF(AT148="MOVERR",45,IF(AT148="DESCLO",46,"")))))))))))</f>
        <v/>
      </c>
      <c r="AD148" s="9" t="str">
        <f>IF(AU148="CUTCAU",36,IF(AU148="ACHDOR",37,IF(AU148="ACHLAT",38,IF(AU148="TRICAB",39,IF(AU148="ESCCAB",40,IF(AU148="VIBCAU",41,IF(AU148="ENRCAU",42,IF(AU148="ESCBOC",43,IF(AU148="DARBOT",44,IF(AU148="MOVERR",45,IF(AU148="DESCLO",46,"")))))))))))</f>
        <v/>
      </c>
      <c r="AE148" s="6"/>
      <c r="AF148" s="6"/>
      <c r="AG148" s="6" t="s">
        <v>97</v>
      </c>
      <c r="AH148" s="6" t="s">
        <v>38</v>
      </c>
      <c r="AI148" s="6" t="s">
        <v>40</v>
      </c>
      <c r="AJ148" s="6" t="s">
        <v>40</v>
      </c>
      <c r="AK148" s="6" t="s">
        <v>40</v>
      </c>
      <c r="AL148" s="6" t="s">
        <v>56</v>
      </c>
      <c r="AM148" s="6" t="s">
        <v>57</v>
      </c>
      <c r="AN148" s="6" t="s">
        <v>135</v>
      </c>
      <c r="AO148" s="6"/>
      <c r="AP148" s="6" t="s">
        <v>154</v>
      </c>
      <c r="AQ148" s="6"/>
      <c r="AR148" s="6" t="s">
        <v>114</v>
      </c>
      <c r="AS148" s="6" t="s">
        <v>61</v>
      </c>
      <c r="AT148" s="6"/>
      <c r="AU148" s="6"/>
    </row>
    <row r="149" spans="1:47" x14ac:dyDescent="0.25">
      <c r="A149" s="6">
        <v>148</v>
      </c>
      <c r="B149" s="6" t="s">
        <v>488</v>
      </c>
      <c r="C149" s="6" t="s">
        <v>489</v>
      </c>
      <c r="D149" s="6"/>
      <c r="E149" s="6" t="s">
        <v>81</v>
      </c>
      <c r="F149" s="6" t="s">
        <v>502</v>
      </c>
      <c r="G149" s="6"/>
      <c r="H149" s="7">
        <v>1</v>
      </c>
      <c r="I149" s="7" t="s">
        <v>503</v>
      </c>
      <c r="J149" s="7" t="s">
        <v>504</v>
      </c>
      <c r="K149" s="7" t="s">
        <v>505</v>
      </c>
      <c r="L149" s="10" t="s">
        <v>506</v>
      </c>
      <c r="M149" s="7" t="s">
        <v>507</v>
      </c>
      <c r="N149" s="6"/>
      <c r="O149" s="8"/>
      <c r="P149" s="9">
        <f>IF(AG149="D",2,IF(AG149="N",3,4))</f>
        <v>4</v>
      </c>
      <c r="Q149" s="9">
        <f>IF(AH149="FREQ",5,IF(AH149="POUC",6,7))</f>
        <v>7</v>
      </c>
      <c r="R149" s="9">
        <f>IF(AI149="P",8,IF(AI149="M",9,10))</f>
        <v>8</v>
      </c>
      <c r="S149" s="9">
        <f>IF(AJ149="P",11,IF(AJ149="M",12,13))</f>
        <v>11</v>
      </c>
      <c r="T149" s="9">
        <f>IF(AK149="P",14,IF(AK149="M",15,16))</f>
        <v>14</v>
      </c>
      <c r="U149" s="9">
        <f>IF(AL149="A",17,IF(AL149="O",18,IF(AL149="P",19,20)))</f>
        <v>17</v>
      </c>
      <c r="V149" s="9">
        <f>IF(AM149="O",21,22)</f>
        <v>21</v>
      </c>
      <c r="W149" s="9">
        <f>IF(AN149="TE",23,IF(AN149="AR",24,IF(AN149="AQ",25,IF(AN149="SU",26,""))))</f>
        <v>26</v>
      </c>
      <c r="X149" s="9" t="str">
        <f>IF(AO149="TE",23,IF(AO149="AR",24,IF(AO149="AQ",25,IF(AO149="SU",26,""))))</f>
        <v/>
      </c>
      <c r="Y149" s="9">
        <f>IF(AP149="MAM",27,IF(AP149="AVE",28,IF(AP149="LAG",29,IF(AP149="COB",30,IF(AP149="SAP",31,IF(AP149="PEI",32,IF(AP149="MOL",33,IF(AP149="MIN",34,IF(AP149="ART",35,"")))))))))</f>
        <v>34</v>
      </c>
      <c r="Z149" s="9" t="str">
        <f>IF(AQ149="MAM",27,IF(AQ149="AVE",28,IF(AQ149="LAG",29,IF(AQ149="COB",30,IF(AQ149="SAP",31,IF(AQ149="PEI",32,IF(AQ149="MOL",33,IF(AQ149="MIN",34,IF(AQ149="ART",35,"")))))))))</f>
        <v/>
      </c>
      <c r="AA149" s="9">
        <f>IF(AR149="CUTCAU",36,IF(AR149="ACHDOR",37,IF(AR149="ACHLAT",38,IF(AR149="TRICAB",39,IF(AR149="ESCCAB",40,IF(AR149="VIBCAU",41,IF(AR149="ENRCAU",42,IF(AR149="ESCBOC",43,IF(AR149="DARBOT",44,IF(AR149="MOVERR",45,IF(AR149="DESCLO",46,"")))))))))))</f>
        <v>45</v>
      </c>
      <c r="AB149" s="9">
        <f>IF(AS149="CUTCAU",36,IF(AS149="ACHDOR",37,IF(AS149="ACHLAT",38,IF(AS149="TRICAB",39,IF(AS149="ESCCAB",40,IF(AS149="VIBCAU",41,IF(AS149="ENRCAU",42,IF(AS149="ESCBOC",43,IF(AS149="DARBOT",44,IF(AS149="MOVERR",45,IF(AS149="DESCLO",46,"")))))))))))</f>
        <v>46</v>
      </c>
      <c r="AC149" s="9" t="str">
        <f>IF(AT149="CUTCAU",36,IF(AT149="ACHDOR",37,IF(AT149="ACHLAT",38,IF(AT149="TRICAB",39,IF(AT149="ESCCAB",40,IF(AT149="VIBCAU",41,IF(AT149="ENRCAU",42,IF(AT149="ESCBOC",43,IF(AT149="DARBOT",44,IF(AT149="MOVERR",45,IF(AT149="DESCLO",46,"")))))))))))</f>
        <v/>
      </c>
      <c r="AD149" s="9" t="str">
        <f>IF(AU149="CUTCAU",36,IF(AU149="ACHDOR",37,IF(AU149="ACHLAT",38,IF(AU149="TRICAB",39,IF(AU149="ESCCAB",40,IF(AU149="VIBCAU",41,IF(AU149="ENRCAU",42,IF(AU149="ESCBOC",43,IF(AU149="DARBOT",44,IF(AU149="MOVERR",45,IF(AU149="DESCLO",46,"")))))))))))</f>
        <v/>
      </c>
      <c r="AE149" s="6"/>
      <c r="AF149" s="6"/>
      <c r="AG149" s="6" t="s">
        <v>97</v>
      </c>
      <c r="AH149" s="6" t="s">
        <v>79</v>
      </c>
      <c r="AI149" s="6" t="s">
        <v>40</v>
      </c>
      <c r="AJ149" s="6" t="s">
        <v>40</v>
      </c>
      <c r="AK149" s="6" t="s">
        <v>40</v>
      </c>
      <c r="AL149" s="6" t="s">
        <v>56</v>
      </c>
      <c r="AM149" s="6" t="s">
        <v>57</v>
      </c>
      <c r="AN149" s="6" t="s">
        <v>135</v>
      </c>
      <c r="AO149" s="6"/>
      <c r="AP149" s="6" t="s">
        <v>154</v>
      </c>
      <c r="AQ149" s="6"/>
      <c r="AR149" s="6" t="s">
        <v>114</v>
      </c>
      <c r="AS149" s="6" t="s">
        <v>61</v>
      </c>
      <c r="AT149" s="6"/>
      <c r="AU149" s="6"/>
    </row>
    <row r="150" spans="1:47" x14ac:dyDescent="0.25">
      <c r="A150" s="6">
        <v>149</v>
      </c>
      <c r="B150" s="6" t="s">
        <v>488</v>
      </c>
      <c r="C150" s="6" t="s">
        <v>489</v>
      </c>
      <c r="D150" s="6" t="s">
        <v>508</v>
      </c>
      <c r="E150" s="6" t="s">
        <v>84</v>
      </c>
      <c r="F150" s="6" t="s">
        <v>509</v>
      </c>
      <c r="G150" s="6"/>
      <c r="H150" s="7" t="s">
        <v>34</v>
      </c>
      <c r="I150" s="7" t="s">
        <v>51</v>
      </c>
      <c r="J150" s="7" t="s">
        <v>510</v>
      </c>
      <c r="K150" s="7"/>
      <c r="L150" s="7"/>
      <c r="M150" s="7" t="s">
        <v>36</v>
      </c>
      <c r="N150" s="6"/>
      <c r="O150" s="8"/>
      <c r="P150" s="9">
        <f>IF(AG150="D",2,IF(AG150="N",3,4))</f>
        <v>4</v>
      </c>
      <c r="Q150" s="9">
        <f>IF(AH150="FREQ",5,IF(AH150="POUC",6,7))</f>
        <v>5</v>
      </c>
      <c r="R150" s="9">
        <f>IF(AI150="P",8,IF(AI150="M",9,10))</f>
        <v>10</v>
      </c>
      <c r="S150" s="9">
        <f>IF(AJ150="P",11,IF(AJ150="M",12,13))</f>
        <v>13</v>
      </c>
      <c r="T150" s="9">
        <f>IF(AK150="P",14,IF(AK150="M",15,16))</f>
        <v>14</v>
      </c>
      <c r="U150" s="9">
        <f>IF(AL150="A",17,IF(AL150="O",18,IF(AL150="P",19,20)))</f>
        <v>17</v>
      </c>
      <c r="V150" s="9">
        <f>IF(AM150="O",21,22)</f>
        <v>22</v>
      </c>
      <c r="W150" s="9">
        <f>IF(AN150="TE",23,IF(AN150="AR",24,IF(AN150="AQ",25,IF(AN150="SU",26,""))))</f>
        <v>23</v>
      </c>
      <c r="X150" s="9">
        <f>IF(AO150="TE",23,IF(AO150="AR",24,IF(AO150="AQ",25,IF(AO150="SU",26,""))))</f>
        <v>24</v>
      </c>
      <c r="Y150" s="9">
        <f>IF(AP150="MAM",27,IF(AP150="AVE",28,IF(AP150="LAG",29,IF(AP150="COB",30,IF(AP150="SAP",31,IF(AP150="PEI",32,IF(AP150="MOL",33,IF(AP150="MIN",34,IF(AP150="ART",35,"")))))))))</f>
        <v>27</v>
      </c>
      <c r="Z150" s="9">
        <f>IF(AQ150="MAM",27,IF(AQ150="AVE",28,IF(AQ150="LAG",29,IF(AQ150="COB",30,IF(AQ150="SAP",31,IF(AQ150="PEI",32,IF(AQ150="MOL",33,IF(AQ150="MIN",34,IF(AQ150="ART",35,"")))))))))</f>
        <v>29</v>
      </c>
      <c r="AA150" s="9">
        <f>IF(AR150="CUTCAU",36,IF(AR150="ACHDOR",37,IF(AR150="ACHLAT",38,IF(AR150="TRICAB",39,IF(AR150="ESCCAB",40,IF(AR150="VIBCAU",41,IF(AR150="ENRCAU",42,IF(AR150="ESCBOC",43,IF(AR150="DARBOT",44,IF(AR150="MOVERR",45,IF(AR150="DESCLO",46,"")))))))))))</f>
        <v>43</v>
      </c>
      <c r="AB150" s="9">
        <f>IF(AS150="CUTCAU",36,IF(AS150="ACHDOR",37,IF(AS150="ACHLAT",38,IF(AS150="TRICAB",39,IF(AS150="ESCCAB",40,IF(AS150="VIBCAU",41,IF(AS150="ENRCAU",42,IF(AS150="ESCBOC",43,IF(AS150="DARBOT",44,IF(AS150="MOVERR",45,IF(AS150="DESCLO",46,"")))))))))))</f>
        <v>44</v>
      </c>
      <c r="AC150" s="9" t="str">
        <f>IF(AT150="CUTCAU",36,IF(AT150="ACHDOR",37,IF(AT150="ACHLAT",38,IF(AT150="TRICAB",39,IF(AT150="ESCCAB",40,IF(AT150="VIBCAU",41,IF(AT150="ENRCAU",42,IF(AT150="ESCBOC",43,IF(AT150="DARBOT",44,IF(AT150="MOVERR",45,IF(AT150="DESCLO",46,"")))))))))))</f>
        <v/>
      </c>
      <c r="AD150" s="9" t="str">
        <f>IF(AU150="CUTCAU",36,IF(AU150="ACHDOR",37,IF(AU150="ACHLAT",38,IF(AU150="TRICAB",39,IF(AU150="ESCCAB",40,IF(AU150="VIBCAU",41,IF(AU150="ENRCAU",42,IF(AU150="ESCBOC",43,IF(AU150="DARBOT",44,IF(AU150="MOVERR",45,IF(AU150="DESCLO",46,"")))))))))))</f>
        <v/>
      </c>
      <c r="AE150" s="6"/>
      <c r="AF150" s="6"/>
      <c r="AG150" s="6" t="s">
        <v>97</v>
      </c>
      <c r="AH150" s="6" t="s">
        <v>65</v>
      </c>
      <c r="AI150" s="6" t="s">
        <v>55</v>
      </c>
      <c r="AJ150" s="6" t="s">
        <v>55</v>
      </c>
      <c r="AK150" s="6" t="s">
        <v>40</v>
      </c>
      <c r="AL150" s="6" t="s">
        <v>56</v>
      </c>
      <c r="AM150" s="6" t="s">
        <v>42</v>
      </c>
      <c r="AN150" s="6" t="s">
        <v>58</v>
      </c>
      <c r="AO150" s="6" t="s">
        <v>43</v>
      </c>
      <c r="AP150" s="6" t="s">
        <v>45</v>
      </c>
      <c r="AQ150" s="6" t="s">
        <v>112</v>
      </c>
      <c r="AR150" s="6" t="s">
        <v>60</v>
      </c>
      <c r="AS150" s="6" t="s">
        <v>47</v>
      </c>
      <c r="AT150" s="6"/>
      <c r="AU150" s="6"/>
    </row>
    <row r="151" spans="1:47" x14ac:dyDescent="0.25">
      <c r="A151" s="6">
        <v>150</v>
      </c>
      <c r="B151" s="6" t="s">
        <v>488</v>
      </c>
      <c r="C151" s="6" t="s">
        <v>489</v>
      </c>
      <c r="D151" s="6"/>
      <c r="E151" s="6" t="s">
        <v>32</v>
      </c>
      <c r="F151" s="6" t="s">
        <v>511</v>
      </c>
      <c r="G151" s="6"/>
      <c r="H151" s="7" t="s">
        <v>512</v>
      </c>
      <c r="I151" s="7" t="s">
        <v>90</v>
      </c>
      <c r="J151" s="7" t="s">
        <v>148</v>
      </c>
      <c r="K151" s="7" t="s">
        <v>513</v>
      </c>
      <c r="L151" s="7"/>
      <c r="M151" s="7" t="s">
        <v>514</v>
      </c>
      <c r="N151" s="6"/>
      <c r="O151" s="8">
        <v>1</v>
      </c>
      <c r="P151" s="9">
        <f>IF(AG151="D",2,IF(AG151="N",3,4))</f>
        <v>4</v>
      </c>
      <c r="Q151" s="9">
        <f>IF(AH151="FREQ",5,IF(AH151="POUC",6,7))</f>
        <v>7</v>
      </c>
      <c r="R151" s="9">
        <f>IF(AI151="P",8,IF(AI151="M",9,10))</f>
        <v>8</v>
      </c>
      <c r="S151" s="9">
        <f>IF(AJ151="P",11,IF(AJ151="M",12,13))</f>
        <v>11</v>
      </c>
      <c r="T151" s="9">
        <f>IF(AK151="P",14,IF(AK151="M",15,16))</f>
        <v>14</v>
      </c>
      <c r="U151" s="9">
        <f>IF(AL151="A",17,IF(AL151="O",18,IF(AL151="P",19,20)))</f>
        <v>20</v>
      </c>
      <c r="V151" s="9">
        <f>IF(AM151="O",21,22)</f>
        <v>22</v>
      </c>
      <c r="W151" s="9">
        <f>IF(AN151="TE",23,IF(AN151="AR",24,IF(AN151="AQ",25,IF(AN151="SU",26,""))))</f>
        <v>23</v>
      </c>
      <c r="X151" s="9" t="str">
        <f>IF(AO151="TE",23,IF(AO151="AR",24,IF(AO151="AQ",25,IF(AO151="SU",26,""))))</f>
        <v/>
      </c>
      <c r="Y151" s="9">
        <f>IF(AP151="MAM",27,IF(AP151="AVE",28,IF(AP151="LAG",29,IF(AP151="COB",30,IF(AP151="SAP",31,IF(AP151="PEI",32,IF(AP151="MOL",33,IF(AP151="MIN",34,IF(AP151="ART",35,"")))))))))</f>
        <v>29</v>
      </c>
      <c r="Z151" s="9">
        <f>IF(AQ151="MAM",27,IF(AQ151="AVE",28,IF(AQ151="LAG",29,IF(AQ151="COB",30,IF(AQ151="SAP",31,IF(AQ151="PEI",32,IF(AQ151="MOL",33,IF(AQ151="MIN",34,IF(AQ151="ART",35,"")))))))))</f>
        <v>31</v>
      </c>
      <c r="AA151" s="9">
        <f>IF(AR151="CUTCAU",36,IF(AR151="ACHDOR",37,IF(AR151="ACHLAT",38,IF(AR151="TRICAB",39,IF(AR151="ESCCAB",40,IF(AR151="VIBCAU",41,IF(AR151="ENRCAU",42,IF(AR151="ESCBOC",43,IF(AR151="DARBOT",44,IF(AR151="MOVERR",45,IF(AR151="DESCLO",46,"")))))))))))</f>
        <v>44</v>
      </c>
      <c r="AB151" s="9">
        <f>IF(AS151="CUTCAU",36,IF(AS151="ACHDOR",37,IF(AS151="ACHLAT",38,IF(AS151="TRICAB",39,IF(AS151="ESCCAB",40,IF(AS151="VIBCAU",41,IF(AS151="ENRCAU",42,IF(AS151="ESCBOC",43,IF(AS151="DARBOT",44,IF(AS151="MOVERR",45,IF(AS151="DESCLO",46,"")))))))))))</f>
        <v>41</v>
      </c>
      <c r="AC151" s="9">
        <f>IF(AT151="CUTCAU",36,IF(AT151="ACHDOR",37,IF(AT151="ACHLAT",38,IF(AT151="TRICAB",39,IF(AT151="ESCCAB",40,IF(AT151="VIBCAU",41,IF(AT151="ENRCAU",42,IF(AT151="ESCBOC",43,IF(AT151="DARBOT",44,IF(AT151="MOVERR",45,IF(AT151="DESCLO",46,"")))))))))))</f>
        <v>37</v>
      </c>
      <c r="AD151" s="9">
        <f>IF(AU151="CUTCAU",36,IF(AU151="ACHDOR",37,IF(AU151="ACHLAT",38,IF(AU151="TRICAB",39,IF(AU151="ESCCAB",40,IF(AU151="VIBCAU",41,IF(AU151="ENRCAU",42,IF(AU151="ESCBOC",43,IF(AU151="DARBOT",44,IF(AU151="MOVERR",45,IF(AU151="DESCLO",46,"")))))))))))</f>
        <v>40</v>
      </c>
      <c r="AE151" s="6"/>
      <c r="AF151" s="6">
        <v>1</v>
      </c>
      <c r="AG151" s="6" t="s">
        <v>97</v>
      </c>
      <c r="AH151" s="6" t="s">
        <v>79</v>
      </c>
      <c r="AI151" s="6" t="s">
        <v>40</v>
      </c>
      <c r="AJ151" s="6" t="s">
        <v>40</v>
      </c>
      <c r="AK151" s="6" t="s">
        <v>40</v>
      </c>
      <c r="AL151" s="6" t="s">
        <v>41</v>
      </c>
      <c r="AM151" s="6" t="s">
        <v>42</v>
      </c>
      <c r="AN151" s="6" t="s">
        <v>58</v>
      </c>
      <c r="AO151" s="6"/>
      <c r="AP151" s="6" t="s">
        <v>112</v>
      </c>
      <c r="AQ151" s="6" t="s">
        <v>44</v>
      </c>
      <c r="AR151" s="6" t="s">
        <v>47</v>
      </c>
      <c r="AS151" s="6" t="s">
        <v>46</v>
      </c>
      <c r="AT151" s="6" t="s">
        <v>98</v>
      </c>
      <c r="AU151" s="6" t="s">
        <v>88</v>
      </c>
    </row>
    <row r="152" spans="1:47" x14ac:dyDescent="0.25">
      <c r="A152" s="6">
        <v>151</v>
      </c>
      <c r="B152" s="6" t="s">
        <v>488</v>
      </c>
      <c r="C152" s="6" t="s">
        <v>489</v>
      </c>
      <c r="D152" s="6"/>
      <c r="E152" s="6" t="s">
        <v>32</v>
      </c>
      <c r="F152" s="6" t="s">
        <v>511</v>
      </c>
      <c r="G152" s="6"/>
      <c r="H152" s="7" t="s">
        <v>515</v>
      </c>
      <c r="I152" s="7" t="s">
        <v>90</v>
      </c>
      <c r="J152" s="7" t="s">
        <v>516</v>
      </c>
      <c r="K152" s="7"/>
      <c r="L152" s="7"/>
      <c r="M152" s="7" t="s">
        <v>517</v>
      </c>
      <c r="N152" s="6"/>
      <c r="O152" s="8">
        <v>1</v>
      </c>
      <c r="P152" s="9">
        <f>IF(AG152="D",2,IF(AG152="N",3,4))</f>
        <v>4</v>
      </c>
      <c r="Q152" s="9">
        <f>IF(AH152="FREQ",5,IF(AH152="POUC",6,7))</f>
        <v>7</v>
      </c>
      <c r="R152" s="9">
        <f>IF(AI152="P",8,IF(AI152="M",9,10))</f>
        <v>8</v>
      </c>
      <c r="S152" s="9">
        <f>IF(AJ152="P",11,IF(AJ152="M",12,13))</f>
        <v>11</v>
      </c>
      <c r="T152" s="9">
        <f>IF(AK152="P",14,IF(AK152="M",15,16))</f>
        <v>14</v>
      </c>
      <c r="U152" s="9">
        <f>IF(AL152="A",17,IF(AL152="O",18,IF(AL152="P",19,20)))</f>
        <v>20</v>
      </c>
      <c r="V152" s="9">
        <f>IF(AM152="O",21,22)</f>
        <v>22</v>
      </c>
      <c r="W152" s="9">
        <f>IF(AN152="TE",23,IF(AN152="AR",24,IF(AN152="AQ",25,IF(AN152="SU",26,""))))</f>
        <v>23</v>
      </c>
      <c r="X152" s="9" t="str">
        <f>IF(AO152="TE",23,IF(AO152="AR",24,IF(AO152="AQ",25,IF(AO152="SU",26,""))))</f>
        <v/>
      </c>
      <c r="Y152" s="9">
        <f>IF(AP152="MAM",27,IF(AP152="AVE",28,IF(AP152="LAG",29,IF(AP152="COB",30,IF(AP152="SAP",31,IF(AP152="PEI",32,IF(AP152="MOL",33,IF(AP152="MIN",34,IF(AP152="ART",35,"")))))))))</f>
        <v>29</v>
      </c>
      <c r="Z152" s="9">
        <f>IF(AQ152="MAM",27,IF(AQ152="AVE",28,IF(AQ152="LAG",29,IF(AQ152="COB",30,IF(AQ152="SAP",31,IF(AQ152="PEI",32,IF(AQ152="MOL",33,IF(AQ152="MIN",34,IF(AQ152="ART",35,"")))))))))</f>
        <v>31</v>
      </c>
      <c r="AA152" s="9">
        <f>IF(AR152="CUTCAU",36,IF(AR152="ACHDOR",37,IF(AR152="ACHLAT",38,IF(AR152="TRICAB",39,IF(AR152="ESCCAB",40,IF(AR152="VIBCAU",41,IF(AR152="ENRCAU",42,IF(AR152="ESCBOC",43,IF(AR152="DARBOT",44,IF(AR152="MOVERR",45,IF(AR152="DESCLO",46,"")))))))))))</f>
        <v>44</v>
      </c>
      <c r="AB152" s="9">
        <f>IF(AS152="CUTCAU",36,IF(AS152="ACHDOR",37,IF(AS152="ACHLAT",38,IF(AS152="TRICAB",39,IF(AS152="ESCCAB",40,IF(AS152="VIBCAU",41,IF(AS152="ENRCAU",42,IF(AS152="ESCBOC",43,IF(AS152="DARBOT",44,IF(AS152="MOVERR",45,IF(AS152="DESCLO",46,"")))))))))))</f>
        <v>41</v>
      </c>
      <c r="AC152" s="9">
        <f>IF(AT152="CUTCAU",36,IF(AT152="ACHDOR",37,IF(AT152="ACHLAT",38,IF(AT152="TRICAB",39,IF(AT152="ESCCAB",40,IF(AT152="VIBCAU",41,IF(AT152="ENRCAU",42,IF(AT152="ESCBOC",43,IF(AT152="DARBOT",44,IF(AT152="MOVERR",45,IF(AT152="DESCLO",46,"")))))))))))</f>
        <v>37</v>
      </c>
      <c r="AD152" s="9">
        <f>IF(AU152="CUTCAU",36,IF(AU152="ACHDOR",37,IF(AU152="ACHLAT",38,IF(AU152="TRICAB",39,IF(AU152="ESCCAB",40,IF(AU152="VIBCAU",41,IF(AU152="ENRCAU",42,IF(AU152="ESCBOC",43,IF(AU152="DARBOT",44,IF(AU152="MOVERR",45,IF(AU152="DESCLO",46,"")))))))))))</f>
        <v>40</v>
      </c>
      <c r="AE152" s="6"/>
      <c r="AF152" s="6">
        <v>1</v>
      </c>
      <c r="AG152" s="6" t="s">
        <v>97</v>
      </c>
      <c r="AH152" s="6" t="s">
        <v>79</v>
      </c>
      <c r="AI152" s="6" t="s">
        <v>40</v>
      </c>
      <c r="AJ152" s="6" t="s">
        <v>40</v>
      </c>
      <c r="AK152" s="6" t="s">
        <v>40</v>
      </c>
      <c r="AL152" s="6" t="s">
        <v>41</v>
      </c>
      <c r="AM152" s="6" t="s">
        <v>42</v>
      </c>
      <c r="AN152" s="6" t="s">
        <v>58</v>
      </c>
      <c r="AO152" s="6"/>
      <c r="AP152" s="6" t="s">
        <v>112</v>
      </c>
      <c r="AQ152" s="6" t="s">
        <v>44</v>
      </c>
      <c r="AR152" s="6" t="s">
        <v>47</v>
      </c>
      <c r="AS152" s="6" t="s">
        <v>46</v>
      </c>
      <c r="AT152" s="6" t="s">
        <v>98</v>
      </c>
      <c r="AU152" s="6" t="s">
        <v>88</v>
      </c>
    </row>
    <row r="153" spans="1:47" x14ac:dyDescent="0.25">
      <c r="A153" s="6">
        <v>152</v>
      </c>
      <c r="B153" s="6" t="s">
        <v>488</v>
      </c>
      <c r="C153" s="6" t="s">
        <v>489</v>
      </c>
      <c r="D153" s="6"/>
      <c r="E153" s="6" t="s">
        <v>32</v>
      </c>
      <c r="F153" s="6" t="s">
        <v>518</v>
      </c>
      <c r="G153" s="6"/>
      <c r="H153" s="7" t="s">
        <v>169</v>
      </c>
      <c r="I153" s="7" t="s">
        <v>170</v>
      </c>
      <c r="J153" s="7" t="s">
        <v>519</v>
      </c>
      <c r="K153" s="7" t="s">
        <v>520</v>
      </c>
      <c r="L153" s="7" t="s">
        <v>521</v>
      </c>
      <c r="M153" s="7" t="s">
        <v>522</v>
      </c>
      <c r="N153" s="6"/>
      <c r="O153" s="8">
        <v>1</v>
      </c>
      <c r="P153" s="9">
        <f>IF(AG153="D",2,IF(AG153="N",3,4))</f>
        <v>4</v>
      </c>
      <c r="Q153" s="9">
        <f>IF(AH153="FREQ",5,IF(AH153="POUC",6,7))</f>
        <v>7</v>
      </c>
      <c r="R153" s="9">
        <f>IF(AI153="P",8,IF(AI153="M",9,10))</f>
        <v>9</v>
      </c>
      <c r="S153" s="9">
        <f>IF(AJ153="P",11,IF(AJ153="M",12,13))</f>
        <v>12</v>
      </c>
      <c r="T153" s="9">
        <f>IF(AK153="P",14,IF(AK153="M",15,16))</f>
        <v>14</v>
      </c>
      <c r="U153" s="9">
        <f>IF(AL153="A",17,IF(AL153="O",18,IF(AL153="P",19,20)))</f>
        <v>20</v>
      </c>
      <c r="V153" s="9">
        <f>IF(AM153="O",21,22)</f>
        <v>22</v>
      </c>
      <c r="W153" s="9">
        <f>IF(AN153="TE",23,IF(AN153="AR",24,IF(AN153="AQ",25,IF(AN153="SU",26,""))))</f>
        <v>23</v>
      </c>
      <c r="X153" s="9" t="str">
        <f>IF(AO153="TE",23,IF(AO153="AR",24,IF(AO153="AQ",25,IF(AO153="SU",26,""))))</f>
        <v/>
      </c>
      <c r="Y153" s="9">
        <f>IF(AP153="MAM",27,IF(AP153="AVE",28,IF(AP153="LAG",29,IF(AP153="COB",30,IF(AP153="SAP",31,IF(AP153="PEI",32,IF(AP153="MOL",33,IF(AP153="MIN",34,IF(AP153="ART",35,"")))))))))</f>
        <v>27</v>
      </c>
      <c r="Z153" s="9" t="str">
        <f>IF(AQ153="MAM",27,IF(AQ153="AVE",28,IF(AQ153="LAG",29,IF(AQ153="COB",30,IF(AQ153="SAP",31,IF(AQ153="PEI",32,IF(AQ153="MOL",33,IF(AQ153="MIN",34,IF(AQ153="ART",35,"")))))))))</f>
        <v/>
      </c>
      <c r="AA153" s="9">
        <f>IF(AR153="CUTCAU",36,IF(AR153="ACHDOR",37,IF(AR153="ACHLAT",38,IF(AR153="TRICAB",39,IF(AR153="ESCCAB",40,IF(AR153="VIBCAU",41,IF(AR153="ENRCAU",42,IF(AR153="ESCBOC",43,IF(AR153="DARBOT",44,IF(AR153="MOVERR",45,IF(AR153="DESCLO",46,"")))))))))))</f>
        <v>44</v>
      </c>
      <c r="AB153" s="9">
        <f>IF(AS153="CUTCAU",36,IF(AS153="ACHDOR",37,IF(AS153="ACHLAT",38,IF(AS153="TRICAB",39,IF(AS153="ESCCAB",40,IF(AS153="VIBCAU",41,IF(AS153="ENRCAU",42,IF(AS153="ESCBOC",43,IF(AS153="DARBOT",44,IF(AS153="MOVERR",45,IF(AS153="DESCLO",46,"")))))))))))</f>
        <v>41</v>
      </c>
      <c r="AC153" s="9">
        <f>IF(AT153="CUTCAU",36,IF(AT153="ACHDOR",37,IF(AT153="ACHLAT",38,IF(AT153="TRICAB",39,IF(AT153="ESCCAB",40,IF(AT153="VIBCAU",41,IF(AT153="ENRCAU",42,IF(AT153="ESCBOC",43,IF(AT153="DARBOT",44,IF(AT153="MOVERR",45,IF(AT153="DESCLO",46,"")))))))))))</f>
        <v>37</v>
      </c>
      <c r="AD153" s="9">
        <f>IF(AU153="CUTCAU",36,IF(AU153="ACHDOR",37,IF(AU153="ACHLAT",38,IF(AU153="TRICAB",39,IF(AU153="ESCCAB",40,IF(AU153="VIBCAU",41,IF(AU153="ENRCAU",42,IF(AU153="ESCBOC",43,IF(AU153="DARBOT",44,IF(AU153="MOVERR",45,IF(AU153="DESCLO",46,"")))))))))))</f>
        <v>40</v>
      </c>
      <c r="AE153" s="6"/>
      <c r="AF153" s="6">
        <v>1</v>
      </c>
      <c r="AG153" s="6" t="s">
        <v>97</v>
      </c>
      <c r="AH153" s="6" t="s">
        <v>79</v>
      </c>
      <c r="AI153" s="6" t="s">
        <v>39</v>
      </c>
      <c r="AJ153" s="6" t="s">
        <v>39</v>
      </c>
      <c r="AK153" s="6" t="s">
        <v>40</v>
      </c>
      <c r="AL153" s="6" t="s">
        <v>41</v>
      </c>
      <c r="AM153" s="6" t="s">
        <v>42</v>
      </c>
      <c r="AN153" s="6" t="s">
        <v>58</v>
      </c>
      <c r="AO153" s="6"/>
      <c r="AP153" s="6" t="s">
        <v>45</v>
      </c>
      <c r="AQ153" s="6"/>
      <c r="AR153" s="6" t="s">
        <v>47</v>
      </c>
      <c r="AS153" s="6" t="s">
        <v>46</v>
      </c>
      <c r="AT153" s="6" t="s">
        <v>98</v>
      </c>
      <c r="AU153" s="6" t="s">
        <v>88</v>
      </c>
    </row>
    <row r="154" spans="1:47" x14ac:dyDescent="0.25">
      <c r="A154" s="6">
        <v>153</v>
      </c>
      <c r="B154" s="6" t="s">
        <v>488</v>
      </c>
      <c r="C154" s="6" t="s">
        <v>489</v>
      </c>
      <c r="D154" s="6"/>
      <c r="E154" s="6" t="s">
        <v>32</v>
      </c>
      <c r="F154" s="6" t="s">
        <v>523</v>
      </c>
      <c r="G154" s="6"/>
      <c r="H154" s="7" t="s">
        <v>34</v>
      </c>
      <c r="I154" s="7" t="s">
        <v>51</v>
      </c>
      <c r="J154" s="7" t="s">
        <v>71</v>
      </c>
      <c r="K154" s="7"/>
      <c r="L154" s="7"/>
      <c r="M154" s="7" t="s">
        <v>36</v>
      </c>
      <c r="N154" s="6"/>
      <c r="O154" s="8">
        <v>1</v>
      </c>
      <c r="P154" s="9">
        <f>IF(AG154="D",2,IF(AG154="N",3,4))</f>
        <v>3</v>
      </c>
      <c r="Q154" s="9">
        <f>IF(AH154="FREQ",5,IF(AH154="POUC",6,7))</f>
        <v>5</v>
      </c>
      <c r="R154" s="9">
        <f>IF(AI154="P",8,IF(AI154="M",9,10))</f>
        <v>10</v>
      </c>
      <c r="S154" s="9">
        <f>IF(AJ154="P",11,IF(AJ154="M",12,13))</f>
        <v>13</v>
      </c>
      <c r="T154" s="9">
        <f>IF(AK154="P",14,IF(AK154="M",15,16))</f>
        <v>14</v>
      </c>
      <c r="U154" s="9">
        <f>IF(AL154="A",17,IF(AL154="O",18,IF(AL154="P",19,20)))</f>
        <v>20</v>
      </c>
      <c r="V154" s="9">
        <f>IF(AM154="O",21,22)</f>
        <v>22</v>
      </c>
      <c r="W154" s="9">
        <f>IF(AN154="TE",23,IF(AN154="AR",24,IF(AN154="AQ",25,IF(AN154="SU",26,""))))</f>
        <v>23</v>
      </c>
      <c r="X154" s="9">
        <f>IF(AO154="TE",23,IF(AO154="AR",24,IF(AO154="AQ",25,IF(AO154="SU",26,""))))</f>
        <v>24</v>
      </c>
      <c r="Y154" s="9">
        <f>IF(AP154="MAM",27,IF(AP154="AVE",28,IF(AP154="LAG",29,IF(AP154="COB",30,IF(AP154="SAP",31,IF(AP154="PEI",32,IF(AP154="MOL",33,IF(AP154="MIN",34,IF(AP154="ART",35,"")))))))))</f>
        <v>27</v>
      </c>
      <c r="Z154" s="9">
        <f>IF(AQ154="MAM",27,IF(AQ154="AVE",28,IF(AQ154="LAG",29,IF(AQ154="COB",30,IF(AQ154="SAP",31,IF(AQ154="PEI",32,IF(AQ154="MOL",33,IF(AQ154="MIN",34,IF(AQ154="ART",35,"")))))))))</f>
        <v>31</v>
      </c>
      <c r="AA154" s="9">
        <f>IF(AR154="CUTCAU",36,IF(AR154="ACHDOR",37,IF(AR154="ACHLAT",38,IF(AR154="TRICAB",39,IF(AR154="ESCCAB",40,IF(AR154="VIBCAU",41,IF(AR154="ENRCAU",42,IF(AR154="ESCBOC",43,IF(AR154="DARBOT",44,IF(AR154="MOVERR",45,IF(AR154="DESCLO",46,"")))))))))))</f>
        <v>37</v>
      </c>
      <c r="AB154" s="9">
        <f>IF(AS154="CUTCAU",36,IF(AS154="ACHDOR",37,IF(AS154="ACHLAT",38,IF(AS154="TRICAB",39,IF(AS154="ESCCAB",40,IF(AS154="VIBCAU",41,IF(AS154="ENRCAU",42,IF(AS154="ESCBOC",43,IF(AS154="DARBOT",44,IF(AS154="MOVERR",45,IF(AS154="DESCLO",46,"")))))))))))</f>
        <v>41</v>
      </c>
      <c r="AC154" s="9">
        <f>IF(AT154="CUTCAU",36,IF(AT154="ACHDOR",37,IF(AT154="ACHLAT",38,IF(AT154="TRICAB",39,IF(AT154="ESCCAB",40,IF(AT154="VIBCAU",41,IF(AT154="ENRCAU",42,IF(AT154="ESCBOC",43,IF(AT154="DARBOT",44,IF(AT154="MOVERR",45,IF(AT154="DESCLO",46,"")))))))))))</f>
        <v>44</v>
      </c>
      <c r="AD154" s="9">
        <f>IF(AU154="CUTCAU",36,IF(AU154="ACHDOR",37,IF(AU154="ACHLAT",38,IF(AU154="TRICAB",39,IF(AU154="ESCCAB",40,IF(AU154="VIBCAU",41,IF(AU154="ENRCAU",42,IF(AU154="ESCBOC",43,IF(AU154="DARBOT",44,IF(AU154="MOVERR",45,IF(AU154="DESCLO",46,"")))))))))))</f>
        <v>40</v>
      </c>
      <c r="AE154" s="6"/>
      <c r="AF154" s="6">
        <v>1</v>
      </c>
      <c r="AG154" s="6" t="s">
        <v>37</v>
      </c>
      <c r="AH154" s="6" t="s">
        <v>65</v>
      </c>
      <c r="AI154" s="6" t="s">
        <v>55</v>
      </c>
      <c r="AJ154" s="6" t="s">
        <v>55</v>
      </c>
      <c r="AK154" s="6" t="s">
        <v>40</v>
      </c>
      <c r="AL154" s="6" t="s">
        <v>41</v>
      </c>
      <c r="AM154" s="6" t="s">
        <v>42</v>
      </c>
      <c r="AN154" s="6" t="s">
        <v>58</v>
      </c>
      <c r="AO154" s="6" t="s">
        <v>43</v>
      </c>
      <c r="AP154" s="6" t="s">
        <v>45</v>
      </c>
      <c r="AQ154" s="6" t="s">
        <v>44</v>
      </c>
      <c r="AR154" s="6" t="s">
        <v>98</v>
      </c>
      <c r="AS154" s="6" t="s">
        <v>46</v>
      </c>
      <c r="AT154" s="6" t="s">
        <v>47</v>
      </c>
      <c r="AU154" s="6" t="s">
        <v>88</v>
      </c>
    </row>
    <row r="155" spans="1:47" x14ac:dyDescent="0.25">
      <c r="A155" s="6">
        <v>154</v>
      </c>
      <c r="B155" s="6" t="s">
        <v>488</v>
      </c>
      <c r="C155" s="6" t="s">
        <v>489</v>
      </c>
      <c r="D155" s="6"/>
      <c r="E155" s="6" t="s">
        <v>32</v>
      </c>
      <c r="F155" s="6" t="s">
        <v>523</v>
      </c>
      <c r="G155" s="6" t="s">
        <v>76</v>
      </c>
      <c r="H155" s="7" t="s">
        <v>34</v>
      </c>
      <c r="I155" s="7" t="s">
        <v>35</v>
      </c>
      <c r="J155" s="7"/>
      <c r="K155" s="7"/>
      <c r="L155" s="7"/>
      <c r="M155" s="7" t="s">
        <v>36</v>
      </c>
      <c r="N155" s="6"/>
      <c r="O155" s="8">
        <v>1</v>
      </c>
      <c r="P155" s="9">
        <f>IF(AG155="D",2,IF(AG155="N",3,4))</f>
        <v>3</v>
      </c>
      <c r="Q155" s="9">
        <f>IF(AH155="FREQ",5,IF(AH155="POUC",6,7))</f>
        <v>7</v>
      </c>
      <c r="R155" s="9">
        <f>IF(AI155="P",8,IF(AI155="M",9,10))</f>
        <v>8</v>
      </c>
      <c r="S155" s="9">
        <f>IF(AJ155="P",11,IF(AJ155="M",12,13))</f>
        <v>11</v>
      </c>
      <c r="T155" s="9">
        <f>IF(AK155="P",14,IF(AK155="M",15,16))</f>
        <v>14</v>
      </c>
      <c r="U155" s="9">
        <f>IF(AL155="A",17,IF(AL155="O",18,IF(AL155="P",19,20)))</f>
        <v>20</v>
      </c>
      <c r="V155" s="9">
        <f>IF(AM155="O",21,22)</f>
        <v>22</v>
      </c>
      <c r="W155" s="9">
        <f>IF(AN155="TE",23,IF(AN155="AR",24,IF(AN155="AQ",25,IF(AN155="SU",26,""))))</f>
        <v>23</v>
      </c>
      <c r="X155" s="9">
        <f>IF(AO155="TE",23,IF(AO155="AR",24,IF(AO155="AQ",25,IF(AO155="SU",26,""))))</f>
        <v>24</v>
      </c>
      <c r="Y155" s="9">
        <f>IF(AP155="MAM",27,IF(AP155="AVE",28,IF(AP155="LAG",29,IF(AP155="COB",30,IF(AP155="SAP",31,IF(AP155="PEI",32,IF(AP155="MOL",33,IF(AP155="MIN",34,IF(AP155="ART",35,"")))))))))</f>
        <v>27</v>
      </c>
      <c r="Z155" s="9">
        <f>IF(AQ155="MAM",27,IF(AQ155="AVE",28,IF(AQ155="LAG",29,IF(AQ155="COB",30,IF(AQ155="SAP",31,IF(AQ155="PEI",32,IF(AQ155="MOL",33,IF(AQ155="MIN",34,IF(AQ155="ART",35,"")))))))))</f>
        <v>31</v>
      </c>
      <c r="AA155" s="9">
        <f>IF(AR155="CUTCAU",36,IF(AR155="ACHDOR",37,IF(AR155="ACHLAT",38,IF(AR155="TRICAB",39,IF(AR155="ESCCAB",40,IF(AR155="VIBCAU",41,IF(AR155="ENRCAU",42,IF(AR155="ESCBOC",43,IF(AR155="DARBOT",44,IF(AR155="MOVERR",45,IF(AR155="DESCLO",46,"")))))))))))</f>
        <v>37</v>
      </c>
      <c r="AB155" s="9">
        <f>IF(AS155="CUTCAU",36,IF(AS155="ACHDOR",37,IF(AS155="ACHLAT",38,IF(AS155="TRICAB",39,IF(AS155="ESCCAB",40,IF(AS155="VIBCAU",41,IF(AS155="ENRCAU",42,IF(AS155="ESCBOC",43,IF(AS155="DARBOT",44,IF(AS155="MOVERR",45,IF(AS155="DESCLO",46,"")))))))))))</f>
        <v>41</v>
      </c>
      <c r="AC155" s="9">
        <f>IF(AT155="CUTCAU",36,IF(AT155="ACHDOR",37,IF(AT155="ACHLAT",38,IF(AT155="TRICAB",39,IF(AT155="ESCCAB",40,IF(AT155="VIBCAU",41,IF(AT155="ENRCAU",42,IF(AT155="ESCBOC",43,IF(AT155="DARBOT",44,IF(AT155="MOVERR",45,IF(AT155="DESCLO",46,"")))))))))))</f>
        <v>44</v>
      </c>
      <c r="AD155" s="9">
        <f>IF(AU155="CUTCAU",36,IF(AU155="ACHDOR",37,IF(AU155="ACHLAT",38,IF(AU155="TRICAB",39,IF(AU155="ESCCAB",40,IF(AU155="VIBCAU",41,IF(AU155="ENRCAU",42,IF(AU155="ESCBOC",43,IF(AU155="DARBOT",44,IF(AU155="MOVERR",45,IF(AU155="DESCLO",46,"")))))))))))</f>
        <v>40</v>
      </c>
      <c r="AE155" s="6"/>
      <c r="AF155" s="6">
        <v>1</v>
      </c>
      <c r="AG155" s="6" t="s">
        <v>37</v>
      </c>
      <c r="AH155" s="6" t="s">
        <v>79</v>
      </c>
      <c r="AI155" s="6" t="s">
        <v>40</v>
      </c>
      <c r="AJ155" s="6" t="s">
        <v>40</v>
      </c>
      <c r="AK155" s="6" t="s">
        <v>40</v>
      </c>
      <c r="AL155" s="6" t="s">
        <v>41</v>
      </c>
      <c r="AM155" s="6" t="s">
        <v>42</v>
      </c>
      <c r="AN155" s="6" t="s">
        <v>58</v>
      </c>
      <c r="AO155" s="6" t="s">
        <v>43</v>
      </c>
      <c r="AP155" s="6" t="s">
        <v>45</v>
      </c>
      <c r="AQ155" s="6" t="s">
        <v>44</v>
      </c>
      <c r="AR155" s="6" t="s">
        <v>98</v>
      </c>
      <c r="AS155" s="6" t="s">
        <v>46</v>
      </c>
      <c r="AT155" s="6" t="s">
        <v>47</v>
      </c>
      <c r="AU155" s="6" t="s">
        <v>88</v>
      </c>
    </row>
    <row r="156" spans="1:47" x14ac:dyDescent="0.25">
      <c r="A156" s="6">
        <v>155</v>
      </c>
      <c r="B156" s="6" t="s">
        <v>488</v>
      </c>
      <c r="C156" s="6" t="s">
        <v>489</v>
      </c>
      <c r="D156" s="6"/>
      <c r="E156" s="6" t="s">
        <v>32</v>
      </c>
      <c r="F156" s="6" t="s">
        <v>524</v>
      </c>
      <c r="G156" s="6"/>
      <c r="H156" s="7" t="s">
        <v>34</v>
      </c>
      <c r="I156" s="7" t="s">
        <v>35</v>
      </c>
      <c r="J156" s="7"/>
      <c r="K156" s="7" t="s">
        <v>525</v>
      </c>
      <c r="L156" s="7"/>
      <c r="M156" s="7" t="s">
        <v>36</v>
      </c>
      <c r="N156" s="6"/>
      <c r="O156" s="8">
        <v>1</v>
      </c>
      <c r="P156" s="9">
        <f>IF(AG156="D",2,IF(AG156="N",3,4))</f>
        <v>3</v>
      </c>
      <c r="Q156" s="9">
        <f>IF(AH156="FREQ",5,IF(AH156="POUC",6,7))</f>
        <v>6</v>
      </c>
      <c r="R156" s="9">
        <f>IF(AI156="P",8,IF(AI156="M",9,10))</f>
        <v>9</v>
      </c>
      <c r="S156" s="9">
        <f>IF(AJ156="P",11,IF(AJ156="M",12,13))</f>
        <v>12</v>
      </c>
      <c r="T156" s="9">
        <f>IF(AK156="P",14,IF(AK156="M",15,16))</f>
        <v>14</v>
      </c>
      <c r="U156" s="9">
        <f>IF(AL156="A",17,IF(AL156="O",18,IF(AL156="P",19,20)))</f>
        <v>20</v>
      </c>
      <c r="V156" s="9">
        <f>IF(AM156="O",21,22)</f>
        <v>22</v>
      </c>
      <c r="W156" s="9">
        <f>IF(AN156="TE",23,IF(AN156="AR",24,IF(AN156="AQ",25,IF(AN156="SU",26,""))))</f>
        <v>23</v>
      </c>
      <c r="X156" s="9" t="str">
        <f>IF(AO156="TE",23,IF(AO156="AR",24,IF(AO156="AQ",25,IF(AO156="SU",26,""))))</f>
        <v/>
      </c>
      <c r="Y156" s="9">
        <f>IF(AP156="MAM",27,IF(AP156="AVE",28,IF(AP156="LAG",29,IF(AP156="COB",30,IF(AP156="SAP",31,IF(AP156="PEI",32,IF(AP156="MOL",33,IF(AP156="MIN",34,IF(AP156="ART",35,"")))))))))</f>
        <v>27</v>
      </c>
      <c r="Z156" s="9">
        <f>IF(AQ156="MAM",27,IF(AQ156="AVE",28,IF(AQ156="LAG",29,IF(AQ156="COB",30,IF(AQ156="SAP",31,IF(AQ156="PEI",32,IF(AQ156="MOL",33,IF(AQ156="MIN",34,IF(AQ156="ART",35,"")))))))))</f>
        <v>31</v>
      </c>
      <c r="AA156" s="9">
        <f>IF(AR156="CUTCAU",36,IF(AR156="ACHDOR",37,IF(AR156="ACHLAT",38,IF(AR156="TRICAB",39,IF(AR156="ESCCAB",40,IF(AR156="VIBCAU",41,IF(AR156="ENRCAU",42,IF(AR156="ESCBOC",43,IF(AR156="DARBOT",44,IF(AR156="MOVERR",45,IF(AR156="DESCLO",46,"")))))))))))</f>
        <v>44</v>
      </c>
      <c r="AB156" s="9">
        <f>IF(AS156="CUTCAU",36,IF(AS156="ACHDOR",37,IF(AS156="ACHLAT",38,IF(AS156="TRICAB",39,IF(AS156="ESCCAB",40,IF(AS156="VIBCAU",41,IF(AS156="ENRCAU",42,IF(AS156="ESCBOC",43,IF(AS156="DARBOT",44,IF(AS156="MOVERR",45,IF(AS156="DESCLO",46,"")))))))))))</f>
        <v>41</v>
      </c>
      <c r="AC156" s="9">
        <f>IF(AT156="CUTCAU",36,IF(AT156="ACHDOR",37,IF(AT156="ACHLAT",38,IF(AT156="TRICAB",39,IF(AT156="ESCCAB",40,IF(AT156="VIBCAU",41,IF(AT156="ENRCAU",42,IF(AT156="ESCBOC",43,IF(AT156="DARBOT",44,IF(AT156="MOVERR",45,IF(AT156="DESCLO",46,"")))))))))))</f>
        <v>37</v>
      </c>
      <c r="AD156" s="9">
        <f>IF(AU156="CUTCAU",36,IF(AU156="ACHDOR",37,IF(AU156="ACHLAT",38,IF(AU156="TRICAB",39,IF(AU156="ESCCAB",40,IF(AU156="VIBCAU",41,IF(AU156="ENRCAU",42,IF(AU156="ESCBOC",43,IF(AU156="DARBOT",44,IF(AU156="MOVERR",45,IF(AU156="DESCLO",46,"")))))))))))</f>
        <v>40</v>
      </c>
      <c r="AE156" s="6"/>
      <c r="AF156" s="6">
        <v>1</v>
      </c>
      <c r="AG156" s="6" t="s">
        <v>37</v>
      </c>
      <c r="AH156" s="6" t="s">
        <v>38</v>
      </c>
      <c r="AI156" s="6" t="s">
        <v>39</v>
      </c>
      <c r="AJ156" s="6" t="s">
        <v>39</v>
      </c>
      <c r="AK156" s="6" t="s">
        <v>40</v>
      </c>
      <c r="AL156" s="6" t="s">
        <v>41</v>
      </c>
      <c r="AM156" s="6" t="s">
        <v>42</v>
      </c>
      <c r="AN156" s="6" t="s">
        <v>58</v>
      </c>
      <c r="AO156" s="6"/>
      <c r="AP156" s="6" t="s">
        <v>45</v>
      </c>
      <c r="AQ156" s="6" t="s">
        <v>44</v>
      </c>
      <c r="AR156" s="6" t="s">
        <v>47</v>
      </c>
      <c r="AS156" s="6" t="s">
        <v>46</v>
      </c>
      <c r="AT156" s="6" t="s">
        <v>98</v>
      </c>
      <c r="AU156" s="6" t="s">
        <v>88</v>
      </c>
    </row>
    <row r="157" spans="1:47" x14ac:dyDescent="0.25">
      <c r="A157" s="6">
        <v>156</v>
      </c>
      <c r="B157" s="6" t="s">
        <v>488</v>
      </c>
      <c r="C157" s="6" t="s">
        <v>489</v>
      </c>
      <c r="D157" s="6"/>
      <c r="E157" s="6" t="s">
        <v>32</v>
      </c>
      <c r="F157" s="6" t="s">
        <v>526</v>
      </c>
      <c r="G157" s="6"/>
      <c r="H157" s="7" t="s">
        <v>34</v>
      </c>
      <c r="I157" s="7" t="s">
        <v>527</v>
      </c>
      <c r="J157" s="7"/>
      <c r="K157" s="7"/>
      <c r="L157" s="7"/>
      <c r="M157" s="7" t="s">
        <v>69</v>
      </c>
      <c r="N157" s="6"/>
      <c r="O157" s="8">
        <v>1</v>
      </c>
      <c r="P157" s="9">
        <f>IF(AG157="D",2,IF(AG157="N",3,4))</f>
        <v>3</v>
      </c>
      <c r="Q157" s="9">
        <f>IF(AH157="FREQ",5,IF(AH157="POUC",6,7))</f>
        <v>5</v>
      </c>
      <c r="R157" s="9">
        <f>IF(AI157="P",8,IF(AI157="M",9,10))</f>
        <v>10</v>
      </c>
      <c r="S157" s="9">
        <f>IF(AJ157="P",11,IF(AJ157="M",12,13))</f>
        <v>13</v>
      </c>
      <c r="T157" s="9">
        <f>IF(AK157="P",14,IF(AK157="M",15,16))</f>
        <v>14</v>
      </c>
      <c r="U157" s="9">
        <f>IF(AL157="A",17,IF(AL157="O",18,IF(AL157="P",19,20)))</f>
        <v>20</v>
      </c>
      <c r="V157" s="9">
        <f>IF(AM157="O",21,22)</f>
        <v>22</v>
      </c>
      <c r="W157" s="9">
        <f>IF(AN157="TE",23,IF(AN157="AR",24,IF(AN157="AQ",25,IF(AN157="SU",26,""))))</f>
        <v>23</v>
      </c>
      <c r="X157" s="9" t="str">
        <f>IF(AO157="TE",23,IF(AO157="AR",24,IF(AO157="AQ",25,IF(AO157="SU",26,""))))</f>
        <v/>
      </c>
      <c r="Y157" s="9">
        <f>IF(AP157="MAM",27,IF(AP157="AVE",28,IF(AP157="LAG",29,IF(AP157="COB",30,IF(AP157="SAP",31,IF(AP157="PEI",32,IF(AP157="MOL",33,IF(AP157="MIN",34,IF(AP157="ART",35,"")))))))))</f>
        <v>27</v>
      </c>
      <c r="Z157" s="9">
        <f>IF(AQ157="MAM",27,IF(AQ157="AVE",28,IF(AQ157="LAG",29,IF(AQ157="COB",30,IF(AQ157="SAP",31,IF(AQ157="PEI",32,IF(AQ157="MOL",33,IF(AQ157="MIN",34,IF(AQ157="ART",35,"")))))))))</f>
        <v>31</v>
      </c>
      <c r="AA157" s="9">
        <f>IF(AR157="CUTCAU",36,IF(AR157="ACHDOR",37,IF(AR157="ACHLAT",38,IF(AR157="TRICAB",39,IF(AR157="ESCCAB",40,IF(AR157="VIBCAU",41,IF(AR157="ENRCAU",42,IF(AR157="ESCBOC",43,IF(AR157="DARBOT",44,IF(AR157="MOVERR",45,IF(AR157="DESCLO",46,"")))))))))))</f>
        <v>44</v>
      </c>
      <c r="AB157" s="9">
        <f>IF(AS157="CUTCAU",36,IF(AS157="ACHDOR",37,IF(AS157="ACHLAT",38,IF(AS157="TRICAB",39,IF(AS157="ESCCAB",40,IF(AS157="VIBCAU",41,IF(AS157="ENRCAU",42,IF(AS157="ESCBOC",43,IF(AS157="DARBOT",44,IF(AS157="MOVERR",45,IF(AS157="DESCLO",46,"")))))))))))</f>
        <v>41</v>
      </c>
      <c r="AC157" s="9">
        <f>IF(AT157="CUTCAU",36,IF(AT157="ACHDOR",37,IF(AT157="ACHLAT",38,IF(AT157="TRICAB",39,IF(AT157="ESCCAB",40,IF(AT157="VIBCAU",41,IF(AT157="ENRCAU",42,IF(AT157="ESCBOC",43,IF(AT157="DARBOT",44,IF(AT157="MOVERR",45,IF(AT157="DESCLO",46,"")))))))))))</f>
        <v>37</v>
      </c>
      <c r="AD157" s="9">
        <f>IF(AU157="CUTCAU",36,IF(AU157="ACHDOR",37,IF(AU157="ACHLAT",38,IF(AU157="TRICAB",39,IF(AU157="ESCCAB",40,IF(AU157="VIBCAU",41,IF(AU157="ENRCAU",42,IF(AU157="ESCBOC",43,IF(AU157="DARBOT",44,IF(AU157="MOVERR",45,IF(AU157="DESCLO",46,"")))))))))))</f>
        <v>40</v>
      </c>
      <c r="AE157" s="6"/>
      <c r="AF157" s="6">
        <v>1</v>
      </c>
      <c r="AG157" s="6" t="s">
        <v>37</v>
      </c>
      <c r="AH157" s="6" t="s">
        <v>65</v>
      </c>
      <c r="AI157" s="6" t="s">
        <v>55</v>
      </c>
      <c r="AJ157" s="6" t="s">
        <v>55</v>
      </c>
      <c r="AK157" s="6" t="s">
        <v>40</v>
      </c>
      <c r="AL157" s="6" t="s">
        <v>41</v>
      </c>
      <c r="AM157" s="6" t="s">
        <v>42</v>
      </c>
      <c r="AN157" s="6" t="s">
        <v>58</v>
      </c>
      <c r="AO157" s="6"/>
      <c r="AP157" s="6" t="s">
        <v>45</v>
      </c>
      <c r="AQ157" s="6" t="s">
        <v>44</v>
      </c>
      <c r="AR157" s="6" t="s">
        <v>47</v>
      </c>
      <c r="AS157" s="6" t="s">
        <v>46</v>
      </c>
      <c r="AT157" s="6" t="s">
        <v>98</v>
      </c>
      <c r="AU157" s="6" t="s">
        <v>88</v>
      </c>
    </row>
    <row r="158" spans="1:47" x14ac:dyDescent="0.25">
      <c r="A158" s="6">
        <v>157</v>
      </c>
      <c r="B158" s="6" t="s">
        <v>488</v>
      </c>
      <c r="C158" s="6" t="s">
        <v>489</v>
      </c>
      <c r="D158" s="6"/>
      <c r="E158" s="6" t="s">
        <v>32</v>
      </c>
      <c r="F158" s="6" t="s">
        <v>528</v>
      </c>
      <c r="G158" s="6"/>
      <c r="H158" s="7" t="s">
        <v>34</v>
      </c>
      <c r="I158" s="7" t="s">
        <v>73</v>
      </c>
      <c r="J158" s="7" t="s">
        <v>101</v>
      </c>
      <c r="K158" s="7"/>
      <c r="L158" s="7"/>
      <c r="M158" s="7">
        <v>17595</v>
      </c>
      <c r="N158" s="6"/>
      <c r="O158" s="8">
        <v>1</v>
      </c>
      <c r="P158" s="9">
        <f>IF(AG158="D",2,IF(AG158="N",3,4))</f>
        <v>3</v>
      </c>
      <c r="Q158" s="9">
        <f>IF(AH158="FREQ",5,IF(AH158="POUC",6,7))</f>
        <v>6</v>
      </c>
      <c r="R158" s="9">
        <f>IF(AI158="P",8,IF(AI158="M",9,10))</f>
        <v>9</v>
      </c>
      <c r="S158" s="9">
        <f>IF(AJ158="P",11,IF(AJ158="M",12,13))</f>
        <v>12</v>
      </c>
      <c r="T158" s="9">
        <f>IF(AK158="P",14,IF(AK158="M",15,16))</f>
        <v>14</v>
      </c>
      <c r="U158" s="9">
        <f>IF(AL158="A",17,IF(AL158="O",18,IF(AL158="P",19,20)))</f>
        <v>20</v>
      </c>
      <c r="V158" s="9">
        <f>IF(AM158="O",21,22)</f>
        <v>22</v>
      </c>
      <c r="W158" s="9">
        <f>IF(AN158="TE",23,IF(AN158="AR",24,IF(AN158="AQ",25,IF(AN158="SU",26,""))))</f>
        <v>24</v>
      </c>
      <c r="X158" s="9" t="str">
        <f>IF(AO158="TE",23,IF(AO158="AR",24,IF(AO158="AQ",25,IF(AO158="SU",26,""))))</f>
        <v/>
      </c>
      <c r="Y158" s="9">
        <f>IF(AP158="MAM",27,IF(AP158="AVE",28,IF(AP158="LAG",29,IF(AP158="COB",30,IF(AP158="SAP",31,IF(AP158="PEI",32,IF(AP158="MOL",33,IF(AP158="MIN",34,IF(AP158="ART",35,"")))))))))</f>
        <v>27</v>
      </c>
      <c r="Z158" s="9">
        <f>IF(AQ158="MAM",27,IF(AQ158="AVE",28,IF(AQ158="LAG",29,IF(AQ158="COB",30,IF(AQ158="SAP",31,IF(AQ158="PEI",32,IF(AQ158="MOL",33,IF(AQ158="MIN",34,IF(AQ158="ART",35,"")))))))))</f>
        <v>31</v>
      </c>
      <c r="AA158" s="9">
        <f>IF(AR158="CUTCAU",36,IF(AR158="ACHDOR",37,IF(AR158="ACHLAT",38,IF(AR158="TRICAB",39,IF(AR158="ESCCAB",40,IF(AR158="VIBCAU",41,IF(AR158="ENRCAU",42,IF(AR158="ESCBOC",43,IF(AR158="DARBOT",44,IF(AR158="MOVERR",45,IF(AR158="DESCLO",46,"")))))))))))</f>
        <v>44</v>
      </c>
      <c r="AB158" s="9">
        <f>IF(AS158="CUTCAU",36,IF(AS158="ACHDOR",37,IF(AS158="ACHLAT",38,IF(AS158="TRICAB",39,IF(AS158="ESCCAB",40,IF(AS158="VIBCAU",41,IF(AS158="ENRCAU",42,IF(AS158="ESCBOC",43,IF(AS158="DARBOT",44,IF(AS158="MOVERR",45,IF(AS158="DESCLO",46,"")))))))))))</f>
        <v>41</v>
      </c>
      <c r="AC158" s="9" t="str">
        <f>IF(AT158="CUTCAU",36,IF(AT158="ACHDOR",37,IF(AT158="ACHLAT",38,IF(AT158="TRICAB",39,IF(AT158="ESCCAB",40,IF(AT158="VIBCAU",41,IF(AT158="ENRCAU",42,IF(AT158="ESCBOC",43,IF(AT158="DARBOT",44,IF(AT158="MOVERR",45,IF(AT158="DESCLO",46,"")))))))))))</f>
        <v/>
      </c>
      <c r="AD158" s="9" t="str">
        <f>IF(AU158="CUTCAU",36,IF(AU158="ACHDOR",37,IF(AU158="ACHLAT",38,IF(AU158="TRICAB",39,IF(AU158="ESCCAB",40,IF(AU158="VIBCAU",41,IF(AU158="ENRCAU",42,IF(AU158="ESCBOC",43,IF(AU158="DARBOT",44,IF(AU158="MOVERR",45,IF(AU158="DESCLO",46,"")))))))))))</f>
        <v/>
      </c>
      <c r="AE158" s="6"/>
      <c r="AF158" s="6">
        <v>1</v>
      </c>
      <c r="AG158" s="6" t="s">
        <v>37</v>
      </c>
      <c r="AH158" s="6" t="s">
        <v>38</v>
      </c>
      <c r="AI158" s="6" t="s">
        <v>39</v>
      </c>
      <c r="AJ158" s="6" t="s">
        <v>39</v>
      </c>
      <c r="AK158" s="6" t="s">
        <v>40</v>
      </c>
      <c r="AL158" s="6" t="s">
        <v>41</v>
      </c>
      <c r="AM158" s="6" t="s">
        <v>42</v>
      </c>
      <c r="AN158" s="6" t="s">
        <v>43</v>
      </c>
      <c r="AO158" s="6"/>
      <c r="AP158" s="6" t="s">
        <v>45</v>
      </c>
      <c r="AQ158" s="6" t="s">
        <v>44</v>
      </c>
      <c r="AR158" s="6" t="s">
        <v>47</v>
      </c>
      <c r="AS158" s="6" t="s">
        <v>46</v>
      </c>
      <c r="AT158" s="6"/>
      <c r="AU158" s="6"/>
    </row>
    <row r="159" spans="1:47" x14ac:dyDescent="0.25">
      <c r="A159" s="6">
        <v>158</v>
      </c>
      <c r="B159" s="6" t="s">
        <v>488</v>
      </c>
      <c r="C159" s="6" t="s">
        <v>489</v>
      </c>
      <c r="D159" s="6"/>
      <c r="E159" s="6" t="s">
        <v>81</v>
      </c>
      <c r="F159" s="6" t="s">
        <v>529</v>
      </c>
      <c r="G159" s="6"/>
      <c r="H159" s="7" t="s">
        <v>34</v>
      </c>
      <c r="I159" s="7" t="s">
        <v>530</v>
      </c>
      <c r="J159" s="7" t="s">
        <v>267</v>
      </c>
      <c r="K159" s="7"/>
      <c r="L159" s="7"/>
      <c r="M159" s="7" t="s">
        <v>69</v>
      </c>
      <c r="N159" s="6"/>
      <c r="O159" s="8"/>
      <c r="P159" s="9">
        <f>IF(AG159="D",2,IF(AG159="N",3,4))</f>
        <v>2</v>
      </c>
      <c r="Q159" s="9">
        <f>IF(AH159="FREQ",5,IF(AH159="POUC",6,7))</f>
        <v>7</v>
      </c>
      <c r="R159" s="9">
        <f>IF(AI159="P",8,IF(AI159="M",9,10))</f>
        <v>9</v>
      </c>
      <c r="S159" s="9">
        <f>IF(AJ159="P",11,IF(AJ159="M",12,13))</f>
        <v>11</v>
      </c>
      <c r="T159" s="9">
        <f>IF(AK159="P",14,IF(AK159="M",15,16))</f>
        <v>16</v>
      </c>
      <c r="U159" s="9">
        <f>IF(AL159="A",17,IF(AL159="O",18,IF(AL159="P",19,20)))</f>
        <v>17</v>
      </c>
      <c r="V159" s="9">
        <f>IF(AM159="O",21,22)</f>
        <v>21</v>
      </c>
      <c r="W159" s="9">
        <f>IF(AN159="TE",23,IF(AN159="AR",24,IF(AN159="AQ",25,IF(AN159="SU",26,""))))</f>
        <v>24</v>
      </c>
      <c r="X159" s="9" t="str">
        <f>IF(AO159="TE",23,IF(AO159="AR",24,IF(AO159="AQ",25,IF(AO159="SU",26,""))))</f>
        <v/>
      </c>
      <c r="Y159" s="9">
        <f>IF(AP159="MAM",27,IF(AP159="AVE",28,IF(AP159="LAG",29,IF(AP159="COB",30,IF(AP159="SAP",31,IF(AP159="PEI",32,IF(AP159="MOL",33,IF(AP159="MIN",34,IF(AP159="ART",35,"")))))))))</f>
        <v>31</v>
      </c>
      <c r="Z159" s="9" t="str">
        <f>IF(AQ159="MAM",27,IF(AQ159="AVE",28,IF(AQ159="LAG",29,IF(AQ159="COB",30,IF(AQ159="SAP",31,IF(AQ159="PEI",32,IF(AQ159="MOL",33,IF(AQ159="MIN",34,IF(AQ159="ART",35,"")))))))))</f>
        <v/>
      </c>
      <c r="AA159" s="9">
        <f>IF(AR159="CUTCAU",36,IF(AR159="ACHDOR",37,IF(AR159="ACHLAT",38,IF(AR159="TRICAB",39,IF(AR159="ESCCAB",40,IF(AR159="VIBCAU",41,IF(AR159="ENRCAU",42,IF(AR159="ESCBOC",43,IF(AR159="DARBOT",44,IF(AR159="MOVERR",45,IF(AR159="DESCLO",46,"")))))))))))</f>
        <v>46</v>
      </c>
      <c r="AB159" s="9" t="str">
        <f>IF(AS159="CUTCAU",36,IF(AS159="ACHDOR",37,IF(AS159="ACHLAT",38,IF(AS159="TRICAB",39,IF(AS159="ESCCAB",40,IF(AS159="VIBCAU",41,IF(AS159="ENRCAU",42,IF(AS159="ESCBOC",43,IF(AS159="DARBOT",44,IF(AS159="MOVERR",45,IF(AS159="DESCLO",46,"")))))))))))</f>
        <v/>
      </c>
      <c r="AC159" s="9" t="str">
        <f>IF(AT159="CUTCAU",36,IF(AT159="ACHDOR",37,IF(AT159="ACHLAT",38,IF(AT159="TRICAB",39,IF(AT159="ESCCAB",40,IF(AT159="VIBCAU",41,IF(AT159="ENRCAU",42,IF(AT159="ESCBOC",43,IF(AT159="DARBOT",44,IF(AT159="MOVERR",45,IF(AT159="DESCLO",46,"")))))))))))</f>
        <v/>
      </c>
      <c r="AD159" s="9" t="str">
        <f>IF(AU159="CUTCAU",36,IF(AU159="ACHDOR",37,IF(AU159="ACHLAT",38,IF(AU159="TRICAB",39,IF(AU159="ESCCAB",40,IF(AU159="VIBCAU",41,IF(AU159="ENRCAU",42,IF(AU159="ESCBOC",43,IF(AU159="DARBOT",44,IF(AU159="MOVERR",45,IF(AU159="DESCLO",46,"")))))))))))</f>
        <v/>
      </c>
      <c r="AE159" s="6"/>
      <c r="AF159" s="6"/>
      <c r="AG159" s="6" t="s">
        <v>54</v>
      </c>
      <c r="AH159" s="6" t="s">
        <v>79</v>
      </c>
      <c r="AI159" s="6" t="s">
        <v>39</v>
      </c>
      <c r="AJ159" s="6" t="s">
        <v>40</v>
      </c>
      <c r="AK159" s="6" t="s">
        <v>55</v>
      </c>
      <c r="AL159" s="6" t="s">
        <v>56</v>
      </c>
      <c r="AM159" s="6" t="s">
        <v>57</v>
      </c>
      <c r="AN159" s="6" t="s">
        <v>43</v>
      </c>
      <c r="AO159" s="6"/>
      <c r="AP159" s="6" t="s">
        <v>44</v>
      </c>
      <c r="AQ159" s="6"/>
      <c r="AR159" s="6" t="s">
        <v>61</v>
      </c>
      <c r="AS159" s="6"/>
      <c r="AT159" s="6"/>
      <c r="AU159" s="6"/>
    </row>
    <row r="160" spans="1:47" x14ac:dyDescent="0.25">
      <c r="A160" s="6">
        <v>159</v>
      </c>
      <c r="B160" s="6" t="s">
        <v>488</v>
      </c>
      <c r="C160" s="6" t="s">
        <v>489</v>
      </c>
      <c r="D160" s="6" t="s">
        <v>62</v>
      </c>
      <c r="E160" s="6" t="s">
        <v>49</v>
      </c>
      <c r="F160" s="6" t="s">
        <v>63</v>
      </c>
      <c r="G160" s="6" t="s">
        <v>76</v>
      </c>
      <c r="H160" s="7" t="s">
        <v>34</v>
      </c>
      <c r="I160" s="7" t="s">
        <v>68</v>
      </c>
      <c r="J160" s="7" t="s">
        <v>531</v>
      </c>
      <c r="K160" s="7"/>
      <c r="L160" s="7"/>
      <c r="M160" s="7" t="s">
        <v>532</v>
      </c>
      <c r="N160" s="6"/>
      <c r="O160" s="8"/>
      <c r="P160" s="9">
        <f>IF(AG160="D",2,IF(AG160="N",3,4))</f>
        <v>2</v>
      </c>
      <c r="Q160" s="9">
        <f>IF(AH160="FREQ",5,IF(AH160="POUC",6,7))</f>
        <v>7</v>
      </c>
      <c r="R160" s="9">
        <f>IF(AI160="P",8,IF(AI160="M",9,10))</f>
        <v>8</v>
      </c>
      <c r="S160" s="9">
        <f>IF(AJ160="P",11,IF(AJ160="M",12,13))</f>
        <v>11</v>
      </c>
      <c r="T160" s="9">
        <f>IF(AK160="P",14,IF(AK160="M",15,16))</f>
        <v>16</v>
      </c>
      <c r="U160" s="9">
        <f>IF(AL160="A",17,IF(AL160="O",18,IF(AL160="P",19,20)))</f>
        <v>17</v>
      </c>
      <c r="V160" s="9">
        <f>IF(AM160="O",21,22)</f>
        <v>21</v>
      </c>
      <c r="W160" s="9">
        <f>IF(AN160="TE",23,IF(AN160="AR",24,IF(AN160="AQ",25,IF(AN160="SU",26,""))))</f>
        <v>24</v>
      </c>
      <c r="X160" s="9">
        <f>IF(AO160="TE",23,IF(AO160="AR",24,IF(AO160="AQ",25,IF(AO160="SU",26,""))))</f>
        <v>23</v>
      </c>
      <c r="Y160" s="9">
        <f>IF(AP160="MAM",27,IF(AP160="AVE",28,IF(AP160="LAG",29,IF(AP160="COB",30,IF(AP160="SAP",31,IF(AP160="PEI",32,IF(AP160="MOL",33,IF(AP160="MIN",34,IF(AP160="ART",35,"")))))))))</f>
        <v>31</v>
      </c>
      <c r="Z160" s="9" t="str">
        <f>IF(AQ160="MAM",27,IF(AQ160="AVE",28,IF(AQ160="LAG",29,IF(AQ160="COB",30,IF(AQ160="SAP",31,IF(AQ160="PEI",32,IF(AQ160="MOL",33,IF(AQ160="MIN",34,IF(AQ160="ART",35,"")))))))))</f>
        <v/>
      </c>
      <c r="AA160" s="9">
        <f>IF(AR160="CUTCAU",36,IF(AR160="ACHDOR",37,IF(AR160="ACHLAT",38,IF(AR160="TRICAB",39,IF(AR160="ESCCAB",40,IF(AR160="VIBCAU",41,IF(AR160="ENRCAU",42,IF(AR160="ESCBOC",43,IF(AR160="DARBOT",44,IF(AR160="MOVERR",45,IF(AR160="DESCLO",46,"")))))))))))</f>
        <v>38</v>
      </c>
      <c r="AB160" s="9">
        <f>IF(AS160="CUTCAU",36,IF(AS160="ACHDOR",37,IF(AS160="ACHLAT",38,IF(AS160="TRICAB",39,IF(AS160="ESCCAB",40,IF(AS160="VIBCAU",41,IF(AS160="ENRCAU",42,IF(AS160="ESCBOC",43,IF(AS160="DARBOT",44,IF(AS160="MOVERR",45,IF(AS160="DESCLO",46,"")))))))))))</f>
        <v>43</v>
      </c>
      <c r="AC160" s="9">
        <f>IF(AT160="CUTCAU",36,IF(AT160="ACHDOR",37,IF(AT160="ACHLAT",38,IF(AT160="TRICAB",39,IF(AT160="ESCCAB",40,IF(AT160="VIBCAU",41,IF(AT160="ENRCAU",42,IF(AT160="ESCBOC",43,IF(AT160="DARBOT",44,IF(AT160="MOVERR",45,IF(AT160="DESCLO",46,"")))))))))))</f>
        <v>44</v>
      </c>
      <c r="AD160" s="9">
        <f>IF(AU160="CUTCAU",36,IF(AU160="ACHDOR",37,IF(AU160="ACHLAT",38,IF(AU160="TRICAB",39,IF(AU160="ESCCAB",40,IF(AU160="VIBCAU",41,IF(AU160="ENRCAU",42,IF(AU160="ESCBOC",43,IF(AU160="DARBOT",44,IF(AU160="MOVERR",45,IF(AU160="DESCLO",46,"")))))))))))</f>
        <v>46</v>
      </c>
      <c r="AE160" s="6"/>
      <c r="AF160" s="6"/>
      <c r="AG160" s="6" t="s">
        <v>54</v>
      </c>
      <c r="AH160" s="6" t="s">
        <v>79</v>
      </c>
      <c r="AI160" s="6" t="s">
        <v>40</v>
      </c>
      <c r="AJ160" s="6" t="s">
        <v>40</v>
      </c>
      <c r="AK160" s="6" t="s">
        <v>55</v>
      </c>
      <c r="AL160" s="6" t="s">
        <v>56</v>
      </c>
      <c r="AM160" s="6" t="s">
        <v>57</v>
      </c>
      <c r="AN160" s="6" t="s">
        <v>43</v>
      </c>
      <c r="AO160" s="6" t="s">
        <v>58</v>
      </c>
      <c r="AP160" s="6" t="s">
        <v>44</v>
      </c>
      <c r="AQ160" s="6"/>
      <c r="AR160" s="6" t="s">
        <v>59</v>
      </c>
      <c r="AS160" s="6" t="s">
        <v>60</v>
      </c>
      <c r="AT160" s="6" t="s">
        <v>47</v>
      </c>
      <c r="AU160" s="6" t="s">
        <v>61</v>
      </c>
    </row>
    <row r="161" spans="1:47" x14ac:dyDescent="0.25">
      <c r="A161" s="6">
        <v>160</v>
      </c>
      <c r="B161" s="6" t="s">
        <v>488</v>
      </c>
      <c r="C161" s="6" t="s">
        <v>489</v>
      </c>
      <c r="D161" s="6" t="s">
        <v>62</v>
      </c>
      <c r="E161" s="6" t="s">
        <v>49</v>
      </c>
      <c r="F161" s="6" t="s">
        <v>66</v>
      </c>
      <c r="G161" s="6" t="s">
        <v>76</v>
      </c>
      <c r="H161" s="7" t="s">
        <v>34</v>
      </c>
      <c r="I161" s="7" t="s">
        <v>68</v>
      </c>
      <c r="J161" s="7" t="s">
        <v>95</v>
      </c>
      <c r="K161" s="7" t="s">
        <v>533</v>
      </c>
      <c r="L161" s="7"/>
      <c r="M161" s="7" t="s">
        <v>69</v>
      </c>
      <c r="N161" s="6"/>
      <c r="O161" s="8"/>
      <c r="P161" s="9">
        <f>IF(AG161="D",2,IF(AG161="N",3,4))</f>
        <v>2</v>
      </c>
      <c r="Q161" s="9">
        <f>IF(AH161="FREQ",5,IF(AH161="POUC",6,7))</f>
        <v>7</v>
      </c>
      <c r="R161" s="9">
        <f>IF(AI161="P",8,IF(AI161="M",9,10))</f>
        <v>8</v>
      </c>
      <c r="S161" s="9">
        <f>IF(AJ161="P",11,IF(AJ161="M",12,13))</f>
        <v>11</v>
      </c>
      <c r="T161" s="9">
        <f>IF(AK161="P",14,IF(AK161="M",15,16))</f>
        <v>16</v>
      </c>
      <c r="U161" s="9">
        <f>IF(AL161="A",17,IF(AL161="O",18,IF(AL161="P",19,20)))</f>
        <v>17</v>
      </c>
      <c r="V161" s="9">
        <f>IF(AM161="O",21,22)</f>
        <v>21</v>
      </c>
      <c r="W161" s="9">
        <f>IF(AN161="TE",23,IF(AN161="AR",24,IF(AN161="AQ",25,IF(AN161="SU",26,""))))</f>
        <v>23</v>
      </c>
      <c r="X161" s="9">
        <f>IF(AO161="TE",23,IF(AO161="AR",24,IF(AO161="AQ",25,IF(AO161="SU",26,""))))</f>
        <v>24</v>
      </c>
      <c r="Y161" s="9">
        <f>IF(AP161="MAM",27,IF(AP161="AVE",28,IF(AP161="LAG",29,IF(AP161="COB",30,IF(AP161="SAP",31,IF(AP161="PEI",32,IF(AP161="MOL",33,IF(AP161="MIN",34,IF(AP161="ART",35,"")))))))))</f>
        <v>31</v>
      </c>
      <c r="Z161" s="9" t="str">
        <f>IF(AQ161="MAM",27,IF(AQ161="AVE",28,IF(AQ161="LAG",29,IF(AQ161="COB",30,IF(AQ161="SAP",31,IF(AQ161="PEI",32,IF(AQ161="MOL",33,IF(AQ161="MIN",34,IF(AQ161="ART",35,"")))))))))</f>
        <v/>
      </c>
      <c r="AA161" s="9">
        <f>IF(AR161="CUTCAU",36,IF(AR161="ACHDOR",37,IF(AR161="ACHLAT",38,IF(AR161="TRICAB",39,IF(AR161="ESCCAB",40,IF(AR161="VIBCAU",41,IF(AR161="ENRCAU",42,IF(AR161="ESCBOC",43,IF(AR161="DARBOT",44,IF(AR161="MOVERR",45,IF(AR161="DESCLO",46,"")))))))))))</f>
        <v>38</v>
      </c>
      <c r="AB161" s="9">
        <f>IF(AS161="CUTCAU",36,IF(AS161="ACHDOR",37,IF(AS161="ACHLAT",38,IF(AS161="TRICAB",39,IF(AS161="ESCCAB",40,IF(AS161="VIBCAU",41,IF(AS161="ENRCAU",42,IF(AS161="ESCBOC",43,IF(AS161="DARBOT",44,IF(AS161="MOVERR",45,IF(AS161="DESCLO",46,"")))))))))))</f>
        <v>43</v>
      </c>
      <c r="AC161" s="9">
        <f>IF(AT161="CUTCAU",36,IF(AT161="ACHDOR",37,IF(AT161="ACHLAT",38,IF(AT161="TRICAB",39,IF(AT161="ESCCAB",40,IF(AT161="VIBCAU",41,IF(AT161="ENRCAU",42,IF(AT161="ESCBOC",43,IF(AT161="DARBOT",44,IF(AT161="MOVERR",45,IF(AT161="DESCLO",46,"")))))))))))</f>
        <v>44</v>
      </c>
      <c r="AD161" s="9">
        <f>IF(AU161="CUTCAU",36,IF(AU161="ACHDOR",37,IF(AU161="ACHLAT",38,IF(AU161="TRICAB",39,IF(AU161="ESCCAB",40,IF(AU161="VIBCAU",41,IF(AU161="ENRCAU",42,IF(AU161="ESCBOC",43,IF(AU161="DARBOT",44,IF(AU161="MOVERR",45,IF(AU161="DESCLO",46,"")))))))))))</f>
        <v>41</v>
      </c>
      <c r="AE161" s="6"/>
      <c r="AF161" s="6"/>
      <c r="AG161" s="6" t="s">
        <v>54</v>
      </c>
      <c r="AH161" s="6" t="s">
        <v>79</v>
      </c>
      <c r="AI161" s="6" t="s">
        <v>40</v>
      </c>
      <c r="AJ161" s="6" t="s">
        <v>40</v>
      </c>
      <c r="AK161" s="6" t="s">
        <v>55</v>
      </c>
      <c r="AL161" s="6" t="s">
        <v>56</v>
      </c>
      <c r="AM161" s="6" t="s">
        <v>57</v>
      </c>
      <c r="AN161" s="6" t="s">
        <v>58</v>
      </c>
      <c r="AO161" s="6" t="s">
        <v>43</v>
      </c>
      <c r="AP161" s="6" t="s">
        <v>44</v>
      </c>
      <c r="AQ161" s="6"/>
      <c r="AR161" s="6" t="s">
        <v>59</v>
      </c>
      <c r="AS161" s="6" t="s">
        <v>60</v>
      </c>
      <c r="AT161" s="6" t="s">
        <v>47</v>
      </c>
      <c r="AU161" s="6" t="s">
        <v>46</v>
      </c>
    </row>
    <row r="162" spans="1:47" x14ac:dyDescent="0.25">
      <c r="A162" s="6">
        <v>161</v>
      </c>
      <c r="B162" s="6" t="s">
        <v>488</v>
      </c>
      <c r="C162" s="6" t="s">
        <v>489</v>
      </c>
      <c r="D162" s="6" t="s">
        <v>380</v>
      </c>
      <c r="E162" s="6" t="s">
        <v>84</v>
      </c>
      <c r="F162" s="6" t="s">
        <v>381</v>
      </c>
      <c r="G162" s="6"/>
      <c r="H162" s="7" t="s">
        <v>34</v>
      </c>
      <c r="I162" s="7" t="s">
        <v>35</v>
      </c>
      <c r="J162" s="7"/>
      <c r="K162" s="7"/>
      <c r="L162" s="7"/>
      <c r="M162" s="7" t="s">
        <v>36</v>
      </c>
      <c r="N162" s="6"/>
      <c r="O162" s="8"/>
      <c r="P162" s="9">
        <f>IF(AG162="D",2,IF(AG162="N",3,4))</f>
        <v>3</v>
      </c>
      <c r="Q162" s="9">
        <f>IF(AH162="FREQ",5,IF(AH162="POUC",6,7))</f>
        <v>6</v>
      </c>
      <c r="R162" s="9">
        <f>IF(AI162="P",8,IF(AI162="M",9,10))</f>
        <v>10</v>
      </c>
      <c r="S162" s="9">
        <f>IF(AJ162="P",11,IF(AJ162="M",12,13))</f>
        <v>13</v>
      </c>
      <c r="T162" s="9">
        <f>IF(AK162="P",14,IF(AK162="M",15,16))</f>
        <v>15</v>
      </c>
      <c r="U162" s="9">
        <f>IF(AL162="A",17,IF(AL162="O",18,IF(AL162="P",19,20)))</f>
        <v>17</v>
      </c>
      <c r="V162" s="9">
        <f>IF(AM162="O",21,22)</f>
        <v>22</v>
      </c>
      <c r="W162" s="9">
        <f>IF(AN162="TE",23,IF(AN162="AR",24,IF(AN162="AQ",25,IF(AN162="SU",26,""))))</f>
        <v>24</v>
      </c>
      <c r="X162" s="9" t="str">
        <f>IF(AO162="TE",23,IF(AO162="AR",24,IF(AO162="AQ",25,IF(AO162="SU",26,""))))</f>
        <v/>
      </c>
      <c r="Y162" s="9">
        <f>IF(AP162="MAM",27,IF(AP162="AVE",28,IF(AP162="LAG",29,IF(AP162="COB",30,IF(AP162="SAP",31,IF(AP162="PEI",32,IF(AP162="MOL",33,IF(AP162="MIN",34,IF(AP162="ART",35,"")))))))))</f>
        <v>27</v>
      </c>
      <c r="Z162" s="9">
        <f>IF(AQ162="MAM",27,IF(AQ162="AVE",28,IF(AQ162="LAG",29,IF(AQ162="COB",30,IF(AQ162="SAP",31,IF(AQ162="PEI",32,IF(AQ162="MOL",33,IF(AQ162="MIN",34,IF(AQ162="ART",35,"")))))))))</f>
        <v>28</v>
      </c>
      <c r="AA162" s="9">
        <f>IF(AR162="CUTCAU",36,IF(AR162="ACHDOR",37,IF(AR162="ACHLAT",38,IF(AR162="TRICAB",39,IF(AR162="ESCCAB",40,IF(AR162="VIBCAU",41,IF(AR162="ENRCAU",42,IF(AR162="ESCBOC",43,IF(AR162="DARBOT",44,IF(AR162="MOVERR",45,IF(AR162="DESCLO",46,"")))))))))))</f>
        <v>44</v>
      </c>
      <c r="AB162" s="9">
        <f>IF(AS162="CUTCAU",36,IF(AS162="ACHDOR",37,IF(AS162="ACHLAT",38,IF(AS162="TRICAB",39,IF(AS162="ESCCAB",40,IF(AS162="VIBCAU",41,IF(AS162="ENRCAU",42,IF(AS162="ESCBOC",43,IF(AS162="DARBOT",44,IF(AS162="MOVERR",45,IF(AS162="DESCLO",46,"")))))))))))</f>
        <v>40</v>
      </c>
      <c r="AC162" s="9" t="str">
        <f>IF(AT162="CUTCAU",36,IF(AT162="ACHDOR",37,IF(AT162="ACHLAT",38,IF(AT162="TRICAB",39,IF(AT162="ESCCAB",40,IF(AT162="VIBCAU",41,IF(AT162="ENRCAU",42,IF(AT162="ESCBOC",43,IF(AT162="DARBOT",44,IF(AT162="MOVERR",45,IF(AT162="DESCLO",46,"")))))))))))</f>
        <v/>
      </c>
      <c r="AD162" s="9" t="str">
        <f>IF(AU162="CUTCAU",36,IF(AU162="ACHDOR",37,IF(AU162="ACHLAT",38,IF(AU162="TRICAB",39,IF(AU162="ESCCAB",40,IF(AU162="VIBCAU",41,IF(AU162="ENRCAU",42,IF(AU162="ESCBOC",43,IF(AU162="DARBOT",44,IF(AU162="MOVERR",45,IF(AU162="DESCLO",46,"")))))))))))</f>
        <v/>
      </c>
      <c r="AE162" s="6"/>
      <c r="AF162" s="6"/>
      <c r="AG162" s="6" t="s">
        <v>37</v>
      </c>
      <c r="AH162" s="6" t="s">
        <v>38</v>
      </c>
      <c r="AI162" s="6" t="s">
        <v>55</v>
      </c>
      <c r="AJ162" s="6" t="s">
        <v>55</v>
      </c>
      <c r="AK162" s="6" t="s">
        <v>39</v>
      </c>
      <c r="AL162" s="6" t="s">
        <v>56</v>
      </c>
      <c r="AM162" s="6" t="s">
        <v>42</v>
      </c>
      <c r="AN162" s="6" t="s">
        <v>43</v>
      </c>
      <c r="AO162" s="6"/>
      <c r="AP162" s="6" t="s">
        <v>45</v>
      </c>
      <c r="AQ162" s="6" t="s">
        <v>87</v>
      </c>
      <c r="AR162" s="6" t="s">
        <v>47</v>
      </c>
      <c r="AS162" s="6" t="s">
        <v>88</v>
      </c>
      <c r="AT162" s="6"/>
      <c r="AU162" s="6"/>
    </row>
    <row r="163" spans="1:47" x14ac:dyDescent="0.25">
      <c r="A163" s="6">
        <v>162</v>
      </c>
      <c r="B163" s="6" t="s">
        <v>488</v>
      </c>
      <c r="C163" s="6" t="s">
        <v>489</v>
      </c>
      <c r="D163" s="6" t="s">
        <v>534</v>
      </c>
      <c r="E163" s="6" t="s">
        <v>32</v>
      </c>
      <c r="F163" s="6" t="s">
        <v>535</v>
      </c>
      <c r="G163" s="6"/>
      <c r="H163" s="7" t="s">
        <v>34</v>
      </c>
      <c r="I163" s="7" t="s">
        <v>199</v>
      </c>
      <c r="J163" s="7" t="s">
        <v>536</v>
      </c>
      <c r="K163" s="7"/>
      <c r="L163" s="7"/>
      <c r="M163" s="7" t="s">
        <v>36</v>
      </c>
      <c r="N163" s="6"/>
      <c r="O163" s="8">
        <v>1</v>
      </c>
      <c r="P163" s="9">
        <f>IF(AG163="D",2,IF(AG163="N",3,4))</f>
        <v>3</v>
      </c>
      <c r="Q163" s="9">
        <f>IF(AH163="FREQ",5,IF(AH163="POUC",6,7))</f>
        <v>6</v>
      </c>
      <c r="R163" s="9">
        <f>IF(AI163="P",8,IF(AI163="M",9,10))</f>
        <v>9</v>
      </c>
      <c r="S163" s="9">
        <f>IF(AJ163="P",11,IF(AJ163="M",12,13))</f>
        <v>12</v>
      </c>
      <c r="T163" s="9">
        <f>IF(AK163="P",14,IF(AK163="M",15,16))</f>
        <v>14</v>
      </c>
      <c r="U163" s="9">
        <f>IF(AL163="A",17,IF(AL163="O",18,IF(AL163="P",19,20)))</f>
        <v>20</v>
      </c>
      <c r="V163" s="9">
        <f>IF(AM163="O",21,22)</f>
        <v>22</v>
      </c>
      <c r="W163" s="9">
        <f>IF(AN163="TE",23,IF(AN163="AR",24,IF(AN163="AQ",25,IF(AN163="SU",26,""))))</f>
        <v>23</v>
      </c>
      <c r="X163" s="9" t="str">
        <f>IF(AO163="TE",23,IF(AO163="AR",24,IF(AO163="AQ",25,IF(AO163="SU",26,""))))</f>
        <v/>
      </c>
      <c r="Y163" s="9">
        <f>IF(AP163="MAM",27,IF(AP163="AVE",28,IF(AP163="LAG",29,IF(AP163="COB",30,IF(AP163="SAP",31,IF(AP163="PEI",32,IF(AP163="MOL",33,IF(AP163="MIN",34,IF(AP163="ART",35,"")))))))))</f>
        <v>27</v>
      </c>
      <c r="Z163" s="9" t="str">
        <f>IF(AQ163="MAM",27,IF(AQ163="AVE",28,IF(AQ163="LAG",29,IF(AQ163="COB",30,IF(AQ163="SAP",31,IF(AQ163="PEI",32,IF(AQ163="MOL",33,IF(AQ163="MIN",34,IF(AQ163="ART",35,"")))))))))</f>
        <v/>
      </c>
      <c r="AA163" s="9">
        <f>IF(AR163="CUTCAU",36,IF(AR163="ACHDOR",37,IF(AR163="ACHLAT",38,IF(AR163="TRICAB",39,IF(AR163="ESCCAB",40,IF(AR163="VIBCAU",41,IF(AR163="ENRCAU",42,IF(AR163="ESCBOC",43,IF(AR163="DARBOT",44,IF(AR163="MOVERR",45,IF(AR163="DESCLO",46,"")))))))))))</f>
        <v>41</v>
      </c>
      <c r="AB163" s="9">
        <f>IF(AS163="CUTCAU",36,IF(AS163="ACHDOR",37,IF(AS163="ACHLAT",38,IF(AS163="TRICAB",39,IF(AS163="ESCCAB",40,IF(AS163="VIBCAU",41,IF(AS163="ENRCAU",42,IF(AS163="ESCBOC",43,IF(AS163="DARBOT",44,IF(AS163="MOVERR",45,IF(AS163="DESCLO",46,"")))))))))))</f>
        <v>44</v>
      </c>
      <c r="AC163" s="9" t="str">
        <f>IF(AT163="CUTCAU",36,IF(AT163="ACHDOR",37,IF(AT163="ACHLAT",38,IF(AT163="TRICAB",39,IF(AT163="ESCCAB",40,IF(AT163="VIBCAU",41,IF(AT163="ENRCAU",42,IF(AT163="ESCBOC",43,IF(AT163="DARBOT",44,IF(AT163="MOVERR",45,IF(AT163="DESCLO",46,"")))))))))))</f>
        <v/>
      </c>
      <c r="AD163" s="9" t="str">
        <f>IF(AU163="CUTCAU",36,IF(AU163="ACHDOR",37,IF(AU163="ACHLAT",38,IF(AU163="TRICAB",39,IF(AU163="ESCCAB",40,IF(AU163="VIBCAU",41,IF(AU163="ENRCAU",42,IF(AU163="ESCBOC",43,IF(AU163="DARBOT",44,IF(AU163="MOVERR",45,IF(AU163="DESCLO",46,"")))))))))))</f>
        <v/>
      </c>
      <c r="AE163" s="6"/>
      <c r="AF163" s="6">
        <v>1</v>
      </c>
      <c r="AG163" s="6" t="s">
        <v>37</v>
      </c>
      <c r="AH163" s="6" t="s">
        <v>38</v>
      </c>
      <c r="AI163" s="6" t="s">
        <v>39</v>
      </c>
      <c r="AJ163" s="6" t="s">
        <v>39</v>
      </c>
      <c r="AK163" s="6" t="s">
        <v>40</v>
      </c>
      <c r="AL163" s="6" t="s">
        <v>41</v>
      </c>
      <c r="AM163" s="6" t="s">
        <v>42</v>
      </c>
      <c r="AN163" s="6" t="s">
        <v>58</v>
      </c>
      <c r="AO163" s="6"/>
      <c r="AP163" s="6" t="s">
        <v>45</v>
      </c>
      <c r="AQ163" s="6"/>
      <c r="AR163" s="6" t="s">
        <v>46</v>
      </c>
      <c r="AS163" s="6" t="s">
        <v>47</v>
      </c>
      <c r="AT163" s="6"/>
      <c r="AU163" s="6"/>
    </row>
    <row r="164" spans="1:47" x14ac:dyDescent="0.25">
      <c r="A164" s="6">
        <v>163</v>
      </c>
      <c r="B164" s="6" t="s">
        <v>488</v>
      </c>
      <c r="C164" s="6" t="s">
        <v>489</v>
      </c>
      <c r="D164" s="6"/>
      <c r="E164" s="6" t="s">
        <v>49</v>
      </c>
      <c r="F164" s="6" t="s">
        <v>537</v>
      </c>
      <c r="G164" s="6"/>
      <c r="H164" s="7" t="s">
        <v>34</v>
      </c>
      <c r="I164" s="7" t="s">
        <v>51</v>
      </c>
      <c r="J164" s="7" t="s">
        <v>538</v>
      </c>
      <c r="K164" s="7"/>
      <c r="L164" s="7"/>
      <c r="M164" s="7" t="s">
        <v>539</v>
      </c>
      <c r="N164" s="6"/>
      <c r="O164" s="8"/>
      <c r="P164" s="9">
        <f>IF(AG164="D",2,IF(AG164="N",3,4))</f>
        <v>2</v>
      </c>
      <c r="Q164" s="9">
        <f>IF(AH164="FREQ",5,IF(AH164="POUC",6,7))</f>
        <v>6</v>
      </c>
      <c r="R164" s="9">
        <f>IF(AI164="P",8,IF(AI164="M",9,10))</f>
        <v>9</v>
      </c>
      <c r="S164" s="9">
        <f>IF(AJ164="P",11,IF(AJ164="M",12,13))</f>
        <v>12</v>
      </c>
      <c r="T164" s="9">
        <f>IF(AK164="P",14,IF(AK164="M",15,16))</f>
        <v>16</v>
      </c>
      <c r="U164" s="9">
        <f>IF(AL164="A",17,IF(AL164="O",18,IF(AL164="P",19,20)))</f>
        <v>17</v>
      </c>
      <c r="V164" s="9">
        <f>IF(AM164="O",21,22)</f>
        <v>21</v>
      </c>
      <c r="W164" s="9">
        <f>IF(AN164="TE",23,IF(AN164="AR",24,IF(AN164="AQ",25,IF(AN164="SU",26,""))))</f>
        <v>23</v>
      </c>
      <c r="X164" s="9" t="str">
        <f>IF(AO164="TE",23,IF(AO164="AR",24,IF(AO164="AQ",25,IF(AO164="SU",26,""))))</f>
        <v/>
      </c>
      <c r="Y164" s="9">
        <f>IF(AP164="MAM",27,IF(AP164="AVE",28,IF(AP164="LAG",29,IF(AP164="COB",30,IF(AP164="SAP",31,IF(AP164="PEI",32,IF(AP164="MOL",33,IF(AP164="MIN",34,IF(AP164="ART",35,"")))))))))</f>
        <v>31</v>
      </c>
      <c r="Z164" s="9" t="str">
        <f>IF(AQ164="MAM",27,IF(AQ164="AVE",28,IF(AQ164="LAG",29,IF(AQ164="COB",30,IF(AQ164="SAP",31,IF(AQ164="PEI",32,IF(AQ164="MOL",33,IF(AQ164="MIN",34,IF(AQ164="ART",35,"")))))))))</f>
        <v/>
      </c>
      <c r="AA164" s="9">
        <f>IF(AR164="CUTCAU",36,IF(AR164="ACHDOR",37,IF(AR164="ACHLAT",38,IF(AR164="TRICAB",39,IF(AR164="ESCCAB",40,IF(AR164="VIBCAU",41,IF(AR164="ENRCAU",42,IF(AR164="ESCBOC",43,IF(AR164="DARBOT",44,IF(AR164="MOVERR",45,IF(AR164="DESCLO",46,"")))))))))))</f>
        <v>41</v>
      </c>
      <c r="AB164" s="9">
        <f>IF(AS164="CUTCAU",36,IF(AS164="ACHDOR",37,IF(AS164="ACHLAT",38,IF(AS164="TRICAB",39,IF(AS164="ESCCAB",40,IF(AS164="VIBCAU",41,IF(AS164="ENRCAU",42,IF(AS164="ESCBOC",43,IF(AS164="DARBOT",44,IF(AS164="MOVERR",45,IF(AS164="DESCLO",46,"")))))))))))</f>
        <v>38</v>
      </c>
      <c r="AC164" s="9">
        <f>IF(AT164="CUTCAU",36,IF(AT164="ACHDOR",37,IF(AT164="ACHLAT",38,IF(AT164="TRICAB",39,IF(AT164="ESCCAB",40,IF(AT164="VIBCAU",41,IF(AT164="ENRCAU",42,IF(AT164="ESCBOC",43,IF(AT164="DARBOT",44,IF(AT164="MOVERR",45,IF(AT164="DESCLO",46,"")))))))))))</f>
        <v>46</v>
      </c>
      <c r="AD164" s="9" t="str">
        <f>IF(AU164="CUTCAU",36,IF(AU164="ACHDOR",37,IF(AU164="ACHLAT",38,IF(AU164="TRICAB",39,IF(AU164="ESCCAB",40,IF(AU164="VIBCAU",41,IF(AU164="ENRCAU",42,IF(AU164="ESCBOC",43,IF(AU164="DARBOT",44,IF(AU164="MOVERR",45,IF(AU164="DESCLO",46,"")))))))))))</f>
        <v/>
      </c>
      <c r="AE164" s="6"/>
      <c r="AF164" s="6"/>
      <c r="AG164" s="6" t="s">
        <v>54</v>
      </c>
      <c r="AH164" s="6" t="s">
        <v>38</v>
      </c>
      <c r="AI164" s="6" t="s">
        <v>39</v>
      </c>
      <c r="AJ164" s="6" t="s">
        <v>39</v>
      </c>
      <c r="AK164" s="6" t="s">
        <v>55</v>
      </c>
      <c r="AL164" s="6" t="s">
        <v>56</v>
      </c>
      <c r="AM164" s="6" t="s">
        <v>57</v>
      </c>
      <c r="AN164" s="6" t="s">
        <v>58</v>
      </c>
      <c r="AO164" s="6"/>
      <c r="AP164" s="6" t="s">
        <v>44</v>
      </c>
      <c r="AQ164" s="6"/>
      <c r="AR164" s="6" t="s">
        <v>46</v>
      </c>
      <c r="AS164" s="6" t="s">
        <v>59</v>
      </c>
      <c r="AT164" s="6" t="s">
        <v>61</v>
      </c>
      <c r="AU164" s="6"/>
    </row>
    <row r="165" spans="1:47" x14ac:dyDescent="0.25">
      <c r="A165" s="6">
        <v>164</v>
      </c>
      <c r="B165" s="6" t="s">
        <v>488</v>
      </c>
      <c r="C165" s="6" t="s">
        <v>489</v>
      </c>
      <c r="D165" s="6" t="s">
        <v>540</v>
      </c>
      <c r="E165" s="6" t="s">
        <v>81</v>
      </c>
      <c r="F165" s="6" t="s">
        <v>541</v>
      </c>
      <c r="G165" s="6"/>
      <c r="H165" s="7" t="s">
        <v>34</v>
      </c>
      <c r="I165" s="7" t="s">
        <v>51</v>
      </c>
      <c r="J165" s="7" t="s">
        <v>542</v>
      </c>
      <c r="K165" s="7"/>
      <c r="L165" s="7"/>
      <c r="M165" s="7" t="s">
        <v>36</v>
      </c>
      <c r="N165" s="6"/>
      <c r="O165" s="8"/>
      <c r="P165" s="9">
        <f>IF(AG165="D",2,IF(AG165="N",3,4))</f>
        <v>3</v>
      </c>
      <c r="Q165" s="9">
        <f>IF(AH165="FREQ",5,IF(AH165="POUC",6,7))</f>
        <v>5</v>
      </c>
      <c r="R165" s="9">
        <f>IF(AI165="P",8,IF(AI165="M",9,10))</f>
        <v>8</v>
      </c>
      <c r="S165" s="9">
        <f>IF(AJ165="P",11,IF(AJ165="M",12,13))</f>
        <v>11</v>
      </c>
      <c r="T165" s="9">
        <f>IF(AK165="P",14,IF(AK165="M",15,16))</f>
        <v>15</v>
      </c>
      <c r="U165" s="9">
        <f>IF(AL165="A",17,IF(AL165="O",18,IF(AL165="P",19,20)))</f>
        <v>17</v>
      </c>
      <c r="V165" s="9">
        <f>IF(AM165="O",21,22)</f>
        <v>21</v>
      </c>
      <c r="W165" s="9">
        <f>IF(AN165="TE",23,IF(AN165="AR",24,IF(AN165="AQ",25,IF(AN165="SU",26,""))))</f>
        <v>24</v>
      </c>
      <c r="X165" s="9">
        <f>IF(AO165="TE",23,IF(AO165="AR",24,IF(AO165="AQ",25,IF(AO165="SU",26,""))))</f>
        <v>23</v>
      </c>
      <c r="Y165" s="9">
        <f>IF(AP165="MAM",27,IF(AP165="AVE",28,IF(AP165="LAG",29,IF(AP165="COB",30,IF(AP165="SAP",31,IF(AP165="PEI",32,IF(AP165="MOL",33,IF(AP165="MIN",34,IF(AP165="ART",35,"")))))))))</f>
        <v>33</v>
      </c>
      <c r="Z165" s="9" t="str">
        <f>IF(AQ165="MAM",27,IF(AQ165="AVE",28,IF(AQ165="LAG",29,IF(AQ165="COB",30,IF(AQ165="SAP",31,IF(AQ165="PEI",32,IF(AQ165="MOL",33,IF(AQ165="MIN",34,IF(AQ165="ART",35,"")))))))))</f>
        <v/>
      </c>
      <c r="AA165" s="9">
        <f>IF(AR165="CUTCAU",36,IF(AR165="ACHDOR",37,IF(AR165="ACHLAT",38,IF(AR165="TRICAB",39,IF(AR165="ESCCAB",40,IF(AR165="VIBCAU",41,IF(AR165="ENRCAU",42,IF(AR165="ESCBOC",43,IF(AR165="DARBOT",44,IF(AR165="MOVERR",45,IF(AR165="DESCLO",46,"")))))))))))</f>
        <v>39</v>
      </c>
      <c r="AB165" s="9">
        <f>IF(AS165="CUTCAU",36,IF(AS165="ACHDOR",37,IF(AS165="ACHLAT",38,IF(AS165="TRICAB",39,IF(AS165="ESCCAB",40,IF(AS165="VIBCAU",41,IF(AS165="ENRCAU",42,IF(AS165="ESCBOC",43,IF(AS165="DARBOT",44,IF(AS165="MOVERR",45,IF(AS165="DESCLO",46,"")))))))))))</f>
        <v>45</v>
      </c>
      <c r="AC165" s="9">
        <f>IF(AT165="CUTCAU",36,IF(AT165="ACHDOR",37,IF(AT165="ACHLAT",38,IF(AT165="TRICAB",39,IF(AT165="ESCCAB",40,IF(AT165="VIBCAU",41,IF(AT165="ENRCAU",42,IF(AT165="ESCBOC",43,IF(AT165="DARBOT",44,IF(AT165="MOVERR",45,IF(AT165="DESCLO",46,"")))))))))))</f>
        <v>44</v>
      </c>
      <c r="AD165" s="9">
        <f>IF(AU165="CUTCAU",36,IF(AU165="ACHDOR",37,IF(AU165="ACHLAT",38,IF(AU165="TRICAB",39,IF(AU165="ESCCAB",40,IF(AU165="VIBCAU",41,IF(AU165="ENRCAU",42,IF(AU165="ESCBOC",43,IF(AU165="DARBOT",44,IF(AU165="MOVERR",45,IF(AU165="DESCLO",46,"")))))))))))</f>
        <v>46</v>
      </c>
      <c r="AE165" s="6"/>
      <c r="AF165" s="6"/>
      <c r="AG165" s="6" t="s">
        <v>37</v>
      </c>
      <c r="AH165" s="6" t="s">
        <v>65</v>
      </c>
      <c r="AI165" s="6" t="s">
        <v>40</v>
      </c>
      <c r="AJ165" s="6" t="s">
        <v>40</v>
      </c>
      <c r="AK165" s="6" t="s">
        <v>39</v>
      </c>
      <c r="AL165" s="6" t="s">
        <v>56</v>
      </c>
      <c r="AM165" s="6" t="s">
        <v>57</v>
      </c>
      <c r="AN165" s="6" t="s">
        <v>43</v>
      </c>
      <c r="AO165" s="6" t="s">
        <v>58</v>
      </c>
      <c r="AP165" s="6" t="s">
        <v>245</v>
      </c>
      <c r="AQ165" s="6"/>
      <c r="AR165" s="6" t="s">
        <v>330</v>
      </c>
      <c r="AS165" s="6" t="s">
        <v>114</v>
      </c>
      <c r="AT165" s="6" t="s">
        <v>47</v>
      </c>
      <c r="AU165" s="6" t="s">
        <v>61</v>
      </c>
    </row>
    <row r="166" spans="1:47" x14ac:dyDescent="0.25">
      <c r="A166" s="6">
        <v>165</v>
      </c>
      <c r="B166" s="6" t="s">
        <v>488</v>
      </c>
      <c r="C166" s="6" t="s">
        <v>489</v>
      </c>
      <c r="D166" s="6" t="s">
        <v>540</v>
      </c>
      <c r="E166" s="6" t="s">
        <v>81</v>
      </c>
      <c r="F166" s="6" t="s">
        <v>543</v>
      </c>
      <c r="G166" s="6"/>
      <c r="H166" s="7" t="s">
        <v>34</v>
      </c>
      <c r="I166" s="7" t="s">
        <v>126</v>
      </c>
      <c r="J166" s="7" t="s">
        <v>544</v>
      </c>
      <c r="K166" s="10" t="s">
        <v>545</v>
      </c>
      <c r="L166" s="7" t="s">
        <v>127</v>
      </c>
      <c r="M166" s="7" t="s">
        <v>69</v>
      </c>
      <c r="N166" s="6"/>
      <c r="O166" s="8"/>
      <c r="P166" s="9">
        <f>IF(AG166="D",2,IF(AG166="N",3,4))</f>
        <v>3</v>
      </c>
      <c r="Q166" s="9">
        <f>IF(AH166="FREQ",5,IF(AH166="POUC",6,7))</f>
        <v>7</v>
      </c>
      <c r="R166" s="9">
        <f>IF(AI166="P",8,IF(AI166="M",9,10))</f>
        <v>8</v>
      </c>
      <c r="S166" s="9">
        <f>IF(AJ166="P",11,IF(AJ166="M",12,13))</f>
        <v>11</v>
      </c>
      <c r="T166" s="9">
        <f>IF(AK166="P",14,IF(AK166="M",15,16))</f>
        <v>15</v>
      </c>
      <c r="U166" s="9">
        <f>IF(AL166="A",17,IF(AL166="O",18,IF(AL166="P",19,20)))</f>
        <v>17</v>
      </c>
      <c r="V166" s="9">
        <f>IF(AM166="O",21,22)</f>
        <v>21</v>
      </c>
      <c r="W166" s="9">
        <f>IF(AN166="TE",23,IF(AN166="AR",24,IF(AN166="AQ",25,IF(AN166="SU",26,""))))</f>
        <v>24</v>
      </c>
      <c r="X166" s="9">
        <f>IF(AO166="TE",23,IF(AO166="AR",24,IF(AO166="AQ",25,IF(AO166="SU",26,""))))</f>
        <v>23</v>
      </c>
      <c r="Y166" s="9">
        <f>IF(AP166="MAM",27,IF(AP166="AVE",28,IF(AP166="LAG",29,IF(AP166="COB",30,IF(AP166="SAP",31,IF(AP166="PEI",32,IF(AP166="MOL",33,IF(AP166="MIN",34,IF(AP166="ART",35,"")))))))))</f>
        <v>33</v>
      </c>
      <c r="Z166" s="9" t="str">
        <f>IF(AQ166="MAM",27,IF(AQ166="AVE",28,IF(AQ166="LAG",29,IF(AQ166="COB",30,IF(AQ166="SAP",31,IF(AQ166="PEI",32,IF(AQ166="MOL",33,IF(AQ166="MIN",34,IF(AQ166="ART",35,"")))))))))</f>
        <v/>
      </c>
      <c r="AA166" s="9">
        <f>IF(AR166="CUTCAU",36,IF(AR166="ACHDOR",37,IF(AR166="ACHLAT",38,IF(AR166="TRICAB",39,IF(AR166="ESCCAB",40,IF(AR166="VIBCAU",41,IF(AR166="ENRCAU",42,IF(AR166="ESCBOC",43,IF(AR166="DARBOT",44,IF(AR166="MOVERR",45,IF(AR166="DESCLO",46,"")))))))))))</f>
        <v>39</v>
      </c>
      <c r="AB166" s="9">
        <f>IF(AS166="CUTCAU",36,IF(AS166="ACHDOR",37,IF(AS166="ACHLAT",38,IF(AS166="TRICAB",39,IF(AS166="ESCCAB",40,IF(AS166="VIBCAU",41,IF(AS166="ENRCAU",42,IF(AS166="ESCBOC",43,IF(AS166="DARBOT",44,IF(AS166="MOVERR",45,IF(AS166="DESCLO",46,"")))))))))))</f>
        <v>45</v>
      </c>
      <c r="AC166" s="9">
        <f>IF(AT166="CUTCAU",36,IF(AT166="ACHDOR",37,IF(AT166="ACHLAT",38,IF(AT166="TRICAB",39,IF(AT166="ESCCAB",40,IF(AT166="VIBCAU",41,IF(AT166="ENRCAU",42,IF(AT166="ESCBOC",43,IF(AT166="DARBOT",44,IF(AT166="MOVERR",45,IF(AT166="DESCLO",46,"")))))))))))</f>
        <v>44</v>
      </c>
      <c r="AD166" s="9">
        <f>IF(AU166="CUTCAU",36,IF(AU166="ACHDOR",37,IF(AU166="ACHLAT",38,IF(AU166="TRICAB",39,IF(AU166="ESCCAB",40,IF(AU166="VIBCAU",41,IF(AU166="ENRCAU",42,IF(AU166="ESCBOC",43,IF(AU166="DARBOT",44,IF(AU166="MOVERR",45,IF(AU166="DESCLO",46,"")))))))))))</f>
        <v>46</v>
      </c>
      <c r="AE166" s="6"/>
      <c r="AF166" s="6"/>
      <c r="AG166" s="6" t="s">
        <v>37</v>
      </c>
      <c r="AH166" s="6" t="s">
        <v>79</v>
      </c>
      <c r="AI166" s="6" t="s">
        <v>40</v>
      </c>
      <c r="AJ166" s="6" t="s">
        <v>40</v>
      </c>
      <c r="AK166" s="6" t="s">
        <v>39</v>
      </c>
      <c r="AL166" s="6" t="s">
        <v>56</v>
      </c>
      <c r="AM166" s="6" t="s">
        <v>57</v>
      </c>
      <c r="AN166" s="6" t="s">
        <v>43</v>
      </c>
      <c r="AO166" s="6" t="s">
        <v>58</v>
      </c>
      <c r="AP166" s="6" t="s">
        <v>245</v>
      </c>
      <c r="AQ166" s="6"/>
      <c r="AR166" s="6" t="s">
        <v>330</v>
      </c>
      <c r="AS166" s="6" t="s">
        <v>114</v>
      </c>
      <c r="AT166" s="6" t="s">
        <v>47</v>
      </c>
      <c r="AU166" s="6" t="s">
        <v>61</v>
      </c>
    </row>
    <row r="167" spans="1:47" x14ac:dyDescent="0.25">
      <c r="A167" s="6">
        <v>166</v>
      </c>
      <c r="B167" s="6" t="s">
        <v>488</v>
      </c>
      <c r="C167" s="6" t="s">
        <v>489</v>
      </c>
      <c r="D167" s="6" t="s">
        <v>540</v>
      </c>
      <c r="E167" s="6" t="s">
        <v>81</v>
      </c>
      <c r="F167" s="6" t="s">
        <v>546</v>
      </c>
      <c r="G167" s="6"/>
      <c r="H167" s="7" t="s">
        <v>34</v>
      </c>
      <c r="I167" s="7" t="s">
        <v>51</v>
      </c>
      <c r="J167" s="7" t="s">
        <v>547</v>
      </c>
      <c r="K167" s="7"/>
      <c r="L167" s="7"/>
      <c r="M167" s="7" t="s">
        <v>548</v>
      </c>
      <c r="N167" s="6"/>
      <c r="O167" s="8"/>
      <c r="P167" s="9">
        <f>IF(AG167="D",2,IF(AG167="N",3,4))</f>
        <v>3</v>
      </c>
      <c r="Q167" s="9">
        <f>IF(AH167="FREQ",5,IF(AH167="POUC",6,7))</f>
        <v>6</v>
      </c>
      <c r="R167" s="9">
        <f>IF(AI167="P",8,IF(AI167="M",9,10))</f>
        <v>8</v>
      </c>
      <c r="S167" s="9">
        <f>IF(AJ167="P",11,IF(AJ167="M",12,13))</f>
        <v>11</v>
      </c>
      <c r="T167" s="9">
        <f>IF(AK167="P",14,IF(AK167="M",15,16))</f>
        <v>15</v>
      </c>
      <c r="U167" s="9">
        <f>IF(AL167="A",17,IF(AL167="O",18,IF(AL167="P",19,20)))</f>
        <v>17</v>
      </c>
      <c r="V167" s="9">
        <f>IF(AM167="O",21,22)</f>
        <v>21</v>
      </c>
      <c r="W167" s="9">
        <f>IF(AN167="TE",23,IF(AN167="AR",24,IF(AN167="AQ",25,IF(AN167="SU",26,""))))</f>
        <v>24</v>
      </c>
      <c r="X167" s="9">
        <f>IF(AO167="TE",23,IF(AO167="AR",24,IF(AO167="AQ",25,IF(AO167="SU",26,""))))</f>
        <v>23</v>
      </c>
      <c r="Y167" s="9">
        <f>IF(AP167="MAM",27,IF(AP167="AVE",28,IF(AP167="LAG",29,IF(AP167="COB",30,IF(AP167="SAP",31,IF(AP167="PEI",32,IF(AP167="MOL",33,IF(AP167="MIN",34,IF(AP167="ART",35,"")))))))))</f>
        <v>33</v>
      </c>
      <c r="Z167" s="9" t="str">
        <f>IF(AQ167="MAM",27,IF(AQ167="AVE",28,IF(AQ167="LAG",29,IF(AQ167="COB",30,IF(AQ167="SAP",31,IF(AQ167="PEI",32,IF(AQ167="MOL",33,IF(AQ167="MIN",34,IF(AQ167="ART",35,"")))))))))</f>
        <v/>
      </c>
      <c r="AA167" s="9">
        <f>IF(AR167="CUTCAU",36,IF(AR167="ACHDOR",37,IF(AR167="ACHLAT",38,IF(AR167="TRICAB",39,IF(AR167="ESCCAB",40,IF(AR167="VIBCAU",41,IF(AR167="ENRCAU",42,IF(AR167="ESCBOC",43,IF(AR167="DARBOT",44,IF(AR167="MOVERR",45,IF(AR167="DESCLO",46,"")))))))))))</f>
        <v>39</v>
      </c>
      <c r="AB167" s="9">
        <f>IF(AS167="CUTCAU",36,IF(AS167="ACHDOR",37,IF(AS167="ACHLAT",38,IF(AS167="TRICAB",39,IF(AS167="ESCCAB",40,IF(AS167="VIBCAU",41,IF(AS167="ENRCAU",42,IF(AS167="ESCBOC",43,IF(AS167="DARBOT",44,IF(AS167="MOVERR",45,IF(AS167="DESCLO",46,"")))))))))))</f>
        <v>45</v>
      </c>
      <c r="AC167" s="9">
        <f>IF(AT167="CUTCAU",36,IF(AT167="ACHDOR",37,IF(AT167="ACHLAT",38,IF(AT167="TRICAB",39,IF(AT167="ESCCAB",40,IF(AT167="VIBCAU",41,IF(AT167="ENRCAU",42,IF(AT167="ESCBOC",43,IF(AT167="DARBOT",44,IF(AT167="MOVERR",45,IF(AT167="DESCLO",46,"")))))))))))</f>
        <v>44</v>
      </c>
      <c r="AD167" s="9">
        <f>IF(AU167="CUTCAU",36,IF(AU167="ACHDOR",37,IF(AU167="ACHLAT",38,IF(AU167="TRICAB",39,IF(AU167="ESCCAB",40,IF(AU167="VIBCAU",41,IF(AU167="ENRCAU",42,IF(AU167="ESCBOC",43,IF(AU167="DARBOT",44,IF(AU167="MOVERR",45,IF(AU167="DESCLO",46,"")))))))))))</f>
        <v>46</v>
      </c>
      <c r="AE167" s="6"/>
      <c r="AF167" s="6"/>
      <c r="AG167" s="6" t="s">
        <v>37</v>
      </c>
      <c r="AH167" s="6" t="s">
        <v>38</v>
      </c>
      <c r="AI167" s="6" t="s">
        <v>40</v>
      </c>
      <c r="AJ167" s="6" t="s">
        <v>40</v>
      </c>
      <c r="AK167" s="6" t="s">
        <v>39</v>
      </c>
      <c r="AL167" s="6" t="s">
        <v>56</v>
      </c>
      <c r="AM167" s="6" t="s">
        <v>57</v>
      </c>
      <c r="AN167" s="6" t="s">
        <v>43</v>
      </c>
      <c r="AO167" s="6" t="s">
        <v>58</v>
      </c>
      <c r="AP167" s="6" t="s">
        <v>245</v>
      </c>
      <c r="AQ167" s="6"/>
      <c r="AR167" s="6" t="s">
        <v>330</v>
      </c>
      <c r="AS167" s="6" t="s">
        <v>114</v>
      </c>
      <c r="AT167" s="6" t="s">
        <v>47</v>
      </c>
      <c r="AU167" s="6" t="s">
        <v>61</v>
      </c>
    </row>
    <row r="168" spans="1:47" x14ac:dyDescent="0.25">
      <c r="A168" s="6">
        <v>167</v>
      </c>
      <c r="B168" s="6" t="s">
        <v>488</v>
      </c>
      <c r="C168" s="6" t="s">
        <v>489</v>
      </c>
      <c r="D168" s="6"/>
      <c r="E168" s="6" t="s">
        <v>81</v>
      </c>
      <c r="F168" s="6" t="s">
        <v>549</v>
      </c>
      <c r="G168" s="6"/>
      <c r="H168" s="7" t="s">
        <v>34</v>
      </c>
      <c r="I168" s="7" t="s">
        <v>51</v>
      </c>
      <c r="J168" s="7" t="s">
        <v>550</v>
      </c>
      <c r="K168" s="7"/>
      <c r="L168" s="7"/>
      <c r="M168" s="7" t="s">
        <v>551</v>
      </c>
      <c r="N168" s="6"/>
      <c r="O168" s="8"/>
      <c r="P168" s="9">
        <f>IF(AG168="D",2,IF(AG168="N",3,4))</f>
        <v>3</v>
      </c>
      <c r="Q168" s="9">
        <f>IF(AH168="FREQ",5,IF(AH168="POUC",6,7))</f>
        <v>6</v>
      </c>
      <c r="R168" s="9">
        <f>IF(AI168="P",8,IF(AI168="M",9,10))</f>
        <v>8</v>
      </c>
      <c r="S168" s="9">
        <f>IF(AJ168="P",11,IF(AJ168="M",12,13))</f>
        <v>11</v>
      </c>
      <c r="T168" s="9">
        <f>IF(AK168="P",14,IF(AK168="M",15,16))</f>
        <v>15</v>
      </c>
      <c r="U168" s="9">
        <f>IF(AL168="A",17,IF(AL168="O",18,IF(AL168="P",19,20)))</f>
        <v>17</v>
      </c>
      <c r="V168" s="9">
        <f>IF(AM168="O",21,22)</f>
        <v>21</v>
      </c>
      <c r="W168" s="9">
        <f>IF(AN168="TE",23,IF(AN168="AR",24,IF(AN168="AQ",25,IF(AN168="SU",26,""))))</f>
        <v>24</v>
      </c>
      <c r="X168" s="9">
        <f>IF(AO168="TE",23,IF(AO168="AR",24,IF(AO168="AQ",25,IF(AO168="SU",26,""))))</f>
        <v>23</v>
      </c>
      <c r="Y168" s="9">
        <f>IF(AP168="MAM",27,IF(AP168="AVE",28,IF(AP168="LAG",29,IF(AP168="COB",30,IF(AP168="SAP",31,IF(AP168="PEI",32,IF(AP168="MOL",33,IF(AP168="MIN",34,IF(AP168="ART",35,"")))))))))</f>
        <v>33</v>
      </c>
      <c r="Z168" s="9" t="str">
        <f>IF(AQ168="MAM",27,IF(AQ168="AVE",28,IF(AQ168="LAG",29,IF(AQ168="COB",30,IF(AQ168="SAP",31,IF(AQ168="PEI",32,IF(AQ168="MOL",33,IF(AQ168="MIN",34,IF(AQ168="ART",35,"")))))))))</f>
        <v/>
      </c>
      <c r="AA168" s="9">
        <f>IF(AR168="CUTCAU",36,IF(AR168="ACHDOR",37,IF(AR168="ACHLAT",38,IF(AR168="TRICAB",39,IF(AR168="ESCCAB",40,IF(AR168="VIBCAU",41,IF(AR168="ENRCAU",42,IF(AR168="ESCBOC",43,IF(AR168="DARBOT",44,IF(AR168="MOVERR",45,IF(AR168="DESCLO",46,"")))))))))))</f>
        <v>39</v>
      </c>
      <c r="AB168" s="9">
        <f>IF(AS168="CUTCAU",36,IF(AS168="ACHDOR",37,IF(AS168="ACHLAT",38,IF(AS168="TRICAB",39,IF(AS168="ESCCAB",40,IF(AS168="VIBCAU",41,IF(AS168="ENRCAU",42,IF(AS168="ESCBOC",43,IF(AS168="DARBOT",44,IF(AS168="MOVERR",45,IF(AS168="DESCLO",46,"")))))))))))</f>
        <v>45</v>
      </c>
      <c r="AC168" s="9">
        <f>IF(AT168="CUTCAU",36,IF(AT168="ACHDOR",37,IF(AT168="ACHLAT",38,IF(AT168="TRICAB",39,IF(AT168="ESCCAB",40,IF(AT168="VIBCAU",41,IF(AT168="ENRCAU",42,IF(AT168="ESCBOC",43,IF(AT168="DARBOT",44,IF(AT168="MOVERR",45,IF(AT168="DESCLO",46,"")))))))))))</f>
        <v>44</v>
      </c>
      <c r="AD168" s="9">
        <f>IF(AU168="CUTCAU",36,IF(AU168="ACHDOR",37,IF(AU168="ACHLAT",38,IF(AU168="TRICAB",39,IF(AU168="ESCCAB",40,IF(AU168="VIBCAU",41,IF(AU168="ENRCAU",42,IF(AU168="ESCBOC",43,IF(AU168="DARBOT",44,IF(AU168="MOVERR",45,IF(AU168="DESCLO",46,"")))))))))))</f>
        <v>46</v>
      </c>
      <c r="AE168" s="6"/>
      <c r="AF168" s="6"/>
      <c r="AG168" s="6" t="s">
        <v>37</v>
      </c>
      <c r="AH168" s="6" t="s">
        <v>38</v>
      </c>
      <c r="AI168" s="6" t="s">
        <v>40</v>
      </c>
      <c r="AJ168" s="6" t="s">
        <v>40</v>
      </c>
      <c r="AK168" s="6" t="s">
        <v>39</v>
      </c>
      <c r="AL168" s="6" t="s">
        <v>56</v>
      </c>
      <c r="AM168" s="6" t="s">
        <v>57</v>
      </c>
      <c r="AN168" s="6" t="s">
        <v>43</v>
      </c>
      <c r="AO168" s="6" t="s">
        <v>58</v>
      </c>
      <c r="AP168" s="6" t="s">
        <v>245</v>
      </c>
      <c r="AQ168" s="6"/>
      <c r="AR168" s="6" t="s">
        <v>330</v>
      </c>
      <c r="AS168" s="6" t="s">
        <v>114</v>
      </c>
      <c r="AT168" s="6" t="s">
        <v>47</v>
      </c>
      <c r="AU168" s="6" t="s">
        <v>61</v>
      </c>
    </row>
    <row r="169" spans="1:47" x14ac:dyDescent="0.25">
      <c r="A169" s="6">
        <v>168</v>
      </c>
      <c r="B169" s="6" t="s">
        <v>488</v>
      </c>
      <c r="C169" s="6" t="s">
        <v>489</v>
      </c>
      <c r="D169" s="6" t="s">
        <v>540</v>
      </c>
      <c r="E169" s="6" t="s">
        <v>81</v>
      </c>
      <c r="F169" s="6" t="s">
        <v>552</v>
      </c>
      <c r="G169" s="6"/>
      <c r="H169" s="7" t="s">
        <v>34</v>
      </c>
      <c r="I169" s="7" t="s">
        <v>553</v>
      </c>
      <c r="J169" s="7" t="s">
        <v>554</v>
      </c>
      <c r="K169" s="10" t="s">
        <v>555</v>
      </c>
      <c r="L169" s="10" t="s">
        <v>556</v>
      </c>
      <c r="M169" s="7" t="s">
        <v>69</v>
      </c>
      <c r="N169" s="6"/>
      <c r="O169" s="8"/>
      <c r="P169" s="9">
        <f>IF(AG169="D",2,IF(AG169="N",3,4))</f>
        <v>3</v>
      </c>
      <c r="Q169" s="9">
        <f>IF(AH169="FREQ",5,IF(AH169="POUC",6,7))</f>
        <v>7</v>
      </c>
      <c r="R169" s="9">
        <f>IF(AI169="P",8,IF(AI169="M",9,10))</f>
        <v>8</v>
      </c>
      <c r="S169" s="9">
        <f>IF(AJ169="P",11,IF(AJ169="M",12,13))</f>
        <v>11</v>
      </c>
      <c r="T169" s="9">
        <f>IF(AK169="P",14,IF(AK169="M",15,16))</f>
        <v>15</v>
      </c>
      <c r="U169" s="9">
        <f>IF(AL169="A",17,IF(AL169="O",18,IF(AL169="P",19,20)))</f>
        <v>17</v>
      </c>
      <c r="V169" s="9">
        <f>IF(AM169="O",21,22)</f>
        <v>21</v>
      </c>
      <c r="W169" s="9">
        <f>IF(AN169="TE",23,IF(AN169="AR",24,IF(AN169="AQ",25,IF(AN169="SU",26,""))))</f>
        <v>24</v>
      </c>
      <c r="X169" s="9">
        <f>IF(AO169="TE",23,IF(AO169="AR",24,IF(AO169="AQ",25,IF(AO169="SU",26,""))))</f>
        <v>23</v>
      </c>
      <c r="Y169" s="9">
        <f>IF(AP169="MAM",27,IF(AP169="AVE",28,IF(AP169="LAG",29,IF(AP169="COB",30,IF(AP169="SAP",31,IF(AP169="PEI",32,IF(AP169="MOL",33,IF(AP169="MIN",34,IF(AP169="ART",35,"")))))))))</f>
        <v>33</v>
      </c>
      <c r="Z169" s="9" t="str">
        <f>IF(AQ169="MAM",27,IF(AQ169="AVE",28,IF(AQ169="LAG",29,IF(AQ169="COB",30,IF(AQ169="SAP",31,IF(AQ169="PEI",32,IF(AQ169="MOL",33,IF(AQ169="MIN",34,IF(AQ169="ART",35,"")))))))))</f>
        <v/>
      </c>
      <c r="AA169" s="9">
        <f>IF(AR169="CUTCAU",36,IF(AR169="ACHDOR",37,IF(AR169="ACHLAT",38,IF(AR169="TRICAB",39,IF(AR169="ESCCAB",40,IF(AR169="VIBCAU",41,IF(AR169="ENRCAU",42,IF(AR169="ESCBOC",43,IF(AR169="DARBOT",44,IF(AR169="MOVERR",45,IF(AR169="DESCLO",46,"")))))))))))</f>
        <v>39</v>
      </c>
      <c r="AB169" s="9">
        <f>IF(AS169="CUTCAU",36,IF(AS169="ACHDOR",37,IF(AS169="ACHLAT",38,IF(AS169="TRICAB",39,IF(AS169="ESCCAB",40,IF(AS169="VIBCAU",41,IF(AS169="ENRCAU",42,IF(AS169="ESCBOC",43,IF(AS169="DARBOT",44,IF(AS169="MOVERR",45,IF(AS169="DESCLO",46,"")))))))))))</f>
        <v>45</v>
      </c>
      <c r="AC169" s="9">
        <f>IF(AT169="CUTCAU",36,IF(AT169="ACHDOR",37,IF(AT169="ACHLAT",38,IF(AT169="TRICAB",39,IF(AT169="ESCCAB",40,IF(AT169="VIBCAU",41,IF(AT169="ENRCAU",42,IF(AT169="ESCBOC",43,IF(AT169="DARBOT",44,IF(AT169="MOVERR",45,IF(AT169="DESCLO",46,"")))))))))))</f>
        <v>44</v>
      </c>
      <c r="AD169" s="9">
        <f>IF(AU169="CUTCAU",36,IF(AU169="ACHDOR",37,IF(AU169="ACHLAT",38,IF(AU169="TRICAB",39,IF(AU169="ESCCAB",40,IF(AU169="VIBCAU",41,IF(AU169="ENRCAU",42,IF(AU169="ESCBOC",43,IF(AU169="DARBOT",44,IF(AU169="MOVERR",45,IF(AU169="DESCLO",46,"")))))))))))</f>
        <v>46</v>
      </c>
      <c r="AE169" s="6"/>
      <c r="AF169" s="6"/>
      <c r="AG169" s="6" t="s">
        <v>37</v>
      </c>
      <c r="AH169" s="6" t="s">
        <v>79</v>
      </c>
      <c r="AI169" s="6" t="s">
        <v>40</v>
      </c>
      <c r="AJ169" s="6" t="s">
        <v>40</v>
      </c>
      <c r="AK169" s="6" t="s">
        <v>39</v>
      </c>
      <c r="AL169" s="6" t="s">
        <v>56</v>
      </c>
      <c r="AM169" s="6" t="s">
        <v>57</v>
      </c>
      <c r="AN169" s="6" t="s">
        <v>43</v>
      </c>
      <c r="AO169" s="6" t="s">
        <v>58</v>
      </c>
      <c r="AP169" s="6" t="s">
        <v>245</v>
      </c>
      <c r="AQ169" s="6"/>
      <c r="AR169" s="6" t="s">
        <v>330</v>
      </c>
      <c r="AS169" s="6" t="s">
        <v>114</v>
      </c>
      <c r="AT169" s="6" t="s">
        <v>47</v>
      </c>
      <c r="AU169" s="6" t="s">
        <v>61</v>
      </c>
    </row>
    <row r="170" spans="1:47" x14ac:dyDescent="0.25">
      <c r="A170" s="6">
        <v>169</v>
      </c>
      <c r="B170" s="6" t="s">
        <v>488</v>
      </c>
      <c r="C170" s="6" t="s">
        <v>489</v>
      </c>
      <c r="D170" s="6"/>
      <c r="E170" s="6" t="s">
        <v>49</v>
      </c>
      <c r="F170" s="6" t="s">
        <v>557</v>
      </c>
      <c r="G170" s="6"/>
      <c r="H170" s="7" t="s">
        <v>34</v>
      </c>
      <c r="I170" s="7" t="s">
        <v>68</v>
      </c>
      <c r="J170" s="7"/>
      <c r="K170" s="7" t="s">
        <v>558</v>
      </c>
      <c r="L170" s="7"/>
      <c r="M170" s="7" t="s">
        <v>69</v>
      </c>
      <c r="N170" s="6"/>
      <c r="O170" s="8"/>
      <c r="P170" s="9">
        <f>IF(AG170="D",2,IF(AG170="N",3,4))</f>
        <v>2</v>
      </c>
      <c r="Q170" s="9">
        <f>IF(AH170="FREQ",5,IF(AH170="POUC",6,7))</f>
        <v>7</v>
      </c>
      <c r="R170" s="9">
        <f>IF(AI170="P",8,IF(AI170="M",9,10))</f>
        <v>9</v>
      </c>
      <c r="S170" s="9">
        <f>IF(AJ170="P",11,IF(AJ170="M",12,13))</f>
        <v>12</v>
      </c>
      <c r="T170" s="9">
        <f>IF(AK170="P",14,IF(AK170="M",15,16))</f>
        <v>16</v>
      </c>
      <c r="U170" s="9">
        <f>IF(AL170="A",17,IF(AL170="O",18,IF(AL170="P",19,20)))</f>
        <v>17</v>
      </c>
      <c r="V170" s="9">
        <f>IF(AM170="O",21,22)</f>
        <v>21</v>
      </c>
      <c r="W170" s="9">
        <f>IF(AN170="TE",23,IF(AN170="AR",24,IF(AN170="AQ",25,IF(AN170="SU",26,""))))</f>
        <v>23</v>
      </c>
      <c r="X170" s="9" t="str">
        <f>IF(AO170="TE",23,IF(AO170="AR",24,IF(AO170="AQ",25,IF(AO170="SU",26,""))))</f>
        <v/>
      </c>
      <c r="Y170" s="9">
        <f>IF(AP170="MAM",27,IF(AP170="AVE",28,IF(AP170="LAG",29,IF(AP170="COB",30,IF(AP170="SAP",31,IF(AP170="PEI",32,IF(AP170="MOL",33,IF(AP170="MIN",34,IF(AP170="ART",35,"")))))))))</f>
        <v>31</v>
      </c>
      <c r="Z170" s="9">
        <f>IF(AQ170="MAM",27,IF(AQ170="AVE",28,IF(AQ170="LAG",29,IF(AQ170="COB",30,IF(AQ170="SAP",31,IF(AQ170="PEI",32,IF(AQ170="MOL",33,IF(AQ170="MIN",34,IF(AQ170="ART",35,"")))))))))</f>
        <v>29</v>
      </c>
      <c r="AA170" s="9">
        <f>IF(AR170="CUTCAU",36,IF(AR170="ACHDOR",37,IF(AR170="ACHLAT",38,IF(AR170="TRICAB",39,IF(AR170="ESCCAB",40,IF(AR170="VIBCAU",41,IF(AR170="ENRCAU",42,IF(AR170="ESCBOC",43,IF(AR170="DARBOT",44,IF(AR170="MOVERR",45,IF(AR170="DESCLO",46,"")))))))))))</f>
        <v>44</v>
      </c>
      <c r="AB170" s="9">
        <f>IF(AS170="CUTCAU",36,IF(AS170="ACHDOR",37,IF(AS170="ACHLAT",38,IF(AS170="TRICAB",39,IF(AS170="ESCCAB",40,IF(AS170="VIBCAU",41,IF(AS170="ENRCAU",42,IF(AS170="ESCBOC",43,IF(AS170="DARBOT",44,IF(AS170="MOVERR",45,IF(AS170="DESCLO",46,"")))))))))))</f>
        <v>46</v>
      </c>
      <c r="AC170" s="9" t="str">
        <f>IF(AT170="CUTCAU",36,IF(AT170="ACHDOR",37,IF(AT170="ACHLAT",38,IF(AT170="TRICAB",39,IF(AT170="ESCCAB",40,IF(AT170="VIBCAU",41,IF(AT170="ENRCAU",42,IF(AT170="ESCBOC",43,IF(AT170="DARBOT",44,IF(AT170="MOVERR",45,IF(AT170="DESCLO",46,"")))))))))))</f>
        <v/>
      </c>
      <c r="AD170" s="9" t="str">
        <f>IF(AU170="CUTCAU",36,IF(AU170="ACHDOR",37,IF(AU170="ACHLAT",38,IF(AU170="TRICAB",39,IF(AU170="ESCCAB",40,IF(AU170="VIBCAU",41,IF(AU170="ENRCAU",42,IF(AU170="ESCBOC",43,IF(AU170="DARBOT",44,IF(AU170="MOVERR",45,IF(AU170="DESCLO",46,"")))))))))))</f>
        <v/>
      </c>
      <c r="AE170" s="6"/>
      <c r="AF170" s="6"/>
      <c r="AG170" s="6" t="s">
        <v>54</v>
      </c>
      <c r="AH170" s="6" t="s">
        <v>79</v>
      </c>
      <c r="AI170" s="6" t="s">
        <v>39</v>
      </c>
      <c r="AJ170" s="6" t="s">
        <v>39</v>
      </c>
      <c r="AK170" s="6" t="s">
        <v>55</v>
      </c>
      <c r="AL170" s="6" t="s">
        <v>56</v>
      </c>
      <c r="AM170" s="6" t="s">
        <v>57</v>
      </c>
      <c r="AN170" s="6" t="s">
        <v>58</v>
      </c>
      <c r="AO170" s="6"/>
      <c r="AP170" s="6" t="s">
        <v>44</v>
      </c>
      <c r="AQ170" s="6" t="s">
        <v>112</v>
      </c>
      <c r="AR170" s="6" t="s">
        <v>47</v>
      </c>
      <c r="AS170" s="6" t="s">
        <v>61</v>
      </c>
      <c r="AT170" s="6"/>
      <c r="AU170" s="6"/>
    </row>
    <row r="171" spans="1:47" x14ac:dyDescent="0.25">
      <c r="A171" s="6">
        <v>170</v>
      </c>
      <c r="B171" s="6" t="s">
        <v>488</v>
      </c>
      <c r="C171" s="6" t="s">
        <v>489</v>
      </c>
      <c r="D171" s="6"/>
      <c r="E171" s="6" t="s">
        <v>49</v>
      </c>
      <c r="F171" s="6" t="s">
        <v>210</v>
      </c>
      <c r="G171" s="6" t="s">
        <v>76</v>
      </c>
      <c r="H171" s="7" t="s">
        <v>34</v>
      </c>
      <c r="I171" s="7" t="s">
        <v>51</v>
      </c>
      <c r="J171" s="7" t="s">
        <v>559</v>
      </c>
      <c r="K171" s="7"/>
      <c r="L171" s="7"/>
      <c r="M171" s="7" t="s">
        <v>560</v>
      </c>
      <c r="N171" s="6"/>
      <c r="O171" s="8"/>
      <c r="P171" s="9">
        <f>IF(AG171="D",2,IF(AG171="N",3,4))</f>
        <v>2</v>
      </c>
      <c r="Q171" s="9">
        <f>IF(AH171="FREQ",5,IF(AH171="POUC",6,7))</f>
        <v>7</v>
      </c>
      <c r="R171" s="9">
        <f>IF(AI171="P",8,IF(AI171="M",9,10))</f>
        <v>8</v>
      </c>
      <c r="S171" s="9">
        <f>IF(AJ171="P",11,IF(AJ171="M",12,13))</f>
        <v>11</v>
      </c>
      <c r="T171" s="9">
        <f>IF(AK171="P",14,IF(AK171="M",15,16))</f>
        <v>15</v>
      </c>
      <c r="U171" s="9">
        <f>IF(AL171="A",17,IF(AL171="O",18,IF(AL171="P",19,20)))</f>
        <v>17</v>
      </c>
      <c r="V171" s="9">
        <f>IF(AM171="O",21,22)</f>
        <v>21</v>
      </c>
      <c r="W171" s="9">
        <f>IF(AN171="TE",23,IF(AN171="AR",24,IF(AN171="AQ",25,IF(AN171="SU",26,""))))</f>
        <v>23</v>
      </c>
      <c r="X171" s="9" t="str">
        <f>IF(AO171="TE",23,IF(AO171="AR",24,IF(AO171="AQ",25,IF(AO171="SU",26,""))))</f>
        <v/>
      </c>
      <c r="Y171" s="9">
        <f>IF(AP171="MAM",27,IF(AP171="AVE",28,IF(AP171="LAG",29,IF(AP171="COB",30,IF(AP171="SAP",31,IF(AP171="PEI",32,IF(AP171="MOL",33,IF(AP171="MIN",34,IF(AP171="ART",35,"")))))))))</f>
        <v>29</v>
      </c>
      <c r="Z171" s="9">
        <f>IF(AQ171="MAM",27,IF(AQ171="AVE",28,IF(AQ171="LAG",29,IF(AQ171="COB",30,IF(AQ171="SAP",31,IF(AQ171="PEI",32,IF(AQ171="MOL",33,IF(AQ171="MIN",34,IF(AQ171="ART",35,"")))))))))</f>
        <v>31</v>
      </c>
      <c r="AA171" s="9">
        <f>IF(AR171="CUTCAU",36,IF(AR171="ACHDOR",37,IF(AR171="ACHLAT",38,IF(AR171="TRICAB",39,IF(AR171="ESCCAB",40,IF(AR171="VIBCAU",41,IF(AR171="ENRCAU",42,IF(AR171="ESCBOC",43,IF(AR171="DARBOT",44,IF(AR171="MOVERR",45,IF(AR171="DESCLO",46,"")))))))))))</f>
        <v>41</v>
      </c>
      <c r="AB171" s="9">
        <f>IF(AS171="CUTCAU",36,IF(AS171="ACHDOR",37,IF(AS171="ACHLAT",38,IF(AS171="TRICAB",39,IF(AS171="ESCCAB",40,IF(AS171="VIBCAU",41,IF(AS171="ENRCAU",42,IF(AS171="ESCBOC",43,IF(AS171="DARBOT",44,IF(AS171="MOVERR",45,IF(AS171="DESCLO",46,"")))))))))))</f>
        <v>44</v>
      </c>
      <c r="AC171" s="9" t="str">
        <f>IF(AT171="CUTCAU",36,IF(AT171="ACHDOR",37,IF(AT171="ACHLAT",38,IF(AT171="TRICAB",39,IF(AT171="ESCCAB",40,IF(AT171="VIBCAU",41,IF(AT171="ENRCAU",42,IF(AT171="ESCBOC",43,IF(AT171="DARBOT",44,IF(AT171="MOVERR",45,IF(AT171="DESCLO",46,"")))))))))))</f>
        <v/>
      </c>
      <c r="AD171" s="9" t="str">
        <f>IF(AU171="CUTCAU",36,IF(AU171="ACHDOR",37,IF(AU171="ACHLAT",38,IF(AU171="TRICAB",39,IF(AU171="ESCCAB",40,IF(AU171="VIBCAU",41,IF(AU171="ENRCAU",42,IF(AU171="ESCBOC",43,IF(AU171="DARBOT",44,IF(AU171="MOVERR",45,IF(AU171="DESCLO",46,"")))))))))))</f>
        <v/>
      </c>
      <c r="AE171" s="6"/>
      <c r="AF171" s="6"/>
      <c r="AG171" s="6" t="s">
        <v>54</v>
      </c>
      <c r="AH171" s="6" t="s">
        <v>79</v>
      </c>
      <c r="AI171" s="6" t="s">
        <v>40</v>
      </c>
      <c r="AJ171" s="6" t="s">
        <v>40</v>
      </c>
      <c r="AK171" s="6" t="s">
        <v>39</v>
      </c>
      <c r="AL171" s="6" t="s">
        <v>56</v>
      </c>
      <c r="AM171" s="6" t="s">
        <v>57</v>
      </c>
      <c r="AN171" s="6" t="s">
        <v>58</v>
      </c>
      <c r="AO171" s="6"/>
      <c r="AP171" s="6" t="s">
        <v>112</v>
      </c>
      <c r="AQ171" s="6" t="s">
        <v>44</v>
      </c>
      <c r="AR171" s="6" t="s">
        <v>46</v>
      </c>
      <c r="AS171" s="6" t="s">
        <v>47</v>
      </c>
      <c r="AT171" s="6"/>
      <c r="AU171" s="6"/>
    </row>
    <row r="172" spans="1:47" x14ac:dyDescent="0.25">
      <c r="A172" s="6">
        <v>171</v>
      </c>
      <c r="B172" s="6" t="s">
        <v>488</v>
      </c>
      <c r="C172" s="6" t="s">
        <v>489</v>
      </c>
      <c r="D172" s="6" t="s">
        <v>561</v>
      </c>
      <c r="E172" s="6" t="s">
        <v>84</v>
      </c>
      <c r="F172" s="6" t="s">
        <v>562</v>
      </c>
      <c r="G172" s="6"/>
      <c r="H172" s="7" t="s">
        <v>34</v>
      </c>
      <c r="I172" s="7" t="s">
        <v>51</v>
      </c>
      <c r="J172" s="7"/>
      <c r="K172" s="7"/>
      <c r="L172" s="7"/>
      <c r="M172" s="7" t="s">
        <v>563</v>
      </c>
      <c r="N172" s="6"/>
      <c r="O172" s="8"/>
      <c r="P172" s="9">
        <f>IF(AG172="D",2,IF(AG172="N",3,4))</f>
        <v>3</v>
      </c>
      <c r="Q172" s="9">
        <f>IF(AH172="FREQ",5,IF(AH172="POUC",6,7))</f>
        <v>5</v>
      </c>
      <c r="R172" s="9">
        <f>IF(AI172="P",8,IF(AI172="M",9,10))</f>
        <v>10</v>
      </c>
      <c r="S172" s="9">
        <f>IF(AJ172="P",11,IF(AJ172="M",12,13))</f>
        <v>13</v>
      </c>
      <c r="T172" s="9">
        <f>IF(AK172="P",14,IF(AK172="M",15,16))</f>
        <v>14</v>
      </c>
      <c r="U172" s="9">
        <f>IF(AL172="A",17,IF(AL172="O",18,IF(AL172="P",19,20)))</f>
        <v>17</v>
      </c>
      <c r="V172" s="9">
        <f>IF(AM172="O",21,22)</f>
        <v>22</v>
      </c>
      <c r="W172" s="9">
        <f>IF(AN172="TE",23,IF(AN172="AR",24,IF(AN172="AQ",25,IF(AN172="SU",26,""))))</f>
        <v>23</v>
      </c>
      <c r="X172" s="9" t="str">
        <f>IF(AO172="TE",23,IF(AO172="AR",24,IF(AO172="AQ",25,IF(AO172="SU",26,""))))</f>
        <v/>
      </c>
      <c r="Y172" s="9">
        <f>IF(AP172="MAM",27,IF(AP172="AVE",28,IF(AP172="LAG",29,IF(AP172="COB",30,IF(AP172="SAP",31,IF(AP172="PEI",32,IF(AP172="MOL",33,IF(AP172="MIN",34,IF(AP172="ART",35,"")))))))))</f>
        <v>27</v>
      </c>
      <c r="Z172" s="9">
        <f>IF(AQ172="MAM",27,IF(AQ172="AVE",28,IF(AQ172="LAG",29,IF(AQ172="COB",30,IF(AQ172="SAP",31,IF(AQ172="PEI",32,IF(AQ172="MOL",33,IF(AQ172="MIN",34,IF(AQ172="ART",35,"")))))))))</f>
        <v>28</v>
      </c>
      <c r="AA172" s="9">
        <f>IF(AR172="CUTCAU",36,IF(AR172="ACHDOR",37,IF(AR172="ACHLAT",38,IF(AR172="TRICAB",39,IF(AR172="ESCCAB",40,IF(AR172="VIBCAU",41,IF(AR172="ENRCAU",42,IF(AR172="ESCBOC",43,IF(AR172="DARBOT",44,IF(AR172="MOVERR",45,IF(AR172="DESCLO",46,"")))))))))))</f>
        <v>44</v>
      </c>
      <c r="AB172" s="9">
        <f>IF(AS172="CUTCAU",36,IF(AS172="ACHDOR",37,IF(AS172="ACHLAT",38,IF(AS172="TRICAB",39,IF(AS172="ESCCAB",40,IF(AS172="VIBCAU",41,IF(AS172="ENRCAU",42,IF(AS172="ESCBOC",43,IF(AS172="DARBOT",44,IF(AS172="MOVERR",45,IF(AS172="DESCLO",46,"")))))))))))</f>
        <v>40</v>
      </c>
      <c r="AC172" s="9">
        <f>IF(AT172="CUTCAU",36,IF(AT172="ACHDOR",37,IF(AT172="ACHLAT",38,IF(AT172="TRICAB",39,IF(AT172="ESCCAB",40,IF(AT172="VIBCAU",41,IF(AT172="ENRCAU",42,IF(AT172="ESCBOC",43,IF(AT172="DARBOT",44,IF(AT172="MOVERR",45,IF(AT172="DESCLO",46,"")))))))))))</f>
        <v>42</v>
      </c>
      <c r="AD172" s="9">
        <f>IF(AU172="CUTCAU",36,IF(AU172="ACHDOR",37,IF(AU172="ACHLAT",38,IF(AU172="TRICAB",39,IF(AU172="ESCCAB",40,IF(AU172="VIBCAU",41,IF(AU172="ENRCAU",42,IF(AU172="ESCBOC",43,IF(AU172="DARBOT",44,IF(AU172="MOVERR",45,IF(AU172="DESCLO",46,"")))))))))))</f>
        <v>46</v>
      </c>
      <c r="AE172" s="6"/>
      <c r="AF172" s="6"/>
      <c r="AG172" s="6" t="s">
        <v>37</v>
      </c>
      <c r="AH172" s="6" t="s">
        <v>65</v>
      </c>
      <c r="AI172" s="6" t="s">
        <v>55</v>
      </c>
      <c r="AJ172" s="6" t="s">
        <v>55</v>
      </c>
      <c r="AK172" s="6" t="s">
        <v>40</v>
      </c>
      <c r="AL172" s="6" t="s">
        <v>56</v>
      </c>
      <c r="AM172" s="6" t="s">
        <v>42</v>
      </c>
      <c r="AN172" s="6" t="s">
        <v>58</v>
      </c>
      <c r="AO172" s="6"/>
      <c r="AP172" s="6" t="s">
        <v>45</v>
      </c>
      <c r="AQ172" s="6" t="s">
        <v>87</v>
      </c>
      <c r="AR172" s="6" t="s">
        <v>47</v>
      </c>
      <c r="AS172" s="6" t="s">
        <v>88</v>
      </c>
      <c r="AT172" s="6" t="s">
        <v>113</v>
      </c>
      <c r="AU172" s="6" t="s">
        <v>61</v>
      </c>
    </row>
    <row r="173" spans="1:47" x14ac:dyDescent="0.25">
      <c r="A173" s="6">
        <v>172</v>
      </c>
      <c r="B173" s="6" t="s">
        <v>488</v>
      </c>
      <c r="C173" s="6" t="s">
        <v>489</v>
      </c>
      <c r="D173" s="6"/>
      <c r="E173" s="6" t="s">
        <v>84</v>
      </c>
      <c r="F173" s="6" t="s">
        <v>564</v>
      </c>
      <c r="G173" s="6"/>
      <c r="H173" s="7" t="s">
        <v>34</v>
      </c>
      <c r="I173" s="7" t="s">
        <v>73</v>
      </c>
      <c r="J173" s="7" t="s">
        <v>197</v>
      </c>
      <c r="K173" s="7" t="s">
        <v>565</v>
      </c>
      <c r="L173" s="7"/>
      <c r="M173" s="7">
        <v>17769</v>
      </c>
      <c r="N173" s="6"/>
      <c r="O173" s="8"/>
      <c r="P173" s="9">
        <f>IF(AG173="D",2,IF(AG173="N",3,4))</f>
        <v>3</v>
      </c>
      <c r="Q173" s="9">
        <f>IF(AH173="FREQ",5,IF(AH173="POUC",6,7))</f>
        <v>7</v>
      </c>
      <c r="R173" s="9">
        <f>IF(AI173="P",8,IF(AI173="M",9,10))</f>
        <v>10</v>
      </c>
      <c r="S173" s="9">
        <f>IF(AJ173="P",11,IF(AJ173="M",12,13))</f>
        <v>13</v>
      </c>
      <c r="T173" s="9">
        <f>IF(AK173="P",14,IF(AK173="M",15,16))</f>
        <v>14</v>
      </c>
      <c r="U173" s="9">
        <f>IF(AL173="A",17,IF(AL173="O",18,IF(AL173="P",19,20)))</f>
        <v>17</v>
      </c>
      <c r="V173" s="9">
        <f>IF(AM173="O",21,22)</f>
        <v>22</v>
      </c>
      <c r="W173" s="9">
        <f>IF(AN173="TE",23,IF(AN173="AR",24,IF(AN173="AQ",25,IF(AN173="SU",26,""))))</f>
        <v>23</v>
      </c>
      <c r="X173" s="9" t="str">
        <f>IF(AO173="TE",23,IF(AO173="AR",24,IF(AO173="AQ",25,IF(AO173="SU",26,""))))</f>
        <v/>
      </c>
      <c r="Y173" s="9">
        <f>IF(AP173="MAM",27,IF(AP173="AVE",28,IF(AP173="LAG",29,IF(AP173="COB",30,IF(AP173="SAP",31,IF(AP173="PEI",32,IF(AP173="MOL",33,IF(AP173="MIN",34,IF(AP173="ART",35,"")))))))))</f>
        <v>27</v>
      </c>
      <c r="Z173" s="9">
        <f>IF(AQ173="MAM",27,IF(AQ173="AVE",28,IF(AQ173="LAG",29,IF(AQ173="COB",30,IF(AQ173="SAP",31,IF(AQ173="PEI",32,IF(AQ173="MOL",33,IF(AQ173="MIN",34,IF(AQ173="ART",35,"")))))))))</f>
        <v>28</v>
      </c>
      <c r="AA173" s="9">
        <f>IF(AR173="CUTCAU",36,IF(AR173="ACHDOR",37,IF(AR173="ACHLAT",38,IF(AR173="TRICAB",39,IF(AR173="ESCCAB",40,IF(AR173="VIBCAU",41,IF(AR173="ENRCAU",42,IF(AR173="ESCBOC",43,IF(AR173="DARBOT",44,IF(AR173="MOVERR",45,IF(AR173="DESCLO",46,"")))))))))))</f>
        <v>44</v>
      </c>
      <c r="AB173" s="9">
        <f>IF(AS173="CUTCAU",36,IF(AS173="ACHDOR",37,IF(AS173="ACHLAT",38,IF(AS173="TRICAB",39,IF(AS173="ESCCAB",40,IF(AS173="VIBCAU",41,IF(AS173="ENRCAU",42,IF(AS173="ESCBOC",43,IF(AS173="DARBOT",44,IF(AS173="MOVERR",45,IF(AS173="DESCLO",46,"")))))))))))</f>
        <v>40</v>
      </c>
      <c r="AC173" s="9">
        <f>IF(AT173="CUTCAU",36,IF(AT173="ACHDOR",37,IF(AT173="ACHLAT",38,IF(AT173="TRICAB",39,IF(AT173="ESCCAB",40,IF(AT173="VIBCAU",41,IF(AT173="ENRCAU",42,IF(AT173="ESCBOC",43,IF(AT173="DARBOT",44,IF(AT173="MOVERR",45,IF(AT173="DESCLO",46,"")))))))))))</f>
        <v>42</v>
      </c>
      <c r="AD173" s="9">
        <f>IF(AU173="CUTCAU",36,IF(AU173="ACHDOR",37,IF(AU173="ACHLAT",38,IF(AU173="TRICAB",39,IF(AU173="ESCCAB",40,IF(AU173="VIBCAU",41,IF(AU173="ENRCAU",42,IF(AU173="ESCBOC",43,IF(AU173="DARBOT",44,IF(AU173="MOVERR",45,IF(AU173="DESCLO",46,"")))))))))))</f>
        <v>46</v>
      </c>
      <c r="AE173" s="6"/>
      <c r="AF173" s="6"/>
      <c r="AG173" s="6" t="s">
        <v>37</v>
      </c>
      <c r="AH173" s="6" t="s">
        <v>79</v>
      </c>
      <c r="AI173" s="6" t="s">
        <v>55</v>
      </c>
      <c r="AJ173" s="6" t="s">
        <v>55</v>
      </c>
      <c r="AK173" s="6" t="s">
        <v>40</v>
      </c>
      <c r="AL173" s="6" t="s">
        <v>56</v>
      </c>
      <c r="AM173" s="6" t="s">
        <v>42</v>
      </c>
      <c r="AN173" s="6" t="s">
        <v>58</v>
      </c>
      <c r="AO173" s="6"/>
      <c r="AP173" s="6" t="s">
        <v>45</v>
      </c>
      <c r="AQ173" s="6" t="s">
        <v>87</v>
      </c>
      <c r="AR173" s="6" t="s">
        <v>47</v>
      </c>
      <c r="AS173" s="6" t="s">
        <v>88</v>
      </c>
      <c r="AT173" s="6" t="s">
        <v>113</v>
      </c>
      <c r="AU173" s="6" t="s">
        <v>61</v>
      </c>
    </row>
    <row r="174" spans="1:47" x14ac:dyDescent="0.25">
      <c r="A174" s="6">
        <v>173</v>
      </c>
      <c r="B174" s="6" t="s">
        <v>488</v>
      </c>
      <c r="C174" s="6" t="s">
        <v>489</v>
      </c>
      <c r="D174" s="6"/>
      <c r="E174" s="6" t="s">
        <v>84</v>
      </c>
      <c r="F174" s="6" t="s">
        <v>566</v>
      </c>
      <c r="G174" s="6"/>
      <c r="H174" s="7" t="s">
        <v>567</v>
      </c>
      <c r="I174" s="7" t="s">
        <v>68</v>
      </c>
      <c r="J174" s="7"/>
      <c r="K174" s="7" t="s">
        <v>568</v>
      </c>
      <c r="L174" s="7"/>
      <c r="M174" s="7" t="s">
        <v>69</v>
      </c>
      <c r="N174" s="6"/>
      <c r="O174" s="8"/>
      <c r="P174" s="9">
        <f>IF(AG174="D",2,IF(AG174="N",3,4))</f>
        <v>3</v>
      </c>
      <c r="Q174" s="9">
        <f>IF(AH174="FREQ",5,IF(AH174="POUC",6,7))</f>
        <v>6</v>
      </c>
      <c r="R174" s="9">
        <f>IF(AI174="P",8,IF(AI174="M",9,10))</f>
        <v>10</v>
      </c>
      <c r="S174" s="9">
        <f>IF(AJ174="P",11,IF(AJ174="M",12,13))</f>
        <v>13</v>
      </c>
      <c r="T174" s="9">
        <f>IF(AK174="P",14,IF(AK174="M",15,16))</f>
        <v>14</v>
      </c>
      <c r="U174" s="9">
        <f>IF(AL174="A",17,IF(AL174="O",18,IF(AL174="P",19,20)))</f>
        <v>17</v>
      </c>
      <c r="V174" s="9">
        <f>IF(AM174="O",21,22)</f>
        <v>22</v>
      </c>
      <c r="W174" s="9">
        <f>IF(AN174="TE",23,IF(AN174="AR",24,IF(AN174="AQ",25,IF(AN174="SU",26,""))))</f>
        <v>23</v>
      </c>
      <c r="X174" s="9" t="str">
        <f>IF(AO174="TE",23,IF(AO174="AR",24,IF(AO174="AQ",25,IF(AO174="SU",26,""))))</f>
        <v/>
      </c>
      <c r="Y174" s="9">
        <f>IF(AP174="MAM",27,IF(AP174="AVE",28,IF(AP174="LAG",29,IF(AP174="COB",30,IF(AP174="SAP",31,IF(AP174="PEI",32,IF(AP174="MOL",33,IF(AP174="MIN",34,IF(AP174="ART",35,"")))))))))</f>
        <v>27</v>
      </c>
      <c r="Z174" s="9">
        <f>IF(AQ174="MAM",27,IF(AQ174="AVE",28,IF(AQ174="LAG",29,IF(AQ174="COB",30,IF(AQ174="SAP",31,IF(AQ174="PEI",32,IF(AQ174="MOL",33,IF(AQ174="MIN",34,IF(AQ174="ART",35,"")))))))))</f>
        <v>28</v>
      </c>
      <c r="AA174" s="9">
        <f>IF(AR174="CUTCAU",36,IF(AR174="ACHDOR",37,IF(AR174="ACHLAT",38,IF(AR174="TRICAB",39,IF(AR174="ESCCAB",40,IF(AR174="VIBCAU",41,IF(AR174="ENRCAU",42,IF(AR174="ESCBOC",43,IF(AR174="DARBOT",44,IF(AR174="MOVERR",45,IF(AR174="DESCLO",46,"")))))))))))</f>
        <v>44</v>
      </c>
      <c r="AB174" s="9">
        <f>IF(AS174="CUTCAU",36,IF(AS174="ACHDOR",37,IF(AS174="ACHLAT",38,IF(AS174="TRICAB",39,IF(AS174="ESCCAB",40,IF(AS174="VIBCAU",41,IF(AS174="ENRCAU",42,IF(AS174="ESCBOC",43,IF(AS174="DARBOT",44,IF(AS174="MOVERR",45,IF(AS174="DESCLO",46,"")))))))))))</f>
        <v>40</v>
      </c>
      <c r="AC174" s="9">
        <f>IF(AT174="CUTCAU",36,IF(AT174="ACHDOR",37,IF(AT174="ACHLAT",38,IF(AT174="TRICAB",39,IF(AT174="ESCCAB",40,IF(AT174="VIBCAU",41,IF(AT174="ENRCAU",42,IF(AT174="ESCBOC",43,IF(AT174="DARBOT",44,IF(AT174="MOVERR",45,IF(AT174="DESCLO",46,"")))))))))))</f>
        <v>42</v>
      </c>
      <c r="AD174" s="9">
        <f>IF(AU174="CUTCAU",36,IF(AU174="ACHDOR",37,IF(AU174="ACHLAT",38,IF(AU174="TRICAB",39,IF(AU174="ESCCAB",40,IF(AU174="VIBCAU",41,IF(AU174="ENRCAU",42,IF(AU174="ESCBOC",43,IF(AU174="DARBOT",44,IF(AU174="MOVERR",45,IF(AU174="DESCLO",46,"")))))))))))</f>
        <v>46</v>
      </c>
      <c r="AE174" s="6"/>
      <c r="AF174" s="6"/>
      <c r="AG174" s="6" t="s">
        <v>37</v>
      </c>
      <c r="AH174" s="6" t="s">
        <v>38</v>
      </c>
      <c r="AI174" s="6" t="s">
        <v>55</v>
      </c>
      <c r="AJ174" s="6" t="s">
        <v>55</v>
      </c>
      <c r="AK174" s="6" t="s">
        <v>40</v>
      </c>
      <c r="AL174" s="6" t="s">
        <v>56</v>
      </c>
      <c r="AM174" s="6" t="s">
        <v>42</v>
      </c>
      <c r="AN174" s="6" t="s">
        <v>58</v>
      </c>
      <c r="AO174" s="6"/>
      <c r="AP174" s="6" t="s">
        <v>45</v>
      </c>
      <c r="AQ174" s="6" t="s">
        <v>87</v>
      </c>
      <c r="AR174" s="6" t="s">
        <v>47</v>
      </c>
      <c r="AS174" s="6" t="s">
        <v>88</v>
      </c>
      <c r="AT174" s="6" t="s">
        <v>113</v>
      </c>
      <c r="AU174" s="6" t="s">
        <v>61</v>
      </c>
    </row>
    <row r="175" spans="1:47" x14ac:dyDescent="0.25">
      <c r="A175" s="6">
        <v>174</v>
      </c>
      <c r="B175" s="6" t="s">
        <v>488</v>
      </c>
      <c r="C175" s="6" t="s">
        <v>489</v>
      </c>
      <c r="D175" s="6" t="s">
        <v>376</v>
      </c>
      <c r="E175" s="6" t="s">
        <v>81</v>
      </c>
      <c r="F175" s="6" t="s">
        <v>387</v>
      </c>
      <c r="G175" s="6"/>
      <c r="H175" s="7" t="s">
        <v>34</v>
      </c>
      <c r="I175" s="7" t="s">
        <v>51</v>
      </c>
      <c r="J175" s="7" t="s">
        <v>272</v>
      </c>
      <c r="K175" s="7"/>
      <c r="L175" s="7"/>
      <c r="M175" s="7" t="s">
        <v>569</v>
      </c>
      <c r="N175" s="6"/>
      <c r="O175" s="8"/>
      <c r="P175" s="9">
        <f>IF(AG175="D",2,IF(AG175="N",3,4))</f>
        <v>2</v>
      </c>
      <c r="Q175" s="9">
        <f>IF(AH175="FREQ",5,IF(AH175="POUC",6,7))</f>
        <v>6</v>
      </c>
      <c r="R175" s="9">
        <f>IF(AI175="P",8,IF(AI175="M",9,10))</f>
        <v>9</v>
      </c>
      <c r="S175" s="9">
        <f>IF(AJ175="P",11,IF(AJ175="M",12,13))</f>
        <v>12</v>
      </c>
      <c r="T175" s="9">
        <f>IF(AK175="P",14,IF(AK175="M",15,16))</f>
        <v>15</v>
      </c>
      <c r="U175" s="9">
        <f>IF(AL175="A",17,IF(AL175="O",18,IF(AL175="P",19,20)))</f>
        <v>18</v>
      </c>
      <c r="V175" s="9">
        <f>IF(AM175="O",21,22)</f>
        <v>21</v>
      </c>
      <c r="W175" s="9">
        <f>IF(AN175="TE",23,IF(AN175="AR",24,IF(AN175="AQ",25,IF(AN175="SU",26,""))))</f>
        <v>23</v>
      </c>
      <c r="X175" s="9" t="str">
        <f>IF(AO175="TE",23,IF(AO175="AR",24,IF(AO175="AQ",25,IF(AO175="SU",26,""))))</f>
        <v/>
      </c>
      <c r="Y175" s="9">
        <f>IF(AP175="MAM",27,IF(AP175="AVE",28,IF(AP175="LAG",29,IF(AP175="COB",30,IF(AP175="SAP",31,IF(AP175="PEI",32,IF(AP175="MOL",33,IF(AP175="MIN",34,IF(AP175="ART",35,"")))))))))</f>
        <v>30</v>
      </c>
      <c r="Z175" s="9" t="str">
        <f>IF(AQ175="MAM",27,IF(AQ175="AVE",28,IF(AQ175="LAG",29,IF(AQ175="COB",30,IF(AQ175="SAP",31,IF(AQ175="PEI",32,IF(AQ175="MOL",33,IF(AQ175="MIN",34,IF(AQ175="ART",35,"")))))))))</f>
        <v/>
      </c>
      <c r="AA175" s="9">
        <f>IF(AR175="CUTCAU",36,IF(AR175="ACHDOR",37,IF(AR175="ACHLAT",38,IF(AR175="TRICAB",39,IF(AR175="ESCCAB",40,IF(AR175="VIBCAU",41,IF(AR175="ENRCAU",42,IF(AR175="ESCBOC",43,IF(AR175="DARBOT",44,IF(AR175="MOVERR",45,IF(AR175="DESCLO",46,"")))))))))))</f>
        <v>37</v>
      </c>
      <c r="AB175" s="9">
        <f>IF(AS175="CUTCAU",36,IF(AS175="ACHDOR",37,IF(AS175="ACHLAT",38,IF(AS175="TRICAB",39,IF(AS175="ESCCAB",40,IF(AS175="VIBCAU",41,IF(AS175="ENRCAU",42,IF(AS175="ESCBOC",43,IF(AS175="DARBOT",44,IF(AS175="MOVERR",45,IF(AS175="DESCLO",46,"")))))))))))</f>
        <v>42</v>
      </c>
      <c r="AC175" s="9">
        <f>IF(AT175="CUTCAU",36,IF(AT175="ACHDOR",37,IF(AT175="ACHLAT",38,IF(AT175="TRICAB",39,IF(AT175="ESCCAB",40,IF(AT175="VIBCAU",41,IF(AT175="ENRCAU",42,IF(AT175="ESCBOC",43,IF(AT175="DARBOT",44,IF(AT175="MOVERR",45,IF(AT175="DESCLO",46,"")))))))))))</f>
        <v>45</v>
      </c>
      <c r="AD175" s="9">
        <f>IF(AU175="CUTCAU",36,IF(AU175="ACHDOR",37,IF(AU175="ACHLAT",38,IF(AU175="TRICAB",39,IF(AU175="ESCCAB",40,IF(AU175="VIBCAU",41,IF(AU175="ENRCAU",42,IF(AU175="ESCBOC",43,IF(AU175="DARBOT",44,IF(AU175="MOVERR",45,IF(AU175="DESCLO",46,"")))))))))))</f>
        <v>40</v>
      </c>
      <c r="AE175" s="6"/>
      <c r="AF175" s="6"/>
      <c r="AG175" s="6" t="s">
        <v>54</v>
      </c>
      <c r="AH175" s="6" t="s">
        <v>38</v>
      </c>
      <c r="AI175" s="6" t="s">
        <v>39</v>
      </c>
      <c r="AJ175" s="6" t="s">
        <v>39</v>
      </c>
      <c r="AK175" s="6" t="s">
        <v>39</v>
      </c>
      <c r="AL175" s="6" t="s">
        <v>57</v>
      </c>
      <c r="AM175" s="6" t="s">
        <v>57</v>
      </c>
      <c r="AN175" s="6" t="s">
        <v>58</v>
      </c>
      <c r="AO175" s="6"/>
      <c r="AP175" s="6" t="s">
        <v>203</v>
      </c>
      <c r="AQ175" s="6"/>
      <c r="AR175" s="6" t="s">
        <v>98</v>
      </c>
      <c r="AS175" s="6" t="s">
        <v>113</v>
      </c>
      <c r="AT175" s="6" t="s">
        <v>114</v>
      </c>
      <c r="AU175" s="6" t="s">
        <v>88</v>
      </c>
    </row>
    <row r="176" spans="1:47" x14ac:dyDescent="0.25">
      <c r="A176" s="6">
        <v>175</v>
      </c>
      <c r="B176" s="6" t="s">
        <v>488</v>
      </c>
      <c r="C176" s="6" t="s">
        <v>489</v>
      </c>
      <c r="D176" s="6"/>
      <c r="E176" s="6" t="s">
        <v>81</v>
      </c>
      <c r="F176" s="6" t="s">
        <v>570</v>
      </c>
      <c r="G176" s="6"/>
      <c r="H176" s="7" t="s">
        <v>34</v>
      </c>
      <c r="I176" s="7" t="s">
        <v>51</v>
      </c>
      <c r="J176" s="7" t="s">
        <v>571</v>
      </c>
      <c r="K176" s="7" t="s">
        <v>513</v>
      </c>
      <c r="L176" s="7"/>
      <c r="M176" s="7" t="s">
        <v>572</v>
      </c>
      <c r="N176" s="6"/>
      <c r="O176" s="8"/>
      <c r="P176" s="9">
        <f>IF(AG176="D",2,IF(AG176="N",3,4))</f>
        <v>2</v>
      </c>
      <c r="Q176" s="9">
        <f>IF(AH176="FREQ",5,IF(AH176="POUC",6,7))</f>
        <v>7</v>
      </c>
      <c r="R176" s="9">
        <f>IF(AI176="P",8,IF(AI176="M",9,10))</f>
        <v>9</v>
      </c>
      <c r="S176" s="9">
        <f>IF(AJ176="P",11,IF(AJ176="M",12,13))</f>
        <v>11</v>
      </c>
      <c r="T176" s="9">
        <f>IF(AK176="P",14,IF(AK176="M",15,16))</f>
        <v>15</v>
      </c>
      <c r="U176" s="9">
        <f>IF(AL176="A",17,IF(AL176="O",18,IF(AL176="P",19,20)))</f>
        <v>17</v>
      </c>
      <c r="V176" s="9">
        <f>IF(AM176="O",21,22)</f>
        <v>21</v>
      </c>
      <c r="W176" s="9">
        <f>IF(AN176="TE",23,IF(AN176="AR",24,IF(AN176="AQ",25,IF(AN176="SU",26,""))))</f>
        <v>23</v>
      </c>
      <c r="X176" s="9">
        <f>IF(AO176="TE",23,IF(AO176="AR",24,IF(AO176="AQ",25,IF(AO176="SU",26,""))))</f>
        <v>25</v>
      </c>
      <c r="Y176" s="9">
        <f>IF(AP176="MAM",27,IF(AP176="AVE",28,IF(AP176="LAG",29,IF(AP176="COB",30,IF(AP176="SAP",31,IF(AP176="PEI",32,IF(AP176="MOL",33,IF(AP176="MIN",34,IF(AP176="ART",35,"")))))))))</f>
        <v>34</v>
      </c>
      <c r="Z176" s="9">
        <f>IF(AQ176="MAM",27,IF(AQ176="AVE",28,IF(AQ176="LAG",29,IF(AQ176="COB",30,IF(AQ176="SAP",31,IF(AQ176="PEI",32,IF(AQ176="MOL",33,IF(AQ176="MIN",34,IF(AQ176="ART",35,"")))))))))</f>
        <v>32</v>
      </c>
      <c r="AA176" s="9">
        <f>IF(AR176="CUTCAU",36,IF(AR176="ACHDOR",37,IF(AR176="ACHLAT",38,IF(AR176="TRICAB",39,IF(AR176="ESCCAB",40,IF(AR176="VIBCAU",41,IF(AR176="ENRCAU",42,IF(AR176="ESCBOC",43,IF(AR176="DARBOT",44,IF(AR176="MOVERR",45,IF(AR176="DESCLO",46,"")))))))))))</f>
        <v>46</v>
      </c>
      <c r="AB176" s="9" t="str">
        <f>IF(AS176="CUTCAU",36,IF(AS176="ACHDOR",37,IF(AS176="ACHLAT",38,IF(AS176="TRICAB",39,IF(AS176="ESCCAB",40,IF(AS176="VIBCAU",41,IF(AS176="ENRCAU",42,IF(AS176="ESCBOC",43,IF(AS176="DARBOT",44,IF(AS176="MOVERR",45,IF(AS176="DESCLO",46,"")))))))))))</f>
        <v/>
      </c>
      <c r="AC176" s="9" t="str">
        <f>IF(AT176="CUTCAU",36,IF(AT176="ACHDOR",37,IF(AT176="ACHLAT",38,IF(AT176="TRICAB",39,IF(AT176="ESCCAB",40,IF(AT176="VIBCAU",41,IF(AT176="ENRCAU",42,IF(AT176="ESCBOC",43,IF(AT176="DARBOT",44,IF(AT176="MOVERR",45,IF(AT176="DESCLO",46,"")))))))))))</f>
        <v/>
      </c>
      <c r="AD176" s="9" t="str">
        <f>IF(AU176="CUTCAU",36,IF(AU176="ACHDOR",37,IF(AU176="ACHLAT",38,IF(AU176="TRICAB",39,IF(AU176="ESCCAB",40,IF(AU176="VIBCAU",41,IF(AU176="ENRCAU",42,IF(AU176="ESCBOC",43,IF(AU176="DARBOT",44,IF(AU176="MOVERR",45,IF(AU176="DESCLO",46,"")))))))))))</f>
        <v/>
      </c>
      <c r="AE176" s="6"/>
      <c r="AF176" s="6"/>
      <c r="AG176" s="6" t="s">
        <v>54</v>
      </c>
      <c r="AH176" s="6" t="s">
        <v>79</v>
      </c>
      <c r="AI176" s="6" t="s">
        <v>39</v>
      </c>
      <c r="AJ176" s="6" t="s">
        <v>40</v>
      </c>
      <c r="AK176" s="6" t="s">
        <v>39</v>
      </c>
      <c r="AL176" s="6" t="s">
        <v>56</v>
      </c>
      <c r="AM176" s="6" t="s">
        <v>57</v>
      </c>
      <c r="AN176" s="6" t="s">
        <v>58</v>
      </c>
      <c r="AO176" s="6" t="s">
        <v>102</v>
      </c>
      <c r="AP176" s="6" t="s">
        <v>154</v>
      </c>
      <c r="AQ176" s="6" t="s">
        <v>103</v>
      </c>
      <c r="AR176" s="6" t="s">
        <v>61</v>
      </c>
      <c r="AS176" s="6"/>
      <c r="AT176" s="6"/>
      <c r="AU176" s="6"/>
    </row>
    <row r="177" spans="1:47" x14ac:dyDescent="0.25">
      <c r="A177" s="6">
        <v>176</v>
      </c>
      <c r="B177" s="6" t="s">
        <v>488</v>
      </c>
      <c r="C177" s="6" t="s">
        <v>489</v>
      </c>
      <c r="D177" s="6"/>
      <c r="E177" s="6" t="s">
        <v>81</v>
      </c>
      <c r="F177" s="6" t="s">
        <v>573</v>
      </c>
      <c r="G177" s="6"/>
      <c r="H177" s="7" t="s">
        <v>34</v>
      </c>
      <c r="I177" s="7" t="s">
        <v>199</v>
      </c>
      <c r="J177" s="7" t="s">
        <v>574</v>
      </c>
      <c r="K177" s="7"/>
      <c r="L177" s="7"/>
      <c r="M177" s="7" t="s">
        <v>36</v>
      </c>
      <c r="N177" s="6"/>
      <c r="O177" s="8"/>
      <c r="P177" s="9">
        <f>IF(AG177="D",2,IF(AG177="N",3,4))</f>
        <v>2</v>
      </c>
      <c r="Q177" s="9">
        <f>IF(AH177="FREQ",5,IF(AH177="POUC",6,7))</f>
        <v>7</v>
      </c>
      <c r="R177" s="9">
        <f>IF(AI177="P",8,IF(AI177="M",9,10))</f>
        <v>8</v>
      </c>
      <c r="S177" s="9">
        <f>IF(AJ177="P",11,IF(AJ177="M",12,13))</f>
        <v>11</v>
      </c>
      <c r="T177" s="9">
        <f>IF(AK177="P",14,IF(AK177="M",15,16))</f>
        <v>15</v>
      </c>
      <c r="U177" s="9">
        <f>IF(AL177="A",17,IF(AL177="O",18,IF(AL177="P",19,20)))</f>
        <v>17</v>
      </c>
      <c r="V177" s="9">
        <f>IF(AM177="O",21,22)</f>
        <v>21</v>
      </c>
      <c r="W177" s="9">
        <f>IF(AN177="TE",23,IF(AN177="AR",24,IF(AN177="AQ",25,IF(AN177="SU",26,""))))</f>
        <v>25</v>
      </c>
      <c r="X177" s="9">
        <f>IF(AO177="TE",23,IF(AO177="AR",24,IF(AO177="AQ",25,IF(AO177="SU",26,""))))</f>
        <v>23</v>
      </c>
      <c r="Y177" s="9">
        <f>IF(AP177="MAM",27,IF(AP177="AVE",28,IF(AP177="LAG",29,IF(AP177="COB",30,IF(AP177="SAP",31,IF(AP177="PEI",32,IF(AP177="MOL",33,IF(AP177="MIN",34,IF(AP177="ART",35,"")))))))))</f>
        <v>32</v>
      </c>
      <c r="Z177" s="9" t="str">
        <f>IF(AQ177="MAM",27,IF(AQ177="AVE",28,IF(AQ177="LAG",29,IF(AQ177="COB",30,IF(AQ177="SAP",31,IF(AQ177="PEI",32,IF(AQ177="MOL",33,IF(AQ177="MIN",34,IF(AQ177="ART",35,"")))))))))</f>
        <v/>
      </c>
      <c r="AA177" s="9">
        <f>IF(AR177="CUTCAU",36,IF(AR177="ACHDOR",37,IF(AR177="ACHLAT",38,IF(AR177="TRICAB",39,IF(AR177="ESCCAB",40,IF(AR177="VIBCAU",41,IF(AR177="ENRCAU",42,IF(AR177="ESCBOC",43,IF(AR177="DARBOT",44,IF(AR177="MOVERR",45,IF(AR177="DESCLO",46,"")))))))))))</f>
        <v>46</v>
      </c>
      <c r="AB177" s="9" t="str">
        <f>IF(AS177="CUTCAU",36,IF(AS177="ACHDOR",37,IF(AS177="ACHLAT",38,IF(AS177="TRICAB",39,IF(AS177="ESCCAB",40,IF(AS177="VIBCAU",41,IF(AS177="ENRCAU",42,IF(AS177="ESCBOC",43,IF(AS177="DARBOT",44,IF(AS177="MOVERR",45,IF(AS177="DESCLO",46,"")))))))))))</f>
        <v/>
      </c>
      <c r="AC177" s="9" t="str">
        <f>IF(AT177="CUTCAU",36,IF(AT177="ACHDOR",37,IF(AT177="ACHLAT",38,IF(AT177="TRICAB",39,IF(AT177="ESCCAB",40,IF(AT177="VIBCAU",41,IF(AT177="ENRCAU",42,IF(AT177="ESCBOC",43,IF(AT177="DARBOT",44,IF(AT177="MOVERR",45,IF(AT177="DESCLO",46,"")))))))))))</f>
        <v/>
      </c>
      <c r="AD177" s="9" t="str">
        <f>IF(AU177="CUTCAU",36,IF(AU177="ACHDOR",37,IF(AU177="ACHLAT",38,IF(AU177="TRICAB",39,IF(AU177="ESCCAB",40,IF(AU177="VIBCAU",41,IF(AU177="ENRCAU",42,IF(AU177="ESCBOC",43,IF(AU177="DARBOT",44,IF(AU177="MOVERR",45,IF(AU177="DESCLO",46,"")))))))))))</f>
        <v/>
      </c>
      <c r="AE177" s="6"/>
      <c r="AF177" s="6"/>
      <c r="AG177" s="6" t="s">
        <v>54</v>
      </c>
      <c r="AH177" s="6" t="s">
        <v>79</v>
      </c>
      <c r="AI177" s="6" t="s">
        <v>40</v>
      </c>
      <c r="AJ177" s="6" t="s">
        <v>40</v>
      </c>
      <c r="AK177" s="6" t="s">
        <v>39</v>
      </c>
      <c r="AL177" s="6" t="s">
        <v>56</v>
      </c>
      <c r="AM177" s="6" t="s">
        <v>57</v>
      </c>
      <c r="AN177" s="6" t="s">
        <v>102</v>
      </c>
      <c r="AO177" s="6" t="s">
        <v>58</v>
      </c>
      <c r="AP177" s="6" t="s">
        <v>103</v>
      </c>
      <c r="AQ177" s="6"/>
      <c r="AR177" s="6" t="s">
        <v>61</v>
      </c>
      <c r="AS177" s="6"/>
      <c r="AT177" s="6"/>
      <c r="AU177" s="6"/>
    </row>
    <row r="178" spans="1:47" x14ac:dyDescent="0.25">
      <c r="A178" s="6">
        <v>177</v>
      </c>
      <c r="B178" s="6" t="s">
        <v>488</v>
      </c>
      <c r="C178" s="6" t="s">
        <v>489</v>
      </c>
      <c r="D178" s="6" t="s">
        <v>575</v>
      </c>
      <c r="E178" s="6" t="s">
        <v>81</v>
      </c>
      <c r="F178" s="6" t="s">
        <v>576</v>
      </c>
      <c r="G178" s="6"/>
      <c r="H178" s="7" t="s">
        <v>34</v>
      </c>
      <c r="I178" s="7" t="s">
        <v>73</v>
      </c>
      <c r="J178" s="7" t="s">
        <v>577</v>
      </c>
      <c r="K178" s="7"/>
      <c r="L178" s="7"/>
      <c r="M178" s="7">
        <v>1457</v>
      </c>
      <c r="N178" s="6"/>
      <c r="O178" s="8"/>
      <c r="P178" s="9">
        <f>IF(AG178="D",2,IF(AG178="N",3,4))</f>
        <v>4</v>
      </c>
      <c r="Q178" s="9">
        <f>IF(AH178="FREQ",5,IF(AH178="POUC",6,7))</f>
        <v>6</v>
      </c>
      <c r="R178" s="9">
        <f>IF(AI178="P",8,IF(AI178="M",9,10))</f>
        <v>9</v>
      </c>
      <c r="S178" s="9">
        <f>IF(AJ178="P",11,IF(AJ178="M",12,13))</f>
        <v>12</v>
      </c>
      <c r="T178" s="9">
        <f>IF(AK178="P",14,IF(AK178="M",15,16))</f>
        <v>15</v>
      </c>
      <c r="U178" s="9">
        <f>IF(AL178="A",17,IF(AL178="O",18,IF(AL178="P",19,20)))</f>
        <v>17</v>
      </c>
      <c r="V178" s="9">
        <f>IF(AM178="O",21,22)</f>
        <v>21</v>
      </c>
      <c r="W178" s="9">
        <f>IF(AN178="TE",23,IF(AN178="AR",24,IF(AN178="AQ",25,IF(AN178="SU",26,""))))</f>
        <v>23</v>
      </c>
      <c r="X178" s="9" t="str">
        <f>IF(AO178="TE",23,IF(AO178="AR",24,IF(AO178="AQ",25,IF(AO178="SU",26,""))))</f>
        <v/>
      </c>
      <c r="Y178" s="9">
        <f>IF(AP178="MAM",27,IF(AP178="AVE",28,IF(AP178="LAG",29,IF(AP178="COB",30,IF(AP178="SAP",31,IF(AP178="PEI",32,IF(AP178="MOL",33,IF(AP178="MIN",34,IF(AP178="ART",35,"")))))))))</f>
        <v>31</v>
      </c>
      <c r="Z178" s="9" t="str">
        <f>IF(AQ178="MAM",27,IF(AQ178="AVE",28,IF(AQ178="LAG",29,IF(AQ178="COB",30,IF(AQ178="SAP",31,IF(AQ178="PEI",32,IF(AQ178="MOL",33,IF(AQ178="MIN",34,IF(AQ178="ART",35,"")))))))))</f>
        <v/>
      </c>
      <c r="AA178" s="9">
        <f>IF(AR178="CUTCAU",36,IF(AR178="ACHDOR",37,IF(AR178="ACHLAT",38,IF(AR178="TRICAB",39,IF(AR178="ESCCAB",40,IF(AR178="VIBCAU",41,IF(AR178="ENRCAU",42,IF(AR178="ESCBOC",43,IF(AR178="DARBOT",44,IF(AR178="MOVERR",45,IF(AR178="DESCLO",46,"")))))))))))</f>
        <v>37</v>
      </c>
      <c r="AB178" s="9">
        <f>IF(AS178="CUTCAU",36,IF(AS178="ACHDOR",37,IF(AS178="ACHLAT",38,IF(AS178="TRICAB",39,IF(AS178="ESCCAB",40,IF(AS178="VIBCAU",41,IF(AS178="ENRCAU",42,IF(AS178="ESCBOC",43,IF(AS178="DARBOT",44,IF(AS178="MOVERR",45,IF(AS178="DESCLO",46,"")))))))))))</f>
        <v>46</v>
      </c>
      <c r="AC178" s="9" t="str">
        <f>IF(AT178="CUTCAU",36,IF(AT178="ACHDOR",37,IF(AT178="ACHLAT",38,IF(AT178="TRICAB",39,IF(AT178="ESCCAB",40,IF(AT178="VIBCAU",41,IF(AT178="ENRCAU",42,IF(AT178="ESCBOC",43,IF(AT178="DARBOT",44,IF(AT178="MOVERR",45,IF(AT178="DESCLO",46,"")))))))))))</f>
        <v/>
      </c>
      <c r="AD178" s="9" t="str">
        <f>IF(AU178="CUTCAU",36,IF(AU178="ACHDOR",37,IF(AU178="ACHLAT",38,IF(AU178="TRICAB",39,IF(AU178="ESCCAB",40,IF(AU178="VIBCAU",41,IF(AU178="ENRCAU",42,IF(AU178="ESCBOC",43,IF(AU178="DARBOT",44,IF(AU178="MOVERR",45,IF(AU178="DESCLO",46,"")))))))))))</f>
        <v/>
      </c>
      <c r="AE178" s="6"/>
      <c r="AF178" s="6"/>
      <c r="AG178" s="6" t="s">
        <v>97</v>
      </c>
      <c r="AH178" s="6" t="s">
        <v>38</v>
      </c>
      <c r="AI178" s="6" t="s">
        <v>39</v>
      </c>
      <c r="AJ178" s="6" t="s">
        <v>39</v>
      </c>
      <c r="AK178" s="6" t="s">
        <v>39</v>
      </c>
      <c r="AL178" s="6" t="s">
        <v>56</v>
      </c>
      <c r="AM178" s="6" t="s">
        <v>57</v>
      </c>
      <c r="AN178" s="6" t="s">
        <v>58</v>
      </c>
      <c r="AO178" s="6"/>
      <c r="AP178" s="6" t="s">
        <v>44</v>
      </c>
      <c r="AQ178" s="6"/>
      <c r="AR178" s="6" t="s">
        <v>98</v>
      </c>
      <c r="AS178" s="6" t="s">
        <v>61</v>
      </c>
      <c r="AT178" s="6"/>
      <c r="AU178" s="6"/>
    </row>
    <row r="179" spans="1:47" x14ac:dyDescent="0.25">
      <c r="A179" s="6">
        <v>178</v>
      </c>
      <c r="B179" s="6" t="s">
        <v>488</v>
      </c>
      <c r="C179" s="6" t="s">
        <v>489</v>
      </c>
      <c r="D179" s="6" t="s">
        <v>99</v>
      </c>
      <c r="E179" s="6" t="s">
        <v>81</v>
      </c>
      <c r="F179" s="6" t="s">
        <v>100</v>
      </c>
      <c r="G179" s="6" t="s">
        <v>76</v>
      </c>
      <c r="H179" s="7" t="s">
        <v>34</v>
      </c>
      <c r="I179" s="7" t="s">
        <v>51</v>
      </c>
      <c r="J179" s="7" t="s">
        <v>542</v>
      </c>
      <c r="K179" s="7"/>
      <c r="L179" s="7"/>
      <c r="M179" s="7" t="s">
        <v>578</v>
      </c>
      <c r="N179" s="6"/>
      <c r="O179" s="8"/>
      <c r="P179" s="9">
        <f>IF(AG179="D",2,IF(AG179="N",3,4))</f>
        <v>2</v>
      </c>
      <c r="Q179" s="9">
        <f>IF(AH179="FREQ",5,IF(AH179="POUC",6,7))</f>
        <v>7</v>
      </c>
      <c r="R179" s="9">
        <f>IF(AI179="P",8,IF(AI179="M",9,10))</f>
        <v>8</v>
      </c>
      <c r="S179" s="9">
        <f>IF(AJ179="P",11,IF(AJ179="M",12,13))</f>
        <v>11</v>
      </c>
      <c r="T179" s="9">
        <f>IF(AK179="P",14,IF(AK179="M",15,16))</f>
        <v>15</v>
      </c>
      <c r="U179" s="9">
        <f>IF(AL179="A",17,IF(AL179="O",18,IF(AL179="P",19,20)))</f>
        <v>17</v>
      </c>
      <c r="V179" s="9">
        <f>IF(AM179="O",21,22)</f>
        <v>21</v>
      </c>
      <c r="W179" s="9">
        <f>IF(AN179="TE",23,IF(AN179="AR",24,IF(AN179="AQ",25,IF(AN179="SU",26,""))))</f>
        <v>23</v>
      </c>
      <c r="X179" s="9">
        <f>IF(AO179="TE",23,IF(AO179="AR",24,IF(AO179="AQ",25,IF(AO179="SU",26,""))))</f>
        <v>25</v>
      </c>
      <c r="Y179" s="9">
        <f>IF(AP179="MAM",27,IF(AP179="AVE",28,IF(AP179="LAG",29,IF(AP179="COB",30,IF(AP179="SAP",31,IF(AP179="PEI",32,IF(AP179="MOL",33,IF(AP179="MIN",34,IF(AP179="ART",35,"")))))))))</f>
        <v>31</v>
      </c>
      <c r="Z179" s="9">
        <f>IF(AQ179="MAM",27,IF(AQ179="AVE",28,IF(AQ179="LAG",29,IF(AQ179="COB",30,IF(AQ179="SAP",31,IF(AQ179="PEI",32,IF(AQ179="MOL",33,IF(AQ179="MIN",34,IF(AQ179="ART",35,"")))))))))</f>
        <v>32</v>
      </c>
      <c r="AA179" s="9">
        <f>IF(AR179="CUTCAU",36,IF(AR179="ACHDOR",37,IF(AR179="ACHLAT",38,IF(AR179="TRICAB",39,IF(AR179="ESCCAB",40,IF(AR179="VIBCAU",41,IF(AR179="ENRCAU",42,IF(AR179="ESCBOC",43,IF(AR179="DARBOT",44,IF(AR179="MOVERR",45,IF(AR179="DESCLO",46,"")))))))))))</f>
        <v>37</v>
      </c>
      <c r="AB179" s="9">
        <f>IF(AS179="CUTCAU",36,IF(AS179="ACHDOR",37,IF(AS179="ACHLAT",38,IF(AS179="TRICAB",39,IF(AS179="ESCCAB",40,IF(AS179="VIBCAU",41,IF(AS179="ENRCAU",42,IF(AS179="ESCBOC",43,IF(AS179="DARBOT",44,IF(AS179="MOVERR",45,IF(AS179="DESCLO",46,"")))))))))))</f>
        <v>46</v>
      </c>
      <c r="AC179" s="9" t="str">
        <f>IF(AT179="CUTCAU",36,IF(AT179="ACHDOR",37,IF(AT179="ACHLAT",38,IF(AT179="TRICAB",39,IF(AT179="ESCCAB",40,IF(AT179="VIBCAU",41,IF(AT179="ENRCAU",42,IF(AT179="ESCBOC",43,IF(AT179="DARBOT",44,IF(AT179="MOVERR",45,IF(AT179="DESCLO",46,"")))))))))))</f>
        <v/>
      </c>
      <c r="AD179" s="9" t="str">
        <f>IF(AU179="CUTCAU",36,IF(AU179="ACHDOR",37,IF(AU179="ACHLAT",38,IF(AU179="TRICAB",39,IF(AU179="ESCCAB",40,IF(AU179="VIBCAU",41,IF(AU179="ENRCAU",42,IF(AU179="ESCBOC",43,IF(AU179="DARBOT",44,IF(AU179="MOVERR",45,IF(AU179="DESCLO",46,"")))))))))))</f>
        <v/>
      </c>
      <c r="AE179" s="6"/>
      <c r="AF179" s="6"/>
      <c r="AG179" s="6" t="s">
        <v>54</v>
      </c>
      <c r="AH179" s="6" t="s">
        <v>79</v>
      </c>
      <c r="AI179" s="6" t="s">
        <v>40</v>
      </c>
      <c r="AJ179" s="6" t="s">
        <v>40</v>
      </c>
      <c r="AK179" s="6" t="s">
        <v>39</v>
      </c>
      <c r="AL179" s="6" t="s">
        <v>56</v>
      </c>
      <c r="AM179" s="6" t="s">
        <v>57</v>
      </c>
      <c r="AN179" s="6" t="s">
        <v>58</v>
      </c>
      <c r="AO179" s="6" t="s">
        <v>102</v>
      </c>
      <c r="AP179" s="6" t="s">
        <v>44</v>
      </c>
      <c r="AQ179" s="6" t="s">
        <v>103</v>
      </c>
      <c r="AR179" s="6" t="s">
        <v>98</v>
      </c>
      <c r="AS179" s="6" t="s">
        <v>61</v>
      </c>
      <c r="AT179" s="6"/>
      <c r="AU179" s="6"/>
    </row>
    <row r="180" spans="1:47" x14ac:dyDescent="0.25">
      <c r="A180" s="6">
        <v>179</v>
      </c>
      <c r="B180" s="6" t="s">
        <v>488</v>
      </c>
      <c r="C180" s="6" t="s">
        <v>489</v>
      </c>
      <c r="D180" s="6" t="s">
        <v>579</v>
      </c>
      <c r="E180" s="6" t="s">
        <v>81</v>
      </c>
      <c r="F180" s="6" t="s">
        <v>580</v>
      </c>
      <c r="G180" s="6"/>
      <c r="H180" s="7" t="s">
        <v>34</v>
      </c>
      <c r="I180" s="7" t="s">
        <v>199</v>
      </c>
      <c r="J180" s="7" t="s">
        <v>581</v>
      </c>
      <c r="K180" s="7"/>
      <c r="L180" s="7"/>
      <c r="M180" s="7" t="s">
        <v>532</v>
      </c>
      <c r="N180" s="6"/>
      <c r="O180" s="8"/>
      <c r="P180" s="9">
        <f>IF(AG180="D",2,IF(AG180="N",3,4))</f>
        <v>2</v>
      </c>
      <c r="Q180" s="9">
        <f>IF(AH180="FREQ",5,IF(AH180="POUC",6,7))</f>
        <v>5</v>
      </c>
      <c r="R180" s="9">
        <f>IF(AI180="P",8,IF(AI180="M",9,10))</f>
        <v>8</v>
      </c>
      <c r="S180" s="9">
        <f>IF(AJ180="P",11,IF(AJ180="M",12,13))</f>
        <v>11</v>
      </c>
      <c r="T180" s="9">
        <f>IF(AK180="P",14,IF(AK180="M",15,16))</f>
        <v>15</v>
      </c>
      <c r="U180" s="9">
        <f>IF(AL180="A",17,IF(AL180="O",18,IF(AL180="P",19,20)))</f>
        <v>17</v>
      </c>
      <c r="V180" s="9">
        <f>IF(AM180="O",21,22)</f>
        <v>21</v>
      </c>
      <c r="W180" s="9">
        <f>IF(AN180="TE",23,IF(AN180="AR",24,IF(AN180="AQ",25,IF(AN180="SU",26,""))))</f>
        <v>25</v>
      </c>
      <c r="X180" s="9">
        <f>IF(AO180="TE",23,IF(AO180="AR",24,IF(AO180="AQ",25,IF(AO180="SU",26,""))))</f>
        <v>23</v>
      </c>
      <c r="Y180" s="9">
        <f>IF(AP180="MAM",27,IF(AP180="AVE",28,IF(AP180="LAG",29,IF(AP180="COB",30,IF(AP180="SAP",31,IF(AP180="PEI",32,IF(AP180="MOL",33,IF(AP180="MIN",34,IF(AP180="ART",35,"")))))))))</f>
        <v>32</v>
      </c>
      <c r="Z180" s="9" t="str">
        <f>IF(AQ180="MAM",27,IF(AQ180="AVE",28,IF(AQ180="LAG",29,IF(AQ180="COB",30,IF(AQ180="SAP",31,IF(AQ180="PEI",32,IF(AQ180="MOL",33,IF(AQ180="MIN",34,IF(AQ180="ART",35,"")))))))))</f>
        <v/>
      </c>
      <c r="AA180" s="9">
        <f>IF(AR180="CUTCAU",36,IF(AR180="ACHDOR",37,IF(AR180="ACHLAT",38,IF(AR180="TRICAB",39,IF(AR180="ESCCAB",40,IF(AR180="VIBCAU",41,IF(AR180="ENRCAU",42,IF(AR180="ESCBOC",43,IF(AR180="DARBOT",44,IF(AR180="MOVERR",45,IF(AR180="DESCLO",46,"")))))))))))</f>
        <v>46</v>
      </c>
      <c r="AB180" s="9" t="str">
        <f>IF(AS180="CUTCAU",36,IF(AS180="ACHDOR",37,IF(AS180="ACHLAT",38,IF(AS180="TRICAB",39,IF(AS180="ESCCAB",40,IF(AS180="VIBCAU",41,IF(AS180="ENRCAU",42,IF(AS180="ESCBOC",43,IF(AS180="DARBOT",44,IF(AS180="MOVERR",45,IF(AS180="DESCLO",46,"")))))))))))</f>
        <v/>
      </c>
      <c r="AC180" s="9" t="str">
        <f>IF(AT180="CUTCAU",36,IF(AT180="ACHDOR",37,IF(AT180="ACHLAT",38,IF(AT180="TRICAB",39,IF(AT180="ESCCAB",40,IF(AT180="VIBCAU",41,IF(AT180="ENRCAU",42,IF(AT180="ESCBOC",43,IF(AT180="DARBOT",44,IF(AT180="MOVERR",45,IF(AT180="DESCLO",46,"")))))))))))</f>
        <v/>
      </c>
      <c r="AD180" s="9" t="str">
        <f>IF(AU180="CUTCAU",36,IF(AU180="ACHDOR",37,IF(AU180="ACHLAT",38,IF(AU180="TRICAB",39,IF(AU180="ESCCAB",40,IF(AU180="VIBCAU",41,IF(AU180="ENRCAU",42,IF(AU180="ESCBOC",43,IF(AU180="DARBOT",44,IF(AU180="MOVERR",45,IF(AU180="DESCLO",46,"")))))))))))</f>
        <v/>
      </c>
      <c r="AE180" s="6"/>
      <c r="AF180" s="6"/>
      <c r="AG180" s="6" t="s">
        <v>54</v>
      </c>
      <c r="AH180" s="6" t="s">
        <v>65</v>
      </c>
      <c r="AI180" s="6" t="s">
        <v>40</v>
      </c>
      <c r="AJ180" s="6" t="s">
        <v>40</v>
      </c>
      <c r="AK180" s="6" t="s">
        <v>39</v>
      </c>
      <c r="AL180" s="6" t="s">
        <v>56</v>
      </c>
      <c r="AM180" s="6" t="s">
        <v>57</v>
      </c>
      <c r="AN180" s="6" t="s">
        <v>102</v>
      </c>
      <c r="AO180" s="6" t="s">
        <v>58</v>
      </c>
      <c r="AP180" s="6" t="s">
        <v>103</v>
      </c>
      <c r="AQ180" s="6"/>
      <c r="AR180" s="6" t="s">
        <v>61</v>
      </c>
      <c r="AS180" s="6"/>
      <c r="AT180" s="6"/>
      <c r="AU180" s="6"/>
    </row>
    <row r="181" spans="1:47" x14ac:dyDescent="0.25">
      <c r="A181" s="6">
        <v>180</v>
      </c>
      <c r="B181" s="6" t="s">
        <v>488</v>
      </c>
      <c r="C181" s="6" t="s">
        <v>489</v>
      </c>
      <c r="D181" s="6"/>
      <c r="E181" s="6" t="s">
        <v>84</v>
      </c>
      <c r="F181" s="6" t="s">
        <v>582</v>
      </c>
      <c r="G181" s="6"/>
      <c r="H181" s="7">
        <v>1</v>
      </c>
      <c r="I181" s="7" t="s">
        <v>583</v>
      </c>
      <c r="J181" s="7"/>
      <c r="K181" s="7"/>
      <c r="L181" s="7"/>
      <c r="M181" s="7" t="s">
        <v>389</v>
      </c>
      <c r="N181" s="6"/>
      <c r="O181" s="8"/>
      <c r="P181" s="9">
        <f>IF(AG181="D",2,IF(AG181="N",3,4))</f>
        <v>4</v>
      </c>
      <c r="Q181" s="9">
        <f>IF(AH181="FREQ",5,IF(AH181="POUC",6,7))</f>
        <v>6</v>
      </c>
      <c r="R181" s="9">
        <f>IF(AI181="P",8,IF(AI181="M",9,10))</f>
        <v>10</v>
      </c>
      <c r="S181" s="9">
        <f>IF(AJ181="P",11,IF(AJ181="M",12,13))</f>
        <v>13</v>
      </c>
      <c r="T181" s="9">
        <f>IF(AK181="P",14,IF(AK181="M",15,16))</f>
        <v>14</v>
      </c>
      <c r="U181" s="9">
        <f>IF(AL181="A",17,IF(AL181="O",18,IF(AL181="P",19,20)))</f>
        <v>17</v>
      </c>
      <c r="V181" s="9">
        <f>IF(AM181="O",21,22)</f>
        <v>22</v>
      </c>
      <c r="W181" s="9">
        <f>IF(AN181="TE",23,IF(AN181="AR",24,IF(AN181="AQ",25,IF(AN181="SU",26,""))))</f>
        <v>25</v>
      </c>
      <c r="X181" s="9">
        <f>IF(AO181="TE",23,IF(AO181="AR",24,IF(AO181="AQ",25,IF(AO181="SU",26,""))))</f>
        <v>23</v>
      </c>
      <c r="Y181" s="9">
        <f>IF(AP181="MAM",27,IF(AP181="AVE",28,IF(AP181="LAG",29,IF(AP181="COB",30,IF(AP181="SAP",31,IF(AP181="PEI",32,IF(AP181="MOL",33,IF(AP181="MIN",34,IF(AP181="ART",35,"")))))))))</f>
        <v>27</v>
      </c>
      <c r="Z181" s="9">
        <f>IF(AQ181="MAM",27,IF(AQ181="AVE",28,IF(AQ181="LAG",29,IF(AQ181="COB",30,IF(AQ181="SAP",31,IF(AQ181="PEI",32,IF(AQ181="MOL",33,IF(AQ181="MIN",34,IF(AQ181="ART",35,"")))))))))</f>
        <v>32</v>
      </c>
      <c r="AA181" s="9">
        <f>IF(AR181="CUTCAU",36,IF(AR181="ACHDOR",37,IF(AR181="ACHLAT",38,IF(AR181="TRICAB",39,IF(AR181="ESCCAB",40,IF(AR181="VIBCAU",41,IF(AR181="ENRCAU",42,IF(AR181="ESCBOC",43,IF(AR181="DARBOT",44,IF(AR181="MOVERR",45,IF(AR181="DESCLO",46,"")))))))))))</f>
        <v>44</v>
      </c>
      <c r="AB181" s="9">
        <f>IF(AS181="CUTCAU",36,IF(AS181="ACHDOR",37,IF(AS181="ACHLAT",38,IF(AS181="TRICAB",39,IF(AS181="ESCCAB",40,IF(AS181="VIBCAU",41,IF(AS181="ENRCAU",42,IF(AS181="ESCBOC",43,IF(AS181="DARBOT",44,IF(AS181="MOVERR",45,IF(AS181="DESCLO",46,"")))))))))))</f>
        <v>46</v>
      </c>
      <c r="AC181" s="9">
        <f>IF(AT181="CUTCAU",36,IF(AT181="ACHDOR",37,IF(AT181="ACHLAT",38,IF(AT181="TRICAB",39,IF(AT181="ESCCAB",40,IF(AT181="VIBCAU",41,IF(AT181="ENRCAU",42,IF(AT181="ESCBOC",43,IF(AT181="DARBOT",44,IF(AT181="MOVERR",45,IF(AT181="DESCLO",46,"")))))))))))</f>
        <v>40</v>
      </c>
      <c r="AD181" s="9" t="str">
        <f>IF(AU181="CUTCAU",36,IF(AU181="ACHDOR",37,IF(AU181="ACHLAT",38,IF(AU181="TRICAB",39,IF(AU181="ESCCAB",40,IF(AU181="VIBCAU",41,IF(AU181="ENRCAU",42,IF(AU181="ESCBOC",43,IF(AU181="DARBOT",44,IF(AU181="MOVERR",45,IF(AU181="DESCLO",46,"")))))))))))</f>
        <v/>
      </c>
      <c r="AE181" s="6"/>
      <c r="AF181" s="6"/>
      <c r="AG181" s="6" t="s">
        <v>97</v>
      </c>
      <c r="AH181" s="6" t="s">
        <v>38</v>
      </c>
      <c r="AI181" s="6" t="s">
        <v>55</v>
      </c>
      <c r="AJ181" s="6" t="s">
        <v>55</v>
      </c>
      <c r="AK181" s="6" t="s">
        <v>40</v>
      </c>
      <c r="AL181" s="6" t="s">
        <v>56</v>
      </c>
      <c r="AM181" s="6" t="s">
        <v>42</v>
      </c>
      <c r="AN181" s="6" t="s">
        <v>102</v>
      </c>
      <c r="AO181" s="6" t="s">
        <v>58</v>
      </c>
      <c r="AP181" s="6" t="s">
        <v>45</v>
      </c>
      <c r="AQ181" s="6" t="s">
        <v>103</v>
      </c>
      <c r="AR181" s="6" t="s">
        <v>47</v>
      </c>
      <c r="AS181" s="6" t="s">
        <v>61</v>
      </c>
      <c r="AT181" s="6" t="s">
        <v>88</v>
      </c>
      <c r="AU181" s="6"/>
    </row>
    <row r="182" spans="1:47" x14ac:dyDescent="0.25">
      <c r="A182" s="6">
        <v>181</v>
      </c>
      <c r="B182" s="6" t="s">
        <v>488</v>
      </c>
      <c r="C182" s="6" t="s">
        <v>489</v>
      </c>
      <c r="D182" s="6" t="s">
        <v>584</v>
      </c>
      <c r="E182" s="6" t="s">
        <v>84</v>
      </c>
      <c r="F182" s="6" t="s">
        <v>585</v>
      </c>
      <c r="G182" s="6"/>
      <c r="H182" s="7" t="s">
        <v>34</v>
      </c>
      <c r="I182" s="7" t="s">
        <v>199</v>
      </c>
      <c r="J182" s="7" t="s">
        <v>586</v>
      </c>
      <c r="K182" s="7"/>
      <c r="L182" s="7"/>
      <c r="M182" s="7" t="s">
        <v>36</v>
      </c>
      <c r="N182" s="6"/>
      <c r="O182" s="8"/>
      <c r="P182" s="9">
        <f>IF(AG182="D",2,IF(AG182="N",3,4))</f>
        <v>4</v>
      </c>
      <c r="Q182" s="9">
        <f>IF(AH182="FREQ",5,IF(AH182="POUC",6,7))</f>
        <v>5</v>
      </c>
      <c r="R182" s="9">
        <f>IF(AI182="P",8,IF(AI182="M",9,10))</f>
        <v>10</v>
      </c>
      <c r="S182" s="9">
        <f>IF(AJ182="P",11,IF(AJ182="M",12,13))</f>
        <v>13</v>
      </c>
      <c r="T182" s="9">
        <f>IF(AK182="P",14,IF(AK182="M",15,16))</f>
        <v>14</v>
      </c>
      <c r="U182" s="9">
        <f>IF(AL182="A",17,IF(AL182="O",18,IF(AL182="P",19,20)))</f>
        <v>17</v>
      </c>
      <c r="V182" s="9">
        <f>IF(AM182="O",21,22)</f>
        <v>22</v>
      </c>
      <c r="W182" s="9">
        <f>IF(AN182="TE",23,IF(AN182="AR",24,IF(AN182="AQ",25,IF(AN182="SU",26,""))))</f>
        <v>25</v>
      </c>
      <c r="X182" s="9">
        <f>IF(AO182="TE",23,IF(AO182="AR",24,IF(AO182="AQ",25,IF(AO182="SU",26,""))))</f>
        <v>23</v>
      </c>
      <c r="Y182" s="9">
        <f>IF(AP182="MAM",27,IF(AP182="AVE",28,IF(AP182="LAG",29,IF(AP182="COB",30,IF(AP182="SAP",31,IF(AP182="PEI",32,IF(AP182="MOL",33,IF(AP182="MIN",34,IF(AP182="ART",35,"")))))))))</f>
        <v>27</v>
      </c>
      <c r="Z182" s="9">
        <f>IF(AQ182="MAM",27,IF(AQ182="AVE",28,IF(AQ182="LAG",29,IF(AQ182="COB",30,IF(AQ182="SAP",31,IF(AQ182="PEI",32,IF(AQ182="MOL",33,IF(AQ182="MIN",34,IF(AQ182="ART",35,"")))))))))</f>
        <v>32</v>
      </c>
      <c r="AA182" s="9">
        <f>IF(AR182="CUTCAU",36,IF(AR182="ACHDOR",37,IF(AR182="ACHLAT",38,IF(AR182="TRICAB",39,IF(AR182="ESCCAB",40,IF(AR182="VIBCAU",41,IF(AR182="ENRCAU",42,IF(AR182="ESCBOC",43,IF(AR182="DARBOT",44,IF(AR182="MOVERR",45,IF(AR182="DESCLO",46,"")))))))))))</f>
        <v>44</v>
      </c>
      <c r="AB182" s="9">
        <f>IF(AS182="CUTCAU",36,IF(AS182="ACHDOR",37,IF(AS182="ACHLAT",38,IF(AS182="TRICAB",39,IF(AS182="ESCCAB",40,IF(AS182="VIBCAU",41,IF(AS182="ENRCAU",42,IF(AS182="ESCBOC",43,IF(AS182="DARBOT",44,IF(AS182="MOVERR",45,IF(AS182="DESCLO",46,"")))))))))))</f>
        <v>46</v>
      </c>
      <c r="AC182" s="9">
        <f>IF(AT182="CUTCAU",36,IF(AT182="ACHDOR",37,IF(AT182="ACHLAT",38,IF(AT182="TRICAB",39,IF(AT182="ESCCAB",40,IF(AT182="VIBCAU",41,IF(AT182="ENRCAU",42,IF(AT182="ESCBOC",43,IF(AT182="DARBOT",44,IF(AT182="MOVERR",45,IF(AT182="DESCLO",46,"")))))))))))</f>
        <v>40</v>
      </c>
      <c r="AD182" s="9" t="str">
        <f>IF(AU182="CUTCAU",36,IF(AU182="ACHDOR",37,IF(AU182="ACHLAT",38,IF(AU182="TRICAB",39,IF(AU182="ESCCAB",40,IF(AU182="VIBCAU",41,IF(AU182="ENRCAU",42,IF(AU182="ESCBOC",43,IF(AU182="DARBOT",44,IF(AU182="MOVERR",45,IF(AU182="DESCLO",46,"")))))))))))</f>
        <v/>
      </c>
      <c r="AE182" s="6"/>
      <c r="AF182" s="6"/>
      <c r="AG182" s="6" t="s">
        <v>97</v>
      </c>
      <c r="AH182" s="6" t="s">
        <v>65</v>
      </c>
      <c r="AI182" s="6" t="s">
        <v>55</v>
      </c>
      <c r="AJ182" s="6" t="s">
        <v>55</v>
      </c>
      <c r="AK182" s="6" t="s">
        <v>40</v>
      </c>
      <c r="AL182" s="6" t="s">
        <v>56</v>
      </c>
      <c r="AM182" s="6" t="s">
        <v>42</v>
      </c>
      <c r="AN182" s="6" t="s">
        <v>102</v>
      </c>
      <c r="AO182" s="6" t="s">
        <v>58</v>
      </c>
      <c r="AP182" s="6" t="s">
        <v>45</v>
      </c>
      <c r="AQ182" s="6" t="s">
        <v>103</v>
      </c>
      <c r="AR182" s="6" t="s">
        <v>47</v>
      </c>
      <c r="AS182" s="6" t="s">
        <v>61</v>
      </c>
      <c r="AT182" s="6" t="s">
        <v>88</v>
      </c>
      <c r="AU182" s="6"/>
    </row>
    <row r="183" spans="1:47" x14ac:dyDescent="0.25">
      <c r="A183" s="6">
        <v>182</v>
      </c>
      <c r="B183" s="6" t="s">
        <v>488</v>
      </c>
      <c r="C183" s="6" t="s">
        <v>489</v>
      </c>
      <c r="D183" s="6"/>
      <c r="E183" s="6" t="s">
        <v>81</v>
      </c>
      <c r="F183" s="6" t="s">
        <v>587</v>
      </c>
      <c r="G183" s="6"/>
      <c r="H183" s="7" t="s">
        <v>34</v>
      </c>
      <c r="I183" s="7" t="s">
        <v>73</v>
      </c>
      <c r="J183" s="7" t="s">
        <v>74</v>
      </c>
      <c r="K183" s="7"/>
      <c r="L183" s="7"/>
      <c r="M183" s="7">
        <v>4836</v>
      </c>
      <c r="N183" s="6"/>
      <c r="O183" s="8"/>
      <c r="P183" s="9">
        <f>IF(AG183="D",2,IF(AG183="N",3,4))</f>
        <v>2</v>
      </c>
      <c r="Q183" s="9" t="e">
        <f>IF(AH183="FREQ",5,IF(AH183="POUC",6,7))</f>
        <v>#N/A</v>
      </c>
      <c r="R183" s="9">
        <f>IF(AI183="P",8,IF(AI183="M",9,10))</f>
        <v>8</v>
      </c>
      <c r="S183" s="9">
        <f>IF(AJ183="P",11,IF(AJ183="M",12,13))</f>
        <v>11</v>
      </c>
      <c r="T183" s="9">
        <f>IF(AK183="P",14,IF(AK183="M",15,16))</f>
        <v>15</v>
      </c>
      <c r="U183" s="9">
        <f>IF(AL183="A",17,IF(AL183="O",18,IF(AL183="P",19,20)))</f>
        <v>17</v>
      </c>
      <c r="V183" s="9">
        <f>IF(AM183="O",21,22)</f>
        <v>21</v>
      </c>
      <c r="W183" s="9">
        <f>IF(AN183="TE",23,IF(AN183="AR",24,IF(AN183="AQ",25,IF(AN183="SU",26,""))))</f>
        <v>23</v>
      </c>
      <c r="X183" s="9" t="str">
        <f>IF(AO183="TE",23,IF(AO183="AR",24,IF(AO183="AQ",25,IF(AO183="SU",26,""))))</f>
        <v/>
      </c>
      <c r="Y183" s="9">
        <f>IF(AP183="MAM",27,IF(AP183="AVE",28,IF(AP183="LAG",29,IF(AP183="COB",30,IF(AP183="SAP",31,IF(AP183="PEI",32,IF(AP183="MOL",33,IF(AP183="MIN",34,IF(AP183="ART",35,"")))))))))</f>
        <v>29</v>
      </c>
      <c r="Z183" s="9">
        <f>IF(AQ183="MAM",27,IF(AQ183="AVE",28,IF(AQ183="LAG",29,IF(AQ183="COB",30,IF(AQ183="SAP",31,IF(AQ183="PEI",32,IF(AQ183="MOL",33,IF(AQ183="MIN",34,IF(AQ183="ART",35,"")))))))))</f>
        <v>31</v>
      </c>
      <c r="AA183" s="9">
        <f>IF(AR183="CUTCAU",36,IF(AR183="ACHDOR",37,IF(AR183="ACHLAT",38,IF(AR183="TRICAB",39,IF(AR183="ESCCAB",40,IF(AR183="VIBCAU",41,IF(AR183="ENRCAU",42,IF(AR183="ESCBOC",43,IF(AR183="DARBOT",44,IF(AR183="MOVERR",45,IF(AR183="DESCLO",46,"")))))))))))</f>
        <v>37</v>
      </c>
      <c r="AB183" s="9">
        <f>IF(AS183="CUTCAU",36,IF(AS183="ACHDOR",37,IF(AS183="ACHLAT",38,IF(AS183="TRICAB",39,IF(AS183="ESCCAB",40,IF(AS183="VIBCAU",41,IF(AS183="ENRCAU",42,IF(AS183="ESCBOC",43,IF(AS183="DARBOT",44,IF(AS183="MOVERR",45,IF(AS183="DESCLO",46,"")))))))))))</f>
        <v>46</v>
      </c>
      <c r="AC183" s="9" t="str">
        <f>IF(AT183="CUTCAU",36,IF(AT183="ACHDOR",37,IF(AT183="ACHLAT",38,IF(AT183="TRICAB",39,IF(AT183="ESCCAB",40,IF(AT183="VIBCAU",41,IF(AT183="ENRCAU",42,IF(AT183="ESCBOC",43,IF(AT183="DARBOT",44,IF(AT183="MOVERR",45,IF(AT183="DESCLO",46,"")))))))))))</f>
        <v/>
      </c>
      <c r="AD183" s="9" t="str">
        <f>IF(AU183="CUTCAU",36,IF(AU183="ACHDOR",37,IF(AU183="ACHLAT",38,IF(AU183="TRICAB",39,IF(AU183="ESCCAB",40,IF(AU183="VIBCAU",41,IF(AU183="ENRCAU",42,IF(AU183="ESCBOC",43,IF(AU183="DARBOT",44,IF(AU183="MOVERR",45,IF(AU183="DESCLO",46,"")))))))))))</f>
        <v/>
      </c>
      <c r="AE183" s="6"/>
      <c r="AF183" s="6"/>
      <c r="AG183" s="6" t="s">
        <v>54</v>
      </c>
      <c r="AH183" s="6" t="e">
        <v>#N/A</v>
      </c>
      <c r="AI183" s="6" t="s">
        <v>40</v>
      </c>
      <c r="AJ183" s="6" t="s">
        <v>40</v>
      </c>
      <c r="AK183" s="6" t="s">
        <v>39</v>
      </c>
      <c r="AL183" s="6" t="s">
        <v>56</v>
      </c>
      <c r="AM183" s="6" t="s">
        <v>57</v>
      </c>
      <c r="AN183" s="6" t="s">
        <v>58</v>
      </c>
      <c r="AO183" s="6"/>
      <c r="AP183" s="6" t="s">
        <v>112</v>
      </c>
      <c r="AQ183" s="6" t="s">
        <v>44</v>
      </c>
      <c r="AR183" s="6" t="s">
        <v>98</v>
      </c>
      <c r="AS183" s="6" t="s">
        <v>61</v>
      </c>
      <c r="AT183" s="6"/>
      <c r="AU183" s="6"/>
    </row>
    <row r="184" spans="1:47" x14ac:dyDescent="0.25">
      <c r="A184" s="6">
        <v>183</v>
      </c>
      <c r="B184" s="6" t="s">
        <v>488</v>
      </c>
      <c r="C184" s="6" t="s">
        <v>489</v>
      </c>
      <c r="D184" s="6" t="s">
        <v>579</v>
      </c>
      <c r="E184" s="6" t="s">
        <v>81</v>
      </c>
      <c r="F184" s="6" t="s">
        <v>588</v>
      </c>
      <c r="G184" s="6"/>
      <c r="H184" s="7" t="s">
        <v>34</v>
      </c>
      <c r="I184" s="7" t="s">
        <v>51</v>
      </c>
      <c r="J184" s="7" t="s">
        <v>470</v>
      </c>
      <c r="K184" s="7"/>
      <c r="L184" s="7"/>
      <c r="M184" s="7" t="s">
        <v>589</v>
      </c>
      <c r="N184" s="6"/>
      <c r="O184" s="8"/>
      <c r="P184" s="9">
        <f>IF(AG184="D",2,IF(AG184="N",3,4))</f>
        <v>3</v>
      </c>
      <c r="Q184" s="9">
        <f>IF(AH184="FREQ",5,IF(AH184="POUC",6,7))</f>
        <v>5</v>
      </c>
      <c r="R184" s="9">
        <f>IF(AI184="P",8,IF(AI184="M",9,10))</f>
        <v>9</v>
      </c>
      <c r="S184" s="9">
        <f>IF(AJ184="P",11,IF(AJ184="M",12,13))</f>
        <v>12</v>
      </c>
      <c r="T184" s="9">
        <f>IF(AK184="P",14,IF(AK184="M",15,16))</f>
        <v>15</v>
      </c>
      <c r="U184" s="9">
        <f>IF(AL184="A",17,IF(AL184="O",18,IF(AL184="P",19,20)))</f>
        <v>17</v>
      </c>
      <c r="V184" s="9">
        <f>IF(AM184="O",21,22)</f>
        <v>21</v>
      </c>
      <c r="W184" s="9">
        <f>IF(AN184="TE",23,IF(AN184="AR",24,IF(AN184="AQ",25,IF(AN184="SU",26,""))))</f>
        <v>25</v>
      </c>
      <c r="X184" s="9" t="str">
        <f>IF(AO184="TE",23,IF(AO184="AR",24,IF(AO184="AQ",25,IF(AO184="SU",26,""))))</f>
        <v/>
      </c>
      <c r="Y184" s="9">
        <f>IF(AP184="MAM",27,IF(AP184="AVE",28,IF(AP184="LAG",29,IF(AP184="COB",30,IF(AP184="SAP",31,IF(AP184="PEI",32,IF(AP184="MOL",33,IF(AP184="MIN",34,IF(AP184="ART",35,"")))))))))</f>
        <v>32</v>
      </c>
      <c r="Z184" s="9">
        <f>IF(AQ184="MAM",27,IF(AQ184="AVE",28,IF(AQ184="LAG",29,IF(AQ184="COB",30,IF(AQ184="SAP",31,IF(AQ184="PEI",32,IF(AQ184="MOL",33,IF(AQ184="MIN",34,IF(AQ184="ART",35,"")))))))))</f>
        <v>31</v>
      </c>
      <c r="AA184" s="9">
        <f>IF(AR184="CUTCAU",36,IF(AR184="ACHDOR",37,IF(AR184="ACHLAT",38,IF(AR184="TRICAB",39,IF(AR184="ESCCAB",40,IF(AR184="VIBCAU",41,IF(AR184="ENRCAU",42,IF(AR184="ESCBOC",43,IF(AR184="DARBOT",44,IF(AR184="MOVERR",45,IF(AR184="DESCLO",46,"")))))))))))</f>
        <v>37</v>
      </c>
      <c r="AB184" s="9">
        <f>IF(AS184="CUTCAU",36,IF(AS184="ACHDOR",37,IF(AS184="ACHLAT",38,IF(AS184="TRICAB",39,IF(AS184="ESCCAB",40,IF(AS184="VIBCAU",41,IF(AS184="ENRCAU",42,IF(AS184="ESCBOC",43,IF(AS184="DARBOT",44,IF(AS184="MOVERR",45,IF(AS184="DESCLO",46,"")))))))))))</f>
        <v>44</v>
      </c>
      <c r="AC184" s="9">
        <f>IF(AT184="CUTCAU",36,IF(AT184="ACHDOR",37,IF(AT184="ACHLAT",38,IF(AT184="TRICAB",39,IF(AT184="ESCCAB",40,IF(AT184="VIBCAU",41,IF(AT184="ENRCAU",42,IF(AT184="ESCBOC",43,IF(AT184="DARBOT",44,IF(AT184="MOVERR",45,IF(AT184="DESCLO",46,"")))))))))))</f>
        <v>40</v>
      </c>
      <c r="AD184" s="9">
        <f>IF(AU184="CUTCAU",36,IF(AU184="ACHDOR",37,IF(AU184="ACHLAT",38,IF(AU184="TRICAB",39,IF(AU184="ESCCAB",40,IF(AU184="VIBCAU",41,IF(AU184="ENRCAU",42,IF(AU184="ESCBOC",43,IF(AU184="DARBOT",44,IF(AU184="MOVERR",45,IF(AU184="DESCLO",46,"")))))))))))</f>
        <v>46</v>
      </c>
      <c r="AE184" s="6"/>
      <c r="AF184" s="6"/>
      <c r="AG184" s="6" t="s">
        <v>37</v>
      </c>
      <c r="AH184" s="6" t="s">
        <v>65</v>
      </c>
      <c r="AI184" s="6" t="s">
        <v>39</v>
      </c>
      <c r="AJ184" s="6" t="s">
        <v>39</v>
      </c>
      <c r="AK184" s="6" t="s">
        <v>39</v>
      </c>
      <c r="AL184" s="6" t="s">
        <v>56</v>
      </c>
      <c r="AM184" s="6" t="s">
        <v>57</v>
      </c>
      <c r="AN184" s="6" t="s">
        <v>102</v>
      </c>
      <c r="AO184" s="6"/>
      <c r="AP184" s="6" t="s">
        <v>103</v>
      </c>
      <c r="AQ184" s="6" t="s">
        <v>44</v>
      </c>
      <c r="AR184" s="6" t="s">
        <v>98</v>
      </c>
      <c r="AS184" s="6" t="s">
        <v>47</v>
      </c>
      <c r="AT184" s="6" t="s">
        <v>88</v>
      </c>
      <c r="AU184" s="6" t="s">
        <v>61</v>
      </c>
    </row>
    <row r="185" spans="1:47" x14ac:dyDescent="0.25">
      <c r="A185" s="6">
        <v>184</v>
      </c>
      <c r="B185" s="6" t="s">
        <v>488</v>
      </c>
      <c r="C185" s="6" t="s">
        <v>489</v>
      </c>
      <c r="D185" s="6"/>
      <c r="E185" s="6" t="s">
        <v>81</v>
      </c>
      <c r="F185" s="6" t="s">
        <v>590</v>
      </c>
      <c r="G185" s="6"/>
      <c r="H185" s="7" t="s">
        <v>34</v>
      </c>
      <c r="I185" s="7" t="s">
        <v>591</v>
      </c>
      <c r="J185" s="7" t="s">
        <v>592</v>
      </c>
      <c r="K185" s="7"/>
      <c r="L185" s="7" t="s">
        <v>593</v>
      </c>
      <c r="M185" s="7" t="s">
        <v>594</v>
      </c>
      <c r="N185" s="6"/>
      <c r="O185" s="8"/>
      <c r="P185" s="9">
        <f>IF(AG185="D",2,IF(AG185="N",3,4))</f>
        <v>3</v>
      </c>
      <c r="Q185" s="9">
        <f>IF(AH185="FREQ",5,IF(AH185="POUC",6,7))</f>
        <v>7</v>
      </c>
      <c r="R185" s="9">
        <f>IF(AI185="P",8,IF(AI185="M",9,10))</f>
        <v>9</v>
      </c>
      <c r="S185" s="9">
        <f>IF(AJ185="P",11,IF(AJ185="M",12,13))</f>
        <v>12</v>
      </c>
      <c r="T185" s="9">
        <f>IF(AK185="P",14,IF(AK185="M",15,16))</f>
        <v>15</v>
      </c>
      <c r="U185" s="9">
        <f>IF(AL185="A",17,IF(AL185="O",18,IF(AL185="P",19,20)))</f>
        <v>17</v>
      </c>
      <c r="V185" s="9">
        <f>IF(AM185="O",21,22)</f>
        <v>22</v>
      </c>
      <c r="W185" s="9">
        <f>IF(AN185="TE",23,IF(AN185="AR",24,IF(AN185="AQ",25,IF(AN185="SU",26,""))))</f>
        <v>25</v>
      </c>
      <c r="X185" s="9" t="str">
        <f>IF(AO185="TE",23,IF(AO185="AR",24,IF(AO185="AQ",25,IF(AO185="SU",26,""))))</f>
        <v/>
      </c>
      <c r="Y185" s="9">
        <f>IF(AP185="MAM",27,IF(AP185="AVE",28,IF(AP185="LAG",29,IF(AP185="COB",30,IF(AP185="SAP",31,IF(AP185="PEI",32,IF(AP185="MOL",33,IF(AP185="MIN",34,IF(AP185="ART",35,"")))))))))</f>
        <v>32</v>
      </c>
      <c r="Z185" s="9">
        <f>IF(AQ185="MAM",27,IF(AQ185="AVE",28,IF(AQ185="LAG",29,IF(AQ185="COB",30,IF(AQ185="SAP",31,IF(AQ185="PEI",32,IF(AQ185="MOL",33,IF(AQ185="MIN",34,IF(AQ185="ART",35,"")))))))))</f>
        <v>31</v>
      </c>
      <c r="AA185" s="9">
        <f>IF(AR185="CUTCAU",36,IF(AR185="ACHDOR",37,IF(AR185="ACHLAT",38,IF(AR185="TRICAB",39,IF(AR185="ESCCAB",40,IF(AR185="VIBCAU",41,IF(AR185="ENRCAU",42,IF(AR185="ESCBOC",43,IF(AR185="DARBOT",44,IF(AR185="MOVERR",45,IF(AR185="DESCLO",46,"")))))))))))</f>
        <v>37</v>
      </c>
      <c r="AB185" s="9">
        <f>IF(AS185="CUTCAU",36,IF(AS185="ACHDOR",37,IF(AS185="ACHLAT",38,IF(AS185="TRICAB",39,IF(AS185="ESCCAB",40,IF(AS185="VIBCAU",41,IF(AS185="ENRCAU",42,IF(AS185="ESCBOC",43,IF(AS185="DARBOT",44,IF(AS185="MOVERR",45,IF(AS185="DESCLO",46,"")))))))))))</f>
        <v>44</v>
      </c>
      <c r="AC185" s="9">
        <f>IF(AT185="CUTCAU",36,IF(AT185="ACHDOR",37,IF(AT185="ACHLAT",38,IF(AT185="TRICAB",39,IF(AT185="ESCCAB",40,IF(AT185="VIBCAU",41,IF(AT185="ENRCAU",42,IF(AT185="ESCBOC",43,IF(AT185="DARBOT",44,IF(AT185="MOVERR",45,IF(AT185="DESCLO",46,"")))))))))))</f>
        <v>40</v>
      </c>
      <c r="AD185" s="9" t="str">
        <f>IF(AU185="CUTCAU",36,IF(AU185="ACHDOR",37,IF(AU185="ACHLAT",38,IF(AU185="TRICAB",39,IF(AU185="ESCCAB",40,IF(AU185="VIBCAU",41,IF(AU185="ENRCAU",42,IF(AU185="ESCBOC",43,IF(AU185="DARBOT",44,IF(AU185="MOVERR",45,IF(AU185="DESCLO",46,"")))))))))))</f>
        <v/>
      </c>
      <c r="AE185" s="6"/>
      <c r="AF185" s="6"/>
      <c r="AG185" s="6" t="s">
        <v>37</v>
      </c>
      <c r="AH185" s="6" t="s">
        <v>79</v>
      </c>
      <c r="AI185" s="6" t="s">
        <v>39</v>
      </c>
      <c r="AJ185" s="6" t="s">
        <v>39</v>
      </c>
      <c r="AK185" s="6" t="s">
        <v>39</v>
      </c>
      <c r="AL185" s="6" t="s">
        <v>56</v>
      </c>
      <c r="AM185" s="6" t="s">
        <v>42</v>
      </c>
      <c r="AN185" s="6" t="s">
        <v>102</v>
      </c>
      <c r="AO185" s="6"/>
      <c r="AP185" s="6" t="s">
        <v>103</v>
      </c>
      <c r="AQ185" s="6" t="s">
        <v>44</v>
      </c>
      <c r="AR185" s="6" t="s">
        <v>98</v>
      </c>
      <c r="AS185" s="6" t="s">
        <v>47</v>
      </c>
      <c r="AT185" s="6" t="s">
        <v>88</v>
      </c>
      <c r="AU185" s="6"/>
    </row>
    <row r="186" spans="1:47" x14ac:dyDescent="0.25">
      <c r="A186" s="6">
        <v>185</v>
      </c>
      <c r="B186" s="6" t="s">
        <v>488</v>
      </c>
      <c r="C186" s="6" t="s">
        <v>489</v>
      </c>
      <c r="D186" s="6"/>
      <c r="E186" s="6" t="s">
        <v>81</v>
      </c>
      <c r="F186" s="6" t="s">
        <v>595</v>
      </c>
      <c r="G186" s="6"/>
      <c r="H186" s="7" t="s">
        <v>34</v>
      </c>
      <c r="I186" s="7" t="s">
        <v>51</v>
      </c>
      <c r="J186" s="7" t="s">
        <v>596</v>
      </c>
      <c r="K186" s="7"/>
      <c r="L186" s="7"/>
      <c r="M186" s="7" t="s">
        <v>597</v>
      </c>
      <c r="N186" s="6"/>
      <c r="O186" s="8"/>
      <c r="P186" s="9">
        <f>IF(AG186="D",2,IF(AG186="N",3,4))</f>
        <v>3</v>
      </c>
      <c r="Q186" s="9">
        <f>IF(AH186="FREQ",5,IF(AH186="POUC",6,7))</f>
        <v>5</v>
      </c>
      <c r="R186" s="9">
        <f>IF(AI186="P",8,IF(AI186="M",9,10))</f>
        <v>9</v>
      </c>
      <c r="S186" s="9">
        <f>IF(AJ186="P",11,IF(AJ186="M",12,13))</f>
        <v>12</v>
      </c>
      <c r="T186" s="9">
        <f>IF(AK186="P",14,IF(AK186="M",15,16))</f>
        <v>15</v>
      </c>
      <c r="U186" s="9">
        <f>IF(AL186="A",17,IF(AL186="O",18,IF(AL186="P",19,20)))</f>
        <v>17</v>
      </c>
      <c r="V186" s="9">
        <f>IF(AM186="O",21,22)</f>
        <v>22</v>
      </c>
      <c r="W186" s="9">
        <f>IF(AN186="TE",23,IF(AN186="AR",24,IF(AN186="AQ",25,IF(AN186="SU",26,""))))</f>
        <v>25</v>
      </c>
      <c r="X186" s="9" t="str">
        <f>IF(AO186="TE",23,IF(AO186="AR",24,IF(AO186="AQ",25,IF(AO186="SU",26,""))))</f>
        <v/>
      </c>
      <c r="Y186" s="9">
        <f>IF(AP186="MAM",27,IF(AP186="AVE",28,IF(AP186="LAG",29,IF(AP186="COB",30,IF(AP186="SAP",31,IF(AP186="PEI",32,IF(AP186="MOL",33,IF(AP186="MIN",34,IF(AP186="ART",35,"")))))))))</f>
        <v>32</v>
      </c>
      <c r="Z186" s="9" t="str">
        <f>IF(AQ186="MAM",27,IF(AQ186="AVE",28,IF(AQ186="LAG",29,IF(AQ186="COB",30,IF(AQ186="SAP",31,IF(AQ186="PEI",32,IF(AQ186="MOL",33,IF(AQ186="MIN",34,IF(AQ186="ART",35,"")))))))))</f>
        <v/>
      </c>
      <c r="AA186" s="9">
        <f>IF(AR186="CUTCAU",36,IF(AR186="ACHDOR",37,IF(AR186="ACHLAT",38,IF(AR186="TRICAB",39,IF(AR186="ESCCAB",40,IF(AR186="VIBCAU",41,IF(AR186="ENRCAU",42,IF(AR186="ESCBOC",43,IF(AR186="DARBOT",44,IF(AR186="MOVERR",45,IF(AR186="DESCLO",46,"")))))))))))</f>
        <v>37</v>
      </c>
      <c r="AB186" s="9">
        <f>IF(AS186="CUTCAU",36,IF(AS186="ACHDOR",37,IF(AS186="ACHLAT",38,IF(AS186="TRICAB",39,IF(AS186="ESCCAB",40,IF(AS186="VIBCAU",41,IF(AS186="ENRCAU",42,IF(AS186="ESCBOC",43,IF(AS186="DARBOT",44,IF(AS186="MOVERR",45,IF(AS186="DESCLO",46,"")))))))))))</f>
        <v>44</v>
      </c>
      <c r="AC186" s="9">
        <f>IF(AT186="CUTCAU",36,IF(AT186="ACHDOR",37,IF(AT186="ACHLAT",38,IF(AT186="TRICAB",39,IF(AT186="ESCCAB",40,IF(AT186="VIBCAU",41,IF(AT186="ENRCAU",42,IF(AT186="ESCBOC",43,IF(AT186="DARBOT",44,IF(AT186="MOVERR",45,IF(AT186="DESCLO",46,"")))))))))))</f>
        <v>40</v>
      </c>
      <c r="AD186" s="9" t="str">
        <f>IF(AU186="CUTCAU",36,IF(AU186="ACHDOR",37,IF(AU186="ACHLAT",38,IF(AU186="TRICAB",39,IF(AU186="ESCCAB",40,IF(AU186="VIBCAU",41,IF(AU186="ENRCAU",42,IF(AU186="ESCBOC",43,IF(AU186="DARBOT",44,IF(AU186="MOVERR",45,IF(AU186="DESCLO",46,"")))))))))))</f>
        <v/>
      </c>
      <c r="AE186" s="6"/>
      <c r="AF186" s="6"/>
      <c r="AG186" s="6" t="s">
        <v>37</v>
      </c>
      <c r="AH186" s="6" t="s">
        <v>65</v>
      </c>
      <c r="AI186" s="6" t="s">
        <v>39</v>
      </c>
      <c r="AJ186" s="6" t="s">
        <v>39</v>
      </c>
      <c r="AK186" s="6" t="s">
        <v>39</v>
      </c>
      <c r="AL186" s="6" t="s">
        <v>56</v>
      </c>
      <c r="AM186" s="6" t="s">
        <v>42</v>
      </c>
      <c r="AN186" s="6" t="s">
        <v>102</v>
      </c>
      <c r="AO186" s="6"/>
      <c r="AP186" s="6" t="s">
        <v>103</v>
      </c>
      <c r="AQ186" s="6"/>
      <c r="AR186" s="6" t="s">
        <v>98</v>
      </c>
      <c r="AS186" s="6" t="s">
        <v>47</v>
      </c>
      <c r="AT186" s="6" t="s">
        <v>88</v>
      </c>
      <c r="AU186" s="6"/>
    </row>
    <row r="187" spans="1:47" x14ac:dyDescent="0.25">
      <c r="A187" s="6">
        <v>186</v>
      </c>
      <c r="B187" s="6" t="s">
        <v>488</v>
      </c>
      <c r="C187" s="6" t="s">
        <v>489</v>
      </c>
      <c r="D187" s="6" t="s">
        <v>598</v>
      </c>
      <c r="E187" s="6" t="s">
        <v>81</v>
      </c>
      <c r="F187" s="6" t="s">
        <v>599</v>
      </c>
      <c r="G187" s="6"/>
      <c r="H187" s="7" t="s">
        <v>34</v>
      </c>
      <c r="I187" s="7" t="s">
        <v>51</v>
      </c>
      <c r="J187" s="7" t="s">
        <v>600</v>
      </c>
      <c r="K187" s="7"/>
      <c r="L187" s="7"/>
      <c r="M187" s="7" t="s">
        <v>601</v>
      </c>
      <c r="N187" s="6"/>
      <c r="O187" s="8"/>
      <c r="P187" s="9">
        <f>IF(AG187="D",2,IF(AG187="N",3,4))</f>
        <v>3</v>
      </c>
      <c r="Q187" s="9">
        <f>IF(AH187="FREQ",5,IF(AH187="POUC",6,7))</f>
        <v>6</v>
      </c>
      <c r="R187" s="9">
        <f>IF(AI187="P",8,IF(AI187="M",9,10))</f>
        <v>9</v>
      </c>
      <c r="S187" s="9">
        <f>IF(AJ187="P",11,IF(AJ187="M",12,13))</f>
        <v>12</v>
      </c>
      <c r="T187" s="9">
        <f>IF(AK187="P",14,IF(AK187="M",15,16))</f>
        <v>15</v>
      </c>
      <c r="U187" s="9">
        <f>IF(AL187="A",17,IF(AL187="O",18,IF(AL187="P",19,20)))</f>
        <v>17</v>
      </c>
      <c r="V187" s="9">
        <f>IF(AM187="O",21,22)</f>
        <v>22</v>
      </c>
      <c r="W187" s="9">
        <f>IF(AN187="TE",23,IF(AN187="AR",24,IF(AN187="AQ",25,IF(AN187="SU",26,""))))</f>
        <v>25</v>
      </c>
      <c r="X187" s="9" t="str">
        <f>IF(AO187="TE",23,IF(AO187="AR",24,IF(AO187="AQ",25,IF(AO187="SU",26,""))))</f>
        <v/>
      </c>
      <c r="Y187" s="9">
        <f>IF(AP187="MAM",27,IF(AP187="AVE",28,IF(AP187="LAG",29,IF(AP187="COB",30,IF(AP187="SAP",31,IF(AP187="PEI",32,IF(AP187="MOL",33,IF(AP187="MIN",34,IF(AP187="ART",35,"")))))))))</f>
        <v>32</v>
      </c>
      <c r="Z187" s="9">
        <f>IF(AQ187="MAM",27,IF(AQ187="AVE",28,IF(AQ187="LAG",29,IF(AQ187="COB",30,IF(AQ187="SAP",31,IF(AQ187="PEI",32,IF(AQ187="MOL",33,IF(AQ187="MIN",34,IF(AQ187="ART",35,"")))))))))</f>
        <v>31</v>
      </c>
      <c r="AA187" s="9">
        <f>IF(AR187="CUTCAU",36,IF(AR187="ACHDOR",37,IF(AR187="ACHLAT",38,IF(AR187="TRICAB",39,IF(AR187="ESCCAB",40,IF(AR187="VIBCAU",41,IF(AR187="ENRCAU",42,IF(AR187="ESCBOC",43,IF(AR187="DARBOT",44,IF(AR187="MOVERR",45,IF(AR187="DESCLO",46,"")))))))))))</f>
        <v>37</v>
      </c>
      <c r="AB187" s="9">
        <f>IF(AS187="CUTCAU",36,IF(AS187="ACHDOR",37,IF(AS187="ACHLAT",38,IF(AS187="TRICAB",39,IF(AS187="ESCCAB",40,IF(AS187="VIBCAU",41,IF(AS187="ENRCAU",42,IF(AS187="ESCBOC",43,IF(AS187="DARBOT",44,IF(AS187="MOVERR",45,IF(AS187="DESCLO",46,"")))))))))))</f>
        <v>44</v>
      </c>
      <c r="AC187" s="9">
        <f>IF(AT187="CUTCAU",36,IF(AT187="ACHDOR",37,IF(AT187="ACHLAT",38,IF(AT187="TRICAB",39,IF(AT187="ESCCAB",40,IF(AT187="VIBCAU",41,IF(AT187="ENRCAU",42,IF(AT187="ESCBOC",43,IF(AT187="DARBOT",44,IF(AT187="MOVERR",45,IF(AT187="DESCLO",46,"")))))))))))</f>
        <v>40</v>
      </c>
      <c r="AD187" s="9">
        <f>IF(AU187="CUTCAU",36,IF(AU187="ACHDOR",37,IF(AU187="ACHLAT",38,IF(AU187="TRICAB",39,IF(AU187="ESCCAB",40,IF(AU187="VIBCAU",41,IF(AU187="ENRCAU",42,IF(AU187="ESCBOC",43,IF(AU187="DARBOT",44,IF(AU187="MOVERR",45,IF(AU187="DESCLO",46,"")))))))))))</f>
        <v>46</v>
      </c>
      <c r="AE187" s="6"/>
      <c r="AF187" s="6"/>
      <c r="AG187" s="6" t="s">
        <v>37</v>
      </c>
      <c r="AH187" s="6" t="s">
        <v>38</v>
      </c>
      <c r="AI187" s="6" t="s">
        <v>39</v>
      </c>
      <c r="AJ187" s="6" t="s">
        <v>39</v>
      </c>
      <c r="AK187" s="6" t="s">
        <v>39</v>
      </c>
      <c r="AL187" s="6" t="s">
        <v>56</v>
      </c>
      <c r="AM187" s="6" t="s">
        <v>42</v>
      </c>
      <c r="AN187" s="6" t="s">
        <v>102</v>
      </c>
      <c r="AO187" s="6"/>
      <c r="AP187" s="6" t="s">
        <v>103</v>
      </c>
      <c r="AQ187" s="6" t="s">
        <v>44</v>
      </c>
      <c r="AR187" s="6" t="s">
        <v>98</v>
      </c>
      <c r="AS187" s="6" t="s">
        <v>47</v>
      </c>
      <c r="AT187" s="6" t="s">
        <v>88</v>
      </c>
      <c r="AU187" s="6" t="s">
        <v>61</v>
      </c>
    </row>
    <row r="188" spans="1:47" x14ac:dyDescent="0.25">
      <c r="A188" s="6">
        <v>187</v>
      </c>
      <c r="B188" s="6" t="s">
        <v>488</v>
      </c>
      <c r="C188" s="6" t="s">
        <v>489</v>
      </c>
      <c r="D188" s="6"/>
      <c r="E188" s="6" t="s">
        <v>81</v>
      </c>
      <c r="F188" s="6" t="s">
        <v>602</v>
      </c>
      <c r="G188" s="6"/>
      <c r="H188" s="7" t="s">
        <v>34</v>
      </c>
      <c r="I188" s="7" t="s">
        <v>73</v>
      </c>
      <c r="J188" s="7" t="s">
        <v>197</v>
      </c>
      <c r="K188" s="7"/>
      <c r="L188" s="7"/>
      <c r="M188" s="7">
        <v>17969</v>
      </c>
      <c r="N188" s="6"/>
      <c r="O188" s="8"/>
      <c r="P188" s="9">
        <f>IF(AG188="D",2,IF(AG188="N",3,4))</f>
        <v>3</v>
      </c>
      <c r="Q188" s="9">
        <f>IF(AH188="FREQ",5,IF(AH188="POUC",6,7))</f>
        <v>6</v>
      </c>
      <c r="R188" s="9">
        <f>IF(AI188="P",8,IF(AI188="M",9,10))</f>
        <v>9</v>
      </c>
      <c r="S188" s="9">
        <f>IF(AJ188="P",11,IF(AJ188="M",12,13))</f>
        <v>12</v>
      </c>
      <c r="T188" s="9">
        <f>IF(AK188="P",14,IF(AK188="M",15,16))</f>
        <v>15</v>
      </c>
      <c r="U188" s="9">
        <f>IF(AL188="A",17,IF(AL188="O",18,IF(AL188="P",19,20)))</f>
        <v>17</v>
      </c>
      <c r="V188" s="9">
        <f>IF(AM188="O",21,22)</f>
        <v>22</v>
      </c>
      <c r="W188" s="9">
        <f>IF(AN188="TE",23,IF(AN188="AR",24,IF(AN188="AQ",25,IF(AN188="SU",26,""))))</f>
        <v>25</v>
      </c>
      <c r="X188" s="9" t="str">
        <f>IF(AO188="TE",23,IF(AO188="AR",24,IF(AO188="AQ",25,IF(AO188="SU",26,""))))</f>
        <v/>
      </c>
      <c r="Y188" s="9">
        <f>IF(AP188="MAM",27,IF(AP188="AVE",28,IF(AP188="LAG",29,IF(AP188="COB",30,IF(AP188="SAP",31,IF(AP188="PEI",32,IF(AP188="MOL",33,IF(AP188="MIN",34,IF(AP188="ART",35,"")))))))))</f>
        <v>32</v>
      </c>
      <c r="Z188" s="9">
        <f>IF(AQ188="MAM",27,IF(AQ188="AVE",28,IF(AQ188="LAG",29,IF(AQ188="COB",30,IF(AQ188="SAP",31,IF(AQ188="PEI",32,IF(AQ188="MOL",33,IF(AQ188="MIN",34,IF(AQ188="ART",35,"")))))))))</f>
        <v>31</v>
      </c>
      <c r="AA188" s="9">
        <f>IF(AR188="CUTCAU",36,IF(AR188="ACHDOR",37,IF(AR188="ACHLAT",38,IF(AR188="TRICAB",39,IF(AR188="ESCCAB",40,IF(AR188="VIBCAU",41,IF(AR188="ENRCAU",42,IF(AR188="ESCBOC",43,IF(AR188="DARBOT",44,IF(AR188="MOVERR",45,IF(AR188="DESCLO",46,"")))))))))))</f>
        <v>37</v>
      </c>
      <c r="AB188" s="9">
        <f>IF(AS188="CUTCAU",36,IF(AS188="ACHDOR",37,IF(AS188="ACHLAT",38,IF(AS188="TRICAB",39,IF(AS188="ESCCAB",40,IF(AS188="VIBCAU",41,IF(AS188="ENRCAU",42,IF(AS188="ESCBOC",43,IF(AS188="DARBOT",44,IF(AS188="MOVERR",45,IF(AS188="DESCLO",46,"")))))))))))</f>
        <v>44</v>
      </c>
      <c r="AC188" s="9">
        <f>IF(AT188="CUTCAU",36,IF(AT188="ACHDOR",37,IF(AT188="ACHLAT",38,IF(AT188="TRICAB",39,IF(AT188="ESCCAB",40,IF(AT188="VIBCAU",41,IF(AT188="ENRCAU",42,IF(AT188="ESCBOC",43,IF(AT188="DARBOT",44,IF(AT188="MOVERR",45,IF(AT188="DESCLO",46,"")))))))))))</f>
        <v>40</v>
      </c>
      <c r="AD188" s="9">
        <f>IF(AU188="CUTCAU",36,IF(AU188="ACHDOR",37,IF(AU188="ACHLAT",38,IF(AU188="TRICAB",39,IF(AU188="ESCCAB",40,IF(AU188="VIBCAU",41,IF(AU188="ENRCAU",42,IF(AU188="ESCBOC",43,IF(AU188="DARBOT",44,IF(AU188="MOVERR",45,IF(AU188="DESCLO",46,"")))))))))))</f>
        <v>46</v>
      </c>
      <c r="AE188" s="6"/>
      <c r="AF188" s="6"/>
      <c r="AG188" s="6" t="s">
        <v>37</v>
      </c>
      <c r="AH188" s="6" t="s">
        <v>38</v>
      </c>
      <c r="AI188" s="6" t="s">
        <v>39</v>
      </c>
      <c r="AJ188" s="6" t="s">
        <v>39</v>
      </c>
      <c r="AK188" s="6" t="s">
        <v>39</v>
      </c>
      <c r="AL188" s="6" t="s">
        <v>56</v>
      </c>
      <c r="AM188" s="6" t="s">
        <v>42</v>
      </c>
      <c r="AN188" s="6" t="s">
        <v>102</v>
      </c>
      <c r="AO188" s="6"/>
      <c r="AP188" s="6" t="s">
        <v>103</v>
      </c>
      <c r="AQ188" s="6" t="s">
        <v>44</v>
      </c>
      <c r="AR188" s="6" t="s">
        <v>98</v>
      </c>
      <c r="AS188" s="6" t="s">
        <v>47</v>
      </c>
      <c r="AT188" s="6" t="s">
        <v>88</v>
      </c>
      <c r="AU188" s="6" t="s">
        <v>61</v>
      </c>
    </row>
    <row r="189" spans="1:47" x14ac:dyDescent="0.25">
      <c r="A189" s="6">
        <v>188</v>
      </c>
      <c r="B189" s="6" t="s">
        <v>488</v>
      </c>
      <c r="C189" s="6" t="s">
        <v>489</v>
      </c>
      <c r="D189" s="6"/>
      <c r="E189" s="6" t="s">
        <v>81</v>
      </c>
      <c r="F189" s="6" t="s">
        <v>401</v>
      </c>
      <c r="G189" s="6"/>
      <c r="H189" s="7" t="s">
        <v>34</v>
      </c>
      <c r="I189" s="7" t="s">
        <v>51</v>
      </c>
      <c r="J189" s="7" t="s">
        <v>267</v>
      </c>
      <c r="K189" s="7"/>
      <c r="L189" s="7"/>
      <c r="M189" s="7" t="s">
        <v>603</v>
      </c>
      <c r="N189" s="6"/>
      <c r="O189" s="8"/>
      <c r="P189" s="9">
        <f>IF(AG189="D",2,IF(AG189="N",3,4))</f>
        <v>2</v>
      </c>
      <c r="Q189" s="9">
        <f>IF(AH189="FREQ",5,IF(AH189="POUC",6,7))</f>
        <v>6</v>
      </c>
      <c r="R189" s="9">
        <f>IF(AI189="P",8,IF(AI189="M",9,10))</f>
        <v>10</v>
      </c>
      <c r="S189" s="9">
        <f>IF(AJ189="P",11,IF(AJ189="M",12,13))</f>
        <v>13</v>
      </c>
      <c r="T189" s="9">
        <f>IF(AK189="P",14,IF(AK189="M",15,16))</f>
        <v>15</v>
      </c>
      <c r="U189" s="9">
        <f>IF(AL189="A",17,IF(AL189="O",18,IF(AL189="P",19,20)))</f>
        <v>17</v>
      </c>
      <c r="V189" s="9">
        <f>IF(AM189="O",21,22)</f>
        <v>21</v>
      </c>
      <c r="W189" s="9">
        <f>IF(AN189="TE",23,IF(AN189="AR",24,IF(AN189="AQ",25,IF(AN189="SU",26,""))))</f>
        <v>25</v>
      </c>
      <c r="X189" s="9">
        <f>IF(AO189="TE",23,IF(AO189="AR",24,IF(AO189="AQ",25,IF(AO189="SU",26,""))))</f>
        <v>23</v>
      </c>
      <c r="Y189" s="9">
        <f>IF(AP189="MAM",27,IF(AP189="AVE",28,IF(AP189="LAG",29,IF(AP189="COB",30,IF(AP189="SAP",31,IF(AP189="PEI",32,IF(AP189="MOL",33,IF(AP189="MIN",34,IF(AP189="ART",35,"")))))))))</f>
        <v>31</v>
      </c>
      <c r="Z189" s="9">
        <f>IF(AQ189="MAM",27,IF(AQ189="AVE",28,IF(AQ189="LAG",29,IF(AQ189="COB",30,IF(AQ189="SAP",31,IF(AQ189="PEI",32,IF(AQ189="MOL",33,IF(AQ189="MIN",34,IF(AQ189="ART",35,"")))))))))</f>
        <v>32</v>
      </c>
      <c r="AA189" s="9">
        <f>IF(AR189="CUTCAU",36,IF(AR189="ACHDOR",37,IF(AR189="ACHLAT",38,IF(AR189="TRICAB",39,IF(AR189="ESCCAB",40,IF(AR189="VIBCAU",41,IF(AR189="ENRCAU",42,IF(AR189="ESCBOC",43,IF(AR189="DARBOT",44,IF(AR189="MOVERR",45,IF(AR189="DESCLO",46,"")))))))))))</f>
        <v>37</v>
      </c>
      <c r="AB189" s="9">
        <f>IF(AS189="CUTCAU",36,IF(AS189="ACHDOR",37,IF(AS189="ACHLAT",38,IF(AS189="TRICAB",39,IF(AS189="ESCCAB",40,IF(AS189="VIBCAU",41,IF(AS189="ENRCAU",42,IF(AS189="ESCBOC",43,IF(AS189="DARBOT",44,IF(AS189="MOVERR",45,IF(AS189="DESCLO",46,"")))))))))))</f>
        <v>44</v>
      </c>
      <c r="AC189" s="9" t="str">
        <f>IF(AT189="CUTCAU",36,IF(AT189="ACHDOR",37,IF(AT189="ACHLAT",38,IF(AT189="TRICAB",39,IF(AT189="ESCCAB",40,IF(AT189="VIBCAU",41,IF(AT189="ENRCAU",42,IF(AT189="ESCBOC",43,IF(AT189="DARBOT",44,IF(AT189="MOVERR",45,IF(AT189="DESCLO",46,"")))))))))))</f>
        <v/>
      </c>
      <c r="AD189" s="9" t="str">
        <f>IF(AU189="CUTCAU",36,IF(AU189="ACHDOR",37,IF(AU189="ACHLAT",38,IF(AU189="TRICAB",39,IF(AU189="ESCCAB",40,IF(AU189="VIBCAU",41,IF(AU189="ENRCAU",42,IF(AU189="ESCBOC",43,IF(AU189="DARBOT",44,IF(AU189="MOVERR",45,IF(AU189="DESCLO",46,"")))))))))))</f>
        <v/>
      </c>
      <c r="AE189" s="6"/>
      <c r="AF189" s="6"/>
      <c r="AG189" s="6" t="s">
        <v>54</v>
      </c>
      <c r="AH189" s="6" t="s">
        <v>38</v>
      </c>
      <c r="AI189" s="6" t="s">
        <v>55</v>
      </c>
      <c r="AJ189" s="6" t="s">
        <v>55</v>
      </c>
      <c r="AK189" s="6" t="s">
        <v>39</v>
      </c>
      <c r="AL189" s="6" t="s">
        <v>56</v>
      </c>
      <c r="AM189" s="6" t="s">
        <v>57</v>
      </c>
      <c r="AN189" s="6" t="s">
        <v>102</v>
      </c>
      <c r="AO189" s="6" t="s">
        <v>58</v>
      </c>
      <c r="AP189" s="6" t="s">
        <v>44</v>
      </c>
      <c r="AQ189" s="6" t="s">
        <v>103</v>
      </c>
      <c r="AR189" s="6" t="s">
        <v>98</v>
      </c>
      <c r="AS189" s="6" t="s">
        <v>47</v>
      </c>
      <c r="AT189" s="6"/>
      <c r="AU189" s="6"/>
    </row>
    <row r="190" spans="1:47" x14ac:dyDescent="0.25">
      <c r="A190" s="6">
        <v>189</v>
      </c>
      <c r="B190" s="6" t="s">
        <v>488</v>
      </c>
      <c r="C190" s="6" t="s">
        <v>489</v>
      </c>
      <c r="D190" s="6" t="s">
        <v>579</v>
      </c>
      <c r="E190" s="6" t="s">
        <v>81</v>
      </c>
      <c r="F190" s="6" t="s">
        <v>604</v>
      </c>
      <c r="G190" s="6"/>
      <c r="H190" s="7" t="s">
        <v>34</v>
      </c>
      <c r="I190" s="7" t="s">
        <v>199</v>
      </c>
      <c r="J190" s="7" t="s">
        <v>605</v>
      </c>
      <c r="K190" s="7"/>
      <c r="L190" s="7"/>
      <c r="M190" s="7" t="s">
        <v>280</v>
      </c>
      <c r="N190" s="6"/>
      <c r="O190" s="8"/>
      <c r="P190" s="9">
        <f>IF(AG190="D",2,IF(AG190="N",3,4))</f>
        <v>2</v>
      </c>
      <c r="Q190" s="9">
        <f>IF(AH190="FREQ",5,IF(AH190="POUC",6,7))</f>
        <v>6</v>
      </c>
      <c r="R190" s="9">
        <f>IF(AI190="P",8,IF(AI190="M",9,10))</f>
        <v>10</v>
      </c>
      <c r="S190" s="9">
        <f>IF(AJ190="P",11,IF(AJ190="M",12,13))</f>
        <v>13</v>
      </c>
      <c r="T190" s="9">
        <f>IF(AK190="P",14,IF(AK190="M",15,16))</f>
        <v>15</v>
      </c>
      <c r="U190" s="9">
        <f>IF(AL190="A",17,IF(AL190="O",18,IF(AL190="P",19,20)))</f>
        <v>17</v>
      </c>
      <c r="V190" s="9">
        <f>IF(AM190="O",21,22)</f>
        <v>21</v>
      </c>
      <c r="W190" s="9">
        <f>IF(AN190="TE",23,IF(AN190="AR",24,IF(AN190="AQ",25,IF(AN190="SU",26,""))))</f>
        <v>25</v>
      </c>
      <c r="X190" s="9">
        <f>IF(AO190="TE",23,IF(AO190="AR",24,IF(AO190="AQ",25,IF(AO190="SU",26,""))))</f>
        <v>23</v>
      </c>
      <c r="Y190" s="9">
        <f>IF(AP190="MAM",27,IF(AP190="AVE",28,IF(AP190="LAG",29,IF(AP190="COB",30,IF(AP190="SAP",31,IF(AP190="PEI",32,IF(AP190="MOL",33,IF(AP190="MIN",34,IF(AP190="ART",35,"")))))))))</f>
        <v>31</v>
      </c>
      <c r="Z190" s="9">
        <f>IF(AQ190="MAM",27,IF(AQ190="AVE",28,IF(AQ190="LAG",29,IF(AQ190="COB",30,IF(AQ190="SAP",31,IF(AQ190="PEI",32,IF(AQ190="MOL",33,IF(AQ190="MIN",34,IF(AQ190="ART",35,"")))))))))</f>
        <v>32</v>
      </c>
      <c r="AA190" s="9">
        <f>IF(AR190="CUTCAU",36,IF(AR190="ACHDOR",37,IF(AR190="ACHLAT",38,IF(AR190="TRICAB",39,IF(AR190="ESCCAB",40,IF(AR190="VIBCAU",41,IF(AR190="ENRCAU",42,IF(AR190="ESCBOC",43,IF(AR190="DARBOT",44,IF(AR190="MOVERR",45,IF(AR190="DESCLO",46,"")))))))))))</f>
        <v>37</v>
      </c>
      <c r="AB190" s="9">
        <f>IF(AS190="CUTCAU",36,IF(AS190="ACHDOR",37,IF(AS190="ACHLAT",38,IF(AS190="TRICAB",39,IF(AS190="ESCCAB",40,IF(AS190="VIBCAU",41,IF(AS190="ENRCAU",42,IF(AS190="ESCBOC",43,IF(AS190="DARBOT",44,IF(AS190="MOVERR",45,IF(AS190="DESCLO",46,"")))))))))))</f>
        <v>44</v>
      </c>
      <c r="AC190" s="9" t="str">
        <f>IF(AT190="CUTCAU",36,IF(AT190="ACHDOR",37,IF(AT190="ACHLAT",38,IF(AT190="TRICAB",39,IF(AT190="ESCCAB",40,IF(AT190="VIBCAU",41,IF(AT190="ENRCAU",42,IF(AT190="ESCBOC",43,IF(AT190="DARBOT",44,IF(AT190="MOVERR",45,IF(AT190="DESCLO",46,"")))))))))))</f>
        <v/>
      </c>
      <c r="AD190" s="9" t="str">
        <f>IF(AU190="CUTCAU",36,IF(AU190="ACHDOR",37,IF(AU190="ACHLAT",38,IF(AU190="TRICAB",39,IF(AU190="ESCCAB",40,IF(AU190="VIBCAU",41,IF(AU190="ENRCAU",42,IF(AU190="ESCBOC",43,IF(AU190="DARBOT",44,IF(AU190="MOVERR",45,IF(AU190="DESCLO",46,"")))))))))))</f>
        <v/>
      </c>
      <c r="AE190" s="6"/>
      <c r="AF190" s="6"/>
      <c r="AG190" s="6" t="s">
        <v>54</v>
      </c>
      <c r="AH190" s="6" t="s">
        <v>38</v>
      </c>
      <c r="AI190" s="6" t="s">
        <v>55</v>
      </c>
      <c r="AJ190" s="6" t="s">
        <v>55</v>
      </c>
      <c r="AK190" s="6" t="s">
        <v>39</v>
      </c>
      <c r="AL190" s="6" t="s">
        <v>56</v>
      </c>
      <c r="AM190" s="6" t="s">
        <v>57</v>
      </c>
      <c r="AN190" s="6" t="s">
        <v>102</v>
      </c>
      <c r="AO190" s="6" t="s">
        <v>58</v>
      </c>
      <c r="AP190" s="6" t="s">
        <v>44</v>
      </c>
      <c r="AQ190" s="6" t="s">
        <v>103</v>
      </c>
      <c r="AR190" s="6" t="s">
        <v>98</v>
      </c>
      <c r="AS190" s="6" t="s">
        <v>47</v>
      </c>
      <c r="AT190" s="6"/>
      <c r="AU190" s="6"/>
    </row>
    <row r="191" spans="1:47" x14ac:dyDescent="0.25">
      <c r="A191" s="6">
        <v>190</v>
      </c>
      <c r="B191" s="6" t="s">
        <v>488</v>
      </c>
      <c r="C191" s="6" t="s">
        <v>489</v>
      </c>
      <c r="D191" s="6" t="s">
        <v>579</v>
      </c>
      <c r="E191" s="6" t="s">
        <v>81</v>
      </c>
      <c r="F191" s="6" t="s">
        <v>604</v>
      </c>
      <c r="G191" s="6" t="s">
        <v>76</v>
      </c>
      <c r="H191" s="7" t="s">
        <v>34</v>
      </c>
      <c r="I191" s="7" t="s">
        <v>90</v>
      </c>
      <c r="J191" s="7" t="s">
        <v>605</v>
      </c>
      <c r="K191" s="7"/>
      <c r="L191" s="7"/>
      <c r="M191" s="7" t="s">
        <v>280</v>
      </c>
      <c r="N191" s="6"/>
      <c r="O191" s="8"/>
      <c r="P191" s="9">
        <f>IF(AG191="D",2,IF(AG191="N",3,4))</f>
        <v>2</v>
      </c>
      <c r="Q191" s="9">
        <f>IF(AH191="FREQ",5,IF(AH191="POUC",6,7))</f>
        <v>7</v>
      </c>
      <c r="R191" s="9">
        <f>IF(AI191="P",8,IF(AI191="M",9,10))</f>
        <v>8</v>
      </c>
      <c r="S191" s="9">
        <f>IF(AJ191="P",11,IF(AJ191="M",12,13))</f>
        <v>11</v>
      </c>
      <c r="T191" s="9">
        <f>IF(AK191="P",14,IF(AK191="M",15,16))</f>
        <v>15</v>
      </c>
      <c r="U191" s="9">
        <f>IF(AL191="A",17,IF(AL191="O",18,IF(AL191="P",19,20)))</f>
        <v>17</v>
      </c>
      <c r="V191" s="9">
        <f>IF(AM191="O",21,22)</f>
        <v>21</v>
      </c>
      <c r="W191" s="9">
        <f>IF(AN191="TE",23,IF(AN191="AR",24,IF(AN191="AQ",25,IF(AN191="SU",26,""))))</f>
        <v>25</v>
      </c>
      <c r="X191" s="9">
        <f>IF(AO191="TE",23,IF(AO191="AR",24,IF(AO191="AQ",25,IF(AO191="SU",26,""))))</f>
        <v>23</v>
      </c>
      <c r="Y191" s="9">
        <f>IF(AP191="MAM",27,IF(AP191="AVE",28,IF(AP191="LAG",29,IF(AP191="COB",30,IF(AP191="SAP",31,IF(AP191="PEI",32,IF(AP191="MOL",33,IF(AP191="MIN",34,IF(AP191="ART",35,"")))))))))</f>
        <v>32</v>
      </c>
      <c r="Z191" s="9">
        <f>IF(AQ191="MAM",27,IF(AQ191="AVE",28,IF(AQ191="LAG",29,IF(AQ191="COB",30,IF(AQ191="SAP",31,IF(AQ191="PEI",32,IF(AQ191="MOL",33,IF(AQ191="MIN",34,IF(AQ191="ART",35,"")))))))))</f>
        <v>31</v>
      </c>
      <c r="AA191" s="9">
        <f>IF(AR191="CUTCAU",36,IF(AR191="ACHDOR",37,IF(AR191="ACHLAT",38,IF(AR191="TRICAB",39,IF(AR191="ESCCAB",40,IF(AR191="VIBCAU",41,IF(AR191="ENRCAU",42,IF(AR191="ESCBOC",43,IF(AR191="DARBOT",44,IF(AR191="MOVERR",45,IF(AR191="DESCLO",46,"")))))))))))</f>
        <v>37</v>
      </c>
      <c r="AB191" s="9">
        <f>IF(AS191="CUTCAU",36,IF(AS191="ACHDOR",37,IF(AS191="ACHLAT",38,IF(AS191="TRICAB",39,IF(AS191="ESCCAB",40,IF(AS191="VIBCAU",41,IF(AS191="ENRCAU",42,IF(AS191="ESCBOC",43,IF(AS191="DARBOT",44,IF(AS191="MOVERR",45,IF(AS191="DESCLO",46,"")))))))))))</f>
        <v>44</v>
      </c>
      <c r="AC191" s="9" t="str">
        <f>IF(AT191="CUTCAU",36,IF(AT191="ACHDOR",37,IF(AT191="ACHLAT",38,IF(AT191="TRICAB",39,IF(AT191="ESCCAB",40,IF(AT191="VIBCAU",41,IF(AT191="ENRCAU",42,IF(AT191="ESCBOC",43,IF(AT191="DARBOT",44,IF(AT191="MOVERR",45,IF(AT191="DESCLO",46,"")))))))))))</f>
        <v/>
      </c>
      <c r="AD191" s="9" t="str">
        <f>IF(AU191="CUTCAU",36,IF(AU191="ACHDOR",37,IF(AU191="ACHLAT",38,IF(AU191="TRICAB",39,IF(AU191="ESCCAB",40,IF(AU191="VIBCAU",41,IF(AU191="ENRCAU",42,IF(AU191="ESCBOC",43,IF(AU191="DARBOT",44,IF(AU191="MOVERR",45,IF(AU191="DESCLO",46,"")))))))))))</f>
        <v/>
      </c>
      <c r="AE191" s="6"/>
      <c r="AF191" s="6"/>
      <c r="AG191" s="6" t="s">
        <v>54</v>
      </c>
      <c r="AH191" s="6" t="s">
        <v>79</v>
      </c>
      <c r="AI191" s="6" t="s">
        <v>40</v>
      </c>
      <c r="AJ191" s="6" t="s">
        <v>40</v>
      </c>
      <c r="AK191" s="6" t="s">
        <v>39</v>
      </c>
      <c r="AL191" s="6" t="s">
        <v>56</v>
      </c>
      <c r="AM191" s="6" t="s">
        <v>57</v>
      </c>
      <c r="AN191" s="6" t="s">
        <v>102</v>
      </c>
      <c r="AO191" s="6" t="s">
        <v>58</v>
      </c>
      <c r="AP191" s="6" t="s">
        <v>103</v>
      </c>
      <c r="AQ191" s="6" t="s">
        <v>44</v>
      </c>
      <c r="AR191" s="6" t="s">
        <v>98</v>
      </c>
      <c r="AS191" s="6" t="s">
        <v>47</v>
      </c>
      <c r="AT191" s="6"/>
      <c r="AU191" s="6"/>
    </row>
    <row r="192" spans="1:47" x14ac:dyDescent="0.25">
      <c r="A192" s="6">
        <v>191</v>
      </c>
      <c r="B192" s="6" t="s">
        <v>488</v>
      </c>
      <c r="C192" s="6" t="s">
        <v>489</v>
      </c>
      <c r="D192" s="6"/>
      <c r="E192" s="6" t="s">
        <v>81</v>
      </c>
      <c r="F192" s="6" t="s">
        <v>606</v>
      </c>
      <c r="G192" s="6"/>
      <c r="H192" s="7" t="s">
        <v>34</v>
      </c>
      <c r="I192" s="7" t="s">
        <v>51</v>
      </c>
      <c r="J192" s="7" t="s">
        <v>118</v>
      </c>
      <c r="K192" s="7"/>
      <c r="L192" s="7"/>
      <c r="M192" s="7" t="s">
        <v>36</v>
      </c>
      <c r="N192" s="6"/>
      <c r="O192" s="8"/>
      <c r="P192" s="9">
        <f>IF(AG192="D",2,IF(AG192="N",3,4))</f>
        <v>3</v>
      </c>
      <c r="Q192" s="9">
        <f>IF(AH192="FREQ",5,IF(AH192="POUC",6,7))</f>
        <v>5</v>
      </c>
      <c r="R192" s="9">
        <f>IF(AI192="P",8,IF(AI192="M",9,10))</f>
        <v>9</v>
      </c>
      <c r="S192" s="9">
        <f>IF(AJ192="P",11,IF(AJ192="M",12,13))</f>
        <v>12</v>
      </c>
      <c r="T192" s="9">
        <f>IF(AK192="P",14,IF(AK192="M",15,16))</f>
        <v>15</v>
      </c>
      <c r="U192" s="9">
        <f>IF(AL192="A",17,IF(AL192="O",18,IF(AL192="P",19,20)))</f>
        <v>17</v>
      </c>
      <c r="V192" s="9">
        <f>IF(AM192="O",21,22)</f>
        <v>21</v>
      </c>
      <c r="W192" s="9">
        <f>IF(AN192="TE",23,IF(AN192="AR",24,IF(AN192="AQ",25,IF(AN192="SU",26,""))))</f>
        <v>25</v>
      </c>
      <c r="X192" s="9" t="str">
        <f>IF(AO192="TE",23,IF(AO192="AR",24,IF(AO192="AQ",25,IF(AO192="SU",26,""))))</f>
        <v/>
      </c>
      <c r="Y192" s="9">
        <f>IF(AP192="MAM",27,IF(AP192="AVE",28,IF(AP192="LAG",29,IF(AP192="COB",30,IF(AP192="SAP",31,IF(AP192="PEI",32,IF(AP192="MOL",33,IF(AP192="MIN",34,IF(AP192="ART",35,"")))))))))</f>
        <v>32</v>
      </c>
      <c r="Z192" s="9" t="str">
        <f>IF(AQ192="MAM",27,IF(AQ192="AVE",28,IF(AQ192="LAG",29,IF(AQ192="COB",30,IF(AQ192="SAP",31,IF(AQ192="PEI",32,IF(AQ192="MOL",33,IF(AQ192="MIN",34,IF(AQ192="ART",35,"")))))))))</f>
        <v/>
      </c>
      <c r="AA192" s="9">
        <f>IF(AR192="CUTCAU",36,IF(AR192="ACHDOR",37,IF(AR192="ACHLAT",38,IF(AR192="TRICAB",39,IF(AR192="ESCCAB",40,IF(AR192="VIBCAU",41,IF(AR192="ENRCAU",42,IF(AR192="ESCBOC",43,IF(AR192="DARBOT",44,IF(AR192="MOVERR",45,IF(AR192="DESCLO",46,"")))))))))))</f>
        <v>46</v>
      </c>
      <c r="AB192" s="9" t="str">
        <f>IF(AS192="CUTCAU",36,IF(AS192="ACHDOR",37,IF(AS192="ACHLAT",38,IF(AS192="TRICAB",39,IF(AS192="ESCCAB",40,IF(AS192="VIBCAU",41,IF(AS192="ENRCAU",42,IF(AS192="ESCBOC",43,IF(AS192="DARBOT",44,IF(AS192="MOVERR",45,IF(AS192="DESCLO",46,"")))))))))))</f>
        <v/>
      </c>
      <c r="AC192" s="9" t="str">
        <f>IF(AT192="CUTCAU",36,IF(AT192="ACHDOR",37,IF(AT192="ACHLAT",38,IF(AT192="TRICAB",39,IF(AT192="ESCCAB",40,IF(AT192="VIBCAU",41,IF(AT192="ENRCAU",42,IF(AT192="ESCBOC",43,IF(AT192="DARBOT",44,IF(AT192="MOVERR",45,IF(AT192="DESCLO",46,"")))))))))))</f>
        <v/>
      </c>
      <c r="AD192" s="9" t="str">
        <f>IF(AU192="CUTCAU",36,IF(AU192="ACHDOR",37,IF(AU192="ACHLAT",38,IF(AU192="TRICAB",39,IF(AU192="ESCCAB",40,IF(AU192="VIBCAU",41,IF(AU192="ENRCAU",42,IF(AU192="ESCBOC",43,IF(AU192="DARBOT",44,IF(AU192="MOVERR",45,IF(AU192="DESCLO",46,"")))))))))))</f>
        <v/>
      </c>
      <c r="AE192" s="6"/>
      <c r="AF192" s="6"/>
      <c r="AG192" s="6" t="s">
        <v>37</v>
      </c>
      <c r="AH192" s="6" t="s">
        <v>65</v>
      </c>
      <c r="AI192" s="6" t="s">
        <v>39</v>
      </c>
      <c r="AJ192" s="6" t="s">
        <v>39</v>
      </c>
      <c r="AK192" s="6" t="s">
        <v>39</v>
      </c>
      <c r="AL192" s="6" t="s">
        <v>56</v>
      </c>
      <c r="AM192" s="6" t="s">
        <v>57</v>
      </c>
      <c r="AN192" s="6" t="s">
        <v>102</v>
      </c>
      <c r="AO192" s="6"/>
      <c r="AP192" s="6" t="s">
        <v>103</v>
      </c>
      <c r="AQ192" s="6"/>
      <c r="AR192" s="6" t="s">
        <v>61</v>
      </c>
      <c r="AS192" s="6"/>
      <c r="AT192" s="6"/>
      <c r="AU192" s="6"/>
    </row>
    <row r="193" spans="1:47" x14ac:dyDescent="0.25">
      <c r="A193" s="6">
        <v>192</v>
      </c>
      <c r="B193" s="6" t="s">
        <v>488</v>
      </c>
      <c r="C193" s="6" t="s">
        <v>489</v>
      </c>
      <c r="D193" s="6" t="s">
        <v>607</v>
      </c>
      <c r="E193" s="6" t="s">
        <v>81</v>
      </c>
      <c r="F193" s="6" t="s">
        <v>608</v>
      </c>
      <c r="G193" s="6"/>
      <c r="H193" s="7" t="s">
        <v>34</v>
      </c>
      <c r="I193" s="7" t="s">
        <v>51</v>
      </c>
      <c r="J193" s="7" t="s">
        <v>272</v>
      </c>
      <c r="K193" s="7"/>
      <c r="L193" s="7"/>
      <c r="M193" s="7" t="s">
        <v>609</v>
      </c>
      <c r="N193" s="6"/>
      <c r="O193" s="8"/>
      <c r="P193" s="9">
        <f>IF(AG193="D",2,IF(AG193="N",3,4))</f>
        <v>3</v>
      </c>
      <c r="Q193" s="9">
        <f>IF(AH193="FREQ",5,IF(AH193="POUC",6,7))</f>
        <v>6</v>
      </c>
      <c r="R193" s="9">
        <f>IF(AI193="P",8,IF(AI193="M",9,10))</f>
        <v>9</v>
      </c>
      <c r="S193" s="9">
        <f>IF(AJ193="P",11,IF(AJ193="M",12,13))</f>
        <v>11</v>
      </c>
      <c r="T193" s="9">
        <f>IF(AK193="P",14,IF(AK193="M",15,16))</f>
        <v>16</v>
      </c>
      <c r="U193" s="9">
        <f>IF(AL193="A",17,IF(AL193="O",18,IF(AL193="P",19,20)))</f>
        <v>18</v>
      </c>
      <c r="V193" s="9">
        <f>IF(AM193="O",21,22)</f>
        <v>21</v>
      </c>
      <c r="W193" s="9">
        <f>IF(AN193="TE",23,IF(AN193="AR",24,IF(AN193="AQ",25,IF(AN193="SU",26,""))))</f>
        <v>24</v>
      </c>
      <c r="X193" s="9" t="str">
        <f>IF(AO193="TE",23,IF(AO193="AR",24,IF(AO193="AQ",25,IF(AO193="SU",26,""))))</f>
        <v/>
      </c>
      <c r="Y193" s="9">
        <f>IF(AP193="MAM",27,IF(AP193="AVE",28,IF(AP193="LAG",29,IF(AP193="COB",30,IF(AP193="SAP",31,IF(AP193="PEI",32,IF(AP193="MOL",33,IF(AP193="MIN",34,IF(AP193="ART",35,"")))))))))</f>
        <v>29</v>
      </c>
      <c r="Z193" s="9">
        <f>IF(AQ193="MAM",27,IF(AQ193="AVE",28,IF(AQ193="LAG",29,IF(AQ193="COB",30,IF(AQ193="SAP",31,IF(AQ193="PEI",32,IF(AQ193="MOL",33,IF(AQ193="MIN",34,IF(AQ193="ART",35,"")))))))))</f>
        <v>31</v>
      </c>
      <c r="AA193" s="9">
        <f>IF(AR193="CUTCAU",36,IF(AR193="ACHDOR",37,IF(AR193="ACHLAT",38,IF(AR193="TRICAB",39,IF(AR193="ESCCAB",40,IF(AR193="VIBCAU",41,IF(AR193="ENRCAU",42,IF(AR193="ESCBOC",43,IF(AR193="DARBOT",44,IF(AR193="MOVERR",45,IF(AR193="DESCLO",46,"")))))))))))</f>
        <v>40</v>
      </c>
      <c r="AB193" s="9">
        <f>IF(AS193="CUTCAU",36,IF(AS193="ACHDOR",37,IF(AS193="ACHLAT",38,IF(AS193="TRICAB",39,IF(AS193="ESCCAB",40,IF(AS193="VIBCAU",41,IF(AS193="ENRCAU",42,IF(AS193="ESCBOC",43,IF(AS193="DARBOT",44,IF(AS193="MOVERR",45,IF(AS193="DESCLO",46,"")))))))))))</f>
        <v>46</v>
      </c>
      <c r="AC193" s="9" t="str">
        <f>IF(AT193="CUTCAU",36,IF(AT193="ACHDOR",37,IF(AT193="ACHLAT",38,IF(AT193="TRICAB",39,IF(AT193="ESCCAB",40,IF(AT193="VIBCAU",41,IF(AT193="ENRCAU",42,IF(AT193="ESCBOC",43,IF(AT193="DARBOT",44,IF(AT193="MOVERR",45,IF(AT193="DESCLO",46,"")))))))))))</f>
        <v/>
      </c>
      <c r="AD193" s="9" t="str">
        <f>IF(AU193="CUTCAU",36,IF(AU193="ACHDOR",37,IF(AU193="ACHLAT",38,IF(AU193="TRICAB",39,IF(AU193="ESCCAB",40,IF(AU193="VIBCAU",41,IF(AU193="ENRCAU",42,IF(AU193="ESCBOC",43,IF(AU193="DARBOT",44,IF(AU193="MOVERR",45,IF(AU193="DESCLO",46,"")))))))))))</f>
        <v/>
      </c>
      <c r="AE193" s="6"/>
      <c r="AF193" s="6"/>
      <c r="AG193" s="6" t="s">
        <v>37</v>
      </c>
      <c r="AH193" s="6" t="s">
        <v>38</v>
      </c>
      <c r="AI193" s="6" t="s">
        <v>39</v>
      </c>
      <c r="AJ193" s="6" t="s">
        <v>40</v>
      </c>
      <c r="AK193" s="6" t="s">
        <v>55</v>
      </c>
      <c r="AL193" s="6" t="s">
        <v>57</v>
      </c>
      <c r="AM193" s="6" t="s">
        <v>57</v>
      </c>
      <c r="AN193" s="6" t="s">
        <v>43</v>
      </c>
      <c r="AO193" s="6"/>
      <c r="AP193" s="6" t="s">
        <v>112</v>
      </c>
      <c r="AQ193" s="6" t="s">
        <v>44</v>
      </c>
      <c r="AR193" s="6" t="s">
        <v>88</v>
      </c>
      <c r="AS193" s="6" t="s">
        <v>61</v>
      </c>
      <c r="AT193" s="6"/>
      <c r="AU193" s="6"/>
    </row>
    <row r="194" spans="1:47" x14ac:dyDescent="0.25">
      <c r="A194" s="6">
        <v>193</v>
      </c>
      <c r="B194" s="6" t="s">
        <v>488</v>
      </c>
      <c r="C194" s="6" t="s">
        <v>489</v>
      </c>
      <c r="D194" s="6"/>
      <c r="E194" s="6" t="s">
        <v>81</v>
      </c>
      <c r="F194" s="6" t="s">
        <v>610</v>
      </c>
      <c r="G194" s="6"/>
      <c r="H194" s="7" t="s">
        <v>34</v>
      </c>
      <c r="I194" s="7" t="s">
        <v>51</v>
      </c>
      <c r="J194" s="7" t="s">
        <v>611</v>
      </c>
      <c r="K194" s="7"/>
      <c r="L194" s="7"/>
      <c r="M194" s="7" t="s">
        <v>612</v>
      </c>
      <c r="N194" s="6"/>
      <c r="O194" s="8"/>
      <c r="P194" s="9">
        <f>IF(AG194="D",2,IF(AG194="N",3,4))</f>
        <v>3</v>
      </c>
      <c r="Q194" s="9">
        <f>IF(AH194="FREQ",5,IF(AH194="POUC",6,7))</f>
        <v>6</v>
      </c>
      <c r="R194" s="9">
        <f>IF(AI194="P",8,IF(AI194="M",9,10))</f>
        <v>9</v>
      </c>
      <c r="S194" s="9">
        <f>IF(AJ194="P",11,IF(AJ194="M",12,13))</f>
        <v>11</v>
      </c>
      <c r="T194" s="9">
        <f>IF(AK194="P",14,IF(AK194="M",15,16))</f>
        <v>16</v>
      </c>
      <c r="U194" s="9">
        <f>IF(AL194="A",17,IF(AL194="O",18,IF(AL194="P",19,20)))</f>
        <v>18</v>
      </c>
      <c r="V194" s="9">
        <f>IF(AM194="O",21,22)</f>
        <v>21</v>
      </c>
      <c r="W194" s="9">
        <f>IF(AN194="TE",23,IF(AN194="AR",24,IF(AN194="AQ",25,IF(AN194="SU",26,""))))</f>
        <v>24</v>
      </c>
      <c r="X194" s="9" t="str">
        <f>IF(AO194="TE",23,IF(AO194="AR",24,IF(AO194="AQ",25,IF(AO194="SU",26,""))))</f>
        <v/>
      </c>
      <c r="Y194" s="9">
        <f>IF(AP194="MAM",27,IF(AP194="AVE",28,IF(AP194="LAG",29,IF(AP194="COB",30,IF(AP194="SAP",31,IF(AP194="PEI",32,IF(AP194="MOL",33,IF(AP194="MIN",34,IF(AP194="ART",35,"")))))))))</f>
        <v>29</v>
      </c>
      <c r="Z194" s="9">
        <f>IF(AQ194="MAM",27,IF(AQ194="AVE",28,IF(AQ194="LAG",29,IF(AQ194="COB",30,IF(AQ194="SAP",31,IF(AQ194="PEI",32,IF(AQ194="MOL",33,IF(AQ194="MIN",34,IF(AQ194="ART",35,"")))))))))</f>
        <v>31</v>
      </c>
      <c r="AA194" s="9">
        <f>IF(AR194="CUTCAU",36,IF(AR194="ACHDOR",37,IF(AR194="ACHLAT",38,IF(AR194="TRICAB",39,IF(AR194="ESCCAB",40,IF(AR194="VIBCAU",41,IF(AR194="ENRCAU",42,IF(AR194="ESCBOC",43,IF(AR194="DARBOT",44,IF(AR194="MOVERR",45,IF(AR194="DESCLO",46,"")))))))))))</f>
        <v>40</v>
      </c>
      <c r="AB194" s="9">
        <f>IF(AS194="CUTCAU",36,IF(AS194="ACHDOR",37,IF(AS194="ACHLAT",38,IF(AS194="TRICAB",39,IF(AS194="ESCCAB",40,IF(AS194="VIBCAU",41,IF(AS194="ENRCAU",42,IF(AS194="ESCBOC",43,IF(AS194="DARBOT",44,IF(AS194="MOVERR",45,IF(AS194="DESCLO",46,"")))))))))))</f>
        <v>46</v>
      </c>
      <c r="AC194" s="9" t="str">
        <f>IF(AT194="CUTCAU",36,IF(AT194="ACHDOR",37,IF(AT194="ACHLAT",38,IF(AT194="TRICAB",39,IF(AT194="ESCCAB",40,IF(AT194="VIBCAU",41,IF(AT194="ENRCAU",42,IF(AT194="ESCBOC",43,IF(AT194="DARBOT",44,IF(AT194="MOVERR",45,IF(AT194="DESCLO",46,"")))))))))))</f>
        <v/>
      </c>
      <c r="AD194" s="9" t="str">
        <f>IF(AU194="CUTCAU",36,IF(AU194="ACHDOR",37,IF(AU194="ACHLAT",38,IF(AU194="TRICAB",39,IF(AU194="ESCCAB",40,IF(AU194="VIBCAU",41,IF(AU194="ENRCAU",42,IF(AU194="ESCBOC",43,IF(AU194="DARBOT",44,IF(AU194="MOVERR",45,IF(AU194="DESCLO",46,"")))))))))))</f>
        <v/>
      </c>
      <c r="AE194" s="6"/>
      <c r="AF194" s="6"/>
      <c r="AG194" s="6" t="s">
        <v>37</v>
      </c>
      <c r="AH194" s="6" t="s">
        <v>38</v>
      </c>
      <c r="AI194" s="6" t="s">
        <v>39</v>
      </c>
      <c r="AJ194" s="6" t="s">
        <v>40</v>
      </c>
      <c r="AK194" s="6" t="s">
        <v>55</v>
      </c>
      <c r="AL194" s="6" t="s">
        <v>57</v>
      </c>
      <c r="AM194" s="6" t="s">
        <v>57</v>
      </c>
      <c r="AN194" s="6" t="s">
        <v>43</v>
      </c>
      <c r="AO194" s="6"/>
      <c r="AP194" s="6" t="s">
        <v>112</v>
      </c>
      <c r="AQ194" s="6" t="s">
        <v>44</v>
      </c>
      <c r="AR194" s="6" t="s">
        <v>88</v>
      </c>
      <c r="AS194" s="6" t="s">
        <v>61</v>
      </c>
      <c r="AT194" s="6"/>
      <c r="AU194" s="6"/>
    </row>
    <row r="195" spans="1:47" x14ac:dyDescent="0.25">
      <c r="A195" s="6">
        <v>194</v>
      </c>
      <c r="B195" s="6" t="s">
        <v>488</v>
      </c>
      <c r="C195" s="6" t="s">
        <v>489</v>
      </c>
      <c r="D195" s="6" t="s">
        <v>613</v>
      </c>
      <c r="E195" s="6" t="s">
        <v>32</v>
      </c>
      <c r="F195" s="6" t="s">
        <v>614</v>
      </c>
      <c r="G195" s="6"/>
      <c r="H195" s="7" t="s">
        <v>34</v>
      </c>
      <c r="I195" s="7" t="s">
        <v>73</v>
      </c>
      <c r="J195" s="7" t="s">
        <v>101</v>
      </c>
      <c r="K195" s="7"/>
      <c r="L195" s="7"/>
      <c r="M195" s="7">
        <v>17562</v>
      </c>
      <c r="N195" s="6"/>
      <c r="O195" s="8">
        <v>1</v>
      </c>
      <c r="P195" s="9">
        <f>IF(AG195="D",2,IF(AG195="N",3,4))</f>
        <v>3</v>
      </c>
      <c r="Q195" s="9">
        <f>IF(AH195="FREQ",5,IF(AH195="POUC",6,7))</f>
        <v>5</v>
      </c>
      <c r="R195" s="9">
        <f>IF(AI195="P",8,IF(AI195="M",9,10))</f>
        <v>10</v>
      </c>
      <c r="S195" s="9">
        <f>IF(AJ195="P",11,IF(AJ195="M",12,13))</f>
        <v>13</v>
      </c>
      <c r="T195" s="9">
        <f>IF(AK195="P",14,IF(AK195="M",15,16))</f>
        <v>14</v>
      </c>
      <c r="U195" s="9">
        <f>IF(AL195="A",17,IF(AL195="O",18,IF(AL195="P",19,20)))</f>
        <v>20</v>
      </c>
      <c r="V195" s="9">
        <f>IF(AM195="O",21,22)</f>
        <v>21</v>
      </c>
      <c r="W195" s="9">
        <f>IF(AN195="TE",23,IF(AN195="AR",24,IF(AN195="AQ",25,IF(AN195="SU",26,""))))</f>
        <v>23</v>
      </c>
      <c r="X195" s="9" t="str">
        <f>IF(AO195="TE",23,IF(AO195="AR",24,IF(AO195="AQ",25,IF(AO195="SU",26,""))))</f>
        <v/>
      </c>
      <c r="Y195" s="9">
        <f>IF(AP195="MAM",27,IF(AP195="AVE",28,IF(AP195="LAG",29,IF(AP195="COB",30,IF(AP195="SAP",31,IF(AP195="PEI",32,IF(AP195="MOL",33,IF(AP195="MIN",34,IF(AP195="ART",35,"")))))))))</f>
        <v>27</v>
      </c>
      <c r="Z195" s="9" t="str">
        <f>IF(AQ195="MAM",27,IF(AQ195="AVE",28,IF(AQ195="LAG",29,IF(AQ195="COB",30,IF(AQ195="SAP",31,IF(AQ195="PEI",32,IF(AQ195="MOL",33,IF(AQ195="MIN",34,IF(AQ195="ART",35,"")))))))))</f>
        <v/>
      </c>
      <c r="AA195" s="9">
        <f>IF(AR195="CUTCAU",36,IF(AR195="ACHDOR",37,IF(AR195="ACHLAT",38,IF(AR195="TRICAB",39,IF(AR195="ESCCAB",40,IF(AR195="VIBCAU",41,IF(AR195="ENRCAU",42,IF(AR195="ESCBOC",43,IF(AR195="DARBOT",44,IF(AR195="MOVERR",45,IF(AR195="DESCLO",46,"")))))))))))</f>
        <v>41</v>
      </c>
      <c r="AB195" s="9">
        <f>IF(AS195="CUTCAU",36,IF(AS195="ACHDOR",37,IF(AS195="ACHLAT",38,IF(AS195="TRICAB",39,IF(AS195="ESCCAB",40,IF(AS195="VIBCAU",41,IF(AS195="ENRCAU",42,IF(AS195="ESCBOC",43,IF(AS195="DARBOT",44,IF(AS195="MOVERR",45,IF(AS195="DESCLO",46,"")))))))))))</f>
        <v>44</v>
      </c>
      <c r="AC195" s="9" t="str">
        <f>IF(AT195="CUTCAU",36,IF(AT195="ACHDOR",37,IF(AT195="ACHLAT",38,IF(AT195="TRICAB",39,IF(AT195="ESCCAB",40,IF(AT195="VIBCAU",41,IF(AT195="ENRCAU",42,IF(AT195="ESCBOC",43,IF(AT195="DARBOT",44,IF(AT195="MOVERR",45,IF(AT195="DESCLO",46,"")))))))))))</f>
        <v/>
      </c>
      <c r="AD195" s="9" t="str">
        <f>IF(AU195="CUTCAU",36,IF(AU195="ACHDOR",37,IF(AU195="ACHLAT",38,IF(AU195="TRICAB",39,IF(AU195="ESCCAB",40,IF(AU195="VIBCAU",41,IF(AU195="ENRCAU",42,IF(AU195="ESCBOC",43,IF(AU195="DARBOT",44,IF(AU195="MOVERR",45,IF(AU195="DESCLO",46,"")))))))))))</f>
        <v/>
      </c>
      <c r="AE195" s="6"/>
      <c r="AF195" s="6">
        <v>1</v>
      </c>
      <c r="AG195" s="6" t="s">
        <v>37</v>
      </c>
      <c r="AH195" s="6" t="s">
        <v>65</v>
      </c>
      <c r="AI195" s="6" t="s">
        <v>55</v>
      </c>
      <c r="AJ195" s="6" t="s">
        <v>55</v>
      </c>
      <c r="AK195" s="6" t="s">
        <v>40</v>
      </c>
      <c r="AL195" s="6" t="s">
        <v>41</v>
      </c>
      <c r="AM195" s="6" t="s">
        <v>57</v>
      </c>
      <c r="AN195" s="6" t="s">
        <v>58</v>
      </c>
      <c r="AO195" s="6"/>
      <c r="AP195" s="6" t="s">
        <v>45</v>
      </c>
      <c r="AQ195" s="6"/>
      <c r="AR195" s="6" t="s">
        <v>46</v>
      </c>
      <c r="AS195" s="6" t="s">
        <v>47</v>
      </c>
      <c r="AT195" s="6"/>
      <c r="AU195" s="6"/>
    </row>
    <row r="196" spans="1:47" x14ac:dyDescent="0.25">
      <c r="A196" s="6">
        <v>195</v>
      </c>
      <c r="B196" s="6" t="s">
        <v>488</v>
      </c>
      <c r="C196" s="6" t="s">
        <v>489</v>
      </c>
      <c r="D196" s="6" t="s">
        <v>615</v>
      </c>
      <c r="E196" s="6" t="s">
        <v>81</v>
      </c>
      <c r="F196" s="6" t="s">
        <v>616</v>
      </c>
      <c r="G196" s="6"/>
      <c r="H196" s="7" t="s">
        <v>34</v>
      </c>
      <c r="I196" s="7" t="s">
        <v>51</v>
      </c>
      <c r="J196" s="7" t="s">
        <v>617</v>
      </c>
      <c r="K196" s="7"/>
      <c r="L196" s="7"/>
      <c r="M196" s="7" t="s">
        <v>618</v>
      </c>
      <c r="N196" s="6"/>
      <c r="O196" s="8"/>
      <c r="P196" s="9">
        <f>IF(AG196="D",2,IF(AG196="N",3,4))</f>
        <v>3</v>
      </c>
      <c r="Q196" s="9">
        <f>IF(AH196="FREQ",5,IF(AH196="POUC",6,7))</f>
        <v>5</v>
      </c>
      <c r="R196" s="9">
        <f>IF(AI196="P",8,IF(AI196="M",9,10))</f>
        <v>8</v>
      </c>
      <c r="S196" s="9">
        <f>IF(AJ196="P",11,IF(AJ196="M",12,13))</f>
        <v>11</v>
      </c>
      <c r="T196" s="9">
        <f>IF(AK196="P",14,IF(AK196="M",15,16))</f>
        <v>15</v>
      </c>
      <c r="U196" s="9">
        <f>IF(AL196="A",17,IF(AL196="O",18,IF(AL196="P",19,20)))</f>
        <v>18</v>
      </c>
      <c r="V196" s="9">
        <f>IF(AM196="O",21,22)</f>
        <v>21</v>
      </c>
      <c r="W196" s="9">
        <f>IF(AN196="TE",23,IF(AN196="AR",24,IF(AN196="AQ",25,IF(AN196="SU",26,""))))</f>
        <v>24</v>
      </c>
      <c r="X196" s="9">
        <f>IF(AO196="TE",23,IF(AO196="AR",24,IF(AO196="AQ",25,IF(AO196="SU",26,""))))</f>
        <v>23</v>
      </c>
      <c r="Y196" s="9">
        <f>IF(AP196="MAM",27,IF(AP196="AVE",28,IF(AP196="LAG",29,IF(AP196="COB",30,IF(AP196="SAP",31,IF(AP196="PEI",32,IF(AP196="MOL",33,IF(AP196="MIN",34,IF(AP196="ART",35,"")))))))))</f>
        <v>31</v>
      </c>
      <c r="Z196" s="9" t="str">
        <f>IF(AQ196="MAM",27,IF(AQ196="AVE",28,IF(AQ196="LAG",29,IF(AQ196="COB",30,IF(AQ196="SAP",31,IF(AQ196="PEI",32,IF(AQ196="MOL",33,IF(AQ196="MIN",34,IF(AQ196="ART",35,"")))))))))</f>
        <v/>
      </c>
      <c r="AA196" s="9">
        <f>IF(AR196="CUTCAU",36,IF(AR196="ACHDOR",37,IF(AR196="ACHLAT",38,IF(AR196="TRICAB",39,IF(AR196="ESCCAB",40,IF(AR196="VIBCAU",41,IF(AR196="ENRCAU",42,IF(AR196="ESCBOC",43,IF(AR196="DARBOT",44,IF(AR196="MOVERR",45,IF(AR196="DESCLO",46,"")))))))))))</f>
        <v>39</v>
      </c>
      <c r="AB196" s="9">
        <f>IF(AS196="CUTCAU",36,IF(AS196="ACHDOR",37,IF(AS196="ACHLAT",38,IF(AS196="TRICAB",39,IF(AS196="ESCCAB",40,IF(AS196="VIBCAU",41,IF(AS196="ENRCAU",42,IF(AS196="ESCBOC",43,IF(AS196="DARBOT",44,IF(AS196="MOVERR",45,IF(AS196="DESCLO",46,"")))))))))))</f>
        <v>44</v>
      </c>
      <c r="AC196" s="9">
        <f>IF(AT196="CUTCAU",36,IF(AT196="ACHDOR",37,IF(AT196="ACHLAT",38,IF(AT196="TRICAB",39,IF(AT196="ESCCAB",40,IF(AT196="VIBCAU",41,IF(AT196="ENRCAU",42,IF(AT196="ESCBOC",43,IF(AT196="DARBOT",44,IF(AT196="MOVERR",45,IF(AT196="DESCLO",46,"")))))))))))</f>
        <v>46</v>
      </c>
      <c r="AD196" s="9" t="str">
        <f>IF(AU196="CUTCAU",36,IF(AU196="ACHDOR",37,IF(AU196="ACHLAT",38,IF(AU196="TRICAB",39,IF(AU196="ESCCAB",40,IF(AU196="VIBCAU",41,IF(AU196="ENRCAU",42,IF(AU196="ESCBOC",43,IF(AU196="DARBOT",44,IF(AU196="MOVERR",45,IF(AU196="DESCLO",46,"")))))))))))</f>
        <v/>
      </c>
      <c r="AE196" s="6"/>
      <c r="AF196" s="6"/>
      <c r="AG196" s="6" t="s">
        <v>37</v>
      </c>
      <c r="AH196" s="6" t="s">
        <v>65</v>
      </c>
      <c r="AI196" s="6" t="s">
        <v>40</v>
      </c>
      <c r="AJ196" s="6" t="s">
        <v>40</v>
      </c>
      <c r="AK196" s="6" t="s">
        <v>39</v>
      </c>
      <c r="AL196" s="6" t="s">
        <v>57</v>
      </c>
      <c r="AM196" s="6" t="s">
        <v>57</v>
      </c>
      <c r="AN196" s="6" t="s">
        <v>43</v>
      </c>
      <c r="AO196" s="6" t="s">
        <v>58</v>
      </c>
      <c r="AP196" s="6" t="s">
        <v>44</v>
      </c>
      <c r="AQ196" s="6"/>
      <c r="AR196" s="6" t="s">
        <v>330</v>
      </c>
      <c r="AS196" s="6" t="s">
        <v>47</v>
      </c>
      <c r="AT196" s="6" t="s">
        <v>61</v>
      </c>
      <c r="AU196" s="6"/>
    </row>
    <row r="197" spans="1:47" x14ac:dyDescent="0.25">
      <c r="A197" s="6">
        <v>196</v>
      </c>
      <c r="B197" s="6" t="s">
        <v>488</v>
      </c>
      <c r="C197" s="6" t="s">
        <v>489</v>
      </c>
      <c r="D197" s="6" t="s">
        <v>615</v>
      </c>
      <c r="E197" s="6" t="s">
        <v>81</v>
      </c>
      <c r="F197" s="6" t="s">
        <v>616</v>
      </c>
      <c r="G197" s="6" t="s">
        <v>76</v>
      </c>
      <c r="H197" s="7" t="s">
        <v>34</v>
      </c>
      <c r="I197" s="7" t="s">
        <v>51</v>
      </c>
      <c r="J197" s="7" t="s">
        <v>272</v>
      </c>
      <c r="K197" s="7"/>
      <c r="L197" s="7"/>
      <c r="M197" s="7" t="s">
        <v>619</v>
      </c>
      <c r="N197" s="6"/>
      <c r="O197" s="8"/>
      <c r="P197" s="9">
        <f>IF(AG197="D",2,IF(AG197="N",3,4))</f>
        <v>3</v>
      </c>
      <c r="Q197" s="9">
        <f>IF(AH197="FREQ",5,IF(AH197="POUC",6,7))</f>
        <v>7</v>
      </c>
      <c r="R197" s="9">
        <f>IF(AI197="P",8,IF(AI197="M",9,10))</f>
        <v>8</v>
      </c>
      <c r="S197" s="9">
        <f>IF(AJ197="P",11,IF(AJ197="M",12,13))</f>
        <v>11</v>
      </c>
      <c r="T197" s="9">
        <f>IF(AK197="P",14,IF(AK197="M",15,16))</f>
        <v>15</v>
      </c>
      <c r="U197" s="9">
        <f>IF(AL197="A",17,IF(AL197="O",18,IF(AL197="P",19,20)))</f>
        <v>18</v>
      </c>
      <c r="V197" s="9">
        <f>IF(AM197="O",21,22)</f>
        <v>21</v>
      </c>
      <c r="W197" s="9">
        <f>IF(AN197="TE",23,IF(AN197="AR",24,IF(AN197="AQ",25,IF(AN197="SU",26,""))))</f>
        <v>24</v>
      </c>
      <c r="X197" s="9">
        <f>IF(AO197="TE",23,IF(AO197="AR",24,IF(AO197="AQ",25,IF(AO197="SU",26,""))))</f>
        <v>23</v>
      </c>
      <c r="Y197" s="9">
        <f>IF(AP197="MAM",27,IF(AP197="AVE",28,IF(AP197="LAG",29,IF(AP197="COB",30,IF(AP197="SAP",31,IF(AP197="PEI",32,IF(AP197="MOL",33,IF(AP197="MIN",34,IF(AP197="ART",35,"")))))))))</f>
        <v>31</v>
      </c>
      <c r="Z197" s="9" t="str">
        <f>IF(AQ197="MAM",27,IF(AQ197="AVE",28,IF(AQ197="LAG",29,IF(AQ197="COB",30,IF(AQ197="SAP",31,IF(AQ197="PEI",32,IF(AQ197="MOL",33,IF(AQ197="MIN",34,IF(AQ197="ART",35,"")))))))))</f>
        <v/>
      </c>
      <c r="AA197" s="9">
        <f>IF(AR197="CUTCAU",36,IF(AR197="ACHDOR",37,IF(AR197="ACHLAT",38,IF(AR197="TRICAB",39,IF(AR197="ESCCAB",40,IF(AR197="VIBCAU",41,IF(AR197="ENRCAU",42,IF(AR197="ESCBOC",43,IF(AR197="DARBOT",44,IF(AR197="MOVERR",45,IF(AR197="DESCLO",46,"")))))))))))</f>
        <v>39</v>
      </c>
      <c r="AB197" s="9">
        <f>IF(AS197="CUTCAU",36,IF(AS197="ACHDOR",37,IF(AS197="ACHLAT",38,IF(AS197="TRICAB",39,IF(AS197="ESCCAB",40,IF(AS197="VIBCAU",41,IF(AS197="ENRCAU",42,IF(AS197="ESCBOC",43,IF(AS197="DARBOT",44,IF(AS197="MOVERR",45,IF(AS197="DESCLO",46,"")))))))))))</f>
        <v>44</v>
      </c>
      <c r="AC197" s="9">
        <f>IF(AT197="CUTCAU",36,IF(AT197="ACHDOR",37,IF(AT197="ACHLAT",38,IF(AT197="TRICAB",39,IF(AT197="ESCCAB",40,IF(AT197="VIBCAU",41,IF(AT197="ENRCAU",42,IF(AT197="ESCBOC",43,IF(AT197="DARBOT",44,IF(AT197="MOVERR",45,IF(AT197="DESCLO",46,"")))))))))))</f>
        <v>46</v>
      </c>
      <c r="AD197" s="9" t="str">
        <f>IF(AU197="CUTCAU",36,IF(AU197="ACHDOR",37,IF(AU197="ACHLAT",38,IF(AU197="TRICAB",39,IF(AU197="ESCCAB",40,IF(AU197="VIBCAU",41,IF(AU197="ENRCAU",42,IF(AU197="ESCBOC",43,IF(AU197="DARBOT",44,IF(AU197="MOVERR",45,IF(AU197="DESCLO",46,"")))))))))))</f>
        <v/>
      </c>
      <c r="AE197" s="6"/>
      <c r="AF197" s="6"/>
      <c r="AG197" s="6" t="s">
        <v>37</v>
      </c>
      <c r="AH197" s="6" t="s">
        <v>79</v>
      </c>
      <c r="AI197" s="6" t="s">
        <v>40</v>
      </c>
      <c r="AJ197" s="6" t="s">
        <v>40</v>
      </c>
      <c r="AK197" s="6" t="s">
        <v>39</v>
      </c>
      <c r="AL197" s="6" t="s">
        <v>57</v>
      </c>
      <c r="AM197" s="6" t="s">
        <v>57</v>
      </c>
      <c r="AN197" s="6" t="s">
        <v>43</v>
      </c>
      <c r="AO197" s="6" t="s">
        <v>58</v>
      </c>
      <c r="AP197" s="6" t="s">
        <v>44</v>
      </c>
      <c r="AQ197" s="6"/>
      <c r="AR197" s="6" t="s">
        <v>330</v>
      </c>
      <c r="AS197" s="6" t="s">
        <v>47</v>
      </c>
      <c r="AT197" s="6" t="s">
        <v>61</v>
      </c>
      <c r="AU197" s="6"/>
    </row>
    <row r="198" spans="1:47" x14ac:dyDescent="0.25">
      <c r="A198" s="6">
        <v>197</v>
      </c>
      <c r="B198" s="6" t="s">
        <v>488</v>
      </c>
      <c r="C198" s="6" t="s">
        <v>489</v>
      </c>
      <c r="D198" s="6"/>
      <c r="E198" s="6" t="s">
        <v>228</v>
      </c>
      <c r="F198" s="6" t="s">
        <v>620</v>
      </c>
      <c r="G198" s="6"/>
      <c r="H198" s="7">
        <v>1</v>
      </c>
      <c r="I198" s="7" t="s">
        <v>360</v>
      </c>
      <c r="J198" s="7"/>
      <c r="K198" s="7" t="s">
        <v>621</v>
      </c>
      <c r="L198" s="10" t="s">
        <v>361</v>
      </c>
      <c r="M198" s="7" t="s">
        <v>389</v>
      </c>
      <c r="N198" s="6"/>
      <c r="O198" s="8">
        <v>1</v>
      </c>
      <c r="P198" s="9">
        <f>IF(AG198="D",2,IF(AG198="N",3,4))</f>
        <v>4</v>
      </c>
      <c r="Q198" s="9">
        <f>IF(AH198="FREQ",5,IF(AH198="POUC",6,7))</f>
        <v>7</v>
      </c>
      <c r="R198" s="9">
        <f>IF(AI198="P",8,IF(AI198="M",9,10))</f>
        <v>9</v>
      </c>
      <c r="S198" s="9">
        <f>IF(AJ198="P",11,IF(AJ198="M",12,13))</f>
        <v>12</v>
      </c>
      <c r="T198" s="9">
        <f>IF(AK198="P",14,IF(AK198="M",15,16))</f>
        <v>14</v>
      </c>
      <c r="U198" s="9">
        <f>IF(AL198="A",17,IF(AL198="O",18,IF(AL198="P",19,20)))</f>
        <v>19</v>
      </c>
      <c r="V198" s="9">
        <f>IF(AM198="O",21,22)</f>
        <v>21</v>
      </c>
      <c r="W198" s="9">
        <f>IF(AN198="TE",23,IF(AN198="AR",24,IF(AN198="AQ",25,IF(AN198="SU",26,""))))</f>
        <v>26</v>
      </c>
      <c r="X198" s="9" t="str">
        <f>IF(AO198="TE",23,IF(AO198="AR",24,IF(AO198="AQ",25,IF(AO198="SU",26,""))))</f>
        <v/>
      </c>
      <c r="Y198" s="9">
        <f>IF(AP198="MAM",27,IF(AP198="AVE",28,IF(AP198="LAG",29,IF(AP198="COB",30,IF(AP198="SAP",31,IF(AP198="PEI",32,IF(AP198="MOL",33,IF(AP198="MIN",34,IF(AP198="ART",35,"")))))))))</f>
        <v>30</v>
      </c>
      <c r="Z198" s="9" t="str">
        <f>IF(AQ198="MAM",27,IF(AQ198="AVE",28,IF(AQ198="LAG",29,IF(AQ198="COB",30,IF(AQ198="SAP",31,IF(AQ198="PEI",32,IF(AQ198="MOL",33,IF(AQ198="MIN",34,IF(AQ198="ART",35,"")))))))))</f>
        <v/>
      </c>
      <c r="AA198" s="9">
        <f>IF(AR198="CUTCAU",36,IF(AR198="ACHDOR",37,IF(AR198="ACHLAT",38,IF(AR198="TRICAB",39,IF(AR198="ESCCAB",40,IF(AR198="VIBCAU",41,IF(AR198="ENRCAU",42,IF(AR198="ESCBOC",43,IF(AR198="DARBOT",44,IF(AR198="MOVERR",45,IF(AR198="DESCLO",46,"")))))))))))</f>
        <v>37</v>
      </c>
      <c r="AB198" s="9">
        <f>IF(AS198="CUTCAU",36,IF(AS198="ACHDOR",37,IF(AS198="ACHLAT",38,IF(AS198="TRICAB",39,IF(AS198="ESCCAB",40,IF(AS198="VIBCAU",41,IF(AS198="ENRCAU",42,IF(AS198="ESCBOC",43,IF(AS198="DARBOT",44,IF(AS198="MOVERR",45,IF(AS198="DESCLO",46,"")))))))))))</f>
        <v>42</v>
      </c>
      <c r="AC198" s="9">
        <f>IF(AT198="CUTCAU",36,IF(AT198="ACHDOR",37,IF(AT198="ACHLAT",38,IF(AT198="TRICAB",39,IF(AT198="ESCCAB",40,IF(AT198="VIBCAU",41,IF(AT198="ENRCAU",42,IF(AT198="ESCBOC",43,IF(AT198="DARBOT",44,IF(AT198="MOVERR",45,IF(AT198="DESCLO",46,"")))))))))))</f>
        <v>45</v>
      </c>
      <c r="AD198" s="9">
        <f>IF(AU198="CUTCAU",36,IF(AU198="ACHDOR",37,IF(AU198="ACHLAT",38,IF(AU198="TRICAB",39,IF(AU198="ESCCAB",40,IF(AU198="VIBCAU",41,IF(AU198="ENRCAU",42,IF(AU198="ESCBOC",43,IF(AU198="DARBOT",44,IF(AU198="MOVERR",45,IF(AU198="DESCLO",46,"")))))))))))</f>
        <v>40</v>
      </c>
      <c r="AE198" s="6"/>
      <c r="AF198" s="6">
        <v>1</v>
      </c>
      <c r="AG198" s="6" t="s">
        <v>97</v>
      </c>
      <c r="AH198" s="6" t="s">
        <v>79</v>
      </c>
      <c r="AI198" s="6" t="s">
        <v>39</v>
      </c>
      <c r="AJ198" s="6" t="s">
        <v>39</v>
      </c>
      <c r="AK198" s="6" t="s">
        <v>40</v>
      </c>
      <c r="AL198" s="6" t="s">
        <v>40</v>
      </c>
      <c r="AM198" s="6" t="s">
        <v>57</v>
      </c>
      <c r="AN198" s="6" t="s">
        <v>135</v>
      </c>
      <c r="AO198" s="6"/>
      <c r="AP198" s="6" t="s">
        <v>203</v>
      </c>
      <c r="AQ198" s="6"/>
      <c r="AR198" s="6" t="s">
        <v>98</v>
      </c>
      <c r="AS198" s="6" t="s">
        <v>113</v>
      </c>
      <c r="AT198" s="6" t="s">
        <v>114</v>
      </c>
      <c r="AU198" s="6" t="s">
        <v>88</v>
      </c>
    </row>
    <row r="199" spans="1:47" x14ac:dyDescent="0.25">
      <c r="A199" s="6">
        <v>198</v>
      </c>
      <c r="B199" s="6" t="s">
        <v>488</v>
      </c>
      <c r="C199" s="6" t="s">
        <v>489</v>
      </c>
      <c r="D199" s="6"/>
      <c r="E199" s="6" t="s">
        <v>49</v>
      </c>
      <c r="F199" s="6" t="s">
        <v>313</v>
      </c>
      <c r="G199" s="6" t="s">
        <v>76</v>
      </c>
      <c r="H199" s="7" t="s">
        <v>34</v>
      </c>
      <c r="I199" s="7" t="s">
        <v>51</v>
      </c>
      <c r="J199" s="7" t="s">
        <v>622</v>
      </c>
      <c r="K199" s="7"/>
      <c r="L199" s="7"/>
      <c r="M199" s="7" t="s">
        <v>623</v>
      </c>
      <c r="N199" s="6"/>
      <c r="O199" s="8"/>
      <c r="P199" s="9">
        <f>IF(AG199="D",2,IF(AG199="N",3,4))</f>
        <v>2</v>
      </c>
      <c r="Q199" s="9">
        <f>IF(AH199="FREQ",5,IF(AH199="POUC",6,7))</f>
        <v>7</v>
      </c>
      <c r="R199" s="9">
        <f>IF(AI199="P",8,IF(AI199="M",9,10))</f>
        <v>8</v>
      </c>
      <c r="S199" s="9">
        <f>IF(AJ199="P",11,IF(AJ199="M",12,13))</f>
        <v>11</v>
      </c>
      <c r="T199" s="9">
        <f>IF(AK199="P",14,IF(AK199="M",15,16))</f>
        <v>15</v>
      </c>
      <c r="U199" s="9">
        <f>IF(AL199="A",17,IF(AL199="O",18,IF(AL199="P",19,20)))</f>
        <v>17</v>
      </c>
      <c r="V199" s="9">
        <f>IF(AM199="O",21,22)</f>
        <v>21</v>
      </c>
      <c r="W199" s="9">
        <f>IF(AN199="TE",23,IF(AN199="AR",24,IF(AN199="AQ",25,IF(AN199="SU",26,""))))</f>
        <v>23</v>
      </c>
      <c r="X199" s="9" t="str">
        <f>IF(AO199="TE",23,IF(AO199="AR",24,IF(AO199="AQ",25,IF(AO199="SU",26,""))))</f>
        <v/>
      </c>
      <c r="Y199" s="9">
        <f>IF(AP199="MAM",27,IF(AP199="AVE",28,IF(AP199="LAG",29,IF(AP199="COB",30,IF(AP199="SAP",31,IF(AP199="PEI",32,IF(AP199="MOL",33,IF(AP199="MIN",34,IF(AP199="ART",35,"")))))))))</f>
        <v>29</v>
      </c>
      <c r="Z199" s="9">
        <f>IF(AQ199="MAM",27,IF(AQ199="AVE",28,IF(AQ199="LAG",29,IF(AQ199="COB",30,IF(AQ199="SAP",31,IF(AQ199="PEI",32,IF(AQ199="MOL",33,IF(AQ199="MIN",34,IF(AQ199="ART",35,"")))))))))</f>
        <v>31</v>
      </c>
      <c r="AA199" s="9">
        <f>IF(AR199="CUTCAU",36,IF(AR199="ACHDOR",37,IF(AR199="ACHLAT",38,IF(AR199="TRICAB",39,IF(AR199="ESCCAB",40,IF(AR199="VIBCAU",41,IF(AR199="ENRCAU",42,IF(AR199="ESCBOC",43,IF(AR199="DARBOT",44,IF(AR199="MOVERR",45,IF(AR199="DESCLO",46,"")))))))))))</f>
        <v>44</v>
      </c>
      <c r="AB199" s="9">
        <f>IF(AS199="CUTCAU",36,IF(AS199="ACHDOR",37,IF(AS199="ACHLAT",38,IF(AS199="TRICAB",39,IF(AS199="ESCCAB",40,IF(AS199="VIBCAU",41,IF(AS199="ENRCAU",42,IF(AS199="ESCBOC",43,IF(AS199="DARBOT",44,IF(AS199="MOVERR",45,IF(AS199="DESCLO",46,"")))))))))))</f>
        <v>41</v>
      </c>
      <c r="AC199" s="9" t="str">
        <f>IF(AT199="CUTCAU",36,IF(AT199="ACHDOR",37,IF(AT199="ACHLAT",38,IF(AT199="TRICAB",39,IF(AT199="ESCCAB",40,IF(AT199="VIBCAU",41,IF(AT199="ENRCAU",42,IF(AT199="ESCBOC",43,IF(AT199="DARBOT",44,IF(AT199="MOVERR",45,IF(AT199="DESCLO",46,"")))))))))))</f>
        <v/>
      </c>
      <c r="AD199" s="9" t="str">
        <f>IF(AU199="CUTCAU",36,IF(AU199="ACHDOR",37,IF(AU199="ACHLAT",38,IF(AU199="TRICAB",39,IF(AU199="ESCCAB",40,IF(AU199="VIBCAU",41,IF(AU199="ENRCAU",42,IF(AU199="ESCBOC",43,IF(AU199="DARBOT",44,IF(AU199="MOVERR",45,IF(AU199="DESCLO",46,"")))))))))))</f>
        <v/>
      </c>
      <c r="AE199" s="6"/>
      <c r="AF199" s="6"/>
      <c r="AG199" s="6" t="s">
        <v>54</v>
      </c>
      <c r="AH199" s="6" t="s">
        <v>79</v>
      </c>
      <c r="AI199" s="6" t="s">
        <v>40</v>
      </c>
      <c r="AJ199" s="6" t="s">
        <v>40</v>
      </c>
      <c r="AK199" s="6" t="s">
        <v>39</v>
      </c>
      <c r="AL199" s="6" t="s">
        <v>56</v>
      </c>
      <c r="AM199" s="6" t="s">
        <v>57</v>
      </c>
      <c r="AN199" s="6" t="s">
        <v>58</v>
      </c>
      <c r="AO199" s="6"/>
      <c r="AP199" s="6" t="s">
        <v>112</v>
      </c>
      <c r="AQ199" s="6" t="s">
        <v>44</v>
      </c>
      <c r="AR199" s="6" t="s">
        <v>47</v>
      </c>
      <c r="AS199" s="6" t="s">
        <v>46</v>
      </c>
      <c r="AT199" s="6"/>
      <c r="AU199" s="6"/>
    </row>
    <row r="200" spans="1:47" x14ac:dyDescent="0.25">
      <c r="A200" s="6">
        <v>199</v>
      </c>
      <c r="B200" s="6" t="s">
        <v>488</v>
      </c>
      <c r="C200" s="6" t="s">
        <v>489</v>
      </c>
      <c r="D200" s="6"/>
      <c r="E200" s="6" t="s">
        <v>49</v>
      </c>
      <c r="F200" s="6" t="s">
        <v>624</v>
      </c>
      <c r="G200" s="6"/>
      <c r="H200" s="7">
        <v>1</v>
      </c>
      <c r="I200" s="7" t="s">
        <v>625</v>
      </c>
      <c r="J200" s="7"/>
      <c r="K200" s="7"/>
      <c r="L200" s="7"/>
      <c r="M200" s="7" t="s">
        <v>626</v>
      </c>
      <c r="N200" s="6"/>
      <c r="O200" s="8"/>
      <c r="P200" s="9">
        <f>IF(AG200="D",2,IF(AG200="N",3,4))</f>
        <v>2</v>
      </c>
      <c r="Q200" s="9">
        <f>IF(AH200="FREQ",5,IF(AH200="POUC",6,7))</f>
        <v>7</v>
      </c>
      <c r="R200" s="9">
        <f>IF(AI200="P",8,IF(AI200="M",9,10))</f>
        <v>10</v>
      </c>
      <c r="S200" s="9">
        <f>IF(AJ200="P",11,IF(AJ200="M",12,13))</f>
        <v>13</v>
      </c>
      <c r="T200" s="9">
        <f>IF(AK200="P",14,IF(AK200="M",15,16))</f>
        <v>15</v>
      </c>
      <c r="U200" s="9">
        <f>IF(AL200="A",17,IF(AL200="O",18,IF(AL200="P",19,20)))</f>
        <v>17</v>
      </c>
      <c r="V200" s="9">
        <f>IF(AM200="O",21,22)</f>
        <v>21</v>
      </c>
      <c r="W200" s="9">
        <f>IF(AN200="TE",23,IF(AN200="AR",24,IF(AN200="AQ",25,IF(AN200="SU",26,""))))</f>
        <v>23</v>
      </c>
      <c r="X200" s="9" t="str">
        <f>IF(AO200="TE",23,IF(AO200="AR",24,IF(AO200="AQ",25,IF(AO200="SU",26,""))))</f>
        <v/>
      </c>
      <c r="Y200" s="9">
        <f>IF(AP200="MAM",27,IF(AP200="AVE",28,IF(AP200="LAG",29,IF(AP200="COB",30,IF(AP200="SAP",31,IF(AP200="PEI",32,IF(AP200="MOL",33,IF(AP200="MIN",34,IF(AP200="ART",35,"")))))))))</f>
        <v>29</v>
      </c>
      <c r="Z200" s="9">
        <f>IF(AQ200="MAM",27,IF(AQ200="AVE",28,IF(AQ200="LAG",29,IF(AQ200="COB",30,IF(AQ200="SAP",31,IF(AQ200="PEI",32,IF(AQ200="MOL",33,IF(AQ200="MIN",34,IF(AQ200="ART",35,"")))))))))</f>
        <v>31</v>
      </c>
      <c r="AA200" s="9">
        <f>IF(AR200="CUTCAU",36,IF(AR200="ACHDOR",37,IF(AR200="ACHLAT",38,IF(AR200="TRICAB",39,IF(AR200="ESCCAB",40,IF(AR200="VIBCAU",41,IF(AR200="ENRCAU",42,IF(AR200="ESCBOC",43,IF(AR200="DARBOT",44,IF(AR200="MOVERR",45,IF(AR200="DESCLO",46,"")))))))))))</f>
        <v>37</v>
      </c>
      <c r="AB200" s="9">
        <f>IF(AS200="CUTCAU",36,IF(AS200="ACHDOR",37,IF(AS200="ACHLAT",38,IF(AS200="TRICAB",39,IF(AS200="ESCCAB",40,IF(AS200="VIBCAU",41,IF(AS200="ENRCAU",42,IF(AS200="ESCBOC",43,IF(AS200="DARBOT",44,IF(AS200="MOVERR",45,IF(AS200="DESCLO",46,"")))))))))))</f>
        <v>42</v>
      </c>
      <c r="AC200" s="9">
        <f>IF(AT200="CUTCAU",36,IF(AT200="ACHDOR",37,IF(AT200="ACHLAT",38,IF(AT200="TRICAB",39,IF(AT200="ESCCAB",40,IF(AT200="VIBCAU",41,IF(AT200="ENRCAU",42,IF(AT200="ESCBOC",43,IF(AT200="DARBOT",44,IF(AT200="MOVERR",45,IF(AT200="DESCLO",46,"")))))))))))</f>
        <v>45</v>
      </c>
      <c r="AD200" s="9">
        <f>IF(AU200="CUTCAU",36,IF(AU200="ACHDOR",37,IF(AU200="ACHLAT",38,IF(AU200="TRICAB",39,IF(AU200="ESCCAB",40,IF(AU200="VIBCAU",41,IF(AU200="ENRCAU",42,IF(AU200="ESCBOC",43,IF(AU200="DARBOT",44,IF(AU200="MOVERR",45,IF(AU200="DESCLO",46,"")))))))))))</f>
        <v>40</v>
      </c>
      <c r="AE200" s="6"/>
      <c r="AF200" s="6"/>
      <c r="AG200" s="6" t="s">
        <v>54</v>
      </c>
      <c r="AH200" s="6" t="s">
        <v>79</v>
      </c>
      <c r="AI200" s="6" t="s">
        <v>55</v>
      </c>
      <c r="AJ200" s="6" t="s">
        <v>55</v>
      </c>
      <c r="AK200" s="6" t="s">
        <v>39</v>
      </c>
      <c r="AL200" s="6" t="s">
        <v>56</v>
      </c>
      <c r="AM200" s="6" t="s">
        <v>57</v>
      </c>
      <c r="AN200" s="6" t="s">
        <v>58</v>
      </c>
      <c r="AO200" s="6"/>
      <c r="AP200" s="6" t="s">
        <v>112</v>
      </c>
      <c r="AQ200" s="6" t="s">
        <v>44</v>
      </c>
      <c r="AR200" s="6" t="s">
        <v>98</v>
      </c>
      <c r="AS200" s="6" t="s">
        <v>113</v>
      </c>
      <c r="AT200" s="6" t="s">
        <v>114</v>
      </c>
      <c r="AU200" s="6" t="s">
        <v>88</v>
      </c>
    </row>
    <row r="201" spans="1:47" x14ac:dyDescent="0.25">
      <c r="A201" s="6">
        <v>200</v>
      </c>
      <c r="B201" s="6" t="s">
        <v>488</v>
      </c>
      <c r="C201" s="6" t="s">
        <v>489</v>
      </c>
      <c r="D201" s="6"/>
      <c r="E201" s="6" t="s">
        <v>228</v>
      </c>
      <c r="F201" s="6" t="s">
        <v>627</v>
      </c>
      <c r="G201" s="6"/>
      <c r="H201" s="7" t="s">
        <v>34</v>
      </c>
      <c r="I201" s="7" t="s">
        <v>73</v>
      </c>
      <c r="J201" s="7" t="s">
        <v>628</v>
      </c>
      <c r="K201" s="7"/>
      <c r="L201" s="7"/>
      <c r="M201" s="7">
        <v>1036</v>
      </c>
      <c r="N201" s="6"/>
      <c r="O201" s="8">
        <v>1</v>
      </c>
      <c r="P201" s="9">
        <f>IF(AG201="D",2,IF(AG201="N",3,4))</f>
        <v>4</v>
      </c>
      <c r="Q201" s="9">
        <f>IF(AH201="FREQ",5,IF(AH201="POUC",6,7))</f>
        <v>7</v>
      </c>
      <c r="R201" s="9">
        <f>IF(AI201="P",8,IF(AI201="M",9,10))</f>
        <v>8</v>
      </c>
      <c r="S201" s="9">
        <f>IF(AJ201="P",11,IF(AJ201="M",12,13))</f>
        <v>11</v>
      </c>
      <c r="T201" s="9">
        <f>IF(AK201="P",14,IF(AK201="M",15,16))</f>
        <v>14</v>
      </c>
      <c r="U201" s="9">
        <f>IF(AL201="A",17,IF(AL201="O",18,IF(AL201="P",19,20)))</f>
        <v>19</v>
      </c>
      <c r="V201" s="9">
        <f>IF(AM201="O",21,22)</f>
        <v>21</v>
      </c>
      <c r="W201" s="9">
        <f>IF(AN201="TE",23,IF(AN201="AR",24,IF(AN201="AQ",25,IF(AN201="SU",26,""))))</f>
        <v>26</v>
      </c>
      <c r="X201" s="9" t="str">
        <f>IF(AO201="TE",23,IF(AO201="AR",24,IF(AO201="AQ",25,IF(AO201="SU",26,""))))</f>
        <v/>
      </c>
      <c r="Y201" s="9">
        <f>IF(AP201="MAM",27,IF(AP201="AVE",28,IF(AP201="LAG",29,IF(AP201="COB",30,IF(AP201="SAP",31,IF(AP201="PEI",32,IF(AP201="MOL",33,IF(AP201="MIN",34,IF(AP201="ART",35,"")))))))))</f>
        <v>30</v>
      </c>
      <c r="Z201" s="9" t="str">
        <f>IF(AQ201="MAM",27,IF(AQ201="AVE",28,IF(AQ201="LAG",29,IF(AQ201="COB",30,IF(AQ201="SAP",31,IF(AQ201="PEI",32,IF(AQ201="MOL",33,IF(AQ201="MIN",34,IF(AQ201="ART",35,"")))))))))</f>
        <v/>
      </c>
      <c r="AA201" s="9">
        <f>IF(AR201="CUTCAU",36,IF(AR201="ACHDOR",37,IF(AR201="ACHLAT",38,IF(AR201="TRICAB",39,IF(AR201="ESCCAB",40,IF(AR201="VIBCAU",41,IF(AR201="ENRCAU",42,IF(AR201="ESCBOC",43,IF(AR201="DARBOT",44,IF(AR201="MOVERR",45,IF(AR201="DESCLO",46,"")))))))))))</f>
        <v>37</v>
      </c>
      <c r="AB201" s="9">
        <f>IF(AS201="CUTCAU",36,IF(AS201="ACHDOR",37,IF(AS201="ACHLAT",38,IF(AS201="TRICAB",39,IF(AS201="ESCCAB",40,IF(AS201="VIBCAU",41,IF(AS201="ENRCAU",42,IF(AS201="ESCBOC",43,IF(AS201="DARBOT",44,IF(AS201="MOVERR",45,IF(AS201="DESCLO",46,"")))))))))))</f>
        <v>42</v>
      </c>
      <c r="AC201" s="9">
        <f>IF(AT201="CUTCAU",36,IF(AT201="ACHDOR",37,IF(AT201="ACHLAT",38,IF(AT201="TRICAB",39,IF(AT201="ESCCAB",40,IF(AT201="VIBCAU",41,IF(AT201="ENRCAU",42,IF(AT201="ESCBOC",43,IF(AT201="DARBOT",44,IF(AT201="MOVERR",45,IF(AT201="DESCLO",46,"")))))))))))</f>
        <v>45</v>
      </c>
      <c r="AD201" s="9">
        <f>IF(AU201="CUTCAU",36,IF(AU201="ACHDOR",37,IF(AU201="ACHLAT",38,IF(AU201="TRICAB",39,IF(AU201="ESCCAB",40,IF(AU201="VIBCAU",41,IF(AU201="ENRCAU",42,IF(AU201="ESCBOC",43,IF(AU201="DARBOT",44,IF(AU201="MOVERR",45,IF(AU201="DESCLO",46,"")))))))))))</f>
        <v>40</v>
      </c>
      <c r="AE201" s="6"/>
      <c r="AF201" s="6">
        <v>1</v>
      </c>
      <c r="AG201" s="6" t="s">
        <v>97</v>
      </c>
      <c r="AH201" s="6" t="s">
        <v>79</v>
      </c>
      <c r="AI201" s="6" t="s">
        <v>40</v>
      </c>
      <c r="AJ201" s="6" t="s">
        <v>40</v>
      </c>
      <c r="AK201" s="6" t="s">
        <v>40</v>
      </c>
      <c r="AL201" s="6" t="s">
        <v>40</v>
      </c>
      <c r="AM201" s="6" t="s">
        <v>57</v>
      </c>
      <c r="AN201" s="6" t="s">
        <v>135</v>
      </c>
      <c r="AO201" s="6"/>
      <c r="AP201" s="6" t="s">
        <v>203</v>
      </c>
      <c r="AQ201" s="6"/>
      <c r="AR201" s="6" t="s">
        <v>98</v>
      </c>
      <c r="AS201" s="6" t="s">
        <v>113</v>
      </c>
      <c r="AT201" s="6" t="s">
        <v>114</v>
      </c>
      <c r="AU201" s="6" t="s">
        <v>88</v>
      </c>
    </row>
    <row r="202" spans="1:47" x14ac:dyDescent="0.25">
      <c r="A202" s="6">
        <v>201</v>
      </c>
      <c r="B202" s="6" t="s">
        <v>488</v>
      </c>
      <c r="C202" s="6" t="s">
        <v>489</v>
      </c>
      <c r="D202" s="6"/>
      <c r="E202" s="6" t="s">
        <v>228</v>
      </c>
      <c r="F202" s="6" t="s">
        <v>404</v>
      </c>
      <c r="G202" s="6"/>
      <c r="H202" s="7" t="s">
        <v>34</v>
      </c>
      <c r="I202" s="7" t="s">
        <v>68</v>
      </c>
      <c r="J202" s="7"/>
      <c r="K202" s="7" t="s">
        <v>629</v>
      </c>
      <c r="L202" s="7"/>
      <c r="M202" s="7" t="s">
        <v>69</v>
      </c>
      <c r="N202" s="6"/>
      <c r="O202" s="8">
        <v>1</v>
      </c>
      <c r="P202" s="9">
        <f>IF(AG202="D",2,IF(AG202="N",3,4))</f>
        <v>4</v>
      </c>
      <c r="Q202" s="9">
        <f>IF(AH202="FREQ",5,IF(AH202="POUC",6,7))</f>
        <v>7</v>
      </c>
      <c r="R202" s="9">
        <f>IF(AI202="P",8,IF(AI202="M",9,10))</f>
        <v>9</v>
      </c>
      <c r="S202" s="9">
        <f>IF(AJ202="P",11,IF(AJ202="M",12,13))</f>
        <v>12</v>
      </c>
      <c r="T202" s="9">
        <f>IF(AK202="P",14,IF(AK202="M",15,16))</f>
        <v>14</v>
      </c>
      <c r="U202" s="9">
        <f>IF(AL202="A",17,IF(AL202="O",18,IF(AL202="P",19,20)))</f>
        <v>19</v>
      </c>
      <c r="V202" s="9">
        <f>IF(AM202="O",21,22)</f>
        <v>21</v>
      </c>
      <c r="W202" s="9">
        <f>IF(AN202="TE",23,IF(AN202="AR",24,IF(AN202="AQ",25,IF(AN202="SU",26,""))))</f>
        <v>26</v>
      </c>
      <c r="X202" s="9" t="str">
        <f>IF(AO202="TE",23,IF(AO202="AR",24,IF(AO202="AQ",25,IF(AO202="SU",26,""))))</f>
        <v/>
      </c>
      <c r="Y202" s="9">
        <f>IF(AP202="MAM",27,IF(AP202="AVE",28,IF(AP202="LAG",29,IF(AP202="COB",30,IF(AP202="SAP",31,IF(AP202="PEI",32,IF(AP202="MOL",33,IF(AP202="MIN",34,IF(AP202="ART",35,"")))))))))</f>
        <v>30</v>
      </c>
      <c r="Z202" s="9" t="str">
        <f>IF(AQ202="MAM",27,IF(AQ202="AVE",28,IF(AQ202="LAG",29,IF(AQ202="COB",30,IF(AQ202="SAP",31,IF(AQ202="PEI",32,IF(AQ202="MOL",33,IF(AQ202="MIN",34,IF(AQ202="ART",35,"")))))))))</f>
        <v/>
      </c>
      <c r="AA202" s="9">
        <f>IF(AR202="CUTCAU",36,IF(AR202="ACHDOR",37,IF(AR202="ACHLAT",38,IF(AR202="TRICAB",39,IF(AR202="ESCCAB",40,IF(AR202="VIBCAU",41,IF(AR202="ENRCAU",42,IF(AR202="ESCBOC",43,IF(AR202="DARBOT",44,IF(AR202="MOVERR",45,IF(AR202="DESCLO",46,"")))))))))))</f>
        <v>37</v>
      </c>
      <c r="AB202" s="9">
        <f>IF(AS202="CUTCAU",36,IF(AS202="ACHDOR",37,IF(AS202="ACHLAT",38,IF(AS202="TRICAB",39,IF(AS202="ESCCAB",40,IF(AS202="VIBCAU",41,IF(AS202="ENRCAU",42,IF(AS202="ESCBOC",43,IF(AS202="DARBOT",44,IF(AS202="MOVERR",45,IF(AS202="DESCLO",46,"")))))))))))</f>
        <v>42</v>
      </c>
      <c r="AC202" s="9">
        <f>IF(AT202="CUTCAU",36,IF(AT202="ACHDOR",37,IF(AT202="ACHLAT",38,IF(AT202="TRICAB",39,IF(AT202="ESCCAB",40,IF(AT202="VIBCAU",41,IF(AT202="ENRCAU",42,IF(AT202="ESCBOC",43,IF(AT202="DARBOT",44,IF(AT202="MOVERR",45,IF(AT202="DESCLO",46,"")))))))))))</f>
        <v>45</v>
      </c>
      <c r="AD202" s="9">
        <f>IF(AU202="CUTCAU",36,IF(AU202="ACHDOR",37,IF(AU202="ACHLAT",38,IF(AU202="TRICAB",39,IF(AU202="ESCCAB",40,IF(AU202="VIBCAU",41,IF(AU202="ENRCAU",42,IF(AU202="ESCBOC",43,IF(AU202="DARBOT",44,IF(AU202="MOVERR",45,IF(AU202="DESCLO",46,"")))))))))))</f>
        <v>40</v>
      </c>
      <c r="AE202" s="6"/>
      <c r="AF202" s="6">
        <v>1</v>
      </c>
      <c r="AG202" s="6" t="s">
        <v>97</v>
      </c>
      <c r="AH202" s="6" t="s">
        <v>79</v>
      </c>
      <c r="AI202" s="6" t="s">
        <v>39</v>
      </c>
      <c r="AJ202" s="6" t="s">
        <v>39</v>
      </c>
      <c r="AK202" s="6" t="s">
        <v>40</v>
      </c>
      <c r="AL202" s="6" t="s">
        <v>40</v>
      </c>
      <c r="AM202" s="6" t="s">
        <v>57</v>
      </c>
      <c r="AN202" s="6" t="s">
        <v>135</v>
      </c>
      <c r="AO202" s="6"/>
      <c r="AP202" s="6" t="s">
        <v>203</v>
      </c>
      <c r="AQ202" s="6"/>
      <c r="AR202" s="6" t="s">
        <v>98</v>
      </c>
      <c r="AS202" s="6" t="s">
        <v>113</v>
      </c>
      <c r="AT202" s="6" t="s">
        <v>114</v>
      </c>
      <c r="AU202" s="6" t="s">
        <v>88</v>
      </c>
    </row>
    <row r="203" spans="1:47" x14ac:dyDescent="0.25">
      <c r="A203" s="6">
        <v>202</v>
      </c>
      <c r="B203" s="6" t="s">
        <v>488</v>
      </c>
      <c r="C203" s="6" t="s">
        <v>489</v>
      </c>
      <c r="D203" s="6"/>
      <c r="E203" s="6" t="s">
        <v>228</v>
      </c>
      <c r="F203" s="6" t="s">
        <v>630</v>
      </c>
      <c r="G203" s="6"/>
      <c r="H203" s="7">
        <v>1</v>
      </c>
      <c r="I203" s="7" t="s">
        <v>631</v>
      </c>
      <c r="J203" s="7" t="s">
        <v>632</v>
      </c>
      <c r="K203" s="7" t="s">
        <v>633</v>
      </c>
      <c r="L203" s="17" t="s">
        <v>634</v>
      </c>
      <c r="M203" s="7" t="s">
        <v>635</v>
      </c>
      <c r="N203" s="6"/>
      <c r="O203" s="8">
        <v>1</v>
      </c>
      <c r="P203" s="9">
        <f>IF(AG203="D",2,IF(AG203="N",3,4))</f>
        <v>4</v>
      </c>
      <c r="Q203" s="9">
        <f>IF(AH203="FREQ",5,IF(AH203="POUC",6,7))</f>
        <v>7</v>
      </c>
      <c r="R203" s="9">
        <f>IF(AI203="P",8,IF(AI203="M",9,10))</f>
        <v>8</v>
      </c>
      <c r="S203" s="9">
        <f>IF(AJ203="P",11,IF(AJ203="M",12,13))</f>
        <v>11</v>
      </c>
      <c r="T203" s="9">
        <f>IF(AK203="P",14,IF(AK203="M",15,16))</f>
        <v>14</v>
      </c>
      <c r="U203" s="9">
        <f>IF(AL203="A",17,IF(AL203="O",18,IF(AL203="P",19,20)))</f>
        <v>19</v>
      </c>
      <c r="V203" s="9">
        <f>IF(AM203="O",21,22)</f>
        <v>21</v>
      </c>
      <c r="W203" s="9">
        <f>IF(AN203="TE",23,IF(AN203="AR",24,IF(AN203="AQ",25,IF(AN203="SU",26,""))))</f>
        <v>26</v>
      </c>
      <c r="X203" s="9" t="str">
        <f>IF(AO203="TE",23,IF(AO203="AR",24,IF(AO203="AQ",25,IF(AO203="SU",26,""))))</f>
        <v/>
      </c>
      <c r="Y203" s="9">
        <f>IF(AP203="MAM",27,IF(AP203="AVE",28,IF(AP203="LAG",29,IF(AP203="COB",30,IF(AP203="SAP",31,IF(AP203="PEI",32,IF(AP203="MOL",33,IF(AP203="MIN",34,IF(AP203="ART",35,"")))))))))</f>
        <v>30</v>
      </c>
      <c r="Z203" s="9">
        <f>IF(AQ203="MAM",27,IF(AQ203="AVE",28,IF(AQ203="LAG",29,IF(AQ203="COB",30,IF(AQ203="SAP",31,IF(AQ203="PEI",32,IF(AQ203="MOL",33,IF(AQ203="MIN",34,IF(AQ203="ART",35,"")))))))))</f>
        <v>35</v>
      </c>
      <c r="AA203" s="9">
        <f>IF(AR203="CUTCAU",36,IF(AR203="ACHDOR",37,IF(AR203="ACHLAT",38,IF(AR203="TRICAB",39,IF(AR203="ESCCAB",40,IF(AR203="VIBCAU",41,IF(AR203="ENRCAU",42,IF(AR203="ESCBOC",43,IF(AR203="DARBOT",44,IF(AR203="MOVERR",45,IF(AR203="DESCLO",46,"")))))))))))</f>
        <v>37</v>
      </c>
      <c r="AB203" s="9">
        <f>IF(AS203="CUTCAU",36,IF(AS203="ACHDOR",37,IF(AS203="ACHLAT",38,IF(AS203="TRICAB",39,IF(AS203="ESCCAB",40,IF(AS203="VIBCAU",41,IF(AS203="ENRCAU",42,IF(AS203="ESCBOC",43,IF(AS203="DARBOT",44,IF(AS203="MOVERR",45,IF(AS203="DESCLO",46,"")))))))))))</f>
        <v>42</v>
      </c>
      <c r="AC203" s="9">
        <f>IF(AT203="CUTCAU",36,IF(AT203="ACHDOR",37,IF(AT203="ACHLAT",38,IF(AT203="TRICAB",39,IF(AT203="ESCCAB",40,IF(AT203="VIBCAU",41,IF(AT203="ENRCAU",42,IF(AT203="ESCBOC",43,IF(AT203="DARBOT",44,IF(AT203="MOVERR",45,IF(AT203="DESCLO",46,"")))))))))))</f>
        <v>45</v>
      </c>
      <c r="AD203" s="9">
        <f>IF(AU203="CUTCAU",36,IF(AU203="ACHDOR",37,IF(AU203="ACHLAT",38,IF(AU203="TRICAB",39,IF(AU203="ESCCAB",40,IF(AU203="VIBCAU",41,IF(AU203="ENRCAU",42,IF(AU203="ESCBOC",43,IF(AU203="DARBOT",44,IF(AU203="MOVERR",45,IF(AU203="DESCLO",46,"")))))))))))</f>
        <v>40</v>
      </c>
      <c r="AE203" s="6"/>
      <c r="AF203" s="6">
        <v>1</v>
      </c>
      <c r="AG203" s="6" t="s">
        <v>97</v>
      </c>
      <c r="AH203" s="6" t="s">
        <v>79</v>
      </c>
      <c r="AI203" s="6" t="s">
        <v>40</v>
      </c>
      <c r="AJ203" s="6" t="s">
        <v>40</v>
      </c>
      <c r="AK203" s="6" t="s">
        <v>40</v>
      </c>
      <c r="AL203" s="6" t="s">
        <v>40</v>
      </c>
      <c r="AM203" s="6" t="s">
        <v>57</v>
      </c>
      <c r="AN203" s="6" t="s">
        <v>135</v>
      </c>
      <c r="AO203" s="6"/>
      <c r="AP203" s="6" t="s">
        <v>203</v>
      </c>
      <c r="AQ203" s="6" t="s">
        <v>136</v>
      </c>
      <c r="AR203" s="6" t="s">
        <v>98</v>
      </c>
      <c r="AS203" s="6" t="s">
        <v>113</v>
      </c>
      <c r="AT203" s="6" t="s">
        <v>114</v>
      </c>
      <c r="AU203" s="6" t="s">
        <v>88</v>
      </c>
    </row>
    <row r="204" spans="1:47" x14ac:dyDescent="0.25">
      <c r="A204" s="6">
        <v>203</v>
      </c>
      <c r="B204" s="6" t="s">
        <v>488</v>
      </c>
      <c r="C204" s="6" t="s">
        <v>489</v>
      </c>
      <c r="D204" s="6"/>
      <c r="E204" s="6" t="s">
        <v>228</v>
      </c>
      <c r="F204" s="6" t="s">
        <v>439</v>
      </c>
      <c r="G204" s="6"/>
      <c r="H204" s="7">
        <v>1</v>
      </c>
      <c r="I204" s="7" t="s">
        <v>170</v>
      </c>
      <c r="J204" s="7" t="s">
        <v>171</v>
      </c>
      <c r="K204" s="7" t="s">
        <v>636</v>
      </c>
      <c r="L204" s="7" t="s">
        <v>637</v>
      </c>
      <c r="M204" s="7" t="s">
        <v>638</v>
      </c>
      <c r="N204" s="6"/>
      <c r="O204" s="8">
        <v>1</v>
      </c>
      <c r="P204" s="9">
        <f>IF(AG204="D",2,IF(AG204="N",3,4))</f>
        <v>4</v>
      </c>
      <c r="Q204" s="9">
        <f>IF(AH204="FREQ",5,IF(AH204="POUC",6,7))</f>
        <v>7</v>
      </c>
      <c r="R204" s="9">
        <f>IF(AI204="P",8,IF(AI204="M",9,10))</f>
        <v>9</v>
      </c>
      <c r="S204" s="9">
        <f>IF(AJ204="P",11,IF(AJ204="M",12,13))</f>
        <v>12</v>
      </c>
      <c r="T204" s="9">
        <f>IF(AK204="P",14,IF(AK204="M",15,16))</f>
        <v>14</v>
      </c>
      <c r="U204" s="9">
        <f>IF(AL204="A",17,IF(AL204="O",18,IF(AL204="P",19,20)))</f>
        <v>19</v>
      </c>
      <c r="V204" s="9">
        <f>IF(AM204="O",21,22)</f>
        <v>21</v>
      </c>
      <c r="W204" s="9">
        <f>IF(AN204="TE",23,IF(AN204="AR",24,IF(AN204="AQ",25,IF(AN204="SU",26,""))))</f>
        <v>26</v>
      </c>
      <c r="X204" s="9" t="str">
        <f>IF(AO204="TE",23,IF(AO204="AR",24,IF(AO204="AQ",25,IF(AO204="SU",26,""))))</f>
        <v/>
      </c>
      <c r="Y204" s="9">
        <f>IF(AP204="MAM",27,IF(AP204="AVE",28,IF(AP204="LAG",29,IF(AP204="COB",30,IF(AP204="SAP",31,IF(AP204="PEI",32,IF(AP204="MOL",33,IF(AP204="MIN",34,IF(AP204="ART",35,"")))))))))</f>
        <v>30</v>
      </c>
      <c r="Z204" s="9" t="str">
        <f>IF(AQ204="MAM",27,IF(AQ204="AVE",28,IF(AQ204="LAG",29,IF(AQ204="COB",30,IF(AQ204="SAP",31,IF(AQ204="PEI",32,IF(AQ204="MOL",33,IF(AQ204="MIN",34,IF(AQ204="ART",35,"")))))))))</f>
        <v/>
      </c>
      <c r="AA204" s="9">
        <f>IF(AR204="CUTCAU",36,IF(AR204="ACHDOR",37,IF(AR204="ACHLAT",38,IF(AR204="TRICAB",39,IF(AR204="ESCCAB",40,IF(AR204="VIBCAU",41,IF(AR204="ENRCAU",42,IF(AR204="ESCBOC",43,IF(AR204="DARBOT",44,IF(AR204="MOVERR",45,IF(AR204="DESCLO",46,"")))))))))))</f>
        <v>37</v>
      </c>
      <c r="AB204" s="9">
        <f>IF(AS204="CUTCAU",36,IF(AS204="ACHDOR",37,IF(AS204="ACHLAT",38,IF(AS204="TRICAB",39,IF(AS204="ESCCAB",40,IF(AS204="VIBCAU",41,IF(AS204="ENRCAU",42,IF(AS204="ESCBOC",43,IF(AS204="DARBOT",44,IF(AS204="MOVERR",45,IF(AS204="DESCLO",46,"")))))))))))</f>
        <v>42</v>
      </c>
      <c r="AC204" s="9">
        <f>IF(AT204="CUTCAU",36,IF(AT204="ACHDOR",37,IF(AT204="ACHLAT",38,IF(AT204="TRICAB",39,IF(AT204="ESCCAB",40,IF(AT204="VIBCAU",41,IF(AT204="ENRCAU",42,IF(AT204="ESCBOC",43,IF(AT204="DARBOT",44,IF(AT204="MOVERR",45,IF(AT204="DESCLO",46,"")))))))))))</f>
        <v>45</v>
      </c>
      <c r="AD204" s="9">
        <f>IF(AU204="CUTCAU",36,IF(AU204="ACHDOR",37,IF(AU204="ACHLAT",38,IF(AU204="TRICAB",39,IF(AU204="ESCCAB",40,IF(AU204="VIBCAU",41,IF(AU204="ENRCAU",42,IF(AU204="ESCBOC",43,IF(AU204="DARBOT",44,IF(AU204="MOVERR",45,IF(AU204="DESCLO",46,"")))))))))))</f>
        <v>40</v>
      </c>
      <c r="AE204" s="6"/>
      <c r="AF204" s="6">
        <v>1</v>
      </c>
      <c r="AG204" s="6" t="s">
        <v>97</v>
      </c>
      <c r="AH204" s="6" t="s">
        <v>79</v>
      </c>
      <c r="AI204" s="6" t="s">
        <v>39</v>
      </c>
      <c r="AJ204" s="6" t="s">
        <v>39</v>
      </c>
      <c r="AK204" s="6" t="s">
        <v>40</v>
      </c>
      <c r="AL204" s="6" t="s">
        <v>40</v>
      </c>
      <c r="AM204" s="6" t="s">
        <v>57</v>
      </c>
      <c r="AN204" s="6" t="s">
        <v>135</v>
      </c>
      <c r="AO204" s="6"/>
      <c r="AP204" s="6" t="s">
        <v>203</v>
      </c>
      <c r="AQ204" s="6"/>
      <c r="AR204" s="6" t="s">
        <v>98</v>
      </c>
      <c r="AS204" s="6" t="s">
        <v>113</v>
      </c>
      <c r="AT204" s="6" t="s">
        <v>114</v>
      </c>
      <c r="AU204" s="6" t="s">
        <v>88</v>
      </c>
    </row>
    <row r="205" spans="1:47" x14ac:dyDescent="0.25">
      <c r="A205" s="6">
        <v>204</v>
      </c>
      <c r="B205" s="6" t="s">
        <v>488</v>
      </c>
      <c r="C205" s="6" t="s">
        <v>489</v>
      </c>
      <c r="D205" s="6"/>
      <c r="E205" s="6" t="s">
        <v>228</v>
      </c>
      <c r="F205" s="6" t="s">
        <v>639</v>
      </c>
      <c r="G205" s="6"/>
      <c r="H205" s="7">
        <v>1</v>
      </c>
      <c r="I205" s="7" t="s">
        <v>640</v>
      </c>
      <c r="J205" s="7" t="s">
        <v>285</v>
      </c>
      <c r="K205" s="7" t="s">
        <v>641</v>
      </c>
      <c r="L205" s="10" t="s">
        <v>642</v>
      </c>
      <c r="M205" s="7" t="s">
        <v>643</v>
      </c>
      <c r="N205" s="6"/>
      <c r="O205" s="8">
        <v>1</v>
      </c>
      <c r="P205" s="9">
        <f>IF(AG205="D",2,IF(AG205="N",3,4))</f>
        <v>4</v>
      </c>
      <c r="Q205" s="9">
        <f>IF(AH205="FREQ",5,IF(AH205="POUC",6,7))</f>
        <v>7</v>
      </c>
      <c r="R205" s="9">
        <f>IF(AI205="P",8,IF(AI205="M",9,10))</f>
        <v>9</v>
      </c>
      <c r="S205" s="9">
        <f>IF(AJ205="P",11,IF(AJ205="M",12,13))</f>
        <v>12</v>
      </c>
      <c r="T205" s="9">
        <f>IF(AK205="P",14,IF(AK205="M",15,16))</f>
        <v>14</v>
      </c>
      <c r="U205" s="9">
        <f>IF(AL205="A",17,IF(AL205="O",18,IF(AL205="P",19,20)))</f>
        <v>19</v>
      </c>
      <c r="V205" s="9">
        <f>IF(AM205="O",21,22)</f>
        <v>21</v>
      </c>
      <c r="W205" s="9">
        <f>IF(AN205="TE",23,IF(AN205="AR",24,IF(AN205="AQ",25,IF(AN205="SU",26,""))))</f>
        <v>26</v>
      </c>
      <c r="X205" s="9" t="str">
        <f>IF(AO205="TE",23,IF(AO205="AR",24,IF(AO205="AQ",25,IF(AO205="SU",26,""))))</f>
        <v/>
      </c>
      <c r="Y205" s="9">
        <f>IF(AP205="MAM",27,IF(AP205="AVE",28,IF(AP205="LAG",29,IF(AP205="COB",30,IF(AP205="SAP",31,IF(AP205="PEI",32,IF(AP205="MOL",33,IF(AP205="MIN",34,IF(AP205="ART",35,"")))))))))</f>
        <v>30</v>
      </c>
      <c r="Z205" s="9" t="str">
        <f>IF(AQ205="MAM",27,IF(AQ205="AVE",28,IF(AQ205="LAG",29,IF(AQ205="COB",30,IF(AQ205="SAP",31,IF(AQ205="PEI",32,IF(AQ205="MOL",33,IF(AQ205="MIN",34,IF(AQ205="ART",35,"")))))))))</f>
        <v/>
      </c>
      <c r="AA205" s="9">
        <f>IF(AR205="CUTCAU",36,IF(AR205="ACHDOR",37,IF(AR205="ACHLAT",38,IF(AR205="TRICAB",39,IF(AR205="ESCCAB",40,IF(AR205="VIBCAU",41,IF(AR205="ENRCAU",42,IF(AR205="ESCBOC",43,IF(AR205="DARBOT",44,IF(AR205="MOVERR",45,IF(AR205="DESCLO",46,"")))))))))))</f>
        <v>37</v>
      </c>
      <c r="AB205" s="9">
        <f>IF(AS205="CUTCAU",36,IF(AS205="ACHDOR",37,IF(AS205="ACHLAT",38,IF(AS205="TRICAB",39,IF(AS205="ESCCAB",40,IF(AS205="VIBCAU",41,IF(AS205="ENRCAU",42,IF(AS205="ESCBOC",43,IF(AS205="DARBOT",44,IF(AS205="MOVERR",45,IF(AS205="DESCLO",46,"")))))))))))</f>
        <v>42</v>
      </c>
      <c r="AC205" s="9">
        <f>IF(AT205="CUTCAU",36,IF(AT205="ACHDOR",37,IF(AT205="ACHLAT",38,IF(AT205="TRICAB",39,IF(AT205="ESCCAB",40,IF(AT205="VIBCAU",41,IF(AT205="ENRCAU",42,IF(AT205="ESCBOC",43,IF(AT205="DARBOT",44,IF(AT205="MOVERR",45,IF(AT205="DESCLO",46,"")))))))))))</f>
        <v>45</v>
      </c>
      <c r="AD205" s="9">
        <f>IF(AU205="CUTCAU",36,IF(AU205="ACHDOR",37,IF(AU205="ACHLAT",38,IF(AU205="TRICAB",39,IF(AU205="ESCCAB",40,IF(AU205="VIBCAU",41,IF(AU205="ENRCAU",42,IF(AU205="ESCBOC",43,IF(AU205="DARBOT",44,IF(AU205="MOVERR",45,IF(AU205="DESCLO",46,"")))))))))))</f>
        <v>40</v>
      </c>
      <c r="AE205" s="6"/>
      <c r="AF205" s="6">
        <v>1</v>
      </c>
      <c r="AG205" s="6" t="s">
        <v>97</v>
      </c>
      <c r="AH205" s="6" t="s">
        <v>79</v>
      </c>
      <c r="AI205" s="6" t="s">
        <v>39</v>
      </c>
      <c r="AJ205" s="6" t="s">
        <v>39</v>
      </c>
      <c r="AK205" s="6" t="s">
        <v>40</v>
      </c>
      <c r="AL205" s="6" t="s">
        <v>40</v>
      </c>
      <c r="AM205" s="6" t="s">
        <v>57</v>
      </c>
      <c r="AN205" s="6" t="s">
        <v>135</v>
      </c>
      <c r="AO205" s="6"/>
      <c r="AP205" s="6" t="s">
        <v>203</v>
      </c>
      <c r="AQ205" s="6"/>
      <c r="AR205" s="6" t="s">
        <v>98</v>
      </c>
      <c r="AS205" s="6" t="s">
        <v>113</v>
      </c>
      <c r="AT205" s="6" t="s">
        <v>114</v>
      </c>
      <c r="AU205" s="6" t="s">
        <v>88</v>
      </c>
    </row>
    <row r="206" spans="1:47" x14ac:dyDescent="0.25">
      <c r="A206" s="6">
        <v>205</v>
      </c>
      <c r="B206" s="6" t="s">
        <v>488</v>
      </c>
      <c r="C206" s="6" t="s">
        <v>489</v>
      </c>
      <c r="D206" s="6" t="s">
        <v>644</v>
      </c>
      <c r="E206" s="6" t="s">
        <v>49</v>
      </c>
      <c r="F206" s="6" t="s">
        <v>645</v>
      </c>
      <c r="G206" s="6"/>
      <c r="H206" s="7" t="s">
        <v>34</v>
      </c>
      <c r="I206" s="7" t="s">
        <v>51</v>
      </c>
      <c r="J206" s="7" t="s">
        <v>71</v>
      </c>
      <c r="K206" s="7"/>
      <c r="L206" s="7"/>
      <c r="M206" s="7" t="s">
        <v>646</v>
      </c>
      <c r="N206" s="6"/>
      <c r="O206" s="8"/>
      <c r="P206" s="9">
        <f>IF(AG206="D",2,IF(AG206="N",3,4))</f>
        <v>2</v>
      </c>
      <c r="Q206" s="9">
        <f>IF(AH206="FREQ",5,IF(AH206="POUC",6,7))</f>
        <v>5</v>
      </c>
      <c r="R206" s="9">
        <f>IF(AI206="P",8,IF(AI206="M",9,10))</f>
        <v>9</v>
      </c>
      <c r="S206" s="9">
        <f>IF(AJ206="P",11,IF(AJ206="M",12,13))</f>
        <v>11</v>
      </c>
      <c r="T206" s="9">
        <f>IF(AK206="P",14,IF(AK206="M",15,16))</f>
        <v>16</v>
      </c>
      <c r="U206" s="9">
        <f>IF(AL206="A",17,IF(AL206="O",18,IF(AL206="P",19,20)))</f>
        <v>18</v>
      </c>
      <c r="V206" s="9">
        <f>IF(AM206="O",21,22)</f>
        <v>21</v>
      </c>
      <c r="W206" s="9">
        <f>IF(AN206="TE",23,IF(AN206="AR",24,IF(AN206="AQ",25,IF(AN206="SU",26,""))))</f>
        <v>24</v>
      </c>
      <c r="X206" s="9" t="str">
        <f>IF(AO206="TE",23,IF(AO206="AR",24,IF(AO206="AQ",25,IF(AO206="SU",26,""))))</f>
        <v/>
      </c>
      <c r="Y206" s="9">
        <f>IF(AP206="MAM",27,IF(AP206="AVE",28,IF(AP206="LAG",29,IF(AP206="COB",30,IF(AP206="SAP",31,IF(AP206="PEI",32,IF(AP206="MOL",33,IF(AP206="MIN",34,IF(AP206="ART",35,"")))))))))</f>
        <v>29</v>
      </c>
      <c r="Z206" s="9" t="str">
        <f>IF(AQ206="MAM",27,IF(AQ206="AVE",28,IF(AQ206="LAG",29,IF(AQ206="COB",30,IF(AQ206="SAP",31,IF(AQ206="PEI",32,IF(AQ206="MOL",33,IF(AQ206="MIN",34,IF(AQ206="ART",35,"")))))))))</f>
        <v/>
      </c>
      <c r="AA206" s="9">
        <f>IF(AR206="CUTCAU",36,IF(AR206="ACHDOR",37,IF(AR206="ACHLAT",38,IF(AR206="TRICAB",39,IF(AR206="ESCCAB",40,IF(AR206="VIBCAU",41,IF(AR206="ENRCAU",42,IF(AR206="ESCBOC",43,IF(AR206="DARBOT",44,IF(AR206="MOVERR",45,IF(AR206="DESCLO",46,"")))))))))))</f>
        <v>43</v>
      </c>
      <c r="AB206" s="9">
        <f>IF(AS206="CUTCAU",36,IF(AS206="ACHDOR",37,IF(AS206="ACHLAT",38,IF(AS206="TRICAB",39,IF(AS206="ESCCAB",40,IF(AS206="VIBCAU",41,IF(AS206="ENRCAU",42,IF(AS206="ESCBOC",43,IF(AS206="DARBOT",44,IF(AS206="MOVERR",45,IF(AS206="DESCLO",46,"")))))))))))</f>
        <v>46</v>
      </c>
      <c r="AC206" s="9" t="str">
        <f>IF(AT206="CUTCAU",36,IF(AT206="ACHDOR",37,IF(AT206="ACHLAT",38,IF(AT206="TRICAB",39,IF(AT206="ESCCAB",40,IF(AT206="VIBCAU",41,IF(AT206="ENRCAU",42,IF(AT206="ESCBOC",43,IF(AT206="DARBOT",44,IF(AT206="MOVERR",45,IF(AT206="DESCLO",46,"")))))))))))</f>
        <v/>
      </c>
      <c r="AD206" s="9" t="str">
        <f>IF(AU206="CUTCAU",36,IF(AU206="ACHDOR",37,IF(AU206="ACHLAT",38,IF(AU206="TRICAB",39,IF(AU206="ESCCAB",40,IF(AU206="VIBCAU",41,IF(AU206="ENRCAU",42,IF(AU206="ESCBOC",43,IF(AU206="DARBOT",44,IF(AU206="MOVERR",45,IF(AU206="DESCLO",46,"")))))))))))</f>
        <v/>
      </c>
      <c r="AE206" s="6"/>
      <c r="AF206" s="6"/>
      <c r="AG206" s="6" t="s">
        <v>54</v>
      </c>
      <c r="AH206" s="6" t="s">
        <v>65</v>
      </c>
      <c r="AI206" s="6" t="s">
        <v>39</v>
      </c>
      <c r="AJ206" s="6" t="s">
        <v>40</v>
      </c>
      <c r="AK206" s="6" t="s">
        <v>55</v>
      </c>
      <c r="AL206" s="6" t="s">
        <v>57</v>
      </c>
      <c r="AM206" s="6" t="s">
        <v>57</v>
      </c>
      <c r="AN206" s="6" t="s">
        <v>43</v>
      </c>
      <c r="AO206" s="6"/>
      <c r="AP206" s="6" t="s">
        <v>112</v>
      </c>
      <c r="AQ206" s="6"/>
      <c r="AR206" s="6" t="s">
        <v>60</v>
      </c>
      <c r="AS206" s="6" t="s">
        <v>61</v>
      </c>
      <c r="AT206" s="6"/>
      <c r="AU206" s="6"/>
    </row>
    <row r="207" spans="1:47" x14ac:dyDescent="0.25">
      <c r="A207" s="6">
        <v>206</v>
      </c>
      <c r="B207" s="6" t="s">
        <v>488</v>
      </c>
      <c r="C207" s="6" t="s">
        <v>489</v>
      </c>
      <c r="D207" s="6"/>
      <c r="E207" s="6" t="s">
        <v>81</v>
      </c>
      <c r="F207" s="6" t="s">
        <v>458</v>
      </c>
      <c r="G207" s="6"/>
      <c r="H207" s="7" t="s">
        <v>34</v>
      </c>
      <c r="I207" s="7" t="s">
        <v>51</v>
      </c>
      <c r="J207" s="7" t="s">
        <v>272</v>
      </c>
      <c r="K207" s="7" t="s">
        <v>647</v>
      </c>
      <c r="L207" s="7"/>
      <c r="M207" s="7" t="s">
        <v>648</v>
      </c>
      <c r="N207" s="6"/>
      <c r="O207" s="8"/>
      <c r="P207" s="9">
        <f>IF(AG207="D",2,IF(AG207="N",3,4))</f>
        <v>3</v>
      </c>
      <c r="Q207" s="9">
        <f>IF(AH207="FREQ",5,IF(AH207="POUC",6,7))</f>
        <v>5</v>
      </c>
      <c r="R207" s="9">
        <f>IF(AI207="P",8,IF(AI207="M",9,10))</f>
        <v>9</v>
      </c>
      <c r="S207" s="9">
        <f>IF(AJ207="P",11,IF(AJ207="M",12,13))</f>
        <v>12</v>
      </c>
      <c r="T207" s="9">
        <f>IF(AK207="P",14,IF(AK207="M",15,16))</f>
        <v>15</v>
      </c>
      <c r="U207" s="9">
        <f>IF(AL207="A",17,IF(AL207="O",18,IF(AL207="P",19,20)))</f>
        <v>18</v>
      </c>
      <c r="V207" s="9">
        <f>IF(AM207="O",21,22)</f>
        <v>21</v>
      </c>
      <c r="W207" s="9">
        <f>IF(AN207="TE",23,IF(AN207="AR",24,IF(AN207="AQ",25,IF(AN207="SU",26,""))))</f>
        <v>23</v>
      </c>
      <c r="X207" s="9" t="str">
        <f>IF(AO207="TE",23,IF(AO207="AR",24,IF(AO207="AQ",25,IF(AO207="SU",26,""))))</f>
        <v/>
      </c>
      <c r="Y207" s="9">
        <f>IF(AP207="MAM",27,IF(AP207="AVE",28,IF(AP207="LAG",29,IF(AP207="COB",30,IF(AP207="SAP",31,IF(AP207="PEI",32,IF(AP207="MOL",33,IF(AP207="MIN",34,IF(AP207="ART",35,"")))))))))</f>
        <v>27</v>
      </c>
      <c r="Z207" s="9">
        <f>IF(AQ207="MAM",27,IF(AQ207="AVE",28,IF(AQ207="LAG",29,IF(AQ207="COB",30,IF(AQ207="SAP",31,IF(AQ207="PEI",32,IF(AQ207="MOL",33,IF(AQ207="MIN",34,IF(AQ207="ART",35,"")))))))))</f>
        <v>29</v>
      </c>
      <c r="AA207" s="9">
        <f>IF(AR207="CUTCAU",36,IF(AR207="ACHDOR",37,IF(AR207="ACHLAT",38,IF(AR207="TRICAB",39,IF(AR207="ESCCAB",40,IF(AR207="VIBCAU",41,IF(AR207="ENRCAU",42,IF(AR207="ESCBOC",43,IF(AR207="DARBOT",44,IF(AR207="MOVERR",45,IF(AR207="DESCLO",46,"")))))))))))</f>
        <v>45</v>
      </c>
      <c r="AB207" s="9">
        <f>IF(AS207="CUTCAU",36,IF(AS207="ACHDOR",37,IF(AS207="ACHLAT",38,IF(AS207="TRICAB",39,IF(AS207="ESCCAB",40,IF(AS207="VIBCAU",41,IF(AS207="ENRCAU",42,IF(AS207="ESCBOC",43,IF(AS207="DARBOT",44,IF(AS207="MOVERR",45,IF(AS207="DESCLO",46,"")))))))))))</f>
        <v>40</v>
      </c>
      <c r="AC207" s="9" t="str">
        <f>IF(AT207="CUTCAU",36,IF(AT207="ACHDOR",37,IF(AT207="ACHLAT",38,IF(AT207="TRICAB",39,IF(AT207="ESCCAB",40,IF(AT207="VIBCAU",41,IF(AT207="ENRCAU",42,IF(AT207="ESCBOC",43,IF(AT207="DARBOT",44,IF(AT207="MOVERR",45,IF(AT207="DESCLO",46,"")))))))))))</f>
        <v/>
      </c>
      <c r="AD207" s="9" t="str">
        <f>IF(AU207="CUTCAU",36,IF(AU207="ACHDOR",37,IF(AU207="ACHLAT",38,IF(AU207="TRICAB",39,IF(AU207="ESCCAB",40,IF(AU207="VIBCAU",41,IF(AU207="ENRCAU",42,IF(AU207="ESCBOC",43,IF(AU207="DARBOT",44,IF(AU207="MOVERR",45,IF(AU207="DESCLO",46,"")))))))))))</f>
        <v/>
      </c>
      <c r="AE207" s="6"/>
      <c r="AF207" s="6"/>
      <c r="AG207" s="6" t="s">
        <v>37</v>
      </c>
      <c r="AH207" s="6" t="s">
        <v>65</v>
      </c>
      <c r="AI207" s="6" t="s">
        <v>39</v>
      </c>
      <c r="AJ207" s="6" t="s">
        <v>39</v>
      </c>
      <c r="AK207" s="6" t="s">
        <v>39</v>
      </c>
      <c r="AL207" s="6" t="s">
        <v>57</v>
      </c>
      <c r="AM207" s="6" t="s">
        <v>57</v>
      </c>
      <c r="AN207" s="6" t="s">
        <v>58</v>
      </c>
      <c r="AO207" s="6"/>
      <c r="AP207" s="6" t="s">
        <v>45</v>
      </c>
      <c r="AQ207" s="6" t="s">
        <v>112</v>
      </c>
      <c r="AR207" s="6" t="s">
        <v>114</v>
      </c>
      <c r="AS207" s="6" t="s">
        <v>88</v>
      </c>
      <c r="AT207" s="6"/>
      <c r="AU207" s="6"/>
    </row>
    <row r="208" spans="1:47" x14ac:dyDescent="0.25">
      <c r="A208" s="6">
        <v>207</v>
      </c>
      <c r="B208" s="6" t="s">
        <v>488</v>
      </c>
      <c r="C208" s="6" t="s">
        <v>489</v>
      </c>
      <c r="D208" s="6" t="s">
        <v>649</v>
      </c>
      <c r="E208" s="6" t="s">
        <v>49</v>
      </c>
      <c r="F208" s="6" t="s">
        <v>650</v>
      </c>
      <c r="G208" s="6"/>
      <c r="H208" s="7" t="s">
        <v>34</v>
      </c>
      <c r="I208" s="7" t="s">
        <v>73</v>
      </c>
      <c r="J208" s="7" t="s">
        <v>134</v>
      </c>
      <c r="K208" s="7" t="s">
        <v>651</v>
      </c>
      <c r="L208" s="7"/>
      <c r="M208" s="7">
        <v>3474</v>
      </c>
      <c r="N208" s="6"/>
      <c r="O208" s="8"/>
      <c r="P208" s="9">
        <f>IF(AG208="D",2,IF(AG208="N",3,4))</f>
        <v>2</v>
      </c>
      <c r="Q208" s="9">
        <f>IF(AH208="FREQ",5,IF(AH208="POUC",6,7))</f>
        <v>6</v>
      </c>
      <c r="R208" s="9">
        <f>IF(AI208="P",8,IF(AI208="M",9,10))</f>
        <v>10</v>
      </c>
      <c r="S208" s="9">
        <f>IF(AJ208="P",11,IF(AJ208="M",12,13))</f>
        <v>13</v>
      </c>
      <c r="T208" s="9">
        <f>IF(AK208="P",14,IF(AK208="M",15,16))</f>
        <v>15</v>
      </c>
      <c r="U208" s="9">
        <f>IF(AL208="A",17,IF(AL208="O",18,IF(AL208="P",19,20)))</f>
        <v>17</v>
      </c>
      <c r="V208" s="9">
        <f>IF(AM208="O",21,22)</f>
        <v>21</v>
      </c>
      <c r="W208" s="9">
        <f>IF(AN208="TE",23,IF(AN208="AR",24,IF(AN208="AQ",25,IF(AN208="SU",26,""))))</f>
        <v>23</v>
      </c>
      <c r="X208" s="9" t="str">
        <f>IF(AO208="TE",23,IF(AO208="AR",24,IF(AO208="AQ",25,IF(AO208="SU",26,""))))</f>
        <v/>
      </c>
      <c r="Y208" s="9">
        <f>IF(AP208="MAM",27,IF(AP208="AVE",28,IF(AP208="LAG",29,IF(AP208="COB",30,IF(AP208="SAP",31,IF(AP208="PEI",32,IF(AP208="MOL",33,IF(AP208="MIN",34,IF(AP208="ART",35,"")))))))))</f>
        <v>27</v>
      </c>
      <c r="Z208" s="9">
        <f>IF(AQ208="MAM",27,IF(AQ208="AVE",28,IF(AQ208="LAG",29,IF(AQ208="COB",30,IF(AQ208="SAP",31,IF(AQ208="PEI",32,IF(AQ208="MOL",33,IF(AQ208="MIN",34,IF(AQ208="ART",35,"")))))))))</f>
        <v>31</v>
      </c>
      <c r="AA208" s="9">
        <f>IF(AR208="CUTCAU",36,IF(AR208="ACHDOR",37,IF(AR208="ACHLAT",38,IF(AR208="TRICAB",39,IF(AR208="ESCCAB",40,IF(AR208="VIBCAU",41,IF(AR208="ENRCAU",42,IF(AR208="ESCBOC",43,IF(AR208="DARBOT",44,IF(AR208="MOVERR",45,IF(AR208="DESCLO",46,"")))))))))))</f>
        <v>41</v>
      </c>
      <c r="AB208" s="9">
        <f>IF(AS208="CUTCAU",36,IF(AS208="ACHDOR",37,IF(AS208="ACHLAT",38,IF(AS208="TRICAB",39,IF(AS208="ESCCAB",40,IF(AS208="VIBCAU",41,IF(AS208="ENRCAU",42,IF(AS208="ESCBOC",43,IF(AS208="DARBOT",44,IF(AS208="MOVERR",45,IF(AS208="DESCLO",46,"")))))))))))</f>
        <v>44</v>
      </c>
      <c r="AC208" s="9" t="str">
        <f>IF(AT208="CUTCAU",36,IF(AT208="ACHDOR",37,IF(AT208="ACHLAT",38,IF(AT208="TRICAB",39,IF(AT208="ESCCAB",40,IF(AT208="VIBCAU",41,IF(AT208="ENRCAU",42,IF(AT208="ESCBOC",43,IF(AT208="DARBOT",44,IF(AT208="MOVERR",45,IF(AT208="DESCLO",46,"")))))))))))</f>
        <v/>
      </c>
      <c r="AD208" s="9" t="str">
        <f>IF(AU208="CUTCAU",36,IF(AU208="ACHDOR",37,IF(AU208="ACHLAT",38,IF(AU208="TRICAB",39,IF(AU208="ESCCAB",40,IF(AU208="VIBCAU",41,IF(AU208="ENRCAU",42,IF(AU208="ESCBOC",43,IF(AU208="DARBOT",44,IF(AU208="MOVERR",45,IF(AU208="DESCLO",46,"")))))))))))</f>
        <v/>
      </c>
      <c r="AE208" s="6"/>
      <c r="AF208" s="6"/>
      <c r="AG208" s="6" t="s">
        <v>54</v>
      </c>
      <c r="AH208" s="6" t="s">
        <v>38</v>
      </c>
      <c r="AI208" s="6" t="s">
        <v>55</v>
      </c>
      <c r="AJ208" s="6" t="s">
        <v>55</v>
      </c>
      <c r="AK208" s="6" t="s">
        <v>39</v>
      </c>
      <c r="AL208" s="6" t="s">
        <v>56</v>
      </c>
      <c r="AM208" s="6" t="s">
        <v>57</v>
      </c>
      <c r="AN208" s="6" t="s">
        <v>58</v>
      </c>
      <c r="AO208" s="6"/>
      <c r="AP208" s="6" t="s">
        <v>45</v>
      </c>
      <c r="AQ208" s="6" t="s">
        <v>44</v>
      </c>
      <c r="AR208" s="6" t="s">
        <v>46</v>
      </c>
      <c r="AS208" s="6" t="s">
        <v>47</v>
      </c>
      <c r="AT208" s="6"/>
      <c r="AU208" s="6"/>
    </row>
    <row r="209" spans="1:47" x14ac:dyDescent="0.25">
      <c r="A209" s="6">
        <v>208</v>
      </c>
      <c r="B209" s="6" t="s">
        <v>488</v>
      </c>
      <c r="C209" s="6" t="s">
        <v>489</v>
      </c>
      <c r="D209" s="6"/>
      <c r="E209" s="6" t="s">
        <v>49</v>
      </c>
      <c r="F209" s="6" t="s">
        <v>257</v>
      </c>
      <c r="G209" s="6" t="s">
        <v>76</v>
      </c>
      <c r="H209" s="7" t="s">
        <v>34</v>
      </c>
      <c r="I209" s="7" t="s">
        <v>51</v>
      </c>
      <c r="J209" s="7" t="s">
        <v>652</v>
      </c>
      <c r="K209" s="7"/>
      <c r="L209" s="7"/>
      <c r="M209" s="7" t="s">
        <v>653</v>
      </c>
      <c r="N209" s="6"/>
      <c r="O209" s="8"/>
      <c r="P209" s="9">
        <f>IF(AG209="D",2,IF(AG209="N",3,4))</f>
        <v>2</v>
      </c>
      <c r="Q209" s="9">
        <f>IF(AH209="FREQ",5,IF(AH209="POUC",6,7))</f>
        <v>7</v>
      </c>
      <c r="R209" s="9">
        <f>IF(AI209="P",8,IF(AI209="M",9,10))</f>
        <v>8</v>
      </c>
      <c r="S209" s="9">
        <f>IF(AJ209="P",11,IF(AJ209="M",12,13))</f>
        <v>11</v>
      </c>
      <c r="T209" s="9">
        <f>IF(AK209="P",14,IF(AK209="M",15,16))</f>
        <v>15</v>
      </c>
      <c r="U209" s="9">
        <f>IF(AL209="A",17,IF(AL209="O",18,IF(AL209="P",19,20)))</f>
        <v>17</v>
      </c>
      <c r="V209" s="9">
        <f>IF(AM209="O",21,22)</f>
        <v>21</v>
      </c>
      <c r="W209" s="9">
        <f>IF(AN209="TE",23,IF(AN209="AR",24,IF(AN209="AQ",25,IF(AN209="SU",26,""))))</f>
        <v>24</v>
      </c>
      <c r="X209" s="9">
        <f>IF(AO209="TE",23,IF(AO209="AR",24,IF(AO209="AQ",25,IF(AO209="SU",26,""))))</f>
        <v>23</v>
      </c>
      <c r="Y209" s="9">
        <f>IF(AP209="MAM",27,IF(AP209="AVE",28,IF(AP209="LAG",29,IF(AP209="COB",30,IF(AP209="SAP",31,IF(AP209="PEI",32,IF(AP209="MOL",33,IF(AP209="MIN",34,IF(AP209="ART",35,"")))))))))</f>
        <v>28</v>
      </c>
      <c r="Z209" s="9">
        <f>IF(AQ209="MAM",27,IF(AQ209="AVE",28,IF(AQ209="LAG",29,IF(AQ209="COB",30,IF(AQ209="SAP",31,IF(AQ209="PEI",32,IF(AQ209="MOL",33,IF(AQ209="MIN",34,IF(AQ209="ART",35,"")))))))))</f>
        <v>27</v>
      </c>
      <c r="AA209" s="9">
        <f>IF(AR209="CUTCAU",36,IF(AR209="ACHDOR",37,IF(AR209="ACHLAT",38,IF(AR209="TRICAB",39,IF(AR209="ESCCAB",40,IF(AR209="VIBCAU",41,IF(AR209="ENRCAU",42,IF(AR209="ESCBOC",43,IF(AR209="DARBOT",44,IF(AR209="MOVERR",45,IF(AR209="DESCLO",46,"")))))))))))</f>
        <v>38</v>
      </c>
      <c r="AB209" s="9">
        <f>IF(AS209="CUTCAU",36,IF(AS209="ACHDOR",37,IF(AS209="ACHLAT",38,IF(AS209="TRICAB",39,IF(AS209="ESCCAB",40,IF(AS209="VIBCAU",41,IF(AS209="ENRCAU",42,IF(AS209="ESCBOC",43,IF(AS209="DARBOT",44,IF(AS209="MOVERR",45,IF(AS209="DESCLO",46,"")))))))))))</f>
        <v>41</v>
      </c>
      <c r="AC209" s="9">
        <f>IF(AT209="CUTCAU",36,IF(AT209="ACHDOR",37,IF(AT209="ACHLAT",38,IF(AT209="TRICAB",39,IF(AT209="ESCCAB",40,IF(AT209="VIBCAU",41,IF(AT209="ENRCAU",42,IF(AT209="ESCBOC",43,IF(AT209="DARBOT",44,IF(AT209="MOVERR",45,IF(AT209="DESCLO",46,"")))))))))))</f>
        <v>44</v>
      </c>
      <c r="AD209" s="9">
        <f>IF(AU209="CUTCAU",36,IF(AU209="ACHDOR",37,IF(AU209="ACHLAT",38,IF(AU209="TRICAB",39,IF(AU209="ESCCAB",40,IF(AU209="VIBCAU",41,IF(AU209="ENRCAU",42,IF(AU209="ESCBOC",43,IF(AU209="DARBOT",44,IF(AU209="MOVERR",45,IF(AU209="DESCLO",46,"")))))))))))</f>
        <v>46</v>
      </c>
      <c r="AE209" s="6"/>
      <c r="AF209" s="6"/>
      <c r="AG209" s="6" t="s">
        <v>54</v>
      </c>
      <c r="AH209" s="6" t="s">
        <v>79</v>
      </c>
      <c r="AI209" s="6" t="s">
        <v>40</v>
      </c>
      <c r="AJ209" s="6" t="s">
        <v>40</v>
      </c>
      <c r="AK209" s="6" t="s">
        <v>39</v>
      </c>
      <c r="AL209" s="6" t="s">
        <v>56</v>
      </c>
      <c r="AM209" s="6" t="s">
        <v>57</v>
      </c>
      <c r="AN209" s="6" t="s">
        <v>43</v>
      </c>
      <c r="AO209" s="6" t="s">
        <v>58</v>
      </c>
      <c r="AP209" s="6" t="s">
        <v>87</v>
      </c>
      <c r="AQ209" s="6" t="s">
        <v>45</v>
      </c>
      <c r="AR209" s="6" t="s">
        <v>59</v>
      </c>
      <c r="AS209" s="6" t="s">
        <v>46</v>
      </c>
      <c r="AT209" s="6" t="s">
        <v>47</v>
      </c>
      <c r="AU209" s="6" t="s">
        <v>61</v>
      </c>
    </row>
    <row r="210" spans="1:47" x14ac:dyDescent="0.25">
      <c r="A210" s="6">
        <v>209</v>
      </c>
      <c r="B210" s="6" t="s">
        <v>488</v>
      </c>
      <c r="C210" s="6" t="s">
        <v>489</v>
      </c>
      <c r="D210" s="6" t="s">
        <v>654</v>
      </c>
      <c r="E210" s="6" t="s">
        <v>81</v>
      </c>
      <c r="F210" s="6" t="s">
        <v>655</v>
      </c>
      <c r="G210" s="6"/>
      <c r="H210" s="7" t="s">
        <v>34</v>
      </c>
      <c r="I210" s="7" t="s">
        <v>656</v>
      </c>
      <c r="J210" s="7" t="s">
        <v>657</v>
      </c>
      <c r="K210" s="7" t="s">
        <v>658</v>
      </c>
      <c r="L210" s="7"/>
      <c r="M210" s="7" t="s">
        <v>128</v>
      </c>
      <c r="N210" s="6"/>
      <c r="O210" s="8"/>
      <c r="P210" s="9">
        <f>IF(AG210="D",2,IF(AG210="N",3,4))</f>
        <v>3</v>
      </c>
      <c r="Q210" s="9">
        <f>IF(AH210="FREQ",5,IF(AH210="POUC",6,7))</f>
        <v>6</v>
      </c>
      <c r="R210" s="9">
        <f>IF(AI210="P",8,IF(AI210="M",9,10))</f>
        <v>8</v>
      </c>
      <c r="S210" s="9">
        <f>IF(AJ210="P",11,IF(AJ210="M",12,13))</f>
        <v>11</v>
      </c>
      <c r="T210" s="9">
        <f>IF(AK210="P",14,IF(AK210="M",15,16))</f>
        <v>15</v>
      </c>
      <c r="U210" s="9">
        <f>IF(AL210="A",17,IF(AL210="O",18,IF(AL210="P",19,20)))</f>
        <v>17</v>
      </c>
      <c r="V210" s="9">
        <f>IF(AM210="O",21,22)</f>
        <v>21</v>
      </c>
      <c r="W210" s="9">
        <f>IF(AN210="TE",23,IF(AN210="AR",24,IF(AN210="AQ",25,IF(AN210="SU",26,""))))</f>
        <v>24</v>
      </c>
      <c r="X210" s="9">
        <f>IF(AO210="TE",23,IF(AO210="AR",24,IF(AO210="AQ",25,IF(AO210="SU",26,""))))</f>
        <v>23</v>
      </c>
      <c r="Y210" s="9">
        <f>IF(AP210="MAM",27,IF(AP210="AVE",28,IF(AP210="LAG",29,IF(AP210="COB",30,IF(AP210="SAP",31,IF(AP210="PEI",32,IF(AP210="MOL",33,IF(AP210="MIN",34,IF(AP210="ART",35,"")))))))))</f>
        <v>33</v>
      </c>
      <c r="Z210" s="9" t="str">
        <f>IF(AQ210="MAM",27,IF(AQ210="AVE",28,IF(AQ210="LAG",29,IF(AQ210="COB",30,IF(AQ210="SAP",31,IF(AQ210="PEI",32,IF(AQ210="MOL",33,IF(AQ210="MIN",34,IF(AQ210="ART",35,"")))))))))</f>
        <v/>
      </c>
      <c r="AA210" s="9">
        <f>IF(AR210="CUTCAU",36,IF(AR210="ACHDOR",37,IF(AR210="ACHLAT",38,IF(AR210="TRICAB",39,IF(AR210="ESCCAB",40,IF(AR210="VIBCAU",41,IF(AR210="ENRCAU",42,IF(AR210="ESCBOC",43,IF(AR210="DARBOT",44,IF(AR210="MOVERR",45,IF(AR210="DESCLO",46,"")))))))))))</f>
        <v>46</v>
      </c>
      <c r="AB210" s="9" t="str">
        <f>IF(AS210="CUTCAU",36,IF(AS210="ACHDOR",37,IF(AS210="ACHLAT",38,IF(AS210="TRICAB",39,IF(AS210="ESCCAB",40,IF(AS210="VIBCAU",41,IF(AS210="ENRCAU",42,IF(AS210="ESCBOC",43,IF(AS210="DARBOT",44,IF(AS210="MOVERR",45,IF(AS210="DESCLO",46,"")))))))))))</f>
        <v/>
      </c>
      <c r="AC210" s="9" t="str">
        <f>IF(AT210="CUTCAU",36,IF(AT210="ACHDOR",37,IF(AT210="ACHLAT",38,IF(AT210="TRICAB",39,IF(AT210="ESCCAB",40,IF(AT210="VIBCAU",41,IF(AT210="ENRCAU",42,IF(AT210="ESCBOC",43,IF(AT210="DARBOT",44,IF(AT210="MOVERR",45,IF(AT210="DESCLO",46,"")))))))))))</f>
        <v/>
      </c>
      <c r="AD210" s="9" t="str">
        <f>IF(AU210="CUTCAU",36,IF(AU210="ACHDOR",37,IF(AU210="ACHLAT",38,IF(AU210="TRICAB",39,IF(AU210="ESCCAB",40,IF(AU210="VIBCAU",41,IF(AU210="ENRCAU",42,IF(AU210="ESCBOC",43,IF(AU210="DARBOT",44,IF(AU210="MOVERR",45,IF(AU210="DESCLO",46,"")))))))))))</f>
        <v/>
      </c>
      <c r="AE210" s="6"/>
      <c r="AF210" s="6"/>
      <c r="AG210" s="6" t="s">
        <v>37</v>
      </c>
      <c r="AH210" s="6" t="s">
        <v>38</v>
      </c>
      <c r="AI210" s="6" t="s">
        <v>40</v>
      </c>
      <c r="AJ210" s="6" t="s">
        <v>40</v>
      </c>
      <c r="AK210" s="6" t="s">
        <v>39</v>
      </c>
      <c r="AL210" s="6" t="s">
        <v>56</v>
      </c>
      <c r="AM210" s="6" t="s">
        <v>57</v>
      </c>
      <c r="AN210" s="6" t="s">
        <v>43</v>
      </c>
      <c r="AO210" s="6" t="s">
        <v>58</v>
      </c>
      <c r="AP210" s="6" t="s">
        <v>245</v>
      </c>
      <c r="AQ210" s="6"/>
      <c r="AR210" s="6" t="s">
        <v>61</v>
      </c>
      <c r="AS210" s="6"/>
      <c r="AT210" s="6"/>
      <c r="AU210" s="6"/>
    </row>
    <row r="211" spans="1:47" x14ac:dyDescent="0.25">
      <c r="A211" s="6">
        <v>210</v>
      </c>
      <c r="B211" s="6" t="s">
        <v>488</v>
      </c>
      <c r="C211" s="6" t="s">
        <v>489</v>
      </c>
      <c r="D211" s="6" t="s">
        <v>659</v>
      </c>
      <c r="E211" s="6" t="s">
        <v>49</v>
      </c>
      <c r="F211" s="6" t="s">
        <v>660</v>
      </c>
      <c r="G211" s="6"/>
      <c r="H211" s="7" t="s">
        <v>34</v>
      </c>
      <c r="I211" s="7" t="s">
        <v>73</v>
      </c>
      <c r="J211" s="7" t="s">
        <v>74</v>
      </c>
      <c r="K211" s="7" t="s">
        <v>661</v>
      </c>
      <c r="L211" s="7"/>
      <c r="M211" s="7">
        <v>4757</v>
      </c>
      <c r="N211" s="6"/>
      <c r="O211" s="8"/>
      <c r="P211" s="9">
        <f>IF(AG211="D",2,IF(AG211="N",3,4))</f>
        <v>2</v>
      </c>
      <c r="Q211" s="9">
        <f>IF(AH211="FREQ",5,IF(AH211="POUC",6,7))</f>
        <v>5</v>
      </c>
      <c r="R211" s="9">
        <f>IF(AI211="P",8,IF(AI211="M",9,10))</f>
        <v>10</v>
      </c>
      <c r="S211" s="9">
        <f>IF(AJ211="P",11,IF(AJ211="M",12,13))</f>
        <v>13</v>
      </c>
      <c r="T211" s="9">
        <f>IF(AK211="P",14,IF(AK211="M",15,16))</f>
        <v>15</v>
      </c>
      <c r="U211" s="9">
        <f>IF(AL211="A",17,IF(AL211="O",18,IF(AL211="P",19,20)))</f>
        <v>17</v>
      </c>
      <c r="V211" s="9">
        <f>IF(AM211="O",21,22)</f>
        <v>21</v>
      </c>
      <c r="W211" s="9">
        <f>IF(AN211="TE",23,IF(AN211="AR",24,IF(AN211="AQ",25,IF(AN211="SU",26,""))))</f>
        <v>24</v>
      </c>
      <c r="X211" s="9">
        <f>IF(AO211="TE",23,IF(AO211="AR",24,IF(AO211="AQ",25,IF(AO211="SU",26,""))))</f>
        <v>23</v>
      </c>
      <c r="Y211" s="9">
        <f>IF(AP211="MAM",27,IF(AP211="AVE",28,IF(AP211="LAG",29,IF(AP211="COB",30,IF(AP211="SAP",31,IF(AP211="PEI",32,IF(AP211="MOL",33,IF(AP211="MIN",34,IF(AP211="ART",35,"")))))))))</f>
        <v>27</v>
      </c>
      <c r="Z211" s="9">
        <f>IF(AQ211="MAM",27,IF(AQ211="AVE",28,IF(AQ211="LAG",29,IF(AQ211="COB",30,IF(AQ211="SAP",31,IF(AQ211="PEI",32,IF(AQ211="MOL",33,IF(AQ211="MIN",34,IF(AQ211="ART",35,"")))))))))</f>
        <v>28</v>
      </c>
      <c r="AA211" s="9">
        <f>IF(AR211="CUTCAU",36,IF(AR211="ACHDOR",37,IF(AR211="ACHLAT",38,IF(AR211="TRICAB",39,IF(AR211="ESCCAB",40,IF(AR211="VIBCAU",41,IF(AR211="ENRCAU",42,IF(AR211="ESCBOC",43,IF(AR211="DARBOT",44,IF(AR211="MOVERR",45,IF(AR211="DESCLO",46,"")))))))))))</f>
        <v>38</v>
      </c>
      <c r="AB211" s="9">
        <f>IF(AS211="CUTCAU",36,IF(AS211="ACHDOR",37,IF(AS211="ACHLAT",38,IF(AS211="TRICAB",39,IF(AS211="ESCCAB",40,IF(AS211="VIBCAU",41,IF(AS211="ENRCAU",42,IF(AS211="ESCBOC",43,IF(AS211="DARBOT",44,IF(AS211="MOVERR",45,IF(AS211="DESCLO",46,"")))))))))))</f>
        <v>41</v>
      </c>
      <c r="AC211" s="9">
        <f>IF(AT211="CUTCAU",36,IF(AT211="ACHDOR",37,IF(AT211="ACHLAT",38,IF(AT211="TRICAB",39,IF(AT211="ESCCAB",40,IF(AT211="VIBCAU",41,IF(AT211="ENRCAU",42,IF(AT211="ESCBOC",43,IF(AT211="DARBOT",44,IF(AT211="MOVERR",45,IF(AT211="DESCLO",46,"")))))))))))</f>
        <v>44</v>
      </c>
      <c r="AD211" s="9">
        <f>IF(AU211="CUTCAU",36,IF(AU211="ACHDOR",37,IF(AU211="ACHLAT",38,IF(AU211="TRICAB",39,IF(AU211="ESCCAB",40,IF(AU211="VIBCAU",41,IF(AU211="ENRCAU",42,IF(AU211="ESCBOC",43,IF(AU211="DARBOT",44,IF(AU211="MOVERR",45,IF(AU211="DESCLO",46,"")))))))))))</f>
        <v>46</v>
      </c>
      <c r="AE211" s="6"/>
      <c r="AF211" s="6"/>
      <c r="AG211" s="6" t="s">
        <v>54</v>
      </c>
      <c r="AH211" s="6" t="s">
        <v>65</v>
      </c>
      <c r="AI211" s="6" t="s">
        <v>55</v>
      </c>
      <c r="AJ211" s="6" t="s">
        <v>55</v>
      </c>
      <c r="AK211" s="6" t="s">
        <v>39</v>
      </c>
      <c r="AL211" s="6" t="s">
        <v>56</v>
      </c>
      <c r="AM211" s="6" t="s">
        <v>57</v>
      </c>
      <c r="AN211" s="6" t="s">
        <v>43</v>
      </c>
      <c r="AO211" s="6" t="s">
        <v>58</v>
      </c>
      <c r="AP211" s="6" t="s">
        <v>45</v>
      </c>
      <c r="AQ211" s="6" t="s">
        <v>87</v>
      </c>
      <c r="AR211" s="6" t="s">
        <v>59</v>
      </c>
      <c r="AS211" s="6" t="s">
        <v>46</v>
      </c>
      <c r="AT211" s="6" t="s">
        <v>47</v>
      </c>
      <c r="AU211" s="6" t="s">
        <v>61</v>
      </c>
    </row>
    <row r="212" spans="1:47" x14ac:dyDescent="0.25">
      <c r="A212" s="6">
        <v>211</v>
      </c>
      <c r="B212" s="6" t="s">
        <v>488</v>
      </c>
      <c r="C212" s="6" t="s">
        <v>489</v>
      </c>
      <c r="D212" s="6" t="s">
        <v>120</v>
      </c>
      <c r="E212" s="6" t="s">
        <v>49</v>
      </c>
      <c r="F212" s="6" t="s">
        <v>121</v>
      </c>
      <c r="G212" s="6"/>
      <c r="H212" s="7">
        <v>1</v>
      </c>
      <c r="I212" s="7" t="s">
        <v>35</v>
      </c>
      <c r="J212" s="7"/>
      <c r="K212" s="7" t="s">
        <v>662</v>
      </c>
      <c r="L212" s="7"/>
      <c r="M212" s="7" t="s">
        <v>389</v>
      </c>
      <c r="N212" s="6"/>
      <c r="O212" s="8"/>
      <c r="P212" s="9">
        <f>IF(AG212="D",2,IF(AG212="N",3,4))</f>
        <v>2</v>
      </c>
      <c r="Q212" s="9">
        <f>IF(AH212="FREQ",5,IF(AH212="POUC",6,7))</f>
        <v>6</v>
      </c>
      <c r="R212" s="9">
        <f>IF(AI212="P",8,IF(AI212="M",9,10))</f>
        <v>10</v>
      </c>
      <c r="S212" s="9">
        <f>IF(AJ212="P",11,IF(AJ212="M",12,13))</f>
        <v>13</v>
      </c>
      <c r="T212" s="9">
        <f>IF(AK212="P",14,IF(AK212="M",15,16))</f>
        <v>15</v>
      </c>
      <c r="U212" s="9">
        <f>IF(AL212="A",17,IF(AL212="O",18,IF(AL212="P",19,20)))</f>
        <v>17</v>
      </c>
      <c r="V212" s="9">
        <f>IF(AM212="O",21,22)</f>
        <v>21</v>
      </c>
      <c r="W212" s="9">
        <f>IF(AN212="TE",23,IF(AN212="AR",24,IF(AN212="AQ",25,IF(AN212="SU",26,""))))</f>
        <v>24</v>
      </c>
      <c r="X212" s="9">
        <f>IF(AO212="TE",23,IF(AO212="AR",24,IF(AO212="AQ",25,IF(AO212="SU",26,""))))</f>
        <v>23</v>
      </c>
      <c r="Y212" s="9">
        <f>IF(AP212="MAM",27,IF(AP212="AVE",28,IF(AP212="LAG",29,IF(AP212="COB",30,IF(AP212="SAP",31,IF(AP212="PEI",32,IF(AP212="MOL",33,IF(AP212="MIN",34,IF(AP212="ART",35,"")))))))))</f>
        <v>27</v>
      </c>
      <c r="Z212" s="9">
        <f>IF(AQ212="MAM",27,IF(AQ212="AVE",28,IF(AQ212="LAG",29,IF(AQ212="COB",30,IF(AQ212="SAP",31,IF(AQ212="PEI",32,IF(AQ212="MOL",33,IF(AQ212="MIN",34,IF(AQ212="ART",35,"")))))))))</f>
        <v>28</v>
      </c>
      <c r="AA212" s="9">
        <f>IF(AR212="CUTCAU",36,IF(AR212="ACHDOR",37,IF(AR212="ACHLAT",38,IF(AR212="TRICAB",39,IF(AR212="ESCCAB",40,IF(AR212="VIBCAU",41,IF(AR212="ENRCAU",42,IF(AR212="ESCBOC",43,IF(AR212="DARBOT",44,IF(AR212="MOVERR",45,IF(AR212="DESCLO",46,"")))))))))))</f>
        <v>38</v>
      </c>
      <c r="AB212" s="9">
        <f>IF(AS212="CUTCAU",36,IF(AS212="ACHDOR",37,IF(AS212="ACHLAT",38,IF(AS212="TRICAB",39,IF(AS212="ESCCAB",40,IF(AS212="VIBCAU",41,IF(AS212="ENRCAU",42,IF(AS212="ESCBOC",43,IF(AS212="DARBOT",44,IF(AS212="MOVERR",45,IF(AS212="DESCLO",46,"")))))))))))</f>
        <v>41</v>
      </c>
      <c r="AC212" s="9">
        <f>IF(AT212="CUTCAU",36,IF(AT212="ACHDOR",37,IF(AT212="ACHLAT",38,IF(AT212="TRICAB",39,IF(AT212="ESCCAB",40,IF(AT212="VIBCAU",41,IF(AT212="ENRCAU",42,IF(AT212="ESCBOC",43,IF(AT212="DARBOT",44,IF(AT212="MOVERR",45,IF(AT212="DESCLO",46,"")))))))))))</f>
        <v>44</v>
      </c>
      <c r="AD212" s="9">
        <f>IF(AU212="CUTCAU",36,IF(AU212="ACHDOR",37,IF(AU212="ACHLAT",38,IF(AU212="TRICAB",39,IF(AU212="ESCCAB",40,IF(AU212="VIBCAU",41,IF(AU212="ENRCAU",42,IF(AU212="ESCBOC",43,IF(AU212="DARBOT",44,IF(AU212="MOVERR",45,IF(AU212="DESCLO",46,"")))))))))))</f>
        <v>46</v>
      </c>
      <c r="AE212" s="6"/>
      <c r="AF212" s="6"/>
      <c r="AG212" s="6" t="s">
        <v>54</v>
      </c>
      <c r="AH212" s="6" t="s">
        <v>38</v>
      </c>
      <c r="AI212" s="6" t="s">
        <v>55</v>
      </c>
      <c r="AJ212" s="6" t="s">
        <v>55</v>
      </c>
      <c r="AK212" s="6" t="s">
        <v>39</v>
      </c>
      <c r="AL212" s="6" t="s">
        <v>56</v>
      </c>
      <c r="AM212" s="6" t="s">
        <v>57</v>
      </c>
      <c r="AN212" s="6" t="s">
        <v>43</v>
      </c>
      <c r="AO212" s="6" t="s">
        <v>58</v>
      </c>
      <c r="AP212" s="6" t="s">
        <v>45</v>
      </c>
      <c r="AQ212" s="6" t="s">
        <v>87</v>
      </c>
      <c r="AR212" s="6" t="s">
        <v>59</v>
      </c>
      <c r="AS212" s="6" t="s">
        <v>46</v>
      </c>
      <c r="AT212" s="6" t="s">
        <v>47</v>
      </c>
      <c r="AU212" s="6" t="s">
        <v>61</v>
      </c>
    </row>
    <row r="213" spans="1:47" x14ac:dyDescent="0.25">
      <c r="A213" s="6">
        <v>212</v>
      </c>
      <c r="B213" s="6" t="s">
        <v>488</v>
      </c>
      <c r="C213" s="6" t="s">
        <v>489</v>
      </c>
      <c r="D213" s="6" t="s">
        <v>120</v>
      </c>
      <c r="E213" s="6" t="s">
        <v>49</v>
      </c>
      <c r="F213" s="6" t="s">
        <v>121</v>
      </c>
      <c r="G213" s="6"/>
      <c r="H213" s="7" t="s">
        <v>34</v>
      </c>
      <c r="I213" s="7" t="s">
        <v>199</v>
      </c>
      <c r="J213" s="7" t="s">
        <v>663</v>
      </c>
      <c r="K213" s="7"/>
      <c r="L213" s="7"/>
      <c r="M213" s="7" t="s">
        <v>36</v>
      </c>
      <c r="N213" s="6"/>
      <c r="O213" s="8"/>
      <c r="P213" s="9">
        <f>IF(AG213="D",2,IF(AG213="N",3,4))</f>
        <v>2</v>
      </c>
      <c r="Q213" s="9">
        <f>IF(AH213="FREQ",5,IF(AH213="POUC",6,7))</f>
        <v>6</v>
      </c>
      <c r="R213" s="9">
        <f>IF(AI213="P",8,IF(AI213="M",9,10))</f>
        <v>10</v>
      </c>
      <c r="S213" s="9">
        <f>IF(AJ213="P",11,IF(AJ213="M",12,13))</f>
        <v>13</v>
      </c>
      <c r="T213" s="9">
        <f>IF(AK213="P",14,IF(AK213="M",15,16))</f>
        <v>15</v>
      </c>
      <c r="U213" s="9">
        <f>IF(AL213="A",17,IF(AL213="O",18,IF(AL213="P",19,20)))</f>
        <v>17</v>
      </c>
      <c r="V213" s="9">
        <f>IF(AM213="O",21,22)</f>
        <v>21</v>
      </c>
      <c r="W213" s="9">
        <f>IF(AN213="TE",23,IF(AN213="AR",24,IF(AN213="AQ",25,IF(AN213="SU",26,""))))</f>
        <v>24</v>
      </c>
      <c r="X213" s="9">
        <f>IF(AO213="TE",23,IF(AO213="AR",24,IF(AO213="AQ",25,IF(AO213="SU",26,""))))</f>
        <v>23</v>
      </c>
      <c r="Y213" s="9">
        <f>IF(AP213="MAM",27,IF(AP213="AVE",28,IF(AP213="LAG",29,IF(AP213="COB",30,IF(AP213="SAP",31,IF(AP213="PEI",32,IF(AP213="MOL",33,IF(AP213="MIN",34,IF(AP213="ART",35,"")))))))))</f>
        <v>27</v>
      </c>
      <c r="Z213" s="9">
        <f>IF(AQ213="MAM",27,IF(AQ213="AVE",28,IF(AQ213="LAG",29,IF(AQ213="COB",30,IF(AQ213="SAP",31,IF(AQ213="PEI",32,IF(AQ213="MOL",33,IF(AQ213="MIN",34,IF(AQ213="ART",35,"")))))))))</f>
        <v>28</v>
      </c>
      <c r="AA213" s="9">
        <f>IF(AR213="CUTCAU",36,IF(AR213="ACHDOR",37,IF(AR213="ACHLAT",38,IF(AR213="TRICAB",39,IF(AR213="ESCCAB",40,IF(AR213="VIBCAU",41,IF(AR213="ENRCAU",42,IF(AR213="ESCBOC",43,IF(AR213="DARBOT",44,IF(AR213="MOVERR",45,IF(AR213="DESCLO",46,"")))))))))))</f>
        <v>38</v>
      </c>
      <c r="AB213" s="9">
        <f>IF(AS213="CUTCAU",36,IF(AS213="ACHDOR",37,IF(AS213="ACHLAT",38,IF(AS213="TRICAB",39,IF(AS213="ESCCAB",40,IF(AS213="VIBCAU",41,IF(AS213="ENRCAU",42,IF(AS213="ESCBOC",43,IF(AS213="DARBOT",44,IF(AS213="MOVERR",45,IF(AS213="DESCLO",46,"")))))))))))</f>
        <v>41</v>
      </c>
      <c r="AC213" s="9">
        <f>IF(AT213="CUTCAU",36,IF(AT213="ACHDOR",37,IF(AT213="ACHLAT",38,IF(AT213="TRICAB",39,IF(AT213="ESCCAB",40,IF(AT213="VIBCAU",41,IF(AT213="ENRCAU",42,IF(AT213="ESCBOC",43,IF(AT213="DARBOT",44,IF(AT213="MOVERR",45,IF(AT213="DESCLO",46,"")))))))))))</f>
        <v>44</v>
      </c>
      <c r="AD213" s="9">
        <f>IF(AU213="CUTCAU",36,IF(AU213="ACHDOR",37,IF(AU213="ACHLAT",38,IF(AU213="TRICAB",39,IF(AU213="ESCCAB",40,IF(AU213="VIBCAU",41,IF(AU213="ENRCAU",42,IF(AU213="ESCBOC",43,IF(AU213="DARBOT",44,IF(AU213="MOVERR",45,IF(AU213="DESCLO",46,"")))))))))))</f>
        <v>46</v>
      </c>
      <c r="AE213" s="6"/>
      <c r="AF213" s="6"/>
      <c r="AG213" s="6" t="s">
        <v>54</v>
      </c>
      <c r="AH213" s="6" t="s">
        <v>38</v>
      </c>
      <c r="AI213" s="6" t="s">
        <v>55</v>
      </c>
      <c r="AJ213" s="6" t="s">
        <v>55</v>
      </c>
      <c r="AK213" s="6" t="s">
        <v>39</v>
      </c>
      <c r="AL213" s="6" t="s">
        <v>56</v>
      </c>
      <c r="AM213" s="6" t="s">
        <v>57</v>
      </c>
      <c r="AN213" s="6" t="s">
        <v>43</v>
      </c>
      <c r="AO213" s="6" t="s">
        <v>58</v>
      </c>
      <c r="AP213" s="6" t="s">
        <v>45</v>
      </c>
      <c r="AQ213" s="6" t="s">
        <v>87</v>
      </c>
      <c r="AR213" s="6" t="s">
        <v>59</v>
      </c>
      <c r="AS213" s="6" t="s">
        <v>46</v>
      </c>
      <c r="AT213" s="6" t="s">
        <v>47</v>
      </c>
      <c r="AU213" s="6" t="s">
        <v>61</v>
      </c>
    </row>
    <row r="214" spans="1:47" x14ac:dyDescent="0.25">
      <c r="A214" s="6">
        <v>213</v>
      </c>
      <c r="B214" s="6" t="s">
        <v>488</v>
      </c>
      <c r="C214" s="6" t="s">
        <v>489</v>
      </c>
      <c r="D214" s="6"/>
      <c r="E214" s="6" t="s">
        <v>81</v>
      </c>
      <c r="F214" s="6" t="s">
        <v>664</v>
      </c>
      <c r="G214" s="6"/>
      <c r="H214" s="7" t="s">
        <v>34</v>
      </c>
      <c r="I214" s="7" t="s">
        <v>51</v>
      </c>
      <c r="J214" s="7" t="s">
        <v>453</v>
      </c>
      <c r="K214" s="7"/>
      <c r="L214" s="7"/>
      <c r="M214" s="7" t="s">
        <v>36</v>
      </c>
      <c r="N214" s="6"/>
      <c r="O214" s="8"/>
      <c r="P214" s="9">
        <f>IF(AG214="D",2,IF(AG214="N",3,4))</f>
        <v>2</v>
      </c>
      <c r="Q214" s="9">
        <f>IF(AH214="FREQ",5,IF(AH214="POUC",6,7))</f>
        <v>7</v>
      </c>
      <c r="R214" s="9">
        <f>IF(AI214="P",8,IF(AI214="M",9,10))</f>
        <v>8</v>
      </c>
      <c r="S214" s="9">
        <f>IF(AJ214="P",11,IF(AJ214="M",12,13))</f>
        <v>11</v>
      </c>
      <c r="T214" s="9">
        <f>IF(AK214="P",14,IF(AK214="M",15,16))</f>
        <v>15</v>
      </c>
      <c r="U214" s="9">
        <f>IF(AL214="A",17,IF(AL214="O",18,IF(AL214="P",19,20)))</f>
        <v>17</v>
      </c>
      <c r="V214" s="9">
        <f>IF(AM214="O",21,22)</f>
        <v>21</v>
      </c>
      <c r="W214" s="9">
        <f>IF(AN214="TE",23,IF(AN214="AR",24,IF(AN214="AQ",25,IF(AN214="SU",26,""))))</f>
        <v>26</v>
      </c>
      <c r="X214" s="9" t="str">
        <f>IF(AO214="TE",23,IF(AO214="AR",24,IF(AO214="AQ",25,IF(AO214="SU",26,""))))</f>
        <v/>
      </c>
      <c r="Y214" s="9">
        <f>IF(AP214="MAM",27,IF(AP214="AVE",28,IF(AP214="LAG",29,IF(AP214="COB",30,IF(AP214="SAP",31,IF(AP214="PEI",32,IF(AP214="MOL",33,IF(AP214="MIN",34,IF(AP214="ART",35,"")))))))))</f>
        <v>31</v>
      </c>
      <c r="Z214" s="9" t="str">
        <f>IF(AQ214="MAM",27,IF(AQ214="AVE",28,IF(AQ214="LAG",29,IF(AQ214="COB",30,IF(AQ214="SAP",31,IF(AQ214="PEI",32,IF(AQ214="MOL",33,IF(AQ214="MIN",34,IF(AQ214="ART",35,"")))))))))</f>
        <v/>
      </c>
      <c r="AA214" s="9">
        <f>IF(AR214="CUTCAU",36,IF(AR214="ACHDOR",37,IF(AR214="ACHLAT",38,IF(AR214="TRICAB",39,IF(AR214="ESCCAB",40,IF(AR214="VIBCAU",41,IF(AR214="ENRCAU",42,IF(AR214="ESCBOC",43,IF(AR214="DARBOT",44,IF(AR214="MOVERR",45,IF(AR214="DESCLO",46,"")))))))))))</f>
        <v>45</v>
      </c>
      <c r="AB214" s="9" t="str">
        <f>IF(AS214="CUTCAU",36,IF(AS214="ACHDOR",37,IF(AS214="ACHLAT",38,IF(AS214="TRICAB",39,IF(AS214="ESCCAB",40,IF(AS214="VIBCAU",41,IF(AS214="ENRCAU",42,IF(AS214="ESCBOC",43,IF(AS214="DARBOT",44,IF(AS214="MOVERR",45,IF(AS214="DESCLO",46,"")))))))))))</f>
        <v/>
      </c>
      <c r="AC214" s="9" t="str">
        <f>IF(AT214="CUTCAU",36,IF(AT214="ACHDOR",37,IF(AT214="ACHLAT",38,IF(AT214="TRICAB",39,IF(AT214="ESCCAB",40,IF(AT214="VIBCAU",41,IF(AT214="ENRCAU",42,IF(AT214="ESCBOC",43,IF(AT214="DARBOT",44,IF(AT214="MOVERR",45,IF(AT214="DESCLO",46,"")))))))))))</f>
        <v/>
      </c>
      <c r="AD214" s="9" t="str">
        <f>IF(AU214="CUTCAU",36,IF(AU214="ACHDOR",37,IF(AU214="ACHLAT",38,IF(AU214="TRICAB",39,IF(AU214="ESCCAB",40,IF(AU214="VIBCAU",41,IF(AU214="ENRCAU",42,IF(AU214="ESCBOC",43,IF(AU214="DARBOT",44,IF(AU214="MOVERR",45,IF(AU214="DESCLO",46,"")))))))))))</f>
        <v/>
      </c>
      <c r="AE214" s="6"/>
      <c r="AF214" s="6"/>
      <c r="AG214" s="6" t="s">
        <v>54</v>
      </c>
      <c r="AH214" s="6" t="s">
        <v>79</v>
      </c>
      <c r="AI214" s="6" t="s">
        <v>40</v>
      </c>
      <c r="AJ214" s="6" t="s">
        <v>40</v>
      </c>
      <c r="AK214" s="6" t="s">
        <v>39</v>
      </c>
      <c r="AL214" s="6" t="s">
        <v>56</v>
      </c>
      <c r="AM214" s="6" t="s">
        <v>57</v>
      </c>
      <c r="AN214" s="6" t="s">
        <v>135</v>
      </c>
      <c r="AO214" s="6"/>
      <c r="AP214" s="6" t="s">
        <v>44</v>
      </c>
      <c r="AQ214" s="6"/>
      <c r="AR214" s="6" t="s">
        <v>114</v>
      </c>
      <c r="AS214" s="6"/>
      <c r="AT214" s="6"/>
      <c r="AU214" s="6"/>
    </row>
    <row r="215" spans="1:47" x14ac:dyDescent="0.25">
      <c r="A215" s="6">
        <v>214</v>
      </c>
      <c r="B215" s="6" t="s">
        <v>488</v>
      </c>
      <c r="C215" s="6" t="s">
        <v>489</v>
      </c>
      <c r="D215" s="6"/>
      <c r="E215" s="6" t="s">
        <v>81</v>
      </c>
      <c r="F215" s="6" t="s">
        <v>665</v>
      </c>
      <c r="G215" s="6"/>
      <c r="H215" s="7" t="s">
        <v>34</v>
      </c>
      <c r="I215" s="7" t="s">
        <v>73</v>
      </c>
      <c r="J215" s="7" t="s">
        <v>74</v>
      </c>
      <c r="K215" s="7"/>
      <c r="L215" s="7"/>
      <c r="M215" s="7">
        <v>4447</v>
      </c>
      <c r="N215" s="6"/>
      <c r="O215" s="8"/>
      <c r="P215" s="9">
        <f>IF(AG215="D",2,IF(AG215="N",3,4))</f>
        <v>2</v>
      </c>
      <c r="Q215" s="9">
        <f>IF(AH215="FREQ",5,IF(AH215="POUC",6,7))</f>
        <v>6</v>
      </c>
      <c r="R215" s="9">
        <f>IF(AI215="P",8,IF(AI215="M",9,10))</f>
        <v>8</v>
      </c>
      <c r="S215" s="9">
        <f>IF(AJ215="P",11,IF(AJ215="M",12,13))</f>
        <v>11</v>
      </c>
      <c r="T215" s="9">
        <f>IF(AK215="P",14,IF(AK215="M",15,16))</f>
        <v>15</v>
      </c>
      <c r="U215" s="9">
        <f>IF(AL215="A",17,IF(AL215="O",18,IF(AL215="P",19,20)))</f>
        <v>17</v>
      </c>
      <c r="V215" s="9">
        <f>IF(AM215="O",21,22)</f>
        <v>21</v>
      </c>
      <c r="W215" s="9">
        <f>IF(AN215="TE",23,IF(AN215="AR",24,IF(AN215="AQ",25,IF(AN215="SU",26,""))))</f>
        <v>23</v>
      </c>
      <c r="X215" s="9" t="str">
        <f>IF(AO215="TE",23,IF(AO215="AR",24,IF(AO215="AQ",25,IF(AO215="SU",26,""))))</f>
        <v/>
      </c>
      <c r="Y215" s="9">
        <f>IF(AP215="MAM",27,IF(AP215="AVE",28,IF(AP215="LAG",29,IF(AP215="COB",30,IF(AP215="SAP",31,IF(AP215="PEI",32,IF(AP215="MOL",33,IF(AP215="MIN",34,IF(AP215="ART",35,"")))))))))</f>
        <v>29</v>
      </c>
      <c r="Z215" s="9">
        <f>IF(AQ215="MAM",27,IF(AQ215="AVE",28,IF(AQ215="LAG",29,IF(AQ215="COB",30,IF(AQ215="SAP",31,IF(AQ215="PEI",32,IF(AQ215="MOL",33,IF(AQ215="MIN",34,IF(AQ215="ART",35,"")))))))))</f>
        <v>31</v>
      </c>
      <c r="AA215" s="9">
        <f>IF(AR215="CUTCAU",36,IF(AR215="ACHDOR",37,IF(AR215="ACHLAT",38,IF(AR215="TRICAB",39,IF(AR215="ESCCAB",40,IF(AR215="VIBCAU",41,IF(AR215="ENRCAU",42,IF(AR215="ESCBOC",43,IF(AR215="DARBOT",44,IF(AR215="MOVERR",45,IF(AR215="DESCLO",46,"")))))))))))</f>
        <v>37</v>
      </c>
      <c r="AB215" s="9">
        <f>IF(AS215="CUTCAU",36,IF(AS215="ACHDOR",37,IF(AS215="ACHLAT",38,IF(AS215="TRICAB",39,IF(AS215="ESCCAB",40,IF(AS215="VIBCAU",41,IF(AS215="ENRCAU",42,IF(AS215="ESCBOC",43,IF(AS215="DARBOT",44,IF(AS215="MOVERR",45,IF(AS215="DESCLO",46,"")))))))))))</f>
        <v>46</v>
      </c>
      <c r="AC215" s="9" t="str">
        <f>IF(AT215="CUTCAU",36,IF(AT215="ACHDOR",37,IF(AT215="ACHLAT",38,IF(AT215="TRICAB",39,IF(AT215="ESCCAB",40,IF(AT215="VIBCAU",41,IF(AT215="ENRCAU",42,IF(AT215="ESCBOC",43,IF(AT215="DARBOT",44,IF(AT215="MOVERR",45,IF(AT215="DESCLO",46,"")))))))))))</f>
        <v/>
      </c>
      <c r="AD215" s="9" t="str">
        <f>IF(AU215="CUTCAU",36,IF(AU215="ACHDOR",37,IF(AU215="ACHLAT",38,IF(AU215="TRICAB",39,IF(AU215="ESCCAB",40,IF(AU215="VIBCAU",41,IF(AU215="ENRCAU",42,IF(AU215="ESCBOC",43,IF(AU215="DARBOT",44,IF(AU215="MOVERR",45,IF(AU215="DESCLO",46,"")))))))))))</f>
        <v/>
      </c>
      <c r="AE215" s="6"/>
      <c r="AF215" s="6"/>
      <c r="AG215" s="6" t="s">
        <v>54</v>
      </c>
      <c r="AH215" s="6" t="s">
        <v>38</v>
      </c>
      <c r="AI215" s="6" t="s">
        <v>40</v>
      </c>
      <c r="AJ215" s="6" t="s">
        <v>40</v>
      </c>
      <c r="AK215" s="6" t="s">
        <v>39</v>
      </c>
      <c r="AL215" s="6" t="s">
        <v>56</v>
      </c>
      <c r="AM215" s="6" t="s">
        <v>57</v>
      </c>
      <c r="AN215" s="6" t="s">
        <v>58</v>
      </c>
      <c r="AO215" s="6"/>
      <c r="AP215" s="6" t="s">
        <v>112</v>
      </c>
      <c r="AQ215" s="6" t="s">
        <v>44</v>
      </c>
      <c r="AR215" s="6" t="s">
        <v>98</v>
      </c>
      <c r="AS215" s="6" t="s">
        <v>61</v>
      </c>
      <c r="AT215" s="6"/>
      <c r="AU215" s="6"/>
    </row>
    <row r="216" spans="1:47" x14ac:dyDescent="0.25">
      <c r="A216" s="6">
        <v>215</v>
      </c>
      <c r="B216" s="6" t="s">
        <v>488</v>
      </c>
      <c r="C216" s="6" t="s">
        <v>489</v>
      </c>
      <c r="D216" s="6"/>
      <c r="E216" s="6" t="s">
        <v>81</v>
      </c>
      <c r="F216" s="6" t="s">
        <v>665</v>
      </c>
      <c r="G216" s="6"/>
      <c r="H216" s="7" t="s">
        <v>34</v>
      </c>
      <c r="I216" s="7" t="s">
        <v>73</v>
      </c>
      <c r="J216" s="7" t="s">
        <v>74</v>
      </c>
      <c r="K216" s="7" t="s">
        <v>666</v>
      </c>
      <c r="L216" s="7"/>
      <c r="M216" s="7">
        <v>17905</v>
      </c>
      <c r="N216" s="6"/>
      <c r="O216" s="8"/>
      <c r="P216" s="9">
        <f>IF(AG216="D",2,IF(AG216="N",3,4))</f>
        <v>2</v>
      </c>
      <c r="Q216" s="9">
        <f>IF(AH216="FREQ",5,IF(AH216="POUC",6,7))</f>
        <v>6</v>
      </c>
      <c r="R216" s="9">
        <f>IF(AI216="P",8,IF(AI216="M",9,10))</f>
        <v>8</v>
      </c>
      <c r="S216" s="9">
        <f>IF(AJ216="P",11,IF(AJ216="M",12,13))</f>
        <v>11</v>
      </c>
      <c r="T216" s="9">
        <f>IF(AK216="P",14,IF(AK216="M",15,16))</f>
        <v>15</v>
      </c>
      <c r="U216" s="9">
        <f>IF(AL216="A",17,IF(AL216="O",18,IF(AL216="P",19,20)))</f>
        <v>17</v>
      </c>
      <c r="V216" s="9">
        <f>IF(AM216="O",21,22)</f>
        <v>21</v>
      </c>
      <c r="W216" s="9">
        <f>IF(AN216="TE",23,IF(AN216="AR",24,IF(AN216="AQ",25,IF(AN216="SU",26,""))))</f>
        <v>23</v>
      </c>
      <c r="X216" s="9" t="str">
        <f>IF(AO216="TE",23,IF(AO216="AR",24,IF(AO216="AQ",25,IF(AO216="SU",26,""))))</f>
        <v/>
      </c>
      <c r="Y216" s="9">
        <f>IF(AP216="MAM",27,IF(AP216="AVE",28,IF(AP216="LAG",29,IF(AP216="COB",30,IF(AP216="SAP",31,IF(AP216="PEI",32,IF(AP216="MOL",33,IF(AP216="MIN",34,IF(AP216="ART",35,"")))))))))</f>
        <v>29</v>
      </c>
      <c r="Z216" s="9">
        <f>IF(AQ216="MAM",27,IF(AQ216="AVE",28,IF(AQ216="LAG",29,IF(AQ216="COB",30,IF(AQ216="SAP",31,IF(AQ216="PEI",32,IF(AQ216="MOL",33,IF(AQ216="MIN",34,IF(AQ216="ART",35,"")))))))))</f>
        <v>31</v>
      </c>
      <c r="AA216" s="9">
        <f>IF(AR216="CUTCAU",36,IF(AR216="ACHDOR",37,IF(AR216="ACHLAT",38,IF(AR216="TRICAB",39,IF(AR216="ESCCAB",40,IF(AR216="VIBCAU",41,IF(AR216="ENRCAU",42,IF(AR216="ESCBOC",43,IF(AR216="DARBOT",44,IF(AR216="MOVERR",45,IF(AR216="DESCLO",46,"")))))))))))</f>
        <v>37</v>
      </c>
      <c r="AB216" s="9">
        <f>IF(AS216="CUTCAU",36,IF(AS216="ACHDOR",37,IF(AS216="ACHLAT",38,IF(AS216="TRICAB",39,IF(AS216="ESCCAB",40,IF(AS216="VIBCAU",41,IF(AS216="ENRCAU",42,IF(AS216="ESCBOC",43,IF(AS216="DARBOT",44,IF(AS216="MOVERR",45,IF(AS216="DESCLO",46,"")))))))))))</f>
        <v>46</v>
      </c>
      <c r="AC216" s="9" t="str">
        <f>IF(AT216="CUTCAU",36,IF(AT216="ACHDOR",37,IF(AT216="ACHLAT",38,IF(AT216="TRICAB",39,IF(AT216="ESCCAB",40,IF(AT216="VIBCAU",41,IF(AT216="ENRCAU",42,IF(AT216="ESCBOC",43,IF(AT216="DARBOT",44,IF(AT216="MOVERR",45,IF(AT216="DESCLO",46,"")))))))))))</f>
        <v/>
      </c>
      <c r="AD216" s="9" t="str">
        <f>IF(AU216="CUTCAU",36,IF(AU216="ACHDOR",37,IF(AU216="ACHLAT",38,IF(AU216="TRICAB",39,IF(AU216="ESCCAB",40,IF(AU216="VIBCAU",41,IF(AU216="ENRCAU",42,IF(AU216="ESCBOC",43,IF(AU216="DARBOT",44,IF(AU216="MOVERR",45,IF(AU216="DESCLO",46,"")))))))))))</f>
        <v/>
      </c>
      <c r="AE216" s="6"/>
      <c r="AF216" s="6"/>
      <c r="AG216" s="6" t="s">
        <v>54</v>
      </c>
      <c r="AH216" s="6" t="s">
        <v>38</v>
      </c>
      <c r="AI216" s="6" t="s">
        <v>40</v>
      </c>
      <c r="AJ216" s="6" t="s">
        <v>40</v>
      </c>
      <c r="AK216" s="6" t="s">
        <v>39</v>
      </c>
      <c r="AL216" s="6" t="s">
        <v>56</v>
      </c>
      <c r="AM216" s="6" t="s">
        <v>57</v>
      </c>
      <c r="AN216" s="6" t="s">
        <v>58</v>
      </c>
      <c r="AO216" s="6"/>
      <c r="AP216" s="6" t="s">
        <v>112</v>
      </c>
      <c r="AQ216" s="6" t="s">
        <v>44</v>
      </c>
      <c r="AR216" s="6" t="s">
        <v>98</v>
      </c>
      <c r="AS216" s="6" t="s">
        <v>61</v>
      </c>
      <c r="AT216" s="6"/>
      <c r="AU216" s="6"/>
    </row>
    <row r="217" spans="1:47" x14ac:dyDescent="0.25">
      <c r="A217" s="6">
        <v>216</v>
      </c>
      <c r="B217" s="6" t="s">
        <v>488</v>
      </c>
      <c r="C217" s="6" t="s">
        <v>489</v>
      </c>
      <c r="D217" s="6"/>
      <c r="E217" s="6" t="s">
        <v>81</v>
      </c>
      <c r="F217" s="6" t="s">
        <v>667</v>
      </c>
      <c r="G217" s="6"/>
      <c r="H217" s="7" t="s">
        <v>34</v>
      </c>
      <c r="I217" s="7" t="s">
        <v>668</v>
      </c>
      <c r="J217" s="7" t="s">
        <v>669</v>
      </c>
      <c r="K217" s="7" t="s">
        <v>670</v>
      </c>
      <c r="L217" s="10" t="s">
        <v>250</v>
      </c>
      <c r="M217" s="7" t="s">
        <v>69</v>
      </c>
      <c r="N217" s="6"/>
      <c r="O217" s="8"/>
      <c r="P217" s="9">
        <f>IF(AG217="D",2,IF(AG217="N",3,4))</f>
        <v>2</v>
      </c>
      <c r="Q217" s="9">
        <f>IF(AH217="FREQ",5,IF(AH217="POUC",6,7))</f>
        <v>6</v>
      </c>
      <c r="R217" s="9">
        <f>IF(AI217="P",8,IF(AI217="M",9,10))</f>
        <v>8</v>
      </c>
      <c r="S217" s="9">
        <f>IF(AJ217="P",11,IF(AJ217="M",12,13))</f>
        <v>11</v>
      </c>
      <c r="T217" s="9">
        <f>IF(AK217="P",14,IF(AK217="M",15,16))</f>
        <v>15</v>
      </c>
      <c r="U217" s="9">
        <f>IF(AL217="A",17,IF(AL217="O",18,IF(AL217="P",19,20)))</f>
        <v>17</v>
      </c>
      <c r="V217" s="9">
        <f>IF(AM217="O",21,22)</f>
        <v>21</v>
      </c>
      <c r="W217" s="9">
        <f>IF(AN217="TE",23,IF(AN217="AR",24,IF(AN217="AQ",25,IF(AN217="SU",26,""))))</f>
        <v>23</v>
      </c>
      <c r="X217" s="9" t="str">
        <f>IF(AO217="TE",23,IF(AO217="AR",24,IF(AO217="AQ",25,IF(AO217="SU",26,""))))</f>
        <v/>
      </c>
      <c r="Y217" s="9">
        <f>IF(AP217="MAM",27,IF(AP217="AVE",28,IF(AP217="LAG",29,IF(AP217="COB",30,IF(AP217="SAP",31,IF(AP217="PEI",32,IF(AP217="MOL",33,IF(AP217="MIN",34,IF(AP217="ART",35,"")))))))))</f>
        <v>29</v>
      </c>
      <c r="Z217" s="9">
        <f>IF(AQ217="MAM",27,IF(AQ217="AVE",28,IF(AQ217="LAG",29,IF(AQ217="COB",30,IF(AQ217="SAP",31,IF(AQ217="PEI",32,IF(AQ217="MOL",33,IF(AQ217="MIN",34,IF(AQ217="ART",35,"")))))))))</f>
        <v>31</v>
      </c>
      <c r="AA217" s="9">
        <f>IF(AR217="CUTCAU",36,IF(AR217="ACHDOR",37,IF(AR217="ACHLAT",38,IF(AR217="TRICAB",39,IF(AR217="ESCCAB",40,IF(AR217="VIBCAU",41,IF(AR217="ENRCAU",42,IF(AR217="ESCBOC",43,IF(AR217="DARBOT",44,IF(AR217="MOVERR",45,IF(AR217="DESCLO",46,"")))))))))))</f>
        <v>37</v>
      </c>
      <c r="AB217" s="9">
        <f>IF(AS217="CUTCAU",36,IF(AS217="ACHDOR",37,IF(AS217="ACHLAT",38,IF(AS217="TRICAB",39,IF(AS217="ESCCAB",40,IF(AS217="VIBCAU",41,IF(AS217="ENRCAU",42,IF(AS217="ESCBOC",43,IF(AS217="DARBOT",44,IF(AS217="MOVERR",45,IF(AS217="DESCLO",46,"")))))))))))</f>
        <v>46</v>
      </c>
      <c r="AC217" s="9" t="str">
        <f>IF(AT217="CUTCAU",36,IF(AT217="ACHDOR",37,IF(AT217="ACHLAT",38,IF(AT217="TRICAB",39,IF(AT217="ESCCAB",40,IF(AT217="VIBCAU",41,IF(AT217="ENRCAU",42,IF(AT217="ESCBOC",43,IF(AT217="DARBOT",44,IF(AT217="MOVERR",45,IF(AT217="DESCLO",46,"")))))))))))</f>
        <v/>
      </c>
      <c r="AD217" s="9" t="str">
        <f>IF(AU217="CUTCAU",36,IF(AU217="ACHDOR",37,IF(AU217="ACHLAT",38,IF(AU217="TRICAB",39,IF(AU217="ESCCAB",40,IF(AU217="VIBCAU",41,IF(AU217="ENRCAU",42,IF(AU217="ESCBOC",43,IF(AU217="DARBOT",44,IF(AU217="MOVERR",45,IF(AU217="DESCLO",46,"")))))))))))</f>
        <v/>
      </c>
      <c r="AE217" s="6"/>
      <c r="AF217" s="6"/>
      <c r="AG217" s="6" t="s">
        <v>54</v>
      </c>
      <c r="AH217" s="6" t="s">
        <v>38</v>
      </c>
      <c r="AI217" s="6" t="s">
        <v>40</v>
      </c>
      <c r="AJ217" s="6" t="s">
        <v>40</v>
      </c>
      <c r="AK217" s="6" t="s">
        <v>39</v>
      </c>
      <c r="AL217" s="6" t="s">
        <v>56</v>
      </c>
      <c r="AM217" s="6" t="s">
        <v>57</v>
      </c>
      <c r="AN217" s="6" t="s">
        <v>58</v>
      </c>
      <c r="AO217" s="6"/>
      <c r="AP217" s="6" t="s">
        <v>112</v>
      </c>
      <c r="AQ217" s="6" t="s">
        <v>44</v>
      </c>
      <c r="AR217" s="6" t="s">
        <v>98</v>
      </c>
      <c r="AS217" s="6" t="s">
        <v>61</v>
      </c>
      <c r="AT217" s="6"/>
      <c r="AU217" s="6"/>
    </row>
    <row r="218" spans="1:47" x14ac:dyDescent="0.25">
      <c r="A218" s="6">
        <v>217</v>
      </c>
      <c r="B218" s="6" t="s">
        <v>488</v>
      </c>
      <c r="C218" s="6" t="s">
        <v>489</v>
      </c>
      <c r="D218" s="6" t="s">
        <v>671</v>
      </c>
      <c r="E218" s="6" t="s">
        <v>81</v>
      </c>
      <c r="F218" s="6" t="s">
        <v>672</v>
      </c>
      <c r="G218" s="6"/>
      <c r="H218" s="7" t="s">
        <v>34</v>
      </c>
      <c r="I218" s="7" t="s">
        <v>139</v>
      </c>
      <c r="J218" s="7" t="s">
        <v>673</v>
      </c>
      <c r="K218" s="7" t="s">
        <v>674</v>
      </c>
      <c r="L218" s="7" t="s">
        <v>142</v>
      </c>
      <c r="M218" s="7" t="s">
        <v>675</v>
      </c>
      <c r="N218" s="6"/>
      <c r="O218" s="8"/>
      <c r="P218" s="9">
        <f>IF(AG218="D",2,IF(AG218="N",3,4))</f>
        <v>3</v>
      </c>
      <c r="Q218" s="9">
        <f>IF(AH218="FREQ",5,IF(AH218="POUC",6,7))</f>
        <v>6</v>
      </c>
      <c r="R218" s="9">
        <f>IF(AI218="P",8,IF(AI218="M",9,10))</f>
        <v>9</v>
      </c>
      <c r="S218" s="9">
        <f>IF(AJ218="P",11,IF(AJ218="M",12,13))</f>
        <v>11</v>
      </c>
      <c r="T218" s="9">
        <f>IF(AK218="P",14,IF(AK218="M",15,16))</f>
        <v>15</v>
      </c>
      <c r="U218" s="9">
        <f>IF(AL218="A",17,IF(AL218="O",18,IF(AL218="P",19,20)))</f>
        <v>18</v>
      </c>
      <c r="V218" s="9">
        <f>IF(AM218="O",21,22)</f>
        <v>22</v>
      </c>
      <c r="W218" s="9">
        <f>IF(AN218="TE",23,IF(AN218="AR",24,IF(AN218="AQ",25,IF(AN218="SU",26,""))))</f>
        <v>23</v>
      </c>
      <c r="X218" s="9">
        <f>IF(AO218="TE",23,IF(AO218="AR",24,IF(AO218="AQ",25,IF(AO218="SU",26,""))))</f>
        <v>24</v>
      </c>
      <c r="Y218" s="9">
        <f>IF(AP218="MAM",27,IF(AP218="AVE",28,IF(AP218="LAG",29,IF(AP218="COB",30,IF(AP218="SAP",31,IF(AP218="PEI",32,IF(AP218="MOL",33,IF(AP218="MIN",34,IF(AP218="ART",35,"")))))))))</f>
        <v>31</v>
      </c>
      <c r="Z218" s="9">
        <f>IF(AQ218="MAM",27,IF(AQ218="AVE",28,IF(AQ218="LAG",29,IF(AQ218="COB",30,IF(AQ218="SAP",31,IF(AQ218="PEI",32,IF(AQ218="MOL",33,IF(AQ218="MIN",34,IF(AQ218="ART",35,"")))))))))</f>
        <v>29</v>
      </c>
      <c r="AA218" s="9">
        <f>IF(AR218="CUTCAU",36,IF(AR218="ACHDOR",37,IF(AR218="ACHLAT",38,IF(AR218="TRICAB",39,IF(AR218="ESCCAB",40,IF(AR218="VIBCAU",41,IF(AR218="ENRCAU",42,IF(AR218="ESCBOC",43,IF(AR218="DARBOT",44,IF(AR218="MOVERR",45,IF(AR218="DESCLO",46,"")))))))))))</f>
        <v>37</v>
      </c>
      <c r="AB218" s="9">
        <f>IF(AS218="CUTCAU",36,IF(AS218="ACHDOR",37,IF(AS218="ACHLAT",38,IF(AS218="TRICAB",39,IF(AS218="ESCCAB",40,IF(AS218="VIBCAU",41,IF(AS218="ENRCAU",42,IF(AS218="ESCBOC",43,IF(AS218="DARBOT",44,IF(AS218="MOVERR",45,IF(AS218="DESCLO",46,"")))))))))))</f>
        <v>39</v>
      </c>
      <c r="AC218" s="9">
        <f>IF(AT218="CUTCAU",36,IF(AT218="ACHDOR",37,IF(AT218="ACHLAT",38,IF(AT218="TRICAB",39,IF(AT218="ESCCAB",40,IF(AT218="VIBCAU",41,IF(AT218="ENRCAU",42,IF(AT218="ESCBOC",43,IF(AT218="DARBOT",44,IF(AT218="MOVERR",45,IF(AT218="DESCLO",46,"")))))))))))</f>
        <v>44</v>
      </c>
      <c r="AD218" s="9">
        <f>IF(AU218="CUTCAU",36,IF(AU218="ACHDOR",37,IF(AU218="ACHLAT",38,IF(AU218="TRICAB",39,IF(AU218="ESCCAB",40,IF(AU218="VIBCAU",41,IF(AU218="ENRCAU",42,IF(AU218="ESCBOC",43,IF(AU218="DARBOT",44,IF(AU218="MOVERR",45,IF(AU218="DESCLO",46,"")))))))))))</f>
        <v>46</v>
      </c>
      <c r="AE218" s="6"/>
      <c r="AF218" s="6"/>
      <c r="AG218" s="6" t="s">
        <v>37</v>
      </c>
      <c r="AH218" s="6" t="s">
        <v>38</v>
      </c>
      <c r="AI218" s="6" t="s">
        <v>39</v>
      </c>
      <c r="AJ218" s="6" t="s">
        <v>40</v>
      </c>
      <c r="AK218" s="6" t="s">
        <v>39</v>
      </c>
      <c r="AL218" s="6" t="s">
        <v>57</v>
      </c>
      <c r="AM218" s="6" t="s">
        <v>42</v>
      </c>
      <c r="AN218" s="6" t="s">
        <v>58</v>
      </c>
      <c r="AO218" s="6" t="s">
        <v>43</v>
      </c>
      <c r="AP218" s="6" t="s">
        <v>44</v>
      </c>
      <c r="AQ218" s="6" t="s">
        <v>112</v>
      </c>
      <c r="AR218" s="6" t="s">
        <v>98</v>
      </c>
      <c r="AS218" s="6" t="s">
        <v>330</v>
      </c>
      <c r="AT218" s="6" t="s">
        <v>47</v>
      </c>
      <c r="AU218" s="6" t="s">
        <v>61</v>
      </c>
    </row>
    <row r="219" spans="1:47" x14ac:dyDescent="0.25">
      <c r="A219" s="6">
        <v>218</v>
      </c>
      <c r="B219" s="6" t="s">
        <v>488</v>
      </c>
      <c r="C219" s="6" t="s">
        <v>489</v>
      </c>
      <c r="D219" s="6"/>
      <c r="E219" s="6" t="s">
        <v>213</v>
      </c>
      <c r="F219" s="6" t="s">
        <v>676</v>
      </c>
      <c r="G219" s="6"/>
      <c r="H219" s="7" t="s">
        <v>34</v>
      </c>
      <c r="I219" s="7" t="s">
        <v>162</v>
      </c>
      <c r="J219" s="7" t="s">
        <v>677</v>
      </c>
      <c r="K219" s="7" t="s">
        <v>678</v>
      </c>
      <c r="L219" s="7" t="s">
        <v>329</v>
      </c>
      <c r="M219" s="7" t="s">
        <v>128</v>
      </c>
      <c r="N219" s="6"/>
      <c r="O219" s="8"/>
      <c r="P219" s="9">
        <f>IF(AG219="D",2,IF(AG219="N",3,4))</f>
        <v>3</v>
      </c>
      <c r="Q219" s="9">
        <f>IF(AH219="FREQ",5,IF(AH219="POUC",6,7))</f>
        <v>6</v>
      </c>
      <c r="R219" s="9">
        <f>IF(AI219="P",8,IF(AI219="M",9,10))</f>
        <v>8</v>
      </c>
      <c r="S219" s="9">
        <f>IF(AJ219="P",11,IF(AJ219="M",12,13))</f>
        <v>11</v>
      </c>
      <c r="T219" s="9">
        <f>IF(AK219="P",14,IF(AK219="M",15,16))</f>
        <v>14</v>
      </c>
      <c r="U219" s="9">
        <f>IF(AL219="A",17,IF(AL219="O",18,IF(AL219="P",19,20)))</f>
        <v>17</v>
      </c>
      <c r="V219" s="9">
        <f>IF(AM219="O",21,22)</f>
        <v>21</v>
      </c>
      <c r="W219" s="9">
        <f>IF(AN219="TE",23,IF(AN219="AR",24,IF(AN219="AQ",25,IF(AN219="SU",26,""))))</f>
        <v>26</v>
      </c>
      <c r="X219" s="9" t="str">
        <f>IF(AO219="TE",23,IF(AO219="AR",24,IF(AO219="AQ",25,IF(AO219="SU",26,""))))</f>
        <v/>
      </c>
      <c r="Y219" s="9">
        <f>IF(AP219="MAM",27,IF(AP219="AVE",28,IF(AP219="LAG",29,IF(AP219="COB",30,IF(AP219="SAP",31,IF(AP219="PEI",32,IF(AP219="MOL",33,IF(AP219="MIN",34,IF(AP219="ART",35,"")))))))))</f>
        <v>35</v>
      </c>
      <c r="Z219" s="9" t="str">
        <f>IF(AQ219="MAM",27,IF(AQ219="AVE",28,IF(AQ219="LAG",29,IF(AQ219="COB",30,IF(AQ219="SAP",31,IF(AQ219="PEI",32,IF(AQ219="MOL",33,IF(AQ219="MIN",34,IF(AQ219="ART",35,"")))))))))</f>
        <v/>
      </c>
      <c r="AA219" s="9">
        <f>IF(AR219="CUTCAU",36,IF(AR219="ACHDOR",37,IF(AR219="ACHLAT",38,IF(AR219="TRICAB",39,IF(AR219="ESCCAB",40,IF(AR219="VIBCAU",41,IF(AR219="ENRCAU",42,IF(AR219="ESCBOC",43,IF(AR219="DARBOT",44,IF(AR219="MOVERR",45,IF(AR219="DESCLO",46,"")))))))))))</f>
        <v>36</v>
      </c>
      <c r="AB219" s="9" t="str">
        <f>IF(AS219="CUTCAU",36,IF(AS219="ACHDOR",37,IF(AS219="ACHLAT",38,IF(AS219="TRICAB",39,IF(AS219="ESCCAB",40,IF(AS219="VIBCAU",41,IF(AS219="ENRCAU",42,IF(AS219="ESCBOC",43,IF(AS219="DARBOT",44,IF(AS219="MOVERR",45,IF(AS219="DESCLO",46,"")))))))))))</f>
        <v/>
      </c>
      <c r="AC219" s="9" t="str">
        <f>IF(AT219="CUTCAU",36,IF(AT219="ACHDOR",37,IF(AT219="ACHLAT",38,IF(AT219="TRICAB",39,IF(AT219="ESCCAB",40,IF(AT219="VIBCAU",41,IF(AT219="ENRCAU",42,IF(AT219="ESCBOC",43,IF(AT219="DARBOT",44,IF(AT219="MOVERR",45,IF(AT219="DESCLO",46,"")))))))))))</f>
        <v/>
      </c>
      <c r="AD219" s="9" t="str">
        <f>IF(AU219="CUTCAU",36,IF(AU219="ACHDOR",37,IF(AU219="ACHLAT",38,IF(AU219="TRICAB",39,IF(AU219="ESCCAB",40,IF(AU219="VIBCAU",41,IF(AU219="ENRCAU",42,IF(AU219="ESCBOC",43,IF(AU219="DARBOT",44,IF(AU219="MOVERR",45,IF(AU219="DESCLO",46,"")))))))))))</f>
        <v/>
      </c>
      <c r="AE219" s="6"/>
      <c r="AF219" s="6"/>
      <c r="AG219" s="6" t="s">
        <v>37</v>
      </c>
      <c r="AH219" s="6" t="s">
        <v>38</v>
      </c>
      <c r="AI219" s="6" t="s">
        <v>40</v>
      </c>
      <c r="AJ219" s="6" t="s">
        <v>40</v>
      </c>
      <c r="AK219" s="6" t="s">
        <v>40</v>
      </c>
      <c r="AL219" s="6" t="s">
        <v>56</v>
      </c>
      <c r="AM219" s="6" t="s">
        <v>57</v>
      </c>
      <c r="AN219" s="6" t="s">
        <v>135</v>
      </c>
      <c r="AO219" s="6"/>
      <c r="AP219" s="6" t="s">
        <v>136</v>
      </c>
      <c r="AQ219" s="6"/>
      <c r="AR219" s="6" t="s">
        <v>137</v>
      </c>
      <c r="AS219" s="6"/>
      <c r="AT219" s="6"/>
      <c r="AU219" s="6"/>
    </row>
    <row r="220" spans="1:47" x14ac:dyDescent="0.25">
      <c r="A220" s="6">
        <v>219</v>
      </c>
      <c r="B220" s="6" t="s">
        <v>488</v>
      </c>
      <c r="C220" s="6" t="s">
        <v>489</v>
      </c>
      <c r="D220" s="6" t="s">
        <v>679</v>
      </c>
      <c r="E220" s="6" t="s">
        <v>81</v>
      </c>
      <c r="F220" s="6" t="s">
        <v>680</v>
      </c>
      <c r="G220" s="6"/>
      <c r="H220" s="7" t="s">
        <v>34</v>
      </c>
      <c r="I220" s="7" t="s">
        <v>51</v>
      </c>
      <c r="J220" s="7" t="s">
        <v>267</v>
      </c>
      <c r="K220" s="7"/>
      <c r="L220" s="7"/>
      <c r="M220" s="7" t="s">
        <v>36</v>
      </c>
      <c r="N220" s="6"/>
      <c r="O220" s="8"/>
      <c r="P220" s="9">
        <f>IF(AG220="D",2,IF(AG220="N",3,4))</f>
        <v>2</v>
      </c>
      <c r="Q220" s="9">
        <f>IF(AH220="FREQ",5,IF(AH220="POUC",6,7))</f>
        <v>6</v>
      </c>
      <c r="R220" s="9">
        <f>IF(AI220="P",8,IF(AI220="M",9,10))</f>
        <v>9</v>
      </c>
      <c r="S220" s="9">
        <f>IF(AJ220="P",11,IF(AJ220="M",12,13))</f>
        <v>12</v>
      </c>
      <c r="T220" s="9">
        <f>IF(AK220="P",14,IF(AK220="M",15,16))</f>
        <v>14</v>
      </c>
      <c r="U220" s="9">
        <f>IF(AL220="A",17,IF(AL220="O",18,IF(AL220="P",19,20)))</f>
        <v>17</v>
      </c>
      <c r="V220" s="9">
        <f>IF(AM220="O",21,22)</f>
        <v>21</v>
      </c>
      <c r="W220" s="9">
        <f>IF(AN220="TE",23,IF(AN220="AR",24,IF(AN220="AQ",25,IF(AN220="SU",26,""))))</f>
        <v>23</v>
      </c>
      <c r="X220" s="9" t="str">
        <f>IF(AO220="TE",23,IF(AO220="AR",24,IF(AO220="AQ",25,IF(AO220="SU",26,""))))</f>
        <v/>
      </c>
      <c r="Y220" s="9">
        <f>IF(AP220="MAM",27,IF(AP220="AVE",28,IF(AP220="LAG",29,IF(AP220="COB",30,IF(AP220="SAP",31,IF(AP220="PEI",32,IF(AP220="MOL",33,IF(AP220="MIN",34,IF(AP220="ART",35,"")))))))))</f>
        <v>31</v>
      </c>
      <c r="Z220" s="9" t="str">
        <f>IF(AQ220="MAM",27,IF(AQ220="AVE",28,IF(AQ220="LAG",29,IF(AQ220="COB",30,IF(AQ220="SAP",31,IF(AQ220="PEI",32,IF(AQ220="MOL",33,IF(AQ220="MIN",34,IF(AQ220="ART",35,"")))))))))</f>
        <v/>
      </c>
      <c r="AA220" s="9">
        <f>IF(AR220="CUTCAU",36,IF(AR220="ACHDOR",37,IF(AR220="ACHLAT",38,IF(AR220="TRICAB",39,IF(AR220="ESCCAB",40,IF(AR220="VIBCAU",41,IF(AR220="ENRCAU",42,IF(AR220="ESCBOC",43,IF(AR220="DARBOT",44,IF(AR220="MOVERR",45,IF(AR220="DESCLO",46,"")))))))))))</f>
        <v>37</v>
      </c>
      <c r="AB220" s="9">
        <f>IF(AS220="CUTCAU",36,IF(AS220="ACHDOR",37,IF(AS220="ACHLAT",38,IF(AS220="TRICAB",39,IF(AS220="ESCCAB",40,IF(AS220="VIBCAU",41,IF(AS220="ENRCAU",42,IF(AS220="ESCBOC",43,IF(AS220="DARBOT",44,IF(AS220="MOVERR",45,IF(AS220="DESCLO",46,"")))))))))))</f>
        <v>44</v>
      </c>
      <c r="AC220" s="9" t="str">
        <f>IF(AT220="CUTCAU",36,IF(AT220="ACHDOR",37,IF(AT220="ACHLAT",38,IF(AT220="TRICAB",39,IF(AT220="ESCCAB",40,IF(AT220="VIBCAU",41,IF(AT220="ENRCAU",42,IF(AT220="ESCBOC",43,IF(AT220="DARBOT",44,IF(AT220="MOVERR",45,IF(AT220="DESCLO",46,"")))))))))))</f>
        <v/>
      </c>
      <c r="AD220" s="9" t="str">
        <f>IF(AU220="CUTCAU",36,IF(AU220="ACHDOR",37,IF(AU220="ACHLAT",38,IF(AU220="TRICAB",39,IF(AU220="ESCCAB",40,IF(AU220="VIBCAU",41,IF(AU220="ENRCAU",42,IF(AU220="ESCBOC",43,IF(AU220="DARBOT",44,IF(AU220="MOVERR",45,IF(AU220="DESCLO",46,"")))))))))))</f>
        <v/>
      </c>
      <c r="AE220" s="6"/>
      <c r="AF220" s="6"/>
      <c r="AG220" s="6" t="s">
        <v>54</v>
      </c>
      <c r="AH220" s="6" t="s">
        <v>38</v>
      </c>
      <c r="AI220" s="6" t="s">
        <v>39</v>
      </c>
      <c r="AJ220" s="6" t="s">
        <v>39</v>
      </c>
      <c r="AK220" s="6" t="s">
        <v>40</v>
      </c>
      <c r="AL220" s="6" t="s">
        <v>56</v>
      </c>
      <c r="AM220" s="6" t="s">
        <v>57</v>
      </c>
      <c r="AN220" s="6" t="s">
        <v>58</v>
      </c>
      <c r="AO220" s="6"/>
      <c r="AP220" s="6" t="s">
        <v>44</v>
      </c>
      <c r="AQ220" s="6"/>
      <c r="AR220" s="6" t="s">
        <v>98</v>
      </c>
      <c r="AS220" s="6" t="s">
        <v>47</v>
      </c>
      <c r="AT220" s="6"/>
      <c r="AU220" s="6"/>
    </row>
    <row r="221" spans="1:47" x14ac:dyDescent="0.25">
      <c r="A221" s="6">
        <v>220</v>
      </c>
      <c r="B221" s="6" t="s">
        <v>488</v>
      </c>
      <c r="C221" s="6" t="s">
        <v>489</v>
      </c>
      <c r="D221" s="6"/>
      <c r="E221" s="6" t="s">
        <v>81</v>
      </c>
      <c r="F221" s="6" t="s">
        <v>274</v>
      </c>
      <c r="G221" s="6"/>
      <c r="H221" s="7" t="s">
        <v>34</v>
      </c>
      <c r="I221" s="7" t="s">
        <v>73</v>
      </c>
      <c r="J221" s="7" t="s">
        <v>74</v>
      </c>
      <c r="K221" s="7" t="s">
        <v>681</v>
      </c>
      <c r="L221" s="7"/>
      <c r="M221" s="7">
        <v>17073</v>
      </c>
      <c r="N221" s="6"/>
      <c r="O221" s="8"/>
      <c r="P221" s="9">
        <f>IF(AG221="D",2,IF(AG221="N",3,4))</f>
        <v>2</v>
      </c>
      <c r="Q221" s="9">
        <f>IF(AH221="FREQ",5,IF(AH221="POUC",6,7))</f>
        <v>6</v>
      </c>
      <c r="R221" s="9">
        <f>IF(AI221="P",8,IF(AI221="M",9,10))</f>
        <v>9</v>
      </c>
      <c r="S221" s="9">
        <f>IF(AJ221="P",11,IF(AJ221="M",12,13))</f>
        <v>12</v>
      </c>
      <c r="T221" s="9">
        <f>IF(AK221="P",14,IF(AK221="M",15,16))</f>
        <v>14</v>
      </c>
      <c r="U221" s="9">
        <f>IF(AL221="A",17,IF(AL221="O",18,IF(AL221="P",19,20)))</f>
        <v>17</v>
      </c>
      <c r="V221" s="9">
        <f>IF(AM221="O",21,22)</f>
        <v>21</v>
      </c>
      <c r="W221" s="9">
        <f>IF(AN221="TE",23,IF(AN221="AR",24,IF(AN221="AQ",25,IF(AN221="SU",26,""))))</f>
        <v>23</v>
      </c>
      <c r="X221" s="9" t="str">
        <f>IF(AO221="TE",23,IF(AO221="AR",24,IF(AO221="AQ",25,IF(AO221="SU",26,""))))</f>
        <v/>
      </c>
      <c r="Y221" s="9">
        <f>IF(AP221="MAM",27,IF(AP221="AVE",28,IF(AP221="LAG",29,IF(AP221="COB",30,IF(AP221="SAP",31,IF(AP221="PEI",32,IF(AP221="MOL",33,IF(AP221="MIN",34,IF(AP221="ART",35,"")))))))))</f>
        <v>31</v>
      </c>
      <c r="Z221" s="9" t="str">
        <f>IF(AQ221="MAM",27,IF(AQ221="AVE",28,IF(AQ221="LAG",29,IF(AQ221="COB",30,IF(AQ221="SAP",31,IF(AQ221="PEI",32,IF(AQ221="MOL",33,IF(AQ221="MIN",34,IF(AQ221="ART",35,"")))))))))</f>
        <v/>
      </c>
      <c r="AA221" s="9">
        <f>IF(AR221="CUTCAU",36,IF(AR221="ACHDOR",37,IF(AR221="ACHLAT",38,IF(AR221="TRICAB",39,IF(AR221="ESCCAB",40,IF(AR221="VIBCAU",41,IF(AR221="ENRCAU",42,IF(AR221="ESCBOC",43,IF(AR221="DARBOT",44,IF(AR221="MOVERR",45,IF(AR221="DESCLO",46,"")))))))))))</f>
        <v>37</v>
      </c>
      <c r="AB221" s="9">
        <f>IF(AS221="CUTCAU",36,IF(AS221="ACHDOR",37,IF(AS221="ACHLAT",38,IF(AS221="TRICAB",39,IF(AS221="ESCCAB",40,IF(AS221="VIBCAU",41,IF(AS221="ENRCAU",42,IF(AS221="ESCBOC",43,IF(AS221="DARBOT",44,IF(AS221="MOVERR",45,IF(AS221="DESCLO",46,"")))))))))))</f>
        <v>44</v>
      </c>
      <c r="AC221" s="9" t="str">
        <f>IF(AT221="CUTCAU",36,IF(AT221="ACHDOR",37,IF(AT221="ACHLAT",38,IF(AT221="TRICAB",39,IF(AT221="ESCCAB",40,IF(AT221="VIBCAU",41,IF(AT221="ENRCAU",42,IF(AT221="ESCBOC",43,IF(AT221="DARBOT",44,IF(AT221="MOVERR",45,IF(AT221="DESCLO",46,"")))))))))))</f>
        <v/>
      </c>
      <c r="AD221" s="9" t="str">
        <f>IF(AU221="CUTCAU",36,IF(AU221="ACHDOR",37,IF(AU221="ACHLAT",38,IF(AU221="TRICAB",39,IF(AU221="ESCCAB",40,IF(AU221="VIBCAU",41,IF(AU221="ENRCAU",42,IF(AU221="ESCBOC",43,IF(AU221="DARBOT",44,IF(AU221="MOVERR",45,IF(AU221="DESCLO",46,"")))))))))))</f>
        <v/>
      </c>
      <c r="AE221" s="6"/>
      <c r="AF221" s="6"/>
      <c r="AG221" s="6" t="s">
        <v>54</v>
      </c>
      <c r="AH221" s="6" t="s">
        <v>38</v>
      </c>
      <c r="AI221" s="6" t="s">
        <v>39</v>
      </c>
      <c r="AJ221" s="6" t="s">
        <v>39</v>
      </c>
      <c r="AK221" s="6" t="s">
        <v>40</v>
      </c>
      <c r="AL221" s="6" t="s">
        <v>56</v>
      </c>
      <c r="AM221" s="6" t="s">
        <v>57</v>
      </c>
      <c r="AN221" s="6" t="s">
        <v>58</v>
      </c>
      <c r="AO221" s="6"/>
      <c r="AP221" s="6" t="s">
        <v>44</v>
      </c>
      <c r="AQ221" s="6"/>
      <c r="AR221" s="6" t="s">
        <v>98</v>
      </c>
      <c r="AS221" s="6" t="s">
        <v>47</v>
      </c>
      <c r="AT221" s="6"/>
      <c r="AU221" s="6"/>
    </row>
    <row r="222" spans="1:47" x14ac:dyDescent="0.25">
      <c r="A222" s="6">
        <v>221</v>
      </c>
      <c r="B222" s="6" t="s">
        <v>488</v>
      </c>
      <c r="C222" s="6" t="s">
        <v>489</v>
      </c>
      <c r="D222" s="6"/>
      <c r="E222" s="6" t="s">
        <v>81</v>
      </c>
      <c r="F222" s="6" t="s">
        <v>274</v>
      </c>
      <c r="G222" s="6"/>
      <c r="H222" s="7" t="s">
        <v>34</v>
      </c>
      <c r="I222" s="7" t="s">
        <v>162</v>
      </c>
      <c r="J222" s="7" t="s">
        <v>682</v>
      </c>
      <c r="K222" s="7" t="s">
        <v>683</v>
      </c>
      <c r="L222" s="7" t="s">
        <v>329</v>
      </c>
      <c r="M222" s="7" t="s">
        <v>69</v>
      </c>
      <c r="N222" s="6"/>
      <c r="O222" s="8"/>
      <c r="P222" s="9">
        <f>IF(AG222="D",2,IF(AG222="N",3,4))</f>
        <v>2</v>
      </c>
      <c r="Q222" s="9">
        <f>IF(AH222="FREQ",5,IF(AH222="POUC",6,7))</f>
        <v>6</v>
      </c>
      <c r="R222" s="9">
        <f>IF(AI222="P",8,IF(AI222="M",9,10))</f>
        <v>9</v>
      </c>
      <c r="S222" s="9">
        <f>IF(AJ222="P",11,IF(AJ222="M",12,13))</f>
        <v>12</v>
      </c>
      <c r="T222" s="9">
        <f>IF(AK222="P",14,IF(AK222="M",15,16))</f>
        <v>14</v>
      </c>
      <c r="U222" s="9">
        <f>IF(AL222="A",17,IF(AL222="O",18,IF(AL222="P",19,20)))</f>
        <v>17</v>
      </c>
      <c r="V222" s="9">
        <f>IF(AM222="O",21,22)</f>
        <v>21</v>
      </c>
      <c r="W222" s="9">
        <f>IF(AN222="TE",23,IF(AN222="AR",24,IF(AN222="AQ",25,IF(AN222="SU",26,""))))</f>
        <v>23</v>
      </c>
      <c r="X222" s="9" t="str">
        <f>IF(AO222="TE",23,IF(AO222="AR",24,IF(AO222="AQ",25,IF(AO222="SU",26,""))))</f>
        <v/>
      </c>
      <c r="Y222" s="9">
        <f>IF(AP222="MAM",27,IF(AP222="AVE",28,IF(AP222="LAG",29,IF(AP222="COB",30,IF(AP222="SAP",31,IF(AP222="PEI",32,IF(AP222="MOL",33,IF(AP222="MIN",34,IF(AP222="ART",35,"")))))))))</f>
        <v>31</v>
      </c>
      <c r="Z222" s="9" t="str">
        <f>IF(AQ222="MAM",27,IF(AQ222="AVE",28,IF(AQ222="LAG",29,IF(AQ222="COB",30,IF(AQ222="SAP",31,IF(AQ222="PEI",32,IF(AQ222="MOL",33,IF(AQ222="MIN",34,IF(AQ222="ART",35,"")))))))))</f>
        <v/>
      </c>
      <c r="AA222" s="9">
        <f>IF(AR222="CUTCAU",36,IF(AR222="ACHDOR",37,IF(AR222="ACHLAT",38,IF(AR222="TRICAB",39,IF(AR222="ESCCAB",40,IF(AR222="VIBCAU",41,IF(AR222="ENRCAU",42,IF(AR222="ESCBOC",43,IF(AR222="DARBOT",44,IF(AR222="MOVERR",45,IF(AR222="DESCLO",46,"")))))))))))</f>
        <v>37</v>
      </c>
      <c r="AB222" s="9">
        <f>IF(AS222="CUTCAU",36,IF(AS222="ACHDOR",37,IF(AS222="ACHLAT",38,IF(AS222="TRICAB",39,IF(AS222="ESCCAB",40,IF(AS222="VIBCAU",41,IF(AS222="ENRCAU",42,IF(AS222="ESCBOC",43,IF(AS222="DARBOT",44,IF(AS222="MOVERR",45,IF(AS222="DESCLO",46,"")))))))))))</f>
        <v>44</v>
      </c>
      <c r="AC222" s="9" t="str">
        <f>IF(AT222="CUTCAU",36,IF(AT222="ACHDOR",37,IF(AT222="ACHLAT",38,IF(AT222="TRICAB",39,IF(AT222="ESCCAB",40,IF(AT222="VIBCAU",41,IF(AT222="ENRCAU",42,IF(AT222="ESCBOC",43,IF(AT222="DARBOT",44,IF(AT222="MOVERR",45,IF(AT222="DESCLO",46,"")))))))))))</f>
        <v/>
      </c>
      <c r="AD222" s="9" t="str">
        <f>IF(AU222="CUTCAU",36,IF(AU222="ACHDOR",37,IF(AU222="ACHLAT",38,IF(AU222="TRICAB",39,IF(AU222="ESCCAB",40,IF(AU222="VIBCAU",41,IF(AU222="ENRCAU",42,IF(AU222="ESCBOC",43,IF(AU222="DARBOT",44,IF(AU222="MOVERR",45,IF(AU222="DESCLO",46,"")))))))))))</f>
        <v/>
      </c>
      <c r="AE222" s="6"/>
      <c r="AF222" s="6"/>
      <c r="AG222" s="6" t="s">
        <v>54</v>
      </c>
      <c r="AH222" s="6" t="s">
        <v>38</v>
      </c>
      <c r="AI222" s="6" t="s">
        <v>39</v>
      </c>
      <c r="AJ222" s="6" t="s">
        <v>39</v>
      </c>
      <c r="AK222" s="6" t="s">
        <v>40</v>
      </c>
      <c r="AL222" s="6" t="s">
        <v>56</v>
      </c>
      <c r="AM222" s="6" t="s">
        <v>57</v>
      </c>
      <c r="AN222" s="6" t="s">
        <v>58</v>
      </c>
      <c r="AO222" s="6"/>
      <c r="AP222" s="6" t="s">
        <v>44</v>
      </c>
      <c r="AQ222" s="6"/>
      <c r="AR222" s="6" t="s">
        <v>98</v>
      </c>
      <c r="AS222" s="6" t="s">
        <v>47</v>
      </c>
      <c r="AT222" s="6"/>
      <c r="AU222" s="6"/>
    </row>
  </sheetData>
  <conditionalFormatting sqref="AH2:AH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K21" r:id="rId1" xr:uid="{2E02C5C3-6755-4A7D-B442-E7F75C862AAF}"/>
    <hyperlink ref="L21" r:id="rId2" xr:uid="{4B039DFD-B18E-4454-9394-477634F33B74}"/>
    <hyperlink ref="K61" r:id="rId3" xr:uid="{93F6A5C9-4BDC-4E4C-AF88-B5CEFAA5A784}"/>
    <hyperlink ref="L61" r:id="rId4" xr:uid="{3431F189-FCF1-4B87-992E-C93BF70047D7}"/>
    <hyperlink ref="K83" r:id="rId5" xr:uid="{0A4A4D59-81E1-47C7-AF81-B8E5891756E8}"/>
    <hyperlink ref="K84" r:id="rId6" xr:uid="{4A049214-77A9-4D0F-AA2A-3B5718577C25}"/>
    <hyperlink ref="K85" r:id="rId7" xr:uid="{CBA1CD05-4417-4CCA-8545-26FE1CEFBF54}"/>
    <hyperlink ref="K86" r:id="rId8" xr:uid="{61E8DA3C-FBE1-476E-971D-B98552CC4C72}"/>
    <hyperlink ref="K28" r:id="rId9" xr:uid="{9D3D85CD-B7F6-4163-BD23-64507FDDE716}"/>
    <hyperlink ref="K89" r:id="rId10" xr:uid="{F275BEB5-C246-4130-973A-A174A61FF7FE}"/>
    <hyperlink ref="K88" r:id="rId11" xr:uid="{0228FBA3-7A6F-46F6-9E8F-26A57B50CE43}"/>
    <hyperlink ref="K29" r:id="rId12" xr:uid="{47E40B22-6A8E-4FE2-B9D4-630C8416BCF1}"/>
    <hyperlink ref="K30" r:id="rId13" xr:uid="{56D93D48-09FC-41DE-95F6-707D85F9AB43}"/>
    <hyperlink ref="K144" r:id="rId14" xr:uid="{3F111B5D-744F-4EED-B84B-75C852C782AD}"/>
    <hyperlink ref="K31" r:id="rId15" xr:uid="{3FA20285-AF8F-4CF0-B699-749147CDAC27}"/>
    <hyperlink ref="K145" r:id="rId16" xr:uid="{8979395E-C7E4-4064-A79B-D0CB5BCEFB22}"/>
    <hyperlink ref="K32" r:id="rId17" xr:uid="{DD74DDF1-6D59-4896-BDC9-1C64ED28A4CA}"/>
    <hyperlink ref="K33" r:id="rId18" xr:uid="{2B24127A-F529-461B-BE07-4F6799DEAAC4}"/>
    <hyperlink ref="K149" r:id="rId19" xr:uid="{E18B4010-72F9-4AEC-98DB-612CA1FDCBB7}"/>
    <hyperlink ref="K63" r:id="rId20" xr:uid="{A424F6A5-CE67-404B-AC91-63441D1D7AB0}"/>
    <hyperlink ref="K153" r:id="rId21" xr:uid="{E201D3E5-329D-4055-8859-EE689AEB6355}"/>
    <hyperlink ref="K35" r:id="rId22" xr:uid="{05ADF4F8-D58C-4B1A-8D3D-3A61791B0B1D}"/>
    <hyperlink ref="K161" r:id="rId23" xr:uid="{59534F23-208A-4927-B935-1C56165AFA3D}"/>
    <hyperlink ref="K166" r:id="rId24" xr:uid="{C89B939A-E109-4480-B11A-3CB612A40FA2}"/>
    <hyperlink ref="K169" r:id="rId25" xr:uid="{F4138D3F-9F64-47E2-8C09-9DBD6CD48D29}"/>
    <hyperlink ref="K170" r:id="rId26" xr:uid="{6CC9EBF5-3347-4746-A538-FB01487BAAEE}"/>
    <hyperlink ref="K173" r:id="rId27" xr:uid="{860587EB-F035-48DA-84FC-6F30261384F5}"/>
    <hyperlink ref="K174" r:id="rId28" xr:uid="{CF373393-99A4-4C2C-865F-37A612D9DDB5}"/>
    <hyperlink ref="K46" r:id="rId29" xr:uid="{CA387755-CE03-402E-BA5B-86D1A4D0EBBA}"/>
    <hyperlink ref="K65" r:id="rId30" xr:uid="{7B5F797C-D9D2-4D38-9F4A-ED0CA417ACF6}"/>
    <hyperlink ref="K105" r:id="rId31" xr:uid="{0FE7981F-6427-49DD-A35B-268968EA790A}"/>
    <hyperlink ref="K106" r:id="rId32" xr:uid="{3C6F56CA-75A8-4783-BAE8-B2DDA9FD0089}"/>
    <hyperlink ref="K12" r:id="rId33" xr:uid="{B6F22D85-B79D-47F8-BE34-39B9D9DFFD19}"/>
    <hyperlink ref="K43" r:id="rId34" xr:uid="{04D8ABE3-BF2E-48A2-8D5B-11E17A26A01B}"/>
    <hyperlink ref="K66" r:id="rId35" xr:uid="{BAE7CDFF-EFEB-4759-BD70-F227B69D8BFF}"/>
    <hyperlink ref="K67" r:id="rId36" xr:uid="{21863AAE-C031-4592-86BB-D3E1C5283D44}"/>
    <hyperlink ref="K198" r:id="rId37" xr:uid="{DEA6F3B2-4DC9-4AF1-9062-99883B618E01}"/>
    <hyperlink ref="K69" r:id="rId38" xr:uid="{BD0C617A-A12E-433B-AFF8-F3A8096EF2C3}"/>
    <hyperlink ref="K202" r:id="rId39" xr:uid="{DD16A888-75DD-4D0B-A5EF-32E013CAEE5D}"/>
    <hyperlink ref="K203" r:id="rId40" xr:uid="{376AAC10-E3DE-4D82-BDA5-405A4CC5671C}"/>
    <hyperlink ref="K112" r:id="rId41" xr:uid="{4425A808-91F7-4CF2-AE27-4FBA7D976EB4}"/>
    <hyperlink ref="K113" r:id="rId42" xr:uid="{01E81AE7-7CD9-4A6A-9D0B-A172282E0D54}"/>
    <hyperlink ref="K115" r:id="rId43" xr:uid="{13C9CDB3-F6DD-417F-8AEC-C1B891FE1FA5}"/>
    <hyperlink ref="L115" r:id="rId44" xr:uid="{CC7CEE14-17B6-4F45-B9ED-7B894A63816C}"/>
    <hyperlink ref="K118" r:id="rId45" xr:uid="{311ABE8D-17AA-475A-818F-9202778FA7C4}"/>
    <hyperlink ref="K119" r:id="rId46" xr:uid="{83B27C40-6867-41FB-9791-44E4113EAD20}"/>
    <hyperlink ref="K121" r:id="rId47" xr:uid="{BA13B1CB-9FD7-4D7E-96C2-811CFE9309E0}"/>
    <hyperlink ref="K204" r:id="rId48" xr:uid="{480B452F-B64E-44C3-B39D-F7A7D389AB47}"/>
    <hyperlink ref="L204" r:id="rId49" xr:uid="{A1E5A9B1-B65F-401D-AB19-7687196EFCD2}"/>
    <hyperlink ref="K205" r:id="rId50" xr:uid="{442E38F6-8809-4945-AAE1-924E4E6B8659}"/>
    <hyperlink ref="K122" r:id="rId51" xr:uid="{ED727620-6B9D-4DEF-A0F8-C4D705E07666}"/>
    <hyperlink ref="K125" r:id="rId52" xr:uid="{C4DDE124-2A0B-4E1C-B661-1D235F2E1B43}"/>
    <hyperlink ref="K208" r:id="rId53" xr:uid="{A33D50C2-869B-4542-8B45-163F4CB8EC92}"/>
    <hyperlink ref="K17" r:id="rId54" xr:uid="{E4907636-08EB-4F28-ACAD-9C8809CC4DDC}"/>
    <hyperlink ref="K51" r:id="rId55" xr:uid="{93C8490C-CB8D-43AE-BCDB-73E0B2E3F0B5}"/>
    <hyperlink ref="L51" r:id="rId56" xr:uid="{49F2E610-6C5C-411E-8498-842034077693}"/>
    <hyperlink ref="K52" r:id="rId57" xr:uid="{A9057E8B-50FC-42E0-B110-6A4D2213F0B4}"/>
    <hyperlink ref="L52" r:id="rId58" xr:uid="{BD1B9595-6FC0-4ABB-9150-0EA224B0AC24}"/>
    <hyperlink ref="K133" r:id="rId59" xr:uid="{39142B6D-98F6-4624-AA6F-A95BD0247575}"/>
    <hyperlink ref="K55" r:id="rId60" xr:uid="{5450E40C-98F3-487F-8339-F826AFCF06FD}"/>
    <hyperlink ref="K56" r:id="rId61" xr:uid="{4FD15683-C189-4377-8EA3-21F7F541422B}"/>
    <hyperlink ref="L56" r:id="rId62" xr:uid="{B341141F-4D5F-48A8-AA01-6410B5992A76}"/>
    <hyperlink ref="K74" r:id="rId63" xr:uid="{1D8593E0-C030-49BD-BDAB-C64909B3BDDB}"/>
    <hyperlink ref="K210" r:id="rId64" display="https://minio.scielo.br/documentstore/1676-0611/9QyYndMPhmy8PgMN8cV3Gcv/78a9e200daaf9e72525c1c3c03d6ea08c608b05d.jpg" xr:uid="{D760A320-803F-4574-8B7E-DAF24106B717}"/>
    <hyperlink ref="K211" r:id="rId65" xr:uid="{B9EC9AD1-873A-47BF-870E-FEE11733D958}"/>
    <hyperlink ref="K212" r:id="rId66" xr:uid="{A3D8E837-0F3D-4A21-9E5E-38CD9E5AC869}"/>
    <hyperlink ref="K18" r:id="rId67" xr:uid="{FD15660F-440A-4126-BBFA-52B56EDE86F9}"/>
    <hyperlink ref="K216" r:id="rId68" xr:uid="{1F0EE922-C44C-4407-8520-73581925C6CF}"/>
    <hyperlink ref="K77" r:id="rId69" xr:uid="{E6668EFB-986B-4F57-B516-D3AA51084153}"/>
    <hyperlink ref="L77" r:id="rId70" xr:uid="{5889A28F-A38A-46C9-88F2-91B6464F4786}"/>
    <hyperlink ref="K218" r:id="rId71" xr:uid="{BD6E2940-83CE-46A8-947D-6AE1B364A144}"/>
    <hyperlink ref="L218" r:id="rId72" xr:uid="{40C03D77-5511-4C67-A590-DF8060ED7A08}"/>
    <hyperlink ref="K78" r:id="rId73" xr:uid="{185B66A3-EB9D-476B-9C95-5AB897613A41}"/>
    <hyperlink ref="K219" r:id="rId74" xr:uid="{926F3248-7FA6-466F-86DB-0120EA5BA788}"/>
    <hyperlink ref="K58" r:id="rId75" xr:uid="{1E83870C-AE1D-41E6-92E3-16DD7BD4E831}"/>
    <hyperlink ref="K221" r:id="rId76" xr:uid="{1982DA0F-904C-4432-8A99-4C926F44121E}"/>
    <hyperlink ref="K222" r:id="rId77" xr:uid="{58FD9B54-E83D-443E-96C5-75B76D668D3D}"/>
    <hyperlink ref="L205" r:id="rId78" xr:uid="{5917C743-35DF-4FC1-BD98-73A1A5590134}"/>
    <hyperlink ref="L84" r:id="rId79" xr:uid="{81976F00-77F8-4D60-9301-C8EF5E2A27D6}"/>
    <hyperlink ref="L31" r:id="rId80" xr:uid="{03830094-3255-4D78-9D66-1FA7F256DE04}"/>
    <hyperlink ref="L144" r:id="rId81" xr:uid="{B3D055F1-ABDD-48BD-8B07-F39477981734}"/>
    <hyperlink ref="L149" r:id="rId82" xr:uid="{FA77E8BE-6A33-4DFC-89FF-40976B5AAC99}"/>
    <hyperlink ref="L88" r:id="rId83" xr:uid="{77F6E08C-A323-4976-A877-998AD3F0E4D9}"/>
    <hyperlink ref="L169" r:id="rId84" xr:uid="{C39DC7FC-0248-4234-BD3A-0B00304351AE}"/>
    <hyperlink ref="L65" r:id="rId85" xr:uid="{F6DB8D99-0706-4C24-9764-97CC9009DBCC}"/>
    <hyperlink ref="L198" r:id="rId86" xr:uid="{7905186A-D89D-42BF-AB05-D1742BE0E5DB}"/>
    <hyperlink ref="L133" r:id="rId87" xr:uid="{5C6671FC-7A22-4248-87E9-E2B013E411AA}"/>
    <hyperlink ref="L217" r:id="rId88" xr:uid="{33D473EF-B449-4B15-A2A2-9181D8B29006}"/>
    <hyperlink ref="L30" r:id="rId89" xr:uid="{7A207E3A-52FA-4AF2-B490-3F1D0CF9A138}"/>
    <hyperlink ref="K110" r:id="rId90" xr:uid="{3E3CC5DD-2D81-424C-A27E-EB8A5E551B76}"/>
  </hyperlinks>
  <pageMargins left="0.51180555555555496" right="0.51180555555555496" top="0.78749999999999998" bottom="0.78749999999999998" header="0.51180555555555496" footer="0.51180555555555496"/>
  <pageSetup paperSize="9" scale="110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para_Monique_30ago22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Eterovic</dc:creator>
  <cp:lastModifiedBy>André Eterovic</cp:lastModifiedBy>
  <dcterms:created xsi:type="dcterms:W3CDTF">2022-08-30T20:26:15Z</dcterms:created>
  <dcterms:modified xsi:type="dcterms:W3CDTF">2022-08-30T20:27:03Z</dcterms:modified>
</cp:coreProperties>
</file>