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d Virtual" sheetId="1" r:id="rId4"/>
    <sheet state="visible" name="Página5" sheetId="2" r:id="rId5"/>
    <sheet state="visible" name="Pagina Offset" sheetId="3" r:id="rId6"/>
  </sheets>
  <definedNames/>
  <calcPr/>
</workbook>
</file>

<file path=xl/sharedStrings.xml><?xml version="1.0" encoding="utf-8"?>
<sst xmlns="http://schemas.openxmlformats.org/spreadsheetml/2006/main" count="22" uniqueCount="16">
  <si>
    <t>Tamanho Pagina</t>
  </si>
  <si>
    <t>Endereçamento Virtual</t>
  </si>
  <si>
    <t>Endereçamento Físico</t>
  </si>
  <si>
    <t>Pagina Virtual</t>
  </si>
  <si>
    <t>Pagina Fisica</t>
  </si>
  <si>
    <t xml:space="preserve">Inicio </t>
  </si>
  <si>
    <t>Fim</t>
  </si>
  <si>
    <t>Endereço Virtual</t>
  </si>
  <si>
    <t>Offset</t>
  </si>
  <si>
    <t>Pagina  Física</t>
  </si>
  <si>
    <t>Endereço Físico</t>
  </si>
  <si>
    <t>0010</t>
  </si>
  <si>
    <t>x</t>
  </si>
  <si>
    <t>Num Pagina</t>
  </si>
  <si>
    <t>Deslocamento</t>
  </si>
  <si>
    <t>000000000100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</si>
</sst>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274E13"/>
      <name val="Arial"/>
    </font>
    <font>
      <color rgb="FF0000FF"/>
      <name val="Arial"/>
    </font>
    <font>
      <b/>
      <color rgb="FF0000FF"/>
      <name val="Arial"/>
    </font>
    <font>
      <color rgb="FF274E13"/>
      <name val="Arial"/>
    </font>
    <font>
      <color rgb="FFFF0000"/>
      <name val="Arial"/>
    </font>
    <font/>
    <font>
      <b/>
      <color rgb="FFFF0000"/>
      <name val="Arial"/>
    </font>
    <font>
      <sz val="20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2" fillId="0" fontId="5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2" fillId="0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quotePrefix="1" borderId="0" fillId="2" fontId="1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7.0"/>
    <col customWidth="1" min="3" max="3" width="13.29"/>
    <col customWidth="1" min="4" max="4" width="6.71"/>
    <col customWidth="1" min="5" max="5" width="6.43"/>
    <col customWidth="1" min="6" max="7" width="16.29"/>
    <col customWidth="1" min="8" max="8" width="6.71"/>
    <col customWidth="1" min="13" max="13" width="15.86"/>
  </cols>
  <sheetData>
    <row r="1">
      <c r="A1" s="1"/>
      <c r="B1" s="1" t="s">
        <v>0</v>
      </c>
      <c r="C1" s="1"/>
      <c r="D1" s="1">
        <v>4096.0</v>
      </c>
      <c r="E1" s="1"/>
      <c r="H1" s="2"/>
      <c r="I1" s="1"/>
      <c r="J1" s="1"/>
      <c r="K1" s="1"/>
      <c r="L1" s="1"/>
    </row>
    <row r="2">
      <c r="A2" s="1"/>
      <c r="B2" s="1" t="s">
        <v>1</v>
      </c>
      <c r="H2" s="2"/>
      <c r="I2" s="1"/>
      <c r="J2" s="1" t="s">
        <v>2</v>
      </c>
    </row>
    <row r="3">
      <c r="A3" s="3"/>
      <c r="B3" s="3" t="s">
        <v>3</v>
      </c>
      <c r="C3" s="3" t="s">
        <v>4</v>
      </c>
      <c r="D3" s="3" t="s">
        <v>5</v>
      </c>
      <c r="E3" s="3" t="s">
        <v>6</v>
      </c>
      <c r="F3" s="3"/>
      <c r="G3" s="3" t="s">
        <v>7</v>
      </c>
      <c r="H3" s="3" t="s">
        <v>8</v>
      </c>
      <c r="I3" s="3"/>
      <c r="J3" s="3" t="s">
        <v>9</v>
      </c>
      <c r="K3" s="3" t="s">
        <v>5</v>
      </c>
      <c r="L3" s="3" t="s">
        <v>6</v>
      </c>
      <c r="M3" s="3" t="s">
        <v>10</v>
      </c>
      <c r="N3" s="2" t="s">
        <v>8</v>
      </c>
    </row>
    <row r="4">
      <c r="A4" s="2" t="str">
        <f t="shared" ref="A4:A5" si="1">DEC2BIN(B4)</f>
        <v>0</v>
      </c>
      <c r="B4" s="2">
        <v>0.0</v>
      </c>
      <c r="C4" s="2">
        <v>2.0</v>
      </c>
      <c r="D4" s="2">
        <v>0.0</v>
      </c>
      <c r="E4" s="2">
        <v>4095.0</v>
      </c>
      <c r="I4" s="2"/>
      <c r="J4" s="2">
        <v>0.0</v>
      </c>
      <c r="K4" s="2">
        <v>0.0</v>
      </c>
      <c r="L4" s="2">
        <v>4095.0</v>
      </c>
    </row>
    <row r="5">
      <c r="A5" s="2" t="str">
        <f t="shared" si="1"/>
        <v>1</v>
      </c>
      <c r="B5" s="2">
        <v>1.0</v>
      </c>
      <c r="C5" s="2">
        <v>1.0</v>
      </c>
      <c r="D5" s="4">
        <f t="shared" ref="D5:E5" si="2">D4+4096</f>
        <v>4096</v>
      </c>
      <c r="E5" s="4">
        <f t="shared" si="2"/>
        <v>8191</v>
      </c>
      <c r="I5" s="2"/>
      <c r="J5" s="2">
        <v>1.0</v>
      </c>
      <c r="K5" s="4">
        <f t="shared" ref="K5:L5" si="3">K4+4096</f>
        <v>4096</v>
      </c>
      <c r="L5" s="4">
        <f t="shared" si="3"/>
        <v>8191</v>
      </c>
    </row>
    <row r="6">
      <c r="A6" s="5" t="s">
        <v>11</v>
      </c>
      <c r="B6" s="6">
        <v>2.0</v>
      </c>
      <c r="C6" s="6">
        <v>6.0</v>
      </c>
      <c r="D6" s="7">
        <f t="shared" ref="D6:E6" si="4">D5+4096</f>
        <v>8192</v>
      </c>
      <c r="E6" s="7">
        <f t="shared" si="4"/>
        <v>12287</v>
      </c>
      <c r="G6" s="2">
        <v>8196.0</v>
      </c>
      <c r="H6" s="4">
        <f t="shared" ref="H6:H9" si="7">MOD(G6,$D$1)</f>
        <v>4</v>
      </c>
      <c r="I6" s="6"/>
      <c r="J6" s="6">
        <v>2.0</v>
      </c>
      <c r="K6" s="7">
        <f t="shared" ref="K6:L6" si="5">K5+4096</f>
        <v>8192</v>
      </c>
      <c r="L6" s="7">
        <f t="shared" si="5"/>
        <v>12287</v>
      </c>
    </row>
    <row r="7">
      <c r="A7" s="2" t="str">
        <f t="shared" ref="A7:A19" si="9">DEC2BIN(B7)</f>
        <v>11</v>
      </c>
      <c r="B7" s="2">
        <v>3.0</v>
      </c>
      <c r="C7" s="2">
        <v>0.0</v>
      </c>
      <c r="D7" s="4">
        <f t="shared" ref="D7:E7" si="6">D6+4096</f>
        <v>12288</v>
      </c>
      <c r="E7" s="4">
        <f t="shared" si="6"/>
        <v>16383</v>
      </c>
      <c r="F7" s="2"/>
      <c r="G7" s="2">
        <v>15100.0</v>
      </c>
      <c r="H7" s="4">
        <f t="shared" si="7"/>
        <v>2812</v>
      </c>
      <c r="I7" s="8"/>
      <c r="J7" s="8">
        <v>3.0</v>
      </c>
      <c r="K7" s="9">
        <f t="shared" ref="K7:L7" si="8">K6+4096</f>
        <v>12288</v>
      </c>
      <c r="L7" s="9">
        <f t="shared" si="8"/>
        <v>16383</v>
      </c>
      <c r="M7" s="10">
        <f>K7+N7</f>
        <v>12308</v>
      </c>
      <c r="N7" s="2">
        <v>20.0</v>
      </c>
    </row>
    <row r="8">
      <c r="A8" s="2" t="str">
        <f t="shared" si="9"/>
        <v>100</v>
      </c>
      <c r="B8" s="2">
        <v>4.0</v>
      </c>
      <c r="C8" s="2">
        <v>4.0</v>
      </c>
      <c r="D8" s="4">
        <f t="shared" ref="D8:E8" si="10">D7+4096</f>
        <v>16384</v>
      </c>
      <c r="E8" s="4">
        <f t="shared" si="10"/>
        <v>20479</v>
      </c>
      <c r="F8" s="2"/>
      <c r="G8" s="2">
        <v>16500.0</v>
      </c>
      <c r="H8" s="4">
        <f t="shared" si="7"/>
        <v>116</v>
      </c>
      <c r="I8" s="2"/>
      <c r="J8" s="2">
        <v>4.0</v>
      </c>
      <c r="K8" s="4">
        <f t="shared" ref="K8:L8" si="11">K7+4096</f>
        <v>16384</v>
      </c>
      <c r="L8" s="4">
        <f t="shared" si="11"/>
        <v>20479</v>
      </c>
      <c r="M8" s="2">
        <v>16500.0</v>
      </c>
      <c r="N8" s="4">
        <f>M8-K8</f>
        <v>116</v>
      </c>
    </row>
    <row r="9">
      <c r="A9" s="2" t="str">
        <f t="shared" si="9"/>
        <v>101</v>
      </c>
      <c r="B9" s="8">
        <v>5.0</v>
      </c>
      <c r="C9" s="8">
        <v>3.0</v>
      </c>
      <c r="D9" s="9">
        <f t="shared" ref="D9:E9" si="12">D8+4096</f>
        <v>20480</v>
      </c>
      <c r="E9" s="9">
        <f t="shared" si="12"/>
        <v>24575</v>
      </c>
      <c r="F9" s="8"/>
      <c r="G9" s="11">
        <v>20500.0</v>
      </c>
      <c r="H9" s="8">
        <f t="shared" si="7"/>
        <v>20</v>
      </c>
      <c r="I9" s="2"/>
      <c r="J9" s="2">
        <v>5.0</v>
      </c>
      <c r="K9" s="4">
        <f t="shared" ref="K9:L9" si="13">K8+4096</f>
        <v>20480</v>
      </c>
      <c r="L9" s="4">
        <f t="shared" si="13"/>
        <v>24575</v>
      </c>
    </row>
    <row r="10">
      <c r="A10" s="2" t="str">
        <f t="shared" si="9"/>
        <v>110</v>
      </c>
      <c r="B10" s="12">
        <v>6.0</v>
      </c>
      <c r="C10" s="2" t="s">
        <v>12</v>
      </c>
      <c r="D10" s="13">
        <f t="shared" ref="D10:E10" si="14">D9+4096</f>
        <v>24576</v>
      </c>
      <c r="E10" s="13">
        <f t="shared" si="14"/>
        <v>28671</v>
      </c>
      <c r="I10" s="6">
        <v>110.0</v>
      </c>
      <c r="J10" s="6">
        <v>6.0</v>
      </c>
      <c r="K10" s="7">
        <f t="shared" ref="K10:L10" si="15">K9+4096</f>
        <v>24576</v>
      </c>
      <c r="L10" s="7">
        <f t="shared" si="15"/>
        <v>28671</v>
      </c>
      <c r="M10" s="4">
        <f>K10+N10</f>
        <v>24580</v>
      </c>
      <c r="N10" s="2">
        <v>4.0</v>
      </c>
    </row>
    <row r="11">
      <c r="A11" s="2" t="str">
        <f t="shared" si="9"/>
        <v>111</v>
      </c>
      <c r="B11" s="2">
        <v>7.0</v>
      </c>
      <c r="C11" s="2" t="s">
        <v>12</v>
      </c>
      <c r="D11" s="4">
        <f t="shared" ref="D11:E11" si="16">D10+4096</f>
        <v>28672</v>
      </c>
      <c r="E11" s="4">
        <f t="shared" si="16"/>
        <v>32767</v>
      </c>
      <c r="I11" s="2"/>
      <c r="J11" s="2">
        <v>7.0</v>
      </c>
      <c r="K11" s="4">
        <f t="shared" ref="K11:L11" si="17">K10+4096</f>
        <v>28672</v>
      </c>
      <c r="L11" s="4">
        <f t="shared" si="17"/>
        <v>32767</v>
      </c>
    </row>
    <row r="12">
      <c r="A12" s="2" t="str">
        <f t="shared" si="9"/>
        <v>1000</v>
      </c>
      <c r="B12" s="2">
        <v>8.0</v>
      </c>
      <c r="C12" s="2" t="s">
        <v>12</v>
      </c>
      <c r="D12" s="4">
        <f t="shared" ref="D12:E12" si="18">D11+4096</f>
        <v>32768</v>
      </c>
      <c r="E12" s="4">
        <f t="shared" si="18"/>
        <v>36863</v>
      </c>
      <c r="I12" s="2"/>
      <c r="J12" s="2">
        <v>8.0</v>
      </c>
      <c r="K12" s="4">
        <f t="shared" ref="K12:L12" si="19">K11+4096</f>
        <v>32768</v>
      </c>
      <c r="L12" s="4">
        <f t="shared" si="19"/>
        <v>36863</v>
      </c>
    </row>
    <row r="13">
      <c r="A13" s="2" t="str">
        <f t="shared" si="9"/>
        <v>1001</v>
      </c>
      <c r="B13" s="2">
        <v>9.0</v>
      </c>
      <c r="C13" s="2">
        <v>5.0</v>
      </c>
      <c r="D13" s="4">
        <f t="shared" ref="D13:E13" si="20">D12+4096</f>
        <v>36864</v>
      </c>
      <c r="E13" s="4">
        <f t="shared" si="20"/>
        <v>40959</v>
      </c>
    </row>
    <row r="14">
      <c r="A14" s="2" t="str">
        <f t="shared" si="9"/>
        <v>1010</v>
      </c>
      <c r="B14" s="2">
        <v>10.0</v>
      </c>
      <c r="D14" s="4">
        <f t="shared" ref="D14:E14" si="21">D13+4096</f>
        <v>40960</v>
      </c>
      <c r="E14" s="4">
        <f t="shared" si="21"/>
        <v>45055</v>
      </c>
      <c r="F14" s="2"/>
      <c r="G14" s="2">
        <v>44500.0</v>
      </c>
      <c r="H14" s="4">
        <f>MOD(G14,$D$1)</f>
        <v>3540</v>
      </c>
    </row>
    <row r="15">
      <c r="A15" s="2" t="str">
        <f t="shared" si="9"/>
        <v>1011</v>
      </c>
      <c r="B15" s="2">
        <v>11.0</v>
      </c>
      <c r="C15" s="2">
        <v>7.0</v>
      </c>
      <c r="D15" s="4">
        <f t="shared" ref="D15:E15" si="22">D14+4096</f>
        <v>45056</v>
      </c>
      <c r="E15" s="4">
        <f t="shared" si="22"/>
        <v>49151</v>
      </c>
    </row>
    <row r="16">
      <c r="A16" s="2" t="str">
        <f t="shared" si="9"/>
        <v>1100</v>
      </c>
      <c r="B16" s="2">
        <v>12.0</v>
      </c>
      <c r="D16" s="4">
        <f t="shared" ref="D16:E16" si="23">D15+4096</f>
        <v>49152</v>
      </c>
      <c r="E16" s="4">
        <f t="shared" si="23"/>
        <v>53247</v>
      </c>
    </row>
    <row r="17">
      <c r="A17" s="2" t="str">
        <f t="shared" si="9"/>
        <v>1101</v>
      </c>
      <c r="B17" s="2">
        <v>13.0</v>
      </c>
      <c r="D17" s="4">
        <f t="shared" ref="D17:E17" si="24">D16+4096</f>
        <v>53248</v>
      </c>
      <c r="E17" s="4">
        <f t="shared" si="24"/>
        <v>57343</v>
      </c>
    </row>
    <row r="18">
      <c r="A18" s="2" t="str">
        <f t="shared" si="9"/>
        <v>1110</v>
      </c>
      <c r="B18" s="2">
        <v>14.0</v>
      </c>
      <c r="D18" s="4">
        <f t="shared" ref="D18:E18" si="25">D17+4096</f>
        <v>57344</v>
      </c>
      <c r="E18" s="4">
        <f t="shared" si="25"/>
        <v>61439</v>
      </c>
    </row>
    <row r="19">
      <c r="A19" s="2" t="str">
        <f t="shared" si="9"/>
        <v>1111</v>
      </c>
      <c r="B19" s="2">
        <v>15.0</v>
      </c>
      <c r="D19" s="4">
        <f t="shared" ref="D19:E19" si="26">D18+4096</f>
        <v>61440</v>
      </c>
      <c r="E19" s="4">
        <f t="shared" si="26"/>
        <v>65535</v>
      </c>
    </row>
  </sheetData>
  <mergeCells count="2">
    <mergeCell ref="B2:E2"/>
    <mergeCell ref="J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128.0</v>
      </c>
    </row>
    <row r="2">
      <c r="A2" s="4">
        <f t="shared" ref="A2:A8" si="1">A1/2</f>
        <v>64</v>
      </c>
      <c r="B2" s="2">
        <v>1.0</v>
      </c>
    </row>
    <row r="3">
      <c r="A3" s="4">
        <f t="shared" si="1"/>
        <v>32</v>
      </c>
      <c r="B3" s="2">
        <v>2.0</v>
      </c>
    </row>
    <row r="4">
      <c r="A4" s="4">
        <f t="shared" si="1"/>
        <v>16</v>
      </c>
      <c r="B4" s="2">
        <v>3.0</v>
      </c>
    </row>
    <row r="5">
      <c r="A5" s="4">
        <f t="shared" si="1"/>
        <v>8</v>
      </c>
      <c r="B5" s="2">
        <v>4.0</v>
      </c>
    </row>
    <row r="6">
      <c r="A6" s="4">
        <f t="shared" si="1"/>
        <v>4</v>
      </c>
      <c r="B6" s="2">
        <v>5.0</v>
      </c>
    </row>
    <row r="7">
      <c r="A7" s="4">
        <f t="shared" si="1"/>
        <v>2</v>
      </c>
      <c r="B7" s="2">
        <v>6.0</v>
      </c>
    </row>
    <row r="8">
      <c r="A8" s="4">
        <f t="shared" si="1"/>
        <v>1</v>
      </c>
      <c r="B8" s="2">
        <v>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43"/>
    <col customWidth="1" min="3" max="6" width="5.43"/>
    <col customWidth="1" min="7" max="9" width="4.29"/>
    <col customWidth="1" min="10" max="12" width="3.29"/>
    <col customWidth="1" min="13" max="16" width="2.14"/>
  </cols>
  <sheetData>
    <row r="1">
      <c r="A1" s="14">
        <v>15.0</v>
      </c>
      <c r="B1" s="14">
        <f t="shared" ref="B1:P1" si="1">A1-1</f>
        <v>14</v>
      </c>
      <c r="C1" s="14">
        <f t="shared" si="1"/>
        <v>13</v>
      </c>
      <c r="D1" s="14">
        <f t="shared" si="1"/>
        <v>12</v>
      </c>
      <c r="E1" s="15">
        <f t="shared" si="1"/>
        <v>11</v>
      </c>
      <c r="F1" s="16">
        <f t="shared" si="1"/>
        <v>10</v>
      </c>
      <c r="G1" s="16">
        <f t="shared" si="1"/>
        <v>9</v>
      </c>
      <c r="H1" s="16">
        <f t="shared" si="1"/>
        <v>8</v>
      </c>
      <c r="I1" s="16">
        <f t="shared" si="1"/>
        <v>7</v>
      </c>
      <c r="J1" s="16">
        <f t="shared" si="1"/>
        <v>6</v>
      </c>
      <c r="K1" s="16">
        <f t="shared" si="1"/>
        <v>5</v>
      </c>
      <c r="L1" s="16">
        <f t="shared" si="1"/>
        <v>4</v>
      </c>
      <c r="M1" s="16">
        <f t="shared" si="1"/>
        <v>3</v>
      </c>
      <c r="N1" s="16">
        <f t="shared" si="1"/>
        <v>2</v>
      </c>
      <c r="O1" s="16">
        <f t="shared" si="1"/>
        <v>1</v>
      </c>
      <c r="P1" s="16">
        <f t="shared" si="1"/>
        <v>0</v>
      </c>
    </row>
    <row r="2">
      <c r="A2" s="14">
        <f t="shared" ref="A2:D2" si="2">B2*2</f>
        <v>32768</v>
      </c>
      <c r="B2" s="14">
        <f t="shared" si="2"/>
        <v>16384</v>
      </c>
      <c r="C2" s="14">
        <f t="shared" si="2"/>
        <v>8192</v>
      </c>
      <c r="D2" s="14">
        <f t="shared" si="2"/>
        <v>4096</v>
      </c>
      <c r="E2" s="15">
        <v>2048.0</v>
      </c>
      <c r="F2" s="16">
        <f t="shared" ref="F2:P2" si="3">E2/2</f>
        <v>1024</v>
      </c>
      <c r="G2" s="16">
        <f t="shared" si="3"/>
        <v>512</v>
      </c>
      <c r="H2" s="16">
        <f t="shared" si="3"/>
        <v>256</v>
      </c>
      <c r="I2" s="16">
        <f t="shared" si="3"/>
        <v>128</v>
      </c>
      <c r="J2" s="16">
        <f t="shared" si="3"/>
        <v>64</v>
      </c>
      <c r="K2" s="16">
        <f t="shared" si="3"/>
        <v>32</v>
      </c>
      <c r="L2" s="16">
        <f t="shared" si="3"/>
        <v>16</v>
      </c>
      <c r="M2" s="16">
        <f t="shared" si="3"/>
        <v>8</v>
      </c>
      <c r="N2" s="16">
        <f t="shared" si="3"/>
        <v>4</v>
      </c>
      <c r="O2" s="16">
        <f t="shared" si="3"/>
        <v>2</v>
      </c>
      <c r="P2" s="16">
        <f t="shared" si="3"/>
        <v>1</v>
      </c>
      <c r="Q2" s="4">
        <f>SUM(E2:P2)</f>
        <v>4095</v>
      </c>
    </row>
    <row r="3">
      <c r="A3" s="14">
        <v>0.0</v>
      </c>
      <c r="B3" s="14">
        <v>1.0</v>
      </c>
      <c r="C3" s="14">
        <v>1.0</v>
      </c>
      <c r="D3" s="14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1.0</v>
      </c>
      <c r="O3" s="15">
        <v>0.0</v>
      </c>
      <c r="P3" s="15">
        <v>0.0</v>
      </c>
    </row>
    <row r="4">
      <c r="A4" s="17" t="s">
        <v>13</v>
      </c>
      <c r="B4" s="18"/>
      <c r="C4" s="18"/>
      <c r="D4" s="19"/>
      <c r="E4" s="20" t="s">
        <v>14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>
      <c r="B5" s="4">
        <f t="shared" ref="B5:P5" si="4">B3*B2</f>
        <v>16384</v>
      </c>
      <c r="C5" s="4">
        <f t="shared" si="4"/>
        <v>8192</v>
      </c>
      <c r="D5" s="4">
        <f t="shared" si="4"/>
        <v>0</v>
      </c>
      <c r="E5" s="4">
        <f t="shared" si="4"/>
        <v>0</v>
      </c>
      <c r="F5" s="4">
        <f t="shared" si="4"/>
        <v>0</v>
      </c>
      <c r="G5" s="4">
        <f t="shared" si="4"/>
        <v>0</v>
      </c>
      <c r="H5" s="4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4</v>
      </c>
      <c r="O5" s="4">
        <f t="shared" si="4"/>
        <v>0</v>
      </c>
      <c r="P5" s="4">
        <f t="shared" si="4"/>
        <v>0</v>
      </c>
      <c r="Q5" s="4">
        <f>SUM(B5:P5)</f>
        <v>24580</v>
      </c>
    </row>
    <row r="7">
      <c r="Q7" s="21">
        <v>100.0</v>
      </c>
      <c r="R7" s="22" t="s">
        <v>11</v>
      </c>
    </row>
    <row r="8">
      <c r="R8" s="5" t="s">
        <v>15</v>
      </c>
    </row>
  </sheetData>
  <mergeCells count="2">
    <mergeCell ref="A4:D4"/>
    <mergeCell ref="E4:P4"/>
  </mergeCells>
  <drawing r:id="rId1"/>
</worksheet>
</file>