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Important Info" sheetId="16" r:id="rId1"/>
    <sheet name="Sequencial" sheetId="4" r:id="rId2"/>
    <sheet name="OMP" sheetId="5" r:id="rId3"/>
    <sheet name="MPI" sheetId="2" r:id="rId4"/>
    <sheet name="OMP MPI" sheetId="3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35" i="16" l="1"/>
  <c r="H34" i="16"/>
  <c r="H33" i="16"/>
  <c r="H32" i="16"/>
  <c r="C11" i="16" l="1"/>
  <c r="C10" i="16"/>
  <c r="C9" i="16"/>
  <c r="C8" i="16"/>
  <c r="C7" i="16"/>
  <c r="C6" i="16"/>
  <c r="C5" i="16"/>
  <c r="C4" i="16"/>
  <c r="I9" i="2" l="1"/>
  <c r="H9" i="2"/>
  <c r="J9" i="2" s="1"/>
  <c r="I8" i="2"/>
  <c r="H8" i="2"/>
  <c r="J8" i="2" s="1"/>
  <c r="I7" i="2"/>
  <c r="H7" i="2"/>
  <c r="J7" i="2" s="1"/>
  <c r="I6" i="2"/>
  <c r="H6" i="2"/>
  <c r="J6" i="2" s="1"/>
  <c r="I5" i="2"/>
  <c r="H5" i="2"/>
  <c r="J5" i="2" s="1"/>
  <c r="I4" i="2"/>
  <c r="H4" i="2"/>
  <c r="J4" i="2" s="1"/>
  <c r="I3" i="2"/>
  <c r="H3" i="2"/>
  <c r="J3" i="2" s="1"/>
  <c r="I2" i="2"/>
  <c r="H2" i="2"/>
  <c r="J2" i="2" s="1"/>
  <c r="C2" i="5"/>
  <c r="H2" i="5"/>
  <c r="M2" i="5"/>
  <c r="R2" i="5"/>
  <c r="C3" i="5"/>
  <c r="H3" i="5"/>
  <c r="M3" i="5"/>
  <c r="N3" i="5"/>
  <c r="R3" i="5"/>
  <c r="C4" i="5"/>
  <c r="H4" i="5"/>
  <c r="M4" i="5"/>
  <c r="N4" i="5"/>
  <c r="R4" i="5"/>
  <c r="C5" i="5"/>
  <c r="H5" i="5"/>
  <c r="M5" i="5"/>
  <c r="N5" i="5"/>
  <c r="R5" i="5"/>
  <c r="C6" i="5"/>
  <c r="H6" i="5"/>
  <c r="M6" i="5"/>
  <c r="N6" i="5"/>
  <c r="R6" i="5"/>
  <c r="C7" i="5"/>
  <c r="H7" i="5"/>
  <c r="M7" i="5"/>
  <c r="R7" i="5"/>
  <c r="C8" i="5"/>
  <c r="H8" i="5"/>
  <c r="M8" i="5"/>
  <c r="N8" i="5"/>
  <c r="R8" i="5"/>
  <c r="C9" i="5"/>
  <c r="H9" i="5"/>
  <c r="M9" i="5"/>
  <c r="N9" i="5"/>
  <c r="R9" i="5"/>
  <c r="C14" i="5"/>
  <c r="H14" i="5"/>
  <c r="M14" i="5"/>
  <c r="N14" i="5"/>
  <c r="R14" i="5"/>
  <c r="C15" i="5"/>
  <c r="H15" i="5"/>
  <c r="M15" i="5"/>
  <c r="N15" i="5"/>
  <c r="R15" i="5"/>
  <c r="C16" i="5"/>
  <c r="H16" i="5"/>
  <c r="M16" i="5"/>
  <c r="N16" i="5"/>
  <c r="R16" i="5"/>
  <c r="C17" i="5"/>
  <c r="H17" i="5"/>
  <c r="M17" i="5"/>
  <c r="N17" i="5"/>
  <c r="R17" i="5"/>
  <c r="C18" i="5"/>
  <c r="H18" i="5"/>
  <c r="M18" i="5"/>
  <c r="N18" i="5"/>
  <c r="R18" i="5"/>
  <c r="C19" i="5"/>
  <c r="H19" i="5"/>
  <c r="M19" i="5"/>
  <c r="R19" i="5"/>
  <c r="C20" i="5"/>
  <c r="H20" i="5"/>
  <c r="M20" i="5"/>
  <c r="N20" i="5"/>
  <c r="R20" i="5"/>
  <c r="C21" i="5"/>
  <c r="H21" i="5"/>
  <c r="M21" i="5"/>
  <c r="N21" i="5"/>
  <c r="R21" i="5"/>
  <c r="I27" i="5"/>
  <c r="D2" i="5" s="1"/>
  <c r="I28" i="5"/>
  <c r="D3" i="5" s="1"/>
  <c r="I29" i="5"/>
  <c r="D4" i="5" s="1"/>
  <c r="I30" i="5"/>
  <c r="D5" i="5" s="1"/>
  <c r="I31" i="5"/>
  <c r="D6" i="5" s="1"/>
  <c r="I32" i="5"/>
  <c r="N19" i="5" s="1"/>
  <c r="I33" i="5"/>
  <c r="D8" i="5" s="1"/>
  <c r="I34" i="5"/>
  <c r="D9" i="5" s="1"/>
  <c r="S21" i="5" l="1"/>
  <c r="S20" i="5"/>
  <c r="S19" i="5"/>
  <c r="S18" i="5"/>
  <c r="S17" i="5"/>
  <c r="S16" i="5"/>
  <c r="S15" i="5"/>
  <c r="S14" i="5"/>
  <c r="S9" i="5"/>
  <c r="S8" i="5"/>
  <c r="S7" i="5"/>
  <c r="S6" i="5"/>
  <c r="S5" i="5"/>
  <c r="S4" i="5"/>
  <c r="S3" i="5"/>
  <c r="S2" i="5"/>
  <c r="N7" i="5"/>
  <c r="N2" i="5"/>
  <c r="I21" i="5"/>
  <c r="I20" i="5"/>
  <c r="I19" i="5"/>
  <c r="I18" i="5"/>
  <c r="I17" i="5"/>
  <c r="I16" i="5"/>
  <c r="I15" i="5"/>
  <c r="I14" i="5"/>
  <c r="I9" i="5"/>
  <c r="I8" i="5"/>
  <c r="I7" i="5"/>
  <c r="I6" i="5"/>
  <c r="I5" i="5"/>
  <c r="I4" i="5"/>
  <c r="I3" i="5"/>
  <c r="I2" i="5"/>
  <c r="D21" i="5"/>
  <c r="D20" i="5"/>
  <c r="D19" i="5"/>
  <c r="D18" i="5"/>
  <c r="D17" i="5"/>
  <c r="D16" i="5"/>
  <c r="D15" i="5"/>
  <c r="D14" i="5"/>
  <c r="D7" i="5"/>
  <c r="C2" i="4"/>
  <c r="C3" i="4"/>
  <c r="C4" i="4"/>
  <c r="C5" i="4"/>
  <c r="C6" i="4"/>
  <c r="C7" i="4"/>
  <c r="C8" i="4"/>
  <c r="C9" i="4"/>
</calcChain>
</file>

<file path=xl/sharedStrings.xml><?xml version="1.0" encoding="utf-8"?>
<sst xmlns="http://schemas.openxmlformats.org/spreadsheetml/2006/main" count="453" uniqueCount="39">
  <si>
    <t>MOP/s</t>
  </si>
  <si>
    <t xml:space="preserve"> Time (secs)</t>
  </si>
  <si>
    <t>Prime Value(2^)</t>
  </si>
  <si>
    <t>val of 2^32</t>
  </si>
  <si>
    <t>2^32</t>
  </si>
  <si>
    <t>2^31</t>
  </si>
  <si>
    <t>2^30</t>
  </si>
  <si>
    <t>2^29</t>
  </si>
  <si>
    <t>2^28</t>
  </si>
  <si>
    <t>2^27</t>
  </si>
  <si>
    <t>2^26</t>
  </si>
  <si>
    <t>val of 2^25</t>
  </si>
  <si>
    <t>2^25</t>
  </si>
  <si>
    <t>auxiliar table</t>
  </si>
  <si>
    <t>Time (secs)</t>
  </si>
  <si>
    <t>Prime Value</t>
  </si>
  <si>
    <t>Sequential Times</t>
  </si>
  <si>
    <t xml:space="preserve">Number Threads: </t>
  </si>
  <si>
    <t>Speedup</t>
  </si>
  <si>
    <t>n</t>
  </si>
  <si>
    <t>primes</t>
  </si>
  <si>
    <t>cpu/pc</t>
  </si>
  <si>
    <t>processes</t>
  </si>
  <si>
    <t>exp</t>
  </si>
  <si>
    <t>time (s)</t>
  </si>
  <si>
    <t>speedup</t>
  </si>
  <si>
    <t>Efficiency</t>
  </si>
  <si>
    <t>1 core</t>
  </si>
  <si>
    <t>Processes</t>
  </si>
  <si>
    <t>times (s)</t>
  </si>
  <si>
    <t>Threads</t>
  </si>
  <si>
    <t>Speedup (s)</t>
  </si>
  <si>
    <t>Sequencial</t>
  </si>
  <si>
    <t>OMP</t>
  </si>
  <si>
    <t>MPI</t>
  </si>
  <si>
    <t>OMP MPI</t>
  </si>
  <si>
    <t>Tempo</t>
  </si>
  <si>
    <t>tempo</t>
  </si>
  <si>
    <t>Number Processes: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</si>
</sst>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5" fillId="0" borderId="0" xfId="0" applyFont="1"/>
    <xf numFmtId="0" fontId="5" fillId="2" borderId="0" xfId="0" applyFont="1" applyFill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5" fillId="5" borderId="0" xfId="0" applyFont="1" applyFill="1" applyBorder="1"/>
    <xf numFmtId="0" fontId="2" fillId="3" borderId="0" xfId="0" applyFont="1" applyFill="1"/>
    <xf numFmtId="0" fontId="5" fillId="3" borderId="0" xfId="0" applyFont="1" applyFill="1" applyBorder="1"/>
    <xf numFmtId="0" fontId="5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Tempo de Execução para os algoritmos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Sequencial</c:v>
          </c:tx>
          <c:xVal>
            <c:numRef>
              <c:f>'Important Info'!$A$4:$A$11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Info'!$B$4:$B$11</c:f>
              <c:numCache>
                <c:formatCode>General</c:formatCode>
                <c:ptCount val="8"/>
                <c:pt idx="0">
                  <c:v>0.258243</c:v>
                </c:pt>
                <c:pt idx="1">
                  <c:v>0.49106499999999997</c:v>
                </c:pt>
                <c:pt idx="2">
                  <c:v>1.06226</c:v>
                </c:pt>
                <c:pt idx="3">
                  <c:v>2.2450999999999999</c:v>
                </c:pt>
                <c:pt idx="4">
                  <c:v>4.7025899999999998</c:v>
                </c:pt>
                <c:pt idx="5">
                  <c:v>9.8248700000000007</c:v>
                </c:pt>
                <c:pt idx="6">
                  <c:v>20.360299999999999</c:v>
                </c:pt>
                <c:pt idx="7">
                  <c:v>42.305</c:v>
                </c:pt>
              </c:numCache>
            </c:numRef>
          </c:yVal>
          <c:smooth val="1"/>
        </c:ser>
        <c:ser>
          <c:idx val="1"/>
          <c:order val="1"/>
          <c:tx>
            <c:v>OMP 4 Threads</c:v>
          </c:tx>
          <c:xVal>
            <c:numRef>
              <c:f>'Important Info'!$A$17:$A$24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Info'!$B$17:$B$24</c:f>
              <c:numCache>
                <c:formatCode>General</c:formatCode>
                <c:ptCount val="8"/>
                <c:pt idx="0">
                  <c:v>0.18165000000000001</c:v>
                </c:pt>
                <c:pt idx="1">
                  <c:v>0.39646999999999999</c:v>
                </c:pt>
                <c:pt idx="2">
                  <c:v>0.85470299999999999</c:v>
                </c:pt>
                <c:pt idx="3">
                  <c:v>1.79741</c:v>
                </c:pt>
                <c:pt idx="4">
                  <c:v>3.7434400000000001</c:v>
                </c:pt>
                <c:pt idx="5">
                  <c:v>7.7523400000000002</c:v>
                </c:pt>
                <c:pt idx="6">
                  <c:v>16.213799999999999</c:v>
                </c:pt>
                <c:pt idx="7">
                  <c:v>33.197499999999998</c:v>
                </c:pt>
              </c:numCache>
            </c:numRef>
          </c:yVal>
          <c:smooth val="1"/>
        </c:ser>
        <c:ser>
          <c:idx val="2"/>
          <c:order val="2"/>
          <c:tx>
            <c:v>MPI 8 Processos 4 Pcs</c:v>
          </c:tx>
          <c:xVal>
            <c:numRef>
              <c:f>'Important Info'!$B$33:$B$40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Info'!$C$33:$C$40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yVal>
          <c:smooth val="1"/>
        </c:ser>
        <c:ser>
          <c:idx val="3"/>
          <c:order val="3"/>
          <c:tx>
            <c:v>OMP &amp; MPI 3 Threads 4 Processos 4 Pcs</c:v>
          </c:tx>
          <c:xVal>
            <c:numRef>
              <c:f>'Important Info'!$C$47:$C$54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Info'!$D$47:$D$54</c:f>
              <c:numCache>
                <c:formatCode>General</c:formatCode>
                <c:ptCount val="8"/>
                <c:pt idx="0">
                  <c:v>2.47262E-2</c:v>
                </c:pt>
                <c:pt idx="1">
                  <c:v>0.13200899999999999</c:v>
                </c:pt>
                <c:pt idx="2">
                  <c:v>0.32947100000000001</c:v>
                </c:pt>
                <c:pt idx="3">
                  <c:v>0.732541</c:v>
                </c:pt>
                <c:pt idx="4">
                  <c:v>1.5641700000000001</c:v>
                </c:pt>
                <c:pt idx="5">
                  <c:v>3.2227100000000002</c:v>
                </c:pt>
                <c:pt idx="6">
                  <c:v>6.6719299999999997</c:v>
                </c:pt>
                <c:pt idx="7">
                  <c:v>13.6554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5376"/>
        <c:axId val="79792000"/>
      </c:scatterChart>
      <c:valAx>
        <c:axId val="800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Máximo (2^N)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92000"/>
        <c:crosses val="autoZero"/>
        <c:crossBetween val="midCat"/>
      </c:valAx>
      <c:valAx>
        <c:axId val="7979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08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i="1"/>
              <a:t>Speedup</a:t>
            </a:r>
            <a:r>
              <a:rPr lang="pt-PT" i="0"/>
              <a:t> para os algoritmos paralelos</a:t>
            </a:r>
            <a:endParaRPr lang="pt-PT" i="1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OMP 4 Threads</c:v>
          </c:tx>
          <c:xVal>
            <c:numRef>
              <c:f>'Important Info'!$A$17:$A$24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Info'!$C$17:$C$24</c:f>
              <c:numCache>
                <c:formatCode>General</c:formatCode>
                <c:ptCount val="8"/>
                <c:pt idx="0">
                  <c:v>1.4216515276630883</c:v>
                </c:pt>
                <c:pt idx="1">
                  <c:v>1.238593083966</c:v>
                </c:pt>
                <c:pt idx="2">
                  <c:v>1.2428410804688881</c:v>
                </c:pt>
                <c:pt idx="3">
                  <c:v>1.2490750580001224</c:v>
                </c:pt>
                <c:pt idx="4">
                  <c:v>1.2562215502318721</c:v>
                </c:pt>
                <c:pt idx="5">
                  <c:v>1.2673425056176588</c:v>
                </c:pt>
                <c:pt idx="6">
                  <c:v>1.2557389384351603</c:v>
                </c:pt>
                <c:pt idx="7">
                  <c:v>1.2743429475111079</c:v>
                </c:pt>
              </c:numCache>
            </c:numRef>
          </c:yVal>
          <c:smooth val="1"/>
        </c:ser>
        <c:ser>
          <c:idx val="1"/>
          <c:order val="1"/>
          <c:tx>
            <c:v>MPI 8 Processos 4 Pcs</c:v>
          </c:tx>
          <c:xVal>
            <c:numRef>
              <c:f>'Important Info'!$B$33:$B$40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Info'!$D$33:$D$40</c:f>
              <c:numCache>
                <c:formatCode>General</c:formatCode>
                <c:ptCount val="8"/>
                <c:pt idx="0">
                  <c:v>6.0897606712241865</c:v>
                </c:pt>
                <c:pt idx="1">
                  <c:v>2.8146583594605281</c:v>
                </c:pt>
                <c:pt idx="2">
                  <c:v>2.5872180817380293</c:v>
                </c:pt>
                <c:pt idx="3">
                  <c:v>2.4413371189590469</c:v>
                </c:pt>
                <c:pt idx="4">
                  <c:v>2.206990900003285</c:v>
                </c:pt>
                <c:pt idx="5">
                  <c:v>2.4742610486976275</c:v>
                </c:pt>
                <c:pt idx="6">
                  <c:v>2.4615181878850598</c:v>
                </c:pt>
                <c:pt idx="7">
                  <c:v>2.4830666651014823</c:v>
                </c:pt>
              </c:numCache>
            </c:numRef>
          </c:yVal>
          <c:smooth val="1"/>
        </c:ser>
        <c:ser>
          <c:idx val="2"/>
          <c:order val="2"/>
          <c:tx>
            <c:v>OMP &amp; MPI 3 Threads 4 Processos 4 Pcs</c:v>
          </c:tx>
          <c:xVal>
            <c:numRef>
              <c:f>'Important Info'!$C$47:$C$54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Info'!$E$47:$E$54</c:f>
              <c:numCache>
                <c:formatCode>General</c:formatCode>
                <c:ptCount val="8"/>
                <c:pt idx="0">
                  <c:v>10.444103825092412</c:v>
                </c:pt>
                <c:pt idx="1">
                  <c:v>3.7199357619556244</c:v>
                </c:pt>
                <c:pt idx="2">
                  <c:v>3.2241380880259567</c:v>
                </c:pt>
                <c:pt idx="3">
                  <c:v>3.0648113893966342</c:v>
                </c:pt>
                <c:pt idx="4">
                  <c:v>3.0064443123189935</c:v>
                </c:pt>
                <c:pt idx="5">
                  <c:v>3.0486360857787389</c:v>
                </c:pt>
                <c:pt idx="6">
                  <c:v>3.051635733588332</c:v>
                </c:pt>
                <c:pt idx="7">
                  <c:v>3.0980418003134291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43680"/>
        <c:axId val="121542144"/>
      </c:scatterChart>
      <c:valAx>
        <c:axId val="1215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Máximo (2^N)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542144"/>
        <c:crosses val="autoZero"/>
        <c:crossBetween val="midCat"/>
      </c:valAx>
      <c:valAx>
        <c:axId val="1215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Proporção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54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MOP/s para os algoritmos paralelos</a:t>
            </a:r>
          </a:p>
        </c:rich>
      </c:tx>
      <c:layout>
        <c:manualLayout>
          <c:xMode val="edge"/>
          <c:yMode val="edge"/>
          <c:x val="2.3600174978128446E-4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OMP 4 Threads</c:v>
          </c:tx>
          <c:xVal>
            <c:numRef>
              <c:f>'Important Info'!$A$17:$A$24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Info'!$D$17:$D$24</c:f>
              <c:numCache>
                <c:formatCode>General</c:formatCode>
                <c:ptCount val="8"/>
                <c:pt idx="0">
                  <c:v>526.88916659072447</c:v>
                </c:pt>
                <c:pt idx="1">
                  <c:v>489.44659552399111</c:v>
                </c:pt>
                <c:pt idx="2">
                  <c:v>460.00447468960101</c:v>
                </c:pt>
                <c:pt idx="3">
                  <c:v>442.9132886808834</c:v>
                </c:pt>
                <c:pt idx="4">
                  <c:v>430.36166127577138</c:v>
                </c:pt>
                <c:pt idx="5">
                  <c:v>420.32052625465644</c:v>
                </c:pt>
                <c:pt idx="6">
                  <c:v>406.28050582486753</c:v>
                </c:pt>
                <c:pt idx="7">
                  <c:v>400.96577608669827</c:v>
                </c:pt>
              </c:numCache>
            </c:numRef>
          </c:yVal>
          <c:smooth val="1"/>
        </c:ser>
        <c:ser>
          <c:idx val="1"/>
          <c:order val="1"/>
          <c:tx>
            <c:v>MPI 8 Processos 4 Pcs</c:v>
          </c:tx>
          <c:xVal>
            <c:numRef>
              <c:f>'Important Info'!$B$33:$B$40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Info'!$E$33:$E$40</c:f>
              <c:numCache>
                <c:formatCode>General</c:formatCode>
                <c:ptCount val="8"/>
                <c:pt idx="0">
                  <c:v>130.27128315781982</c:v>
                </c:pt>
                <c:pt idx="1">
                  <c:v>61.71984276835903</c:v>
                </c:pt>
                <c:pt idx="2">
                  <c:v>51.164419707567525</c:v>
                </c:pt>
                <c:pt idx="3">
                  <c:v>44.599254410144177</c:v>
                </c:pt>
                <c:pt idx="4">
                  <c:v>37.606717049478739</c:v>
                </c:pt>
                <c:pt idx="5">
                  <c:v>39.453906976487048</c:v>
                </c:pt>
                <c:pt idx="6">
                  <c:v>37.053077396915519</c:v>
                </c:pt>
                <c:pt idx="7">
                  <c:v>35.212729313005013</c:v>
                </c:pt>
              </c:numCache>
            </c:numRef>
          </c:yVal>
          <c:smooth val="1"/>
        </c:ser>
        <c:ser>
          <c:idx val="2"/>
          <c:order val="2"/>
          <c:tx>
            <c:v>OMP &amp; MPI 3 Threads 4 Processos 4 Pcs</c:v>
          </c:tx>
          <c:xVal>
            <c:numRef>
              <c:f>'Important Info'!$C$47:$C$54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Info'!$F$47:$F$54</c:f>
              <c:numCache>
                <c:formatCode>General</c:formatCode>
                <c:ptCount val="8"/>
                <c:pt idx="0">
                  <c:v>3870.7693503734945</c:v>
                </c:pt>
                <c:pt idx="1">
                  <c:v>1469.9822870213152</c:v>
                </c:pt>
                <c:pt idx="2">
                  <c:v>1193.3287133939741</c:v>
                </c:pt>
                <c:pt idx="3">
                  <c:v>1086.760705827942</c:v>
                </c:pt>
                <c:pt idx="4">
                  <c:v>1029.9603350570421</c:v>
                </c:pt>
                <c:pt idx="5">
                  <c:v>1011.0955154218107</c:v>
                </c:pt>
                <c:pt idx="6">
                  <c:v>987.32313818388934</c:v>
                </c:pt>
                <c:pt idx="7">
                  <c:v>974.78370107343369</c:v>
                </c:pt>
              </c:numCache>
            </c:numRef>
          </c:yVal>
          <c:smooth val="1"/>
        </c:ser>
        <c:ser>
          <c:idx val="3"/>
          <c:order val="3"/>
          <c:tx>
            <c:v>Sequencial</c:v>
          </c:tx>
          <c:xVal>
            <c:numRef>
              <c:f>'Important Info'!$A$4:$A$11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'Important Info'!$C$4:$C$11</c:f>
              <c:numCache>
                <c:formatCode>General</c:formatCode>
                <c:ptCount val="8"/>
                <c:pt idx="0">
                  <c:v>370.61766286484084</c:v>
                </c:pt>
                <c:pt idx="1">
                  <c:v>395.16335256513241</c:v>
                </c:pt>
                <c:pt idx="2">
                  <c:v>370.12332623898675</c:v>
                </c:pt>
                <c:pt idx="3">
                  <c:v>354.59301332141405</c:v>
                </c:pt>
                <c:pt idx="4">
                  <c:v>342.58420514783847</c:v>
                </c:pt>
                <c:pt idx="5">
                  <c:v>331.65503752263623</c:v>
                </c:pt>
                <c:pt idx="6">
                  <c:v>323.53898839129278</c:v>
                </c:pt>
                <c:pt idx="7">
                  <c:v>314.64510936386159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9632"/>
        <c:axId val="142383744"/>
      </c:scatterChart>
      <c:valAx>
        <c:axId val="1423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Máximo (2^N)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383744"/>
        <c:crosses val="autoZero"/>
        <c:crossBetween val="midCat"/>
      </c:valAx>
      <c:valAx>
        <c:axId val="14238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38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Escalabilidade através da eficiência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MPI</c:v>
          </c:tx>
          <c:xVal>
            <c:numRef>
              <c:f>'Important Info'!$H$32:$H$35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'Important Info'!$N$32:$N$35</c:f>
              <c:numCache>
                <c:formatCode>General</c:formatCode>
                <c:ptCount val="4"/>
                <c:pt idx="0">
                  <c:v>0.59976465918112731</c:v>
                </c:pt>
                <c:pt idx="1">
                  <c:v>0.31038333313768529</c:v>
                </c:pt>
                <c:pt idx="2">
                  <c:v>0.13814617337875398</c:v>
                </c:pt>
                <c:pt idx="3">
                  <c:v>6.1061824790884359E-2</c:v>
                </c:pt>
              </c:numCache>
            </c:numRef>
          </c:yVal>
          <c:smooth val="1"/>
        </c:ser>
        <c:ser>
          <c:idx val="1"/>
          <c:order val="1"/>
          <c:tx>
            <c:v>MPI &amp; OMP</c:v>
          </c:tx>
          <c:xVal>
            <c:numRef>
              <c:f>'Important Info'!$I$47:$I$50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'Important Info'!$P$47:$P$50</c:f>
              <c:numCache>
                <c:formatCode>General</c:formatCode>
                <c:ptCount val="4"/>
                <c:pt idx="0">
                  <c:v>2.4203451564948665E-2</c:v>
                </c:pt>
                <c:pt idx="1">
                  <c:v>0.31186050351778349</c:v>
                </c:pt>
                <c:pt idx="2">
                  <c:v>0.12552160971487711</c:v>
                </c:pt>
                <c:pt idx="3">
                  <c:v>6.0805131519034494E-2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2080"/>
        <c:axId val="144776192"/>
      </c:scatterChart>
      <c:valAx>
        <c:axId val="1447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Processadores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76192"/>
        <c:crosses val="autoZero"/>
        <c:crossBetween val="midCat"/>
      </c:valAx>
      <c:valAx>
        <c:axId val="14477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Taxa de Eficiência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8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Versão Sequencial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Tempo</c:v>
          </c:tx>
          <c:xVal>
            <c:numRef>
              <c:f>Sequencial!$A$2:$A$9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Sequencial!$B$2:$B$9</c:f>
              <c:numCache>
                <c:formatCode>General</c:formatCode>
                <c:ptCount val="8"/>
                <c:pt idx="0">
                  <c:v>0.258243</c:v>
                </c:pt>
                <c:pt idx="1">
                  <c:v>0.49106499999999997</c:v>
                </c:pt>
                <c:pt idx="2">
                  <c:v>1.06226</c:v>
                </c:pt>
                <c:pt idx="3">
                  <c:v>2.2450999999999999</c:v>
                </c:pt>
                <c:pt idx="4">
                  <c:v>4.7025899999999998</c:v>
                </c:pt>
                <c:pt idx="5">
                  <c:v>9.8248700000000007</c:v>
                </c:pt>
                <c:pt idx="6">
                  <c:v>20.360299999999999</c:v>
                </c:pt>
                <c:pt idx="7">
                  <c:v>42.305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89472"/>
        <c:axId val="221804032"/>
      </c:scatterChart>
      <c:scatterChart>
        <c:scatterStyle val="smoothMarker"/>
        <c:varyColors val="0"/>
        <c:ser>
          <c:idx val="1"/>
          <c:order val="1"/>
          <c:tx>
            <c:v>MOP/s</c:v>
          </c:tx>
          <c:xVal>
            <c:numRef>
              <c:f>Sequencial!$A$2:$A$9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Sequencial!$C$2:$C$9</c:f>
              <c:numCache>
                <c:formatCode>General</c:formatCode>
                <c:ptCount val="8"/>
                <c:pt idx="0">
                  <c:v>370.61766286484084</c:v>
                </c:pt>
                <c:pt idx="1">
                  <c:v>395.16335256513241</c:v>
                </c:pt>
                <c:pt idx="2">
                  <c:v>370.12332623898675</c:v>
                </c:pt>
                <c:pt idx="3">
                  <c:v>354.59301332141405</c:v>
                </c:pt>
                <c:pt idx="4">
                  <c:v>342.58420514783847</c:v>
                </c:pt>
                <c:pt idx="5">
                  <c:v>331.65503752263623</c:v>
                </c:pt>
                <c:pt idx="6">
                  <c:v>323.53898839129278</c:v>
                </c:pt>
                <c:pt idx="7">
                  <c:v>314.64510936386159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24512"/>
        <c:axId val="221805952"/>
      </c:scatterChart>
      <c:valAx>
        <c:axId val="2176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máximo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804032"/>
        <c:crosses val="autoZero"/>
        <c:crossBetween val="midCat"/>
      </c:valAx>
      <c:valAx>
        <c:axId val="22180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689472"/>
        <c:crosses val="autoZero"/>
        <c:crossBetween val="midCat"/>
      </c:valAx>
      <c:valAx>
        <c:axId val="221805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824512"/>
        <c:crosses val="max"/>
        <c:crossBetween val="midCat"/>
      </c:valAx>
      <c:valAx>
        <c:axId val="2218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80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7846652147204"/>
          <c:y val="4.3137254901960784E-2"/>
          <c:w val="0.7222811510263345"/>
          <c:h val="0.78273212907210132"/>
        </c:manualLayout>
      </c:layout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OMP!$S$14:$S$21</c:f>
              <c:numCache>
                <c:formatCode>General</c:formatCode>
                <c:ptCount val="8"/>
                <c:pt idx="0">
                  <c:v>355.15806916627741</c:v>
                </c:pt>
                <c:pt idx="1">
                  <c:v>379.2990119846537</c:v>
                </c:pt>
                <c:pt idx="2">
                  <c:v>362.78738860854645</c:v>
                </c:pt>
                <c:pt idx="3">
                  <c:v>344.82768257528403</c:v>
                </c:pt>
                <c:pt idx="4">
                  <c:v>326.26072725409409</c:v>
                </c:pt>
                <c:pt idx="5">
                  <c:v>318.97914192486013</c:v>
                </c:pt>
                <c:pt idx="6">
                  <c:v>322.68316157513294</c:v>
                </c:pt>
                <c:pt idx="7">
                  <c:v>314.9697206348622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D96E-4F2F-AA54-74AA6DC4F4E2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OMP!$N$14:$N$21</c:f>
              <c:numCache>
                <c:formatCode>General</c:formatCode>
                <c:ptCount val="8"/>
                <c:pt idx="0">
                  <c:v>532.52664936934968</c:v>
                </c:pt>
                <c:pt idx="1">
                  <c:v>473.55589111899911</c:v>
                </c:pt>
                <c:pt idx="2">
                  <c:v>448.88506297202923</c:v>
                </c:pt>
                <c:pt idx="3">
                  <c:v>434.84021794421318</c:v>
                </c:pt>
                <c:pt idx="4">
                  <c:v>418.29477811778315</c:v>
                </c:pt>
                <c:pt idx="5">
                  <c:v>409.99700894931306</c:v>
                </c:pt>
                <c:pt idx="6">
                  <c:v>399.05683336119398</c:v>
                </c:pt>
                <c:pt idx="7">
                  <c:v>390.40980526932509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D96E-4F2F-AA54-74AA6DC4F4E2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OMP!$I$14:$I$21</c:f>
              <c:numCache>
                <c:formatCode>General</c:formatCode>
                <c:ptCount val="8"/>
                <c:pt idx="0">
                  <c:v>445.76133906760322</c:v>
                </c:pt>
                <c:pt idx="1">
                  <c:v>422.04243617172352</c:v>
                </c:pt>
                <c:pt idx="2">
                  <c:v>401.23565226196189</c:v>
                </c:pt>
                <c:pt idx="3">
                  <c:v>385.89837671314007</c:v>
                </c:pt>
                <c:pt idx="4">
                  <c:v>375.40529594569983</c:v>
                </c:pt>
                <c:pt idx="5">
                  <c:v>365.73942487984675</c:v>
                </c:pt>
                <c:pt idx="6">
                  <c:v>357.22385985896386</c:v>
                </c:pt>
                <c:pt idx="7">
                  <c:v>394.91901547028004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D96E-4F2F-AA54-74AA6DC4F4E2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OMP!$D$14:$D$21</c:f>
              <c:numCache>
                <c:formatCode>General</c:formatCode>
                <c:ptCount val="8"/>
                <c:pt idx="0">
                  <c:v>526.88916659072447</c:v>
                </c:pt>
                <c:pt idx="1">
                  <c:v>489.44659552399111</c:v>
                </c:pt>
                <c:pt idx="2">
                  <c:v>460.00447468960101</c:v>
                </c:pt>
                <c:pt idx="3">
                  <c:v>442.9132886808834</c:v>
                </c:pt>
                <c:pt idx="4">
                  <c:v>430.36166127577138</c:v>
                </c:pt>
                <c:pt idx="5">
                  <c:v>420.32052625465644</c:v>
                </c:pt>
                <c:pt idx="6">
                  <c:v>406.28050582486753</c:v>
                </c:pt>
                <c:pt idx="7">
                  <c:v>400.96577608669827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D96E-4F2F-AA54-74AA6DC4F4E2}"/>
            </c:ext>
          </c:extLst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OMP!$S$2:$S$9</c:f>
              <c:numCache>
                <c:formatCode>General</c:formatCode>
                <c:ptCount val="8"/>
                <c:pt idx="0">
                  <c:v>533.99439339410208</c:v>
                </c:pt>
                <c:pt idx="1">
                  <c:v>463.1507273077396</c:v>
                </c:pt>
                <c:pt idx="2">
                  <c:v>437.22020024690329</c:v>
                </c:pt>
                <c:pt idx="3">
                  <c:v>388.00866295011895</c:v>
                </c:pt>
                <c:pt idx="4">
                  <c:v>372.82852259863176</c:v>
                </c:pt>
                <c:pt idx="5">
                  <c:v>393.34661544780795</c:v>
                </c:pt>
                <c:pt idx="6">
                  <c:v>374.36212735381713</c:v>
                </c:pt>
                <c:pt idx="7">
                  <c:v>383.99027701169666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D96E-4F2F-AA54-74AA6DC4F4E2}"/>
            </c:ext>
          </c:extLst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OMP!$N$2:$N$9</c:f>
              <c:numCache>
                <c:formatCode>General</c:formatCode>
                <c:ptCount val="8"/>
                <c:pt idx="0">
                  <c:v>512.4810160326258</c:v>
                </c:pt>
                <c:pt idx="1">
                  <c:v>460.45271922691933</c:v>
                </c:pt>
                <c:pt idx="2">
                  <c:v>440.70963816718773</c:v>
                </c:pt>
                <c:pt idx="3">
                  <c:v>425.12230083246908</c:v>
                </c:pt>
                <c:pt idx="4">
                  <c:v>414.70167248923332</c:v>
                </c:pt>
                <c:pt idx="5">
                  <c:v>405.38994564536125</c:v>
                </c:pt>
                <c:pt idx="6">
                  <c:v>394.1288203894552</c:v>
                </c:pt>
                <c:pt idx="7">
                  <c:v>388.15793798827644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96E-4F2F-AA54-74AA6DC4F4E2}"/>
            </c:ext>
          </c:extLst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OMP!$I$2:$I$9</c:f>
              <c:numCache>
                <c:formatCode>General</c:formatCode>
                <c:ptCount val="8"/>
                <c:pt idx="0">
                  <c:v>509.43136186935521</c:v>
                </c:pt>
                <c:pt idx="1">
                  <c:v>460.33365847312916</c:v>
                </c:pt>
                <c:pt idx="2">
                  <c:v>441.37209978022287</c:v>
                </c:pt>
                <c:pt idx="3">
                  <c:v>424.3020781920888</c:v>
                </c:pt>
                <c:pt idx="4">
                  <c:v>411.43438695648837</c:v>
                </c:pt>
                <c:pt idx="5">
                  <c:v>404.14200098540721</c:v>
                </c:pt>
                <c:pt idx="6">
                  <c:v>395.5654155613546</c:v>
                </c:pt>
                <c:pt idx="7">
                  <c:v>388.78488421028828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96E-4F2F-AA54-74AA6DC4F4E2}"/>
            </c:ext>
          </c:extLst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OMP!$I$27:$I$34</c:f>
              <c:numCache>
                <c:formatCode>General</c:formatCode>
                <c:ptCount val="8"/>
                <c:pt idx="0">
                  <c:v>33554432</c:v>
                </c:pt>
                <c:pt idx="1">
                  <c:v>67108864</c:v>
                </c:pt>
                <c:pt idx="2">
                  <c:v>134217728</c:v>
                </c:pt>
                <c:pt idx="3">
                  <c:v>268435456</c:v>
                </c:pt>
                <c:pt idx="4">
                  <c:v>536870912</c:v>
                </c:pt>
                <c:pt idx="5">
                  <c:v>1073741824</c:v>
                </c:pt>
                <c:pt idx="6">
                  <c:v>2147483648</c:v>
                </c:pt>
                <c:pt idx="7">
                  <c:v>4294967296</c:v>
                </c:pt>
              </c:numCache>
            </c:numRef>
          </c:xVal>
          <c:yVal>
            <c:numRef>
              <c:f>OMP!$D$2:$D$9</c:f>
              <c:numCache>
                <c:formatCode>General</c:formatCode>
                <c:ptCount val="8"/>
                <c:pt idx="0">
                  <c:v>486.29127409600443</c:v>
                </c:pt>
                <c:pt idx="1">
                  <c:v>460.7632220448171</c:v>
                </c:pt>
                <c:pt idx="2">
                  <c:v>441.95804705090472</c:v>
                </c:pt>
                <c:pt idx="3">
                  <c:v>425.03151268687986</c:v>
                </c:pt>
                <c:pt idx="4">
                  <c:v>416.95668172601864</c:v>
                </c:pt>
                <c:pt idx="5">
                  <c:v>407.54126150876482</c:v>
                </c:pt>
                <c:pt idx="6">
                  <c:v>399.60877584053122</c:v>
                </c:pt>
                <c:pt idx="7">
                  <c:v>391.94447115678196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96E-4F2F-AA54-74AA6DC4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55712"/>
        <c:axId val="221566464"/>
      </c:scatterChart>
      <c:valAx>
        <c:axId val="2215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Dimensão de dados</a:t>
                </a:r>
                <a:r>
                  <a:rPr lang="en-GB" baseline="0"/>
                  <a:t>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1566464"/>
        <c:crosses val="autoZero"/>
        <c:crossBetween val="midCat"/>
      </c:valAx>
      <c:valAx>
        <c:axId val="2215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MOP/s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155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28575</xdr:rowOff>
    </xdr:from>
    <xdr:to>
      <xdr:col>11</xdr:col>
      <xdr:colOff>571500</xdr:colOff>
      <xdr:row>14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14</xdr:row>
      <xdr:rowOff>152400</xdr:rowOff>
    </xdr:from>
    <xdr:to>
      <xdr:col>11</xdr:col>
      <xdr:colOff>428625</xdr:colOff>
      <xdr:row>29</xdr:row>
      <xdr:rowOff>38100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14</xdr:row>
      <xdr:rowOff>152400</xdr:rowOff>
    </xdr:from>
    <xdr:to>
      <xdr:col>19</xdr:col>
      <xdr:colOff>314325</xdr:colOff>
      <xdr:row>29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238125</xdr:colOff>
      <xdr:row>30</xdr:row>
      <xdr:rowOff>9525</xdr:rowOff>
    </xdr:from>
    <xdr:to>
      <xdr:col>21</xdr:col>
      <xdr:colOff>542925</xdr:colOff>
      <xdr:row>44</xdr:row>
      <xdr:rowOff>85725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19050</xdr:rowOff>
    </xdr:from>
    <xdr:to>
      <xdr:col>11</xdr:col>
      <xdr:colOff>142875</xdr:colOff>
      <xdr:row>15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22</xdr:row>
      <xdr:rowOff>171450</xdr:rowOff>
    </xdr:from>
    <xdr:to>
      <xdr:col>19</xdr:col>
      <xdr:colOff>314325</xdr:colOff>
      <xdr:row>39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tas/openmp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tas/MPI_O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1core"/>
      <sheetName val="2cores"/>
      <sheetName val="4cores"/>
      <sheetName val="8cores"/>
      <sheetName val="Conclusions"/>
    </sheetNames>
    <sheetDataSet>
      <sheetData sheetId="0">
        <row r="2">
          <cell r="A2">
            <v>1</v>
          </cell>
          <cell r="D2">
            <v>3.8092899999999999E-2</v>
          </cell>
          <cell r="F2">
            <v>2063689</v>
          </cell>
        </row>
        <row r="3">
          <cell r="A3">
            <v>1</v>
          </cell>
          <cell r="D3">
            <v>0.158497</v>
          </cell>
          <cell r="F3">
            <v>3957809</v>
          </cell>
          <cell r="N3">
            <v>0.258243</v>
          </cell>
        </row>
        <row r="4">
          <cell r="A4">
            <v>1</v>
          </cell>
          <cell r="D4">
            <v>0.41505700000000001</v>
          </cell>
          <cell r="F4">
            <v>7603553</v>
          </cell>
          <cell r="N4">
            <v>0.49106499999999997</v>
          </cell>
        </row>
        <row r="5">
          <cell r="A5">
            <v>1</v>
          </cell>
          <cell r="D5">
            <v>0.92916500000000002</v>
          </cell>
          <cell r="F5">
            <v>14630843</v>
          </cell>
          <cell r="N5">
            <v>1.06226</v>
          </cell>
        </row>
        <row r="6">
          <cell r="A6">
            <v>1</v>
          </cell>
          <cell r="D6">
            <v>1.98807</v>
          </cell>
          <cell r="F6">
            <v>28192750</v>
          </cell>
          <cell r="N6">
            <v>2.2450999999999999</v>
          </cell>
        </row>
        <row r="7">
          <cell r="A7">
            <v>1</v>
          </cell>
          <cell r="D7">
            <v>4.17164</v>
          </cell>
          <cell r="F7">
            <v>54400028</v>
          </cell>
          <cell r="N7">
            <v>4.7025899999999998</v>
          </cell>
        </row>
        <row r="8">
          <cell r="A8">
            <v>1</v>
          </cell>
          <cell r="D8">
            <v>8.6031099999999991</v>
          </cell>
          <cell r="F8">
            <v>105097565</v>
          </cell>
          <cell r="N8">
            <v>9.8248700000000007</v>
          </cell>
        </row>
        <row r="9">
          <cell r="A9">
            <v>1</v>
          </cell>
          <cell r="D9">
            <v>17.634</v>
          </cell>
          <cell r="F9">
            <v>203280221</v>
          </cell>
          <cell r="N9">
            <v>20.360299999999999</v>
          </cell>
        </row>
        <row r="10">
          <cell r="N10">
            <v>42.305</v>
          </cell>
        </row>
      </sheetData>
      <sheetData sheetId="1"/>
      <sheetData sheetId="2">
        <row r="2"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</row>
        <row r="3">
          <cell r="D3">
            <v>25</v>
          </cell>
          <cell r="E3">
            <v>0.202574</v>
          </cell>
          <cell r="F3">
            <v>0.124948</v>
          </cell>
          <cell r="G3">
            <v>0.126997</v>
          </cell>
          <cell r="H3">
            <v>6.8562999999999999E-2</v>
          </cell>
          <cell r="I3">
            <v>0.14347199999999999</v>
          </cell>
          <cell r="J3">
            <v>5.8925199999999997E-2</v>
          </cell>
          <cell r="K3">
            <v>4.2406100000000002E-2</v>
          </cell>
        </row>
        <row r="4">
          <cell r="D4">
            <v>26</v>
          </cell>
          <cell r="E4">
            <v>0.46238899999999999</v>
          </cell>
          <cell r="F4">
            <v>0.33415299999999998</v>
          </cell>
          <cell r="G4">
            <v>0.30515300000000001</v>
          </cell>
          <cell r="H4">
            <v>0.240649</v>
          </cell>
          <cell r="I4">
            <v>0.205155</v>
          </cell>
          <cell r="J4">
            <v>0.169706</v>
          </cell>
          <cell r="K4">
            <v>0.17446700000000001</v>
          </cell>
        </row>
        <row r="5">
          <cell r="D5">
            <v>27</v>
          </cell>
          <cell r="E5">
            <v>1.0061800000000001</v>
          </cell>
          <cell r="F5">
            <v>0.75929599999999997</v>
          </cell>
          <cell r="G5">
            <v>0.69585300000000005</v>
          </cell>
          <cell r="H5">
            <v>0.55779699999999999</v>
          </cell>
          <cell r="I5">
            <v>0.50622100000000003</v>
          </cell>
          <cell r="J5">
            <v>0.43610599999999999</v>
          </cell>
          <cell r="K5">
            <v>0.41058</v>
          </cell>
        </row>
        <row r="6">
          <cell r="D6">
            <v>28</v>
          </cell>
          <cell r="E6">
            <v>2.1344500000000002</v>
          </cell>
          <cell r="F6">
            <v>1.9073100000000001</v>
          </cell>
          <cell r="G6">
            <v>1.4769099999999999</v>
          </cell>
          <cell r="H6">
            <v>1.35947</v>
          </cell>
          <cell r="I6">
            <v>1.10615</v>
          </cell>
          <cell r="J6">
            <v>0.97115300000000004</v>
          </cell>
          <cell r="K6">
            <v>0.91961899999999996</v>
          </cell>
        </row>
        <row r="7">
          <cell r="D7">
            <v>29</v>
          </cell>
          <cell r="E7">
            <v>4.4715699999999998</v>
          </cell>
          <cell r="F7">
            <v>3.4438399999999998</v>
          </cell>
          <cell r="G7">
            <v>3.0956999999999999</v>
          </cell>
          <cell r="H7">
            <v>2.5774300000000001</v>
          </cell>
          <cell r="I7">
            <v>2.35982</v>
          </cell>
          <cell r="J7">
            <v>2.0751200000000001</v>
          </cell>
          <cell r="K7">
            <v>2.1307700000000001</v>
          </cell>
        </row>
        <row r="8">
          <cell r="D8">
            <v>30</v>
          </cell>
          <cell r="E8">
            <v>9.2749500000000005</v>
          </cell>
          <cell r="F8">
            <v>7.0496299999999996</v>
          </cell>
          <cell r="G8">
            <v>6.4298000000000002</v>
          </cell>
          <cell r="H8">
            <v>6.0350299999999999</v>
          </cell>
          <cell r="I8">
            <v>5.8794500000000003</v>
          </cell>
          <cell r="J8">
            <v>5.4083199999999998</v>
          </cell>
          <cell r="K8">
            <v>3.9708299999999999</v>
          </cell>
        </row>
        <row r="9">
          <cell r="D9">
            <v>31</v>
          </cell>
          <cell r="E9">
            <v>19.092500000000001</v>
          </cell>
          <cell r="F9">
            <v>14.585100000000001</v>
          </cell>
          <cell r="G9">
            <v>13.2432</v>
          </cell>
          <cell r="H9">
            <v>11.011100000000001</v>
          </cell>
          <cell r="I9">
            <v>11.311199999999999</v>
          </cell>
          <cell r="J9">
            <v>8.9842399999999998</v>
          </cell>
          <cell r="K9">
            <v>8.2714400000000001</v>
          </cell>
        </row>
        <row r="10">
          <cell r="D10">
            <v>32</v>
          </cell>
          <cell r="E10">
            <v>39.7898</v>
          </cell>
          <cell r="F10">
            <v>29.834</v>
          </cell>
          <cell r="G10">
            <v>27.2013</v>
          </cell>
          <cell r="H10">
            <v>22.584800000000001</v>
          </cell>
          <cell r="I10">
            <v>22.198599999999999</v>
          </cell>
          <cell r="J10">
            <v>18.9953</v>
          </cell>
          <cell r="K10">
            <v>17.037400000000002</v>
          </cell>
        </row>
      </sheetData>
      <sheetData sheetId="3"/>
      <sheetData sheetId="4">
        <row r="2">
          <cell r="E2">
            <v>8</v>
          </cell>
          <cell r="F2">
            <v>9</v>
          </cell>
          <cell r="G2">
            <v>10</v>
          </cell>
          <cell r="H2">
            <v>11</v>
          </cell>
          <cell r="I2">
            <v>12</v>
          </cell>
          <cell r="J2">
            <v>13</v>
          </cell>
          <cell r="K2">
            <v>14</v>
          </cell>
          <cell r="L2">
            <v>15</v>
          </cell>
          <cell r="M2">
            <v>16</v>
          </cell>
          <cell r="N2">
            <v>17</v>
          </cell>
          <cell r="O2">
            <v>18</v>
          </cell>
          <cell r="P2">
            <v>19</v>
          </cell>
          <cell r="Q2">
            <v>20</v>
          </cell>
          <cell r="R2">
            <v>21</v>
          </cell>
          <cell r="S2">
            <v>22</v>
          </cell>
          <cell r="T2">
            <v>23</v>
          </cell>
          <cell r="U2">
            <v>24</v>
          </cell>
          <cell r="V2">
            <v>25</v>
          </cell>
          <cell r="W2">
            <v>26</v>
          </cell>
          <cell r="X2">
            <v>27</v>
          </cell>
          <cell r="Y2">
            <v>28</v>
          </cell>
          <cell r="Z2">
            <v>29</v>
          </cell>
          <cell r="AA2">
            <v>30</v>
          </cell>
          <cell r="AB2">
            <v>31</v>
          </cell>
          <cell r="AC2">
            <v>32</v>
          </cell>
        </row>
        <row r="3">
          <cell r="D3">
            <v>25</v>
          </cell>
          <cell r="E3">
            <v>0.26806200000000002</v>
          </cell>
          <cell r="F3">
            <v>0.23480899999999999</v>
          </cell>
          <cell r="G3">
            <v>0.20340900000000001</v>
          </cell>
          <cell r="H3">
            <v>0.17607600000000001</v>
          </cell>
          <cell r="I3">
            <v>0.16811599999999999</v>
          </cell>
          <cell r="J3">
            <v>0.16084899999999999</v>
          </cell>
          <cell r="K3">
            <v>0.15415999999999999</v>
          </cell>
          <cell r="L3">
            <v>0.13370399999999999</v>
          </cell>
          <cell r="M3">
            <v>0.13964799999999999</v>
          </cell>
          <cell r="N3">
            <v>0.14033000000000001</v>
          </cell>
          <cell r="O3">
            <v>8.4976899999999994E-2</v>
          </cell>
          <cell r="P3">
            <v>0.104424</v>
          </cell>
          <cell r="Q3">
            <v>8.9335200000000003E-2</v>
          </cell>
          <cell r="R3">
            <v>9.9443900000000002E-2</v>
          </cell>
          <cell r="S3">
            <v>6.5980899999999995E-2</v>
          </cell>
          <cell r="T3">
            <v>7.3398099999999994E-2</v>
          </cell>
          <cell r="U3">
            <v>7.7146999999999993E-2</v>
          </cell>
          <cell r="V3">
            <v>8.0632899999999993E-2</v>
          </cell>
          <cell r="W3">
            <v>5.8905800000000001E-2</v>
          </cell>
          <cell r="X3">
            <v>6.5089900000000006E-2</v>
          </cell>
          <cell r="Y3">
            <v>6.5995899999999996E-2</v>
          </cell>
          <cell r="Z3">
            <v>6.5319100000000005E-2</v>
          </cell>
          <cell r="AA3">
            <v>4.8057099999999998E-2</v>
          </cell>
          <cell r="AB3">
            <v>4.19309E-2</v>
          </cell>
          <cell r="AC3">
            <v>7.3562100000000005E-2</v>
          </cell>
        </row>
        <row r="4">
          <cell r="D4">
            <v>26</v>
          </cell>
          <cell r="E4">
            <v>0.63755399999999995</v>
          </cell>
          <cell r="F4">
            <v>0.56004900000000002</v>
          </cell>
          <cell r="G4">
            <v>0.48469899999999999</v>
          </cell>
          <cell r="H4">
            <v>0.45147500000000002</v>
          </cell>
          <cell r="I4">
            <v>0.40013100000000001</v>
          </cell>
          <cell r="J4">
            <v>0.40101799999999999</v>
          </cell>
          <cell r="K4">
            <v>0.38686599999999999</v>
          </cell>
          <cell r="L4">
            <v>0.38666600000000001</v>
          </cell>
          <cell r="M4">
            <v>0.37606000000000001</v>
          </cell>
          <cell r="N4">
            <v>0.36591600000000002</v>
          </cell>
          <cell r="O4">
            <v>0.33918700000000002</v>
          </cell>
          <cell r="P4">
            <v>0.313745</v>
          </cell>
          <cell r="Q4">
            <v>0.30459799999999998</v>
          </cell>
          <cell r="R4">
            <v>0.28235700000000002</v>
          </cell>
          <cell r="S4">
            <v>0.27219199999999999</v>
          </cell>
          <cell r="T4">
            <v>0.23893</v>
          </cell>
          <cell r="U4">
            <v>0.270146</v>
          </cell>
          <cell r="V4">
            <v>0.23891100000000001</v>
          </cell>
          <cell r="W4">
            <v>0.23666200000000001</v>
          </cell>
          <cell r="X4">
            <v>0.22156600000000001</v>
          </cell>
          <cell r="Y4">
            <v>0.19297800000000001</v>
          </cell>
          <cell r="Z4">
            <v>0.179871</v>
          </cell>
          <cell r="AA4">
            <v>0.19053700000000001</v>
          </cell>
          <cell r="AB4">
            <v>0.18465400000000001</v>
          </cell>
          <cell r="AC4">
            <v>0.17968899999999999</v>
          </cell>
        </row>
        <row r="5">
          <cell r="D5">
            <v>27</v>
          </cell>
          <cell r="E5">
            <v>1.41307</v>
          </cell>
          <cell r="F5">
            <v>1.24163</v>
          </cell>
          <cell r="G5">
            <v>1.1001099999999999</v>
          </cell>
          <cell r="H5">
            <v>1.0152300000000001</v>
          </cell>
          <cell r="I5">
            <v>0.97426800000000002</v>
          </cell>
          <cell r="J5">
            <v>0.93550299999999997</v>
          </cell>
          <cell r="K5">
            <v>0.89817400000000003</v>
          </cell>
          <cell r="L5">
            <v>0.92028600000000005</v>
          </cell>
          <cell r="M5">
            <v>0.93774800000000003</v>
          </cell>
          <cell r="N5">
            <v>0.91091599999999995</v>
          </cell>
          <cell r="O5">
            <v>0.81839600000000001</v>
          </cell>
          <cell r="P5">
            <v>0.80512399999999995</v>
          </cell>
          <cell r="Q5">
            <v>0.73049600000000003</v>
          </cell>
          <cell r="R5">
            <v>0.70413599999999998</v>
          </cell>
          <cell r="S5">
            <v>0.70472000000000001</v>
          </cell>
          <cell r="T5">
            <v>0.66849499999999995</v>
          </cell>
          <cell r="U5">
            <v>0.65779399999999999</v>
          </cell>
          <cell r="V5">
            <v>0.63009599999999999</v>
          </cell>
          <cell r="W5">
            <v>0.588727</v>
          </cell>
          <cell r="X5">
            <v>0.59212399999999998</v>
          </cell>
          <cell r="Y5">
            <v>0.54845299999999997</v>
          </cell>
          <cell r="Z5">
            <v>0.52249699999999999</v>
          </cell>
          <cell r="AA5">
            <v>0.50392000000000003</v>
          </cell>
          <cell r="AB5">
            <v>0.49556600000000001</v>
          </cell>
          <cell r="AC5">
            <v>0.50579399999999997</v>
          </cell>
        </row>
        <row r="6">
          <cell r="D6">
            <v>28</v>
          </cell>
          <cell r="E6">
            <v>3.12338</v>
          </cell>
          <cell r="F6">
            <v>2.6461000000000001</v>
          </cell>
          <cell r="G6">
            <v>2.3447900000000002</v>
          </cell>
          <cell r="H6">
            <v>2.2080799999999998</v>
          </cell>
          <cell r="I6">
            <v>2.1073</v>
          </cell>
          <cell r="J6">
            <v>2.0224500000000001</v>
          </cell>
          <cell r="K6">
            <v>1.9564299999999999</v>
          </cell>
          <cell r="L6">
            <v>2.05078</v>
          </cell>
          <cell r="M6">
            <v>2.0211600000000001</v>
          </cell>
          <cell r="N6">
            <v>1.97498</v>
          </cell>
          <cell r="O6">
            <v>1.7901499999999999</v>
          </cell>
          <cell r="P6">
            <v>1.6991700000000001</v>
          </cell>
          <cell r="Q6">
            <v>1.6310100000000001</v>
          </cell>
          <cell r="R6">
            <v>1.5577799999999999</v>
          </cell>
          <cell r="S6">
            <v>1.5399099999999999</v>
          </cell>
          <cell r="T6">
            <v>1.4930099999999999</v>
          </cell>
          <cell r="U6">
            <v>1.45574</v>
          </cell>
          <cell r="V6">
            <v>1.4097</v>
          </cell>
          <cell r="W6">
            <v>1.3211299999999999</v>
          </cell>
          <cell r="X6">
            <v>1.3024199999999999</v>
          </cell>
          <cell r="Y6">
            <v>1.2514700000000001</v>
          </cell>
          <cell r="Z6">
            <v>1.2090799999999999</v>
          </cell>
          <cell r="AA6">
            <v>1.17299</v>
          </cell>
          <cell r="AB6">
            <v>1.1541600000000001</v>
          </cell>
          <cell r="AC6">
            <v>1.16812</v>
          </cell>
        </row>
        <row r="7">
          <cell r="D7">
            <v>29</v>
          </cell>
          <cell r="E7">
            <v>6.2631100000000002</v>
          </cell>
          <cell r="F7">
            <v>5.5221299999999998</v>
          </cell>
          <cell r="G7">
            <v>4.9746800000000002</v>
          </cell>
          <cell r="H7">
            <v>4.6733799999999999</v>
          </cell>
          <cell r="I7">
            <v>4.3782800000000002</v>
          </cell>
          <cell r="J7">
            <v>4.2577199999999999</v>
          </cell>
          <cell r="K7">
            <v>4.1490299999999998</v>
          </cell>
          <cell r="L7">
            <v>4.1870000000000003</v>
          </cell>
          <cell r="M7">
            <v>4.2696899999999998</v>
          </cell>
          <cell r="N7">
            <v>4.0073800000000004</v>
          </cell>
          <cell r="O7">
            <v>3.75509</v>
          </cell>
          <cell r="P7">
            <v>3.58236</v>
          </cell>
          <cell r="Q7">
            <v>3.4406400000000001</v>
          </cell>
          <cell r="R7">
            <v>3.3256899999999998</v>
          </cell>
          <cell r="S7">
            <v>3.2711000000000001</v>
          </cell>
          <cell r="T7">
            <v>3.12595</v>
          </cell>
          <cell r="U7">
            <v>3.1187999999999998</v>
          </cell>
          <cell r="V7">
            <v>3.0059</v>
          </cell>
          <cell r="W7">
            <v>2.8670499999999999</v>
          </cell>
          <cell r="X7">
            <v>2.7763</v>
          </cell>
          <cell r="Y7">
            <v>2.6861899999999999</v>
          </cell>
          <cell r="Z7">
            <v>2.6104099999999999</v>
          </cell>
          <cell r="AA7">
            <v>2.53362</v>
          </cell>
          <cell r="AB7">
            <v>2.5184500000000001</v>
          </cell>
          <cell r="AC7">
            <v>2.5029699999999999</v>
          </cell>
        </row>
        <row r="8">
          <cell r="D8">
            <v>30</v>
          </cell>
          <cell r="E8">
            <v>12.978</v>
          </cell>
          <cell r="F8">
            <v>11.542899999999999</v>
          </cell>
          <cell r="G8">
            <v>10.3369</v>
          </cell>
          <cell r="H8">
            <v>9.6135599999999997</v>
          </cell>
          <cell r="I8">
            <v>9.2020099999999996</v>
          </cell>
          <cell r="J8">
            <v>8.8790800000000001</v>
          </cell>
          <cell r="K8">
            <v>8.6301600000000001</v>
          </cell>
          <cell r="L8">
            <v>8.6083200000000009</v>
          </cell>
          <cell r="M8">
            <v>8.7311599999999991</v>
          </cell>
          <cell r="N8">
            <v>8.2378099999999996</v>
          </cell>
          <cell r="O8">
            <v>7.8234000000000004</v>
          </cell>
          <cell r="P8">
            <v>7.4122000000000003</v>
          </cell>
          <cell r="Q8">
            <v>7.1001700000000003</v>
          </cell>
          <cell r="R8">
            <v>7.1134599999999999</v>
          </cell>
          <cell r="S8">
            <v>6.9070299999999998</v>
          </cell>
          <cell r="T8">
            <v>6.55952</v>
          </cell>
          <cell r="U8">
            <v>6.4464699999999997</v>
          </cell>
          <cell r="V8">
            <v>6.1996099999999998</v>
          </cell>
          <cell r="W8">
            <v>5.9371200000000002</v>
          </cell>
          <cell r="X8">
            <v>5.7563500000000003</v>
          </cell>
          <cell r="Y8">
            <v>5.5672100000000002</v>
          </cell>
          <cell r="Z8">
            <v>5.42875</v>
          </cell>
          <cell r="AA8">
            <v>5.3578900000000003</v>
          </cell>
          <cell r="AB8">
            <v>5.2303300000000004</v>
          </cell>
          <cell r="AC8">
            <v>5.2347900000000003</v>
          </cell>
        </row>
        <row r="9">
          <cell r="D9">
            <v>31</v>
          </cell>
          <cell r="E9">
            <v>26.3963</v>
          </cell>
          <cell r="F9">
            <v>23.539100000000001</v>
          </cell>
          <cell r="G9">
            <v>21.298300000000001</v>
          </cell>
          <cell r="H9">
            <v>19.875800000000002</v>
          </cell>
          <cell r="I9">
            <v>19.052399999999999</v>
          </cell>
          <cell r="J9">
            <v>18.234999999999999</v>
          </cell>
          <cell r="K9">
            <v>17.7118</v>
          </cell>
          <cell r="L9">
            <v>17.601600000000001</v>
          </cell>
          <cell r="M9">
            <v>17.937000000000001</v>
          </cell>
          <cell r="N9">
            <v>16.850300000000001</v>
          </cell>
          <cell r="O9">
            <v>15.9596</v>
          </cell>
          <cell r="P9">
            <v>15.213200000000001</v>
          </cell>
          <cell r="Q9">
            <v>14.638199999999999</v>
          </cell>
          <cell r="R9">
            <v>15.4307</v>
          </cell>
          <cell r="S9">
            <v>13.7356</v>
          </cell>
          <cell r="T9">
            <v>13.3949</v>
          </cell>
          <cell r="U9">
            <v>13.1755</v>
          </cell>
          <cell r="V9">
            <v>12.692</v>
          </cell>
          <cell r="W9">
            <v>12.217499999999999</v>
          </cell>
          <cell r="X9">
            <v>11.833299999999999</v>
          </cell>
          <cell r="Y9">
            <v>11.498200000000001</v>
          </cell>
          <cell r="Z9">
            <v>11.193</v>
          </cell>
          <cell r="AA9">
            <v>10.9361</v>
          </cell>
          <cell r="AB9">
            <v>10.724299999999999</v>
          </cell>
          <cell r="AC9">
            <v>10.588800000000001</v>
          </cell>
        </row>
        <row r="10">
          <cell r="D10">
            <v>32</v>
          </cell>
          <cell r="E10">
            <v>53.617199999999997</v>
          </cell>
          <cell r="F10">
            <v>47.952100000000002</v>
          </cell>
          <cell r="G10">
            <v>43.995399999999997</v>
          </cell>
          <cell r="H10">
            <v>40.406799999999997</v>
          </cell>
          <cell r="I10">
            <v>38.421799999999998</v>
          </cell>
          <cell r="J10">
            <v>37.181100000000001</v>
          </cell>
          <cell r="K10">
            <v>36.320399999999999</v>
          </cell>
          <cell r="L10">
            <v>37.648899999999998</v>
          </cell>
          <cell r="M10">
            <v>37.008699999999997</v>
          </cell>
          <cell r="N10">
            <v>34.437100000000001</v>
          </cell>
          <cell r="O10">
            <v>32.556800000000003</v>
          </cell>
          <cell r="P10">
            <v>31.040500000000002</v>
          </cell>
          <cell r="Q10">
            <v>29.879899999999999</v>
          </cell>
          <cell r="R10">
            <v>28.876200000000001</v>
          </cell>
          <cell r="S10">
            <v>28.611000000000001</v>
          </cell>
          <cell r="T10">
            <v>27.299499999999998</v>
          </cell>
          <cell r="U10">
            <v>26.875399999999999</v>
          </cell>
          <cell r="V10">
            <v>25.845800000000001</v>
          </cell>
          <cell r="W10">
            <v>24.990100000000002</v>
          </cell>
          <cell r="X10">
            <v>24.087599999999998</v>
          </cell>
          <cell r="Y10">
            <v>23.3781</v>
          </cell>
          <cell r="Z10">
            <v>22.804500000000001</v>
          </cell>
          <cell r="AA10">
            <v>22.317</v>
          </cell>
          <cell r="AB10">
            <v>21.888500000000001</v>
          </cell>
          <cell r="AC10">
            <v>21.650700000000001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1core"/>
      <sheetName val="2cores"/>
      <sheetName val="4cores"/>
      <sheetName val="8cores"/>
    </sheetNames>
    <sheetDataSet>
      <sheetData sheetId="0" refreshError="1"/>
      <sheetData sheetId="1" refreshError="1"/>
      <sheetData sheetId="2">
        <row r="2">
          <cell r="F2">
            <v>1</v>
          </cell>
          <cell r="G2">
            <v>2</v>
          </cell>
          <cell r="H2">
            <v>3</v>
          </cell>
          <cell r="I2">
            <v>4</v>
          </cell>
          <cell r="J2">
            <v>5</v>
          </cell>
          <cell r="K2">
            <v>6</v>
          </cell>
          <cell r="L2">
            <v>7</v>
          </cell>
          <cell r="M2">
            <v>8</v>
          </cell>
        </row>
        <row r="3">
          <cell r="E3">
            <v>25</v>
          </cell>
          <cell r="F3">
            <v>4.2750099999999999E-2</v>
          </cell>
          <cell r="G3">
            <v>2.6443000000000001E-2</v>
          </cell>
          <cell r="H3">
            <v>2.47262E-2</v>
          </cell>
          <cell r="I3">
            <v>1.7551899999999999E-2</v>
          </cell>
          <cell r="J3">
            <v>2.4544E-2</v>
          </cell>
          <cell r="K3">
            <v>3.3152099999999997E-2</v>
          </cell>
          <cell r="L3">
            <v>4.1978799999999997E-2</v>
          </cell>
          <cell r="M3">
            <v>3.3674000000000003E-2</v>
          </cell>
        </row>
        <row r="4">
          <cell r="E4">
            <v>26</v>
          </cell>
          <cell r="F4">
            <v>0.15975500000000001</v>
          </cell>
          <cell r="G4">
            <v>0.13488900000000001</v>
          </cell>
          <cell r="H4">
            <v>0.13200899999999999</v>
          </cell>
          <cell r="I4">
            <v>0.133297</v>
          </cell>
          <cell r="J4">
            <v>0.14138999999999999</v>
          </cell>
          <cell r="K4">
            <v>0.13494900000000001</v>
          </cell>
          <cell r="L4">
            <v>0.137401</v>
          </cell>
          <cell r="M4">
            <v>0.18426500000000001</v>
          </cell>
        </row>
        <row r="5">
          <cell r="E5">
            <v>27</v>
          </cell>
          <cell r="F5">
            <v>0.42675200000000002</v>
          </cell>
          <cell r="G5">
            <v>0.33844400000000002</v>
          </cell>
          <cell r="H5">
            <v>0.32947100000000001</v>
          </cell>
          <cell r="I5">
            <v>0.32998100000000002</v>
          </cell>
          <cell r="J5">
            <v>0.35420099999999999</v>
          </cell>
          <cell r="K5">
            <v>0.35713899999999998</v>
          </cell>
          <cell r="L5">
            <v>0.35744199999999998</v>
          </cell>
          <cell r="M5">
            <v>0.43269800000000003</v>
          </cell>
        </row>
        <row r="6">
          <cell r="E6">
            <v>28</v>
          </cell>
          <cell r="F6">
            <v>0.93579699999999999</v>
          </cell>
          <cell r="G6">
            <v>0.76340300000000005</v>
          </cell>
          <cell r="H6">
            <v>0.732541</v>
          </cell>
          <cell r="I6">
            <v>0.74241400000000002</v>
          </cell>
          <cell r="J6">
            <v>0.78282300000000005</v>
          </cell>
          <cell r="K6">
            <v>0.77749999999999997</v>
          </cell>
          <cell r="L6">
            <v>0.77409700000000004</v>
          </cell>
          <cell r="M6">
            <v>0.87335200000000002</v>
          </cell>
        </row>
        <row r="7">
          <cell r="E7">
            <v>29</v>
          </cell>
          <cell r="F7">
            <v>1.9939800000000001</v>
          </cell>
          <cell r="G7">
            <v>1.6402699999999999</v>
          </cell>
          <cell r="H7">
            <v>1.5641700000000001</v>
          </cell>
          <cell r="I7">
            <v>1.57378</v>
          </cell>
          <cell r="J7">
            <v>1.6392199999999999</v>
          </cell>
          <cell r="K7">
            <v>1.6221000000000001</v>
          </cell>
          <cell r="L7">
            <v>1.63557</v>
          </cell>
          <cell r="M7">
            <v>1.92378</v>
          </cell>
        </row>
        <row r="8">
          <cell r="E8">
            <v>30</v>
          </cell>
          <cell r="F8">
            <v>4.1812199999999997</v>
          </cell>
          <cell r="G8">
            <v>3.3520699999999999</v>
          </cell>
          <cell r="H8">
            <v>3.2227100000000002</v>
          </cell>
          <cell r="I8">
            <v>3.4840599999999999</v>
          </cell>
          <cell r="J8">
            <v>3.4351099999999999</v>
          </cell>
          <cell r="K8">
            <v>3.3472200000000001</v>
          </cell>
          <cell r="L8">
            <v>3.50508</v>
          </cell>
          <cell r="M8">
            <v>3.7547899999999998</v>
          </cell>
        </row>
        <row r="9">
          <cell r="E9">
            <v>31</v>
          </cell>
          <cell r="F9">
            <v>8.6181699999999992</v>
          </cell>
          <cell r="G9">
            <v>6.8907800000000003</v>
          </cell>
          <cell r="H9">
            <v>6.6719299999999997</v>
          </cell>
          <cell r="I9">
            <v>6.9672200000000002</v>
          </cell>
          <cell r="J9">
            <v>7.0686799999999996</v>
          </cell>
          <cell r="K9">
            <v>6.8452299999999999</v>
          </cell>
          <cell r="L9">
            <v>6.8789600000000002</v>
          </cell>
          <cell r="M9">
            <v>7.7215499999999997</v>
          </cell>
        </row>
        <row r="10">
          <cell r="E10">
            <v>32</v>
          </cell>
          <cell r="F10">
            <v>17.671800000000001</v>
          </cell>
          <cell r="G10">
            <v>14.101800000000001</v>
          </cell>
          <cell r="H10">
            <v>13.6554</v>
          </cell>
          <cell r="I10">
            <v>13.757099999999999</v>
          </cell>
          <cell r="J10">
            <v>14.427899999999999</v>
          </cell>
          <cell r="K10">
            <v>14.0275</v>
          </cell>
          <cell r="L10">
            <v>14.0633</v>
          </cell>
          <cell r="M10">
            <v>15.466900000000001</v>
          </cell>
        </row>
      </sheetData>
      <sheetData sheetId="3">
        <row r="2">
          <cell r="P2">
            <v>2</v>
          </cell>
          <cell r="Q2">
            <v>3</v>
          </cell>
          <cell r="R2">
            <v>4</v>
          </cell>
          <cell r="S2">
            <v>5</v>
          </cell>
          <cell r="T2">
            <v>6</v>
          </cell>
          <cell r="U2">
            <v>7</v>
          </cell>
          <cell r="V2">
            <v>8</v>
          </cell>
        </row>
        <row r="3">
          <cell r="O3">
            <v>1</v>
          </cell>
          <cell r="P3">
            <v>43.316299999999998</v>
          </cell>
          <cell r="Q3">
            <v>30.768000000000001</v>
          </cell>
          <cell r="R3">
            <v>27.2484</v>
          </cell>
          <cell r="S3">
            <v>22.595500000000001</v>
          </cell>
          <cell r="T3">
            <v>22.2148</v>
          </cell>
          <cell r="U3">
            <v>18.379799999999999</v>
          </cell>
          <cell r="V3">
            <v>21.419899999999998</v>
          </cell>
        </row>
        <row r="4">
          <cell r="O4">
            <v>2</v>
          </cell>
          <cell r="P4">
            <v>38.931100000000001</v>
          </cell>
          <cell r="Q4">
            <v>28.2806</v>
          </cell>
          <cell r="R4">
            <v>27.740300000000001</v>
          </cell>
          <cell r="S4">
            <v>23.242999999999999</v>
          </cell>
          <cell r="T4">
            <v>21.2196</v>
          </cell>
          <cell r="U4">
            <v>17.758700000000001</v>
          </cell>
          <cell r="V4">
            <v>17.596699999999998</v>
          </cell>
        </row>
        <row r="5">
          <cell r="O5">
            <v>3</v>
          </cell>
          <cell r="P5">
            <v>38.479700000000001</v>
          </cell>
          <cell r="Q5">
            <v>29.175999999999998</v>
          </cell>
          <cell r="R5">
            <v>27.058</v>
          </cell>
          <cell r="S5">
            <v>22.724699999999999</v>
          </cell>
          <cell r="T5">
            <v>21.096699999999998</v>
          </cell>
          <cell r="U5">
            <v>18.388400000000001</v>
          </cell>
          <cell r="V5">
            <v>17.1496</v>
          </cell>
        </row>
        <row r="6">
          <cell r="O6">
            <v>4</v>
          </cell>
          <cell r="P6">
            <v>38.745100000000001</v>
          </cell>
          <cell r="Q6">
            <v>28.341699999999999</v>
          </cell>
          <cell r="R6">
            <v>26.547799999999999</v>
          </cell>
          <cell r="S6">
            <v>21.950900000000001</v>
          </cell>
          <cell r="T6">
            <v>20.6175</v>
          </cell>
          <cell r="U6">
            <v>17.9435</v>
          </cell>
          <cell r="V6">
            <v>16.956700000000001</v>
          </cell>
        </row>
        <row r="7">
          <cell r="O7">
            <v>5</v>
          </cell>
          <cell r="P7">
            <v>39.517899999999997</v>
          </cell>
          <cell r="Q7">
            <v>28.702400000000001</v>
          </cell>
          <cell r="R7">
            <v>27.303599999999999</v>
          </cell>
          <cell r="S7">
            <v>22.6906</v>
          </cell>
          <cell r="T7">
            <v>21.5733</v>
          </cell>
          <cell r="U7">
            <v>18.916699999999999</v>
          </cell>
          <cell r="V7">
            <v>18.111499999999999</v>
          </cell>
        </row>
        <row r="8">
          <cell r="O8">
            <v>6</v>
          </cell>
          <cell r="P8">
            <v>39.595199999999998</v>
          </cell>
          <cell r="Q8">
            <v>29.366299999999999</v>
          </cell>
          <cell r="R8">
            <v>30.835699999999999</v>
          </cell>
          <cell r="S8">
            <v>25.856400000000001</v>
          </cell>
          <cell r="T8">
            <v>25.6235</v>
          </cell>
          <cell r="U8">
            <v>22.429200000000002</v>
          </cell>
          <cell r="V8">
            <v>22.672699999999999</v>
          </cell>
        </row>
        <row r="9">
          <cell r="O9">
            <v>7</v>
          </cell>
          <cell r="P9">
            <v>48.7346</v>
          </cell>
          <cell r="Q9">
            <v>34.615000000000002</v>
          </cell>
          <cell r="R9">
            <v>46.294899999999998</v>
          </cell>
          <cell r="S9">
            <v>36.154200000000003</v>
          </cell>
          <cell r="T9">
            <v>40.247799999999998</v>
          </cell>
          <cell r="U9">
            <v>37.356000000000002</v>
          </cell>
          <cell r="V9">
            <v>41.323500000000003</v>
          </cell>
        </row>
        <row r="10">
          <cell r="O10">
            <v>8</v>
          </cell>
          <cell r="P10">
            <v>102.288</v>
          </cell>
          <cell r="Q10">
            <v>102.77</v>
          </cell>
          <cell r="R10">
            <v>130.273</v>
          </cell>
          <cell r="S10">
            <v>136.78299999999999</v>
          </cell>
          <cell r="T10">
            <v>137.57499999999999</v>
          </cell>
          <cell r="U10">
            <v>144.839</v>
          </cell>
          <cell r="V10">
            <v>157.44800000000001</v>
          </cell>
        </row>
      </sheetData>
      <sheetData sheetId="4">
        <row r="2">
          <cell r="C2">
            <v>4</v>
          </cell>
          <cell r="D2">
            <v>5</v>
          </cell>
          <cell r="E2">
            <v>6</v>
          </cell>
          <cell r="F2">
            <v>7</v>
          </cell>
          <cell r="G2">
            <v>8</v>
          </cell>
          <cell r="H2">
            <v>9</v>
          </cell>
          <cell r="I2">
            <v>10</v>
          </cell>
          <cell r="J2">
            <v>11</v>
          </cell>
          <cell r="K2">
            <v>12</v>
          </cell>
          <cell r="L2">
            <v>13</v>
          </cell>
          <cell r="M2">
            <v>14</v>
          </cell>
          <cell r="N2">
            <v>15</v>
          </cell>
          <cell r="O2">
            <v>16</v>
          </cell>
        </row>
        <row r="3">
          <cell r="B3">
            <v>1</v>
          </cell>
          <cell r="C3">
            <v>44.7423</v>
          </cell>
          <cell r="D3">
            <v>36.8005</v>
          </cell>
          <cell r="E3">
            <v>32.427199999999999</v>
          </cell>
          <cell r="F3">
            <v>30.570499999999999</v>
          </cell>
          <cell r="G3">
            <v>30.843299999999999</v>
          </cell>
          <cell r="H3">
            <v>28.286999999999999</v>
          </cell>
          <cell r="I3">
            <v>26.3337</v>
          </cell>
          <cell r="J3">
            <v>24.573399999999999</v>
          </cell>
          <cell r="K3">
            <v>23.0762</v>
          </cell>
          <cell r="L3">
            <v>22.0136</v>
          </cell>
          <cell r="M3">
            <v>20.5974</v>
          </cell>
          <cell r="N3">
            <v>19.829000000000001</v>
          </cell>
          <cell r="O3">
            <v>21.404599999999999</v>
          </cell>
        </row>
        <row r="4">
          <cell r="B4">
            <v>2</v>
          </cell>
          <cell r="C4">
            <v>45.201999999999998</v>
          </cell>
          <cell r="D4">
            <v>36.944800000000001</v>
          </cell>
          <cell r="E4">
            <v>32.430799999999998</v>
          </cell>
          <cell r="F4">
            <v>31.242699999999999</v>
          </cell>
          <cell r="G4">
            <v>31.492699999999999</v>
          </cell>
          <cell r="H4">
            <v>28.162600000000001</v>
          </cell>
          <cell r="I4">
            <v>25.786200000000001</v>
          </cell>
          <cell r="J4">
            <v>24.402100000000001</v>
          </cell>
          <cell r="K4">
            <v>23.6417</v>
          </cell>
          <cell r="L4">
            <v>21.8584</v>
          </cell>
          <cell r="M4">
            <v>20.594799999999999</v>
          </cell>
          <cell r="N4">
            <v>19.7088</v>
          </cell>
          <cell r="O4">
            <v>19.156300000000002</v>
          </cell>
        </row>
        <row r="5">
          <cell r="B5">
            <v>3</v>
          </cell>
          <cell r="C5">
            <v>45.876100000000001</v>
          </cell>
          <cell r="D5">
            <v>37.057299999999998</v>
          </cell>
          <cell r="E5">
            <v>33.049799999999998</v>
          </cell>
          <cell r="F5">
            <v>31.586200000000002</v>
          </cell>
          <cell r="G5">
            <v>32.484400000000001</v>
          </cell>
          <cell r="H5">
            <v>29.031500000000001</v>
          </cell>
          <cell r="I5">
            <v>26.540299999999998</v>
          </cell>
          <cell r="J5">
            <v>25.265499999999999</v>
          </cell>
          <cell r="K5">
            <v>24.607099999999999</v>
          </cell>
          <cell r="L5">
            <v>22.847799999999999</v>
          </cell>
          <cell r="M5">
            <v>21.495200000000001</v>
          </cell>
          <cell r="N5">
            <v>20.547899999999998</v>
          </cell>
          <cell r="O5">
            <v>21.064599999999999</v>
          </cell>
        </row>
        <row r="6">
          <cell r="B6">
            <v>4</v>
          </cell>
          <cell r="C6">
            <v>49.203099999999999</v>
          </cell>
          <cell r="D6">
            <v>40.778700000000001</v>
          </cell>
          <cell r="E6">
            <v>36.537199999999999</v>
          </cell>
          <cell r="F6">
            <v>34.634900000000002</v>
          </cell>
          <cell r="G6">
            <v>40.265300000000003</v>
          </cell>
          <cell r="H6">
            <v>37.310699999999997</v>
          </cell>
          <cell r="I6">
            <v>33.480800000000002</v>
          </cell>
          <cell r="J6">
            <v>31.864100000000001</v>
          </cell>
          <cell r="K6">
            <v>32.857799999999997</v>
          </cell>
          <cell r="L6">
            <v>32.754800000000003</v>
          </cell>
          <cell r="M6">
            <v>30.144100000000002</v>
          </cell>
          <cell r="N6">
            <v>31.1509</v>
          </cell>
          <cell r="O6">
            <v>33.799700000000001</v>
          </cell>
        </row>
        <row r="7">
          <cell r="B7">
            <v>5</v>
          </cell>
          <cell r="C7">
            <v>66.493899999999996</v>
          </cell>
          <cell r="D7">
            <v>55.53</v>
          </cell>
          <cell r="E7">
            <v>51.625700000000002</v>
          </cell>
          <cell r="F7">
            <v>48.396000000000001</v>
          </cell>
          <cell r="G7">
            <v>71.337100000000007</v>
          </cell>
          <cell r="H7">
            <v>65.746600000000001</v>
          </cell>
          <cell r="I7">
            <v>61.671999999999997</v>
          </cell>
          <cell r="J7">
            <v>56.058799999999998</v>
          </cell>
          <cell r="K7">
            <v>66.105599999999995</v>
          </cell>
          <cell r="L7">
            <v>62.978200000000001</v>
          </cell>
          <cell r="M7">
            <v>58.850200000000001</v>
          </cell>
          <cell r="N7">
            <v>56.025399999999998</v>
          </cell>
          <cell r="O7">
            <v>66.359099999999998</v>
          </cell>
        </row>
        <row r="8">
          <cell r="B8">
            <v>6</v>
          </cell>
          <cell r="C8">
            <v>142.30600000000001</v>
          </cell>
          <cell r="D8">
            <v>127.09699999999999</v>
          </cell>
          <cell r="E8">
            <v>124.875</v>
          </cell>
          <cell r="F8">
            <v>126.229</v>
          </cell>
          <cell r="G8">
            <v>174.45400000000001</v>
          </cell>
          <cell r="H8">
            <v>167.47</v>
          </cell>
          <cell r="I8">
            <v>160.61500000000001</v>
          </cell>
          <cell r="J8">
            <v>164.251</v>
          </cell>
          <cell r="K8">
            <v>177.60599999999999</v>
          </cell>
          <cell r="L8">
            <v>183.95500000000001</v>
          </cell>
          <cell r="M8">
            <v>187.67500000000001</v>
          </cell>
          <cell r="N8">
            <v>184.36600000000001</v>
          </cell>
          <cell r="O8">
            <v>190.35599999999999</v>
          </cell>
        </row>
      </sheetData>
      <sheetData sheetId="5">
        <row r="2">
          <cell r="C2">
            <v>8</v>
          </cell>
          <cell r="D2">
            <v>9</v>
          </cell>
          <cell r="E2">
            <v>10</v>
          </cell>
          <cell r="F2">
            <v>11</v>
          </cell>
          <cell r="G2">
            <v>12</v>
          </cell>
          <cell r="H2">
            <v>13</v>
          </cell>
          <cell r="I2">
            <v>14</v>
          </cell>
          <cell r="J2">
            <v>15</v>
          </cell>
          <cell r="K2">
            <v>16</v>
          </cell>
          <cell r="L2">
            <v>17</v>
          </cell>
          <cell r="M2">
            <v>18</v>
          </cell>
          <cell r="N2">
            <v>19</v>
          </cell>
          <cell r="O2">
            <v>20</v>
          </cell>
          <cell r="P2">
            <v>21</v>
          </cell>
          <cell r="Q2">
            <v>22</v>
          </cell>
          <cell r="R2">
            <v>23</v>
          </cell>
          <cell r="S2">
            <v>24</v>
          </cell>
          <cell r="T2">
            <v>25</v>
          </cell>
          <cell r="U2">
            <v>26</v>
          </cell>
          <cell r="V2">
            <v>27</v>
          </cell>
          <cell r="W2">
            <v>28</v>
          </cell>
          <cell r="X2">
            <v>29</v>
          </cell>
          <cell r="Y2">
            <v>30</v>
          </cell>
          <cell r="Z2">
            <v>31</v>
          </cell>
          <cell r="AA2">
            <v>32</v>
          </cell>
        </row>
        <row r="3">
          <cell r="B3">
            <v>1</v>
          </cell>
          <cell r="C3">
            <v>54.039000000000001</v>
          </cell>
          <cell r="D3">
            <v>48.0182</v>
          </cell>
          <cell r="E3">
            <v>43.839199999999998</v>
          </cell>
          <cell r="F3">
            <v>40.783700000000003</v>
          </cell>
          <cell r="G3">
            <v>38.152700000000003</v>
          </cell>
          <cell r="H3">
            <v>36.962000000000003</v>
          </cell>
          <cell r="I3">
            <v>36.181800000000003</v>
          </cell>
          <cell r="J3">
            <v>36.058500000000002</v>
          </cell>
          <cell r="K3">
            <v>36.484299999999998</v>
          </cell>
          <cell r="L3">
            <v>34.325899999999997</v>
          </cell>
          <cell r="M3">
            <v>32.575899999999997</v>
          </cell>
          <cell r="N3">
            <v>31.081800000000001</v>
          </cell>
          <cell r="O3">
            <v>29.942399999999999</v>
          </cell>
          <cell r="P3">
            <v>28.934699999999999</v>
          </cell>
          <cell r="Q3">
            <v>28.073799999999999</v>
          </cell>
          <cell r="R3">
            <v>27.529299999999999</v>
          </cell>
          <cell r="S3">
            <v>27.034199999999998</v>
          </cell>
          <cell r="T3">
            <v>25.998200000000001</v>
          </cell>
          <cell r="U3">
            <v>25.101400000000002</v>
          </cell>
          <cell r="V3">
            <v>24.1844</v>
          </cell>
          <cell r="W3">
            <v>23.575199999999999</v>
          </cell>
          <cell r="X3">
            <v>22.964300000000001</v>
          </cell>
          <cell r="Y3">
            <v>22.325099999999999</v>
          </cell>
          <cell r="Z3">
            <v>21.993200000000002</v>
          </cell>
          <cell r="AA3">
            <v>21.742100000000001</v>
          </cell>
        </row>
        <row r="4">
          <cell r="B4">
            <v>2</v>
          </cell>
          <cell r="C4">
            <v>143.50800000000001</v>
          </cell>
          <cell r="D4">
            <v>92.516599999999997</v>
          </cell>
          <cell r="E4">
            <v>92.098299999999995</v>
          </cell>
          <cell r="F4">
            <v>143.566</v>
          </cell>
          <cell r="G4">
            <v>130.85400000000001</v>
          </cell>
          <cell r="H4">
            <v>125.249</v>
          </cell>
          <cell r="I4">
            <v>56.719200000000001</v>
          </cell>
          <cell r="J4">
            <v>74.163499999999999</v>
          </cell>
          <cell r="K4">
            <v>78.116399999999999</v>
          </cell>
          <cell r="L4">
            <v>69.412199999999999</v>
          </cell>
          <cell r="M4">
            <v>72.528099999999995</v>
          </cell>
          <cell r="N4">
            <v>116.947</v>
          </cell>
          <cell r="O4">
            <v>96.012500000000003</v>
          </cell>
          <cell r="P4">
            <v>91.208799999999997</v>
          </cell>
          <cell r="Q4">
            <v>101.629</v>
          </cell>
          <cell r="R4">
            <v>99.456999999999994</v>
          </cell>
          <cell r="S4">
            <v>89.646900000000002</v>
          </cell>
          <cell r="T4">
            <v>61.393500000000003</v>
          </cell>
          <cell r="U4">
            <v>74.029899999999998</v>
          </cell>
          <cell r="V4">
            <v>60.524099999999997</v>
          </cell>
          <cell r="W4">
            <v>60.326900000000002</v>
          </cell>
          <cell r="X4">
            <v>82.281199999999998</v>
          </cell>
          <cell r="Y4">
            <v>71.286299999999997</v>
          </cell>
          <cell r="Z4">
            <v>68.4208</v>
          </cell>
          <cell r="AA4">
            <v>128.63999999999999</v>
          </cell>
        </row>
        <row r="5">
          <cell r="B5">
            <v>3</v>
          </cell>
          <cell r="C5">
            <v>251.41399999999999</v>
          </cell>
          <cell r="D5">
            <v>245.06200000000001</v>
          </cell>
          <cell r="E5">
            <v>282.64800000000002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7" workbookViewId="0">
      <selection activeCell="Q13" sqref="Q13"/>
    </sheetView>
  </sheetViews>
  <sheetFormatPr defaultRowHeight="15" x14ac:dyDescent="0.25"/>
  <cols>
    <col min="1" max="1" width="18.28515625" bestFit="1" customWidth="1"/>
    <col min="2" max="2" width="11.42578125" bestFit="1" customWidth="1"/>
    <col min="3" max="3" width="12" bestFit="1" customWidth="1"/>
  </cols>
  <sheetData>
    <row r="1" spans="1:4" x14ac:dyDescent="0.25">
      <c r="A1" s="2" t="s">
        <v>32</v>
      </c>
    </row>
    <row r="3" spans="1:4" x14ac:dyDescent="0.25">
      <c r="A3" s="2" t="s">
        <v>2</v>
      </c>
      <c r="B3" s="2" t="s">
        <v>1</v>
      </c>
      <c r="C3" s="2" t="s">
        <v>0</v>
      </c>
    </row>
    <row r="4" spans="1:4" x14ac:dyDescent="0.25">
      <c r="A4">
        <v>25</v>
      </c>
      <c r="B4">
        <v>0.258243</v>
      </c>
      <c r="C4">
        <f>(POWER(2,A4)*LN(LN(POWER(2,A4))) /B4)/1000000</f>
        <v>370.61766286484084</v>
      </c>
    </row>
    <row r="5" spans="1:4" x14ac:dyDescent="0.25">
      <c r="A5">
        <v>26</v>
      </c>
      <c r="B5">
        <v>0.49106499999999997</v>
      </c>
      <c r="C5">
        <f>(POWER(2,A5)*LN(LN(POWER(2,A5))) /B5)/1000000</f>
        <v>395.16335256513241</v>
      </c>
    </row>
    <row r="6" spans="1:4" x14ac:dyDescent="0.25">
      <c r="A6">
        <v>27</v>
      </c>
      <c r="B6">
        <v>1.06226</v>
      </c>
      <c r="C6">
        <f>(POWER(2,A6)*LN(LN(POWER(2,A6))) /B6)/1000000</f>
        <v>370.12332623898675</v>
      </c>
    </row>
    <row r="7" spans="1:4" x14ac:dyDescent="0.25">
      <c r="A7">
        <v>28</v>
      </c>
      <c r="B7">
        <v>2.2450999999999999</v>
      </c>
      <c r="C7">
        <f>(POWER(2,A7)*LN(LN(POWER(2,A7))) /B7)/1000000</f>
        <v>354.59301332141405</v>
      </c>
    </row>
    <row r="8" spans="1:4" x14ac:dyDescent="0.25">
      <c r="A8">
        <v>29</v>
      </c>
      <c r="B8">
        <v>4.7025899999999998</v>
      </c>
      <c r="C8">
        <f>(POWER(2,A8)*LN(LN(POWER(2,A8))) /B8)/1000000</f>
        <v>342.58420514783847</v>
      </c>
    </row>
    <row r="9" spans="1:4" x14ac:dyDescent="0.25">
      <c r="A9">
        <v>30</v>
      </c>
      <c r="B9">
        <v>9.8248700000000007</v>
      </c>
      <c r="C9">
        <f>(POWER(2,A9)*LN(LN(POWER(2,A9))) /B9)/1000000</f>
        <v>331.65503752263623</v>
      </c>
    </row>
    <row r="10" spans="1:4" x14ac:dyDescent="0.25">
      <c r="A10">
        <v>31</v>
      </c>
      <c r="B10">
        <v>20.360299999999999</v>
      </c>
      <c r="C10">
        <f>(POWER(2,A10)*LN(LN(POWER(2,A10))) /B10)/1000000</f>
        <v>323.53898839129278</v>
      </c>
    </row>
    <row r="11" spans="1:4" x14ac:dyDescent="0.25">
      <c r="A11">
        <v>32</v>
      </c>
      <c r="B11">
        <v>42.305</v>
      </c>
      <c r="C11">
        <f>(POWER(2,A11)*LN(LN(POWER(2,A11))) /B11)/1000000</f>
        <v>314.64510936386159</v>
      </c>
    </row>
    <row r="15" spans="1:4" x14ac:dyDescent="0.25">
      <c r="A15" s="2" t="s">
        <v>33</v>
      </c>
    </row>
    <row r="16" spans="1:4" x14ac:dyDescent="0.25">
      <c r="A16" s="2" t="s">
        <v>2</v>
      </c>
      <c r="B16" s="2" t="s">
        <v>1</v>
      </c>
      <c r="C16" s="2" t="s">
        <v>18</v>
      </c>
      <c r="D16" s="2" t="s">
        <v>0</v>
      </c>
    </row>
    <row r="17" spans="1:14" x14ac:dyDescent="0.25">
      <c r="A17">
        <v>25</v>
      </c>
      <c r="B17">
        <v>0.18165000000000001</v>
      </c>
      <c r="C17">
        <v>1.4216515276630883</v>
      </c>
      <c r="D17">
        <v>526.88916659072447</v>
      </c>
    </row>
    <row r="18" spans="1:14" x14ac:dyDescent="0.25">
      <c r="A18">
        <v>26</v>
      </c>
      <c r="B18">
        <v>0.39646999999999999</v>
      </c>
      <c r="C18">
        <v>1.238593083966</v>
      </c>
      <c r="D18">
        <v>489.44659552399111</v>
      </c>
    </row>
    <row r="19" spans="1:14" x14ac:dyDescent="0.25">
      <c r="A19">
        <v>27</v>
      </c>
      <c r="B19">
        <v>0.85470299999999999</v>
      </c>
      <c r="C19">
        <v>1.2428410804688881</v>
      </c>
      <c r="D19">
        <v>460.00447468960101</v>
      </c>
    </row>
    <row r="20" spans="1:14" x14ac:dyDescent="0.25">
      <c r="A20">
        <v>28</v>
      </c>
      <c r="B20">
        <v>1.79741</v>
      </c>
      <c r="C20">
        <v>1.2490750580001224</v>
      </c>
      <c r="D20">
        <v>442.9132886808834</v>
      </c>
    </row>
    <row r="21" spans="1:14" x14ac:dyDescent="0.25">
      <c r="A21">
        <v>29</v>
      </c>
      <c r="B21">
        <v>3.7434400000000001</v>
      </c>
      <c r="C21">
        <v>1.2562215502318721</v>
      </c>
      <c r="D21">
        <v>430.36166127577138</v>
      </c>
    </row>
    <row r="22" spans="1:14" x14ac:dyDescent="0.25">
      <c r="A22">
        <v>30</v>
      </c>
      <c r="B22">
        <v>7.7523400000000002</v>
      </c>
      <c r="C22">
        <v>1.2673425056176588</v>
      </c>
      <c r="D22">
        <v>420.32052625465644</v>
      </c>
    </row>
    <row r="23" spans="1:14" x14ac:dyDescent="0.25">
      <c r="A23">
        <v>31</v>
      </c>
      <c r="B23">
        <v>16.213799999999999</v>
      </c>
      <c r="C23">
        <v>1.2557389384351603</v>
      </c>
      <c r="D23">
        <v>406.28050582486753</v>
      </c>
    </row>
    <row r="24" spans="1:14" x14ac:dyDescent="0.25">
      <c r="A24">
        <v>32</v>
      </c>
      <c r="B24">
        <v>33.197499999999998</v>
      </c>
      <c r="C24">
        <v>1.2743429475111079</v>
      </c>
      <c r="D24">
        <v>400.96577608669827</v>
      </c>
    </row>
    <row r="25" spans="1:14" x14ac:dyDescent="0.25">
      <c r="A25" s="2" t="s">
        <v>17</v>
      </c>
      <c r="B25">
        <v>4</v>
      </c>
    </row>
    <row r="30" spans="1:14" x14ac:dyDescent="0.25">
      <c r="A30" s="2" t="s">
        <v>34</v>
      </c>
    </row>
    <row r="31" spans="1:14" x14ac:dyDescent="0.25">
      <c r="A31" s="2" t="s">
        <v>21</v>
      </c>
      <c r="B31" s="2" t="s">
        <v>23</v>
      </c>
      <c r="C31" s="2" t="s">
        <v>37</v>
      </c>
      <c r="D31" s="2" t="s">
        <v>25</v>
      </c>
      <c r="E31" s="2" t="s">
        <v>0</v>
      </c>
      <c r="F31" s="2" t="s">
        <v>26</v>
      </c>
      <c r="H31" s="1" t="s">
        <v>21</v>
      </c>
      <c r="I31" s="1" t="s">
        <v>22</v>
      </c>
      <c r="J31" s="1" t="s">
        <v>23</v>
      </c>
      <c r="K31" s="1" t="s">
        <v>24</v>
      </c>
      <c r="L31" s="2" t="s">
        <v>25</v>
      </c>
      <c r="M31" s="2" t="s">
        <v>0</v>
      </c>
      <c r="N31" s="2" t="s">
        <v>26</v>
      </c>
    </row>
    <row r="32" spans="1:14" x14ac:dyDescent="0.25">
      <c r="H32">
        <f>1*4</f>
        <v>4</v>
      </c>
      <c r="I32">
        <v>4</v>
      </c>
      <c r="J32">
        <v>32</v>
      </c>
      <c r="K32">
        <v>17.634</v>
      </c>
      <c r="L32">
        <v>2.3990586367245093</v>
      </c>
      <c r="M32">
        <v>34.021399251298149</v>
      </c>
      <c r="N32">
        <v>0.59976465918112731</v>
      </c>
    </row>
    <row r="33" spans="1:16" x14ac:dyDescent="0.25">
      <c r="A33">
        <v>2</v>
      </c>
      <c r="B33">
        <v>25</v>
      </c>
      <c r="C33">
        <v>4.2406100000000002E-2</v>
      </c>
      <c r="D33">
        <v>6.0897606712241865</v>
      </c>
      <c r="E33">
        <v>130.27128315781982</v>
      </c>
      <c r="F33">
        <v>0.76122008390302331</v>
      </c>
      <c r="H33">
        <f>4*2</f>
        <v>8</v>
      </c>
      <c r="I33">
        <v>8</v>
      </c>
      <c r="J33">
        <v>32</v>
      </c>
      <c r="K33">
        <v>17.037400000000002</v>
      </c>
      <c r="L33">
        <v>2.4830666651014823</v>
      </c>
      <c r="M33">
        <v>35.212729313005013</v>
      </c>
      <c r="N33">
        <v>0.31038333313768529</v>
      </c>
    </row>
    <row r="34" spans="1:16" x14ac:dyDescent="0.25">
      <c r="A34">
        <v>2</v>
      </c>
      <c r="B34">
        <v>26</v>
      </c>
      <c r="C34">
        <v>0.17446700000000001</v>
      </c>
      <c r="D34">
        <v>2.8146583594605281</v>
      </c>
      <c r="E34">
        <v>61.71984276835903</v>
      </c>
      <c r="F34">
        <v>0.35183229493256601</v>
      </c>
      <c r="H34">
        <f>4*4</f>
        <v>16</v>
      </c>
      <c r="I34">
        <v>16</v>
      </c>
      <c r="J34">
        <v>32</v>
      </c>
      <c r="K34">
        <v>19.139600000000002</v>
      </c>
      <c r="L34">
        <v>2.2103387740600637</v>
      </c>
      <c r="M34">
        <v>31.345135446790508</v>
      </c>
      <c r="N34">
        <v>0.13814617337875398</v>
      </c>
    </row>
    <row r="35" spans="1:16" x14ac:dyDescent="0.25">
      <c r="A35">
        <v>2</v>
      </c>
      <c r="B35">
        <v>27</v>
      </c>
      <c r="C35">
        <v>0.41058</v>
      </c>
      <c r="D35">
        <v>2.5872180817380293</v>
      </c>
      <c r="E35">
        <v>51.164419707567525</v>
      </c>
      <c r="F35">
        <v>0.32340226021725366</v>
      </c>
      <c r="H35">
        <f xml:space="preserve"> 4*8</f>
        <v>32</v>
      </c>
      <c r="I35">
        <v>32</v>
      </c>
      <c r="J35">
        <v>32</v>
      </c>
      <c r="K35">
        <v>21.650700000000001</v>
      </c>
      <c r="L35">
        <v>1.9539783933082995</v>
      </c>
      <c r="M35">
        <v>27.709651623152677</v>
      </c>
      <c r="N35">
        <v>6.1061824790884359E-2</v>
      </c>
    </row>
    <row r="36" spans="1:16" x14ac:dyDescent="0.25">
      <c r="A36">
        <v>2</v>
      </c>
      <c r="B36">
        <v>28</v>
      </c>
      <c r="C36">
        <v>0.91961899999999996</v>
      </c>
      <c r="D36">
        <v>2.4413371189590469</v>
      </c>
      <c r="E36">
        <v>44.599254410144177</v>
      </c>
      <c r="F36">
        <v>0.30516713986988087</v>
      </c>
    </row>
    <row r="37" spans="1:16" x14ac:dyDescent="0.25">
      <c r="A37">
        <v>2</v>
      </c>
      <c r="B37">
        <v>29</v>
      </c>
      <c r="C37">
        <v>2.1307700000000001</v>
      </c>
      <c r="D37">
        <v>2.206990900003285</v>
      </c>
      <c r="E37">
        <v>37.606717049478739</v>
      </c>
      <c r="F37">
        <v>0.27587386250041063</v>
      </c>
    </row>
    <row r="38" spans="1:16" x14ac:dyDescent="0.25">
      <c r="A38">
        <v>2</v>
      </c>
      <c r="B38">
        <v>30</v>
      </c>
      <c r="C38">
        <v>3.9708299999999999</v>
      </c>
      <c r="D38">
        <v>2.4742610486976275</v>
      </c>
      <c r="E38">
        <v>39.453906976487048</v>
      </c>
      <c r="F38">
        <v>0.30928263108720344</v>
      </c>
    </row>
    <row r="39" spans="1:16" x14ac:dyDescent="0.25">
      <c r="A39">
        <v>2</v>
      </c>
      <c r="B39">
        <v>31</v>
      </c>
      <c r="C39">
        <v>8.2714400000000001</v>
      </c>
      <c r="D39">
        <v>2.4615181878850598</v>
      </c>
      <c r="E39">
        <v>37.053077396915519</v>
      </c>
      <c r="F39">
        <v>0.30768977348563248</v>
      </c>
    </row>
    <row r="40" spans="1:16" x14ac:dyDescent="0.25">
      <c r="A40">
        <v>2</v>
      </c>
      <c r="B40">
        <v>32</v>
      </c>
      <c r="C40">
        <v>17.037400000000002</v>
      </c>
      <c r="D40">
        <v>2.4830666651014823</v>
      </c>
      <c r="E40">
        <v>35.212729313005013</v>
      </c>
      <c r="F40">
        <v>0.31038333313768529</v>
      </c>
    </row>
    <row r="41" spans="1:16" x14ac:dyDescent="0.25">
      <c r="A41" s="2" t="s">
        <v>38</v>
      </c>
      <c r="B41">
        <v>8</v>
      </c>
    </row>
    <row r="45" spans="1:16" x14ac:dyDescent="0.25">
      <c r="A45" s="2" t="s">
        <v>35</v>
      </c>
    </row>
    <row r="46" spans="1:16" x14ac:dyDescent="0.25">
      <c r="A46" s="2" t="s">
        <v>21</v>
      </c>
      <c r="B46" s="2" t="s">
        <v>22</v>
      </c>
      <c r="C46" s="2" t="s">
        <v>23</v>
      </c>
      <c r="D46" s="2" t="s">
        <v>36</v>
      </c>
      <c r="E46" s="2" t="s">
        <v>18</v>
      </c>
      <c r="F46" s="2" t="s">
        <v>0</v>
      </c>
      <c r="G46" s="2" t="s">
        <v>26</v>
      </c>
      <c r="I46" s="2" t="s">
        <v>21</v>
      </c>
      <c r="J46" s="2" t="s">
        <v>22</v>
      </c>
      <c r="K46" s="2" t="s">
        <v>30</v>
      </c>
      <c r="L46" s="2" t="s">
        <v>23</v>
      </c>
      <c r="M46" s="2" t="s">
        <v>36</v>
      </c>
      <c r="N46" s="2" t="s">
        <v>18</v>
      </c>
      <c r="O46" s="2" t="s">
        <v>0</v>
      </c>
      <c r="P46" s="2" t="s">
        <v>26</v>
      </c>
    </row>
    <row r="47" spans="1:16" x14ac:dyDescent="0.25">
      <c r="A47">
        <v>1</v>
      </c>
      <c r="B47">
        <v>4</v>
      </c>
      <c r="C47">
        <v>25</v>
      </c>
      <c r="D47">
        <v>2.47262E-2</v>
      </c>
      <c r="E47" s="26">
        <v>10.444103825092412</v>
      </c>
      <c r="F47">
        <v>3870.7693503734945</v>
      </c>
      <c r="G47">
        <v>0.10444103825092413</v>
      </c>
      <c r="I47">
        <v>4</v>
      </c>
      <c r="J47">
        <v>4</v>
      </c>
      <c r="K47">
        <v>3</v>
      </c>
      <c r="L47">
        <v>32</v>
      </c>
      <c r="M47">
        <v>13.6554</v>
      </c>
      <c r="N47">
        <v>3.0980418003134291</v>
      </c>
      <c r="O47">
        <v>974.78370107343369</v>
      </c>
      <c r="P47">
        <v>2.4203451564948665E-2</v>
      </c>
    </row>
    <row r="48" spans="1:16" x14ac:dyDescent="0.25">
      <c r="A48">
        <v>1</v>
      </c>
      <c r="B48">
        <v>4</v>
      </c>
      <c r="C48">
        <v>26</v>
      </c>
      <c r="D48">
        <v>0.13200899999999999</v>
      </c>
      <c r="E48" s="26">
        <v>3.7199357619556244</v>
      </c>
      <c r="F48">
        <v>1469.9822870213152</v>
      </c>
      <c r="G48">
        <v>3.576861309572716E-2</v>
      </c>
      <c r="I48">
        <v>8</v>
      </c>
      <c r="J48">
        <v>8</v>
      </c>
      <c r="K48">
        <v>4</v>
      </c>
      <c r="L48">
        <v>32</v>
      </c>
      <c r="M48">
        <v>16.956700000000001</v>
      </c>
      <c r="N48">
        <v>2.494884028142268</v>
      </c>
      <c r="O48">
        <v>785.00305788497553</v>
      </c>
      <c r="P48">
        <v>0.31186050351778349</v>
      </c>
    </row>
    <row r="49" spans="1:16" x14ac:dyDescent="0.25">
      <c r="A49">
        <v>1</v>
      </c>
      <c r="B49">
        <v>4</v>
      </c>
      <c r="C49">
        <v>27</v>
      </c>
      <c r="D49">
        <v>0.32947100000000001</v>
      </c>
      <c r="E49" s="26">
        <v>3.2241380880259567</v>
      </c>
      <c r="F49">
        <v>1193.3287133939741</v>
      </c>
      <c r="G49">
        <v>2.9853130444684784E-2</v>
      </c>
      <c r="I49">
        <v>16</v>
      </c>
      <c r="J49">
        <v>16</v>
      </c>
      <c r="K49">
        <v>3</v>
      </c>
      <c r="L49">
        <v>32</v>
      </c>
      <c r="M49">
        <v>21.064599999999999</v>
      </c>
      <c r="N49">
        <v>2.0083457554380302</v>
      </c>
      <c r="O49">
        <v>631.91616986024735</v>
      </c>
      <c r="P49">
        <v>0.12552160971487711</v>
      </c>
    </row>
    <row r="50" spans="1:16" x14ac:dyDescent="0.25">
      <c r="A50">
        <v>1</v>
      </c>
      <c r="B50">
        <v>4</v>
      </c>
      <c r="C50">
        <v>28</v>
      </c>
      <c r="D50">
        <v>0.732541</v>
      </c>
      <c r="E50" s="26">
        <v>3.0648113893966342</v>
      </c>
      <c r="F50">
        <v>1086.760705827942</v>
      </c>
      <c r="G50">
        <v>2.7364387405327092E-2</v>
      </c>
      <c r="I50">
        <v>32</v>
      </c>
      <c r="J50">
        <v>32</v>
      </c>
      <c r="K50">
        <v>1</v>
      </c>
      <c r="L50">
        <v>32</v>
      </c>
      <c r="M50">
        <v>21.742100000000001</v>
      </c>
      <c r="N50">
        <v>1.9457642086091038</v>
      </c>
      <c r="O50">
        <v>612.22519221409914</v>
      </c>
      <c r="P50">
        <v>6.0805131519034494E-2</v>
      </c>
    </row>
    <row r="51" spans="1:16" x14ac:dyDescent="0.25">
      <c r="A51">
        <v>1</v>
      </c>
      <c r="B51">
        <v>4</v>
      </c>
      <c r="C51">
        <v>29</v>
      </c>
      <c r="D51">
        <v>1.5641700000000001</v>
      </c>
      <c r="E51" s="26">
        <v>3.0064443123189935</v>
      </c>
      <c r="F51">
        <v>1029.9603350570421</v>
      </c>
      <c r="G51">
        <v>2.5917623382060287E-2</v>
      </c>
    </row>
    <row r="52" spans="1:16" x14ac:dyDescent="0.25">
      <c r="A52">
        <v>1</v>
      </c>
      <c r="B52">
        <v>4</v>
      </c>
      <c r="C52">
        <v>30</v>
      </c>
      <c r="D52">
        <v>3.2227100000000002</v>
      </c>
      <c r="E52" s="26">
        <v>3.0486360857787389</v>
      </c>
      <c r="F52">
        <v>1011.0955154218107</v>
      </c>
      <c r="G52">
        <v>2.5405300714822825E-2</v>
      </c>
    </row>
    <row r="53" spans="1:16" x14ac:dyDescent="0.25">
      <c r="A53">
        <v>1</v>
      </c>
      <c r="B53">
        <v>4</v>
      </c>
      <c r="C53">
        <v>31</v>
      </c>
      <c r="D53">
        <v>6.6719299999999997</v>
      </c>
      <c r="E53" s="26">
        <v>3.051635733588332</v>
      </c>
      <c r="F53">
        <v>987.32313818388934</v>
      </c>
      <c r="G53">
        <v>2.460996559345429E-2</v>
      </c>
    </row>
    <row r="54" spans="1:16" x14ac:dyDescent="0.25">
      <c r="A54">
        <v>1</v>
      </c>
      <c r="B54">
        <v>4</v>
      </c>
      <c r="C54">
        <v>32</v>
      </c>
      <c r="D54">
        <v>13.6554</v>
      </c>
      <c r="E54" s="26">
        <v>3.0980418003134291</v>
      </c>
      <c r="F54">
        <v>974.78370107343369</v>
      </c>
      <c r="G54">
        <v>2.4203451564948665E-2</v>
      </c>
    </row>
    <row r="55" spans="1:16" x14ac:dyDescent="0.25">
      <c r="A55" s="2" t="s">
        <v>17</v>
      </c>
      <c r="B5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7" workbookViewId="0">
      <selection activeCell="D26" sqref="D26"/>
    </sheetView>
  </sheetViews>
  <sheetFormatPr defaultRowHeight="15" x14ac:dyDescent="0.25"/>
  <cols>
    <col min="1" max="1" width="15.42578125" bestFit="1" customWidth="1"/>
    <col min="2" max="2" width="11.425781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25</v>
      </c>
      <c r="B2">
        <v>0.258243</v>
      </c>
      <c r="C2">
        <f>(POWER(2,A2)*LN(LN(POWER(2,A2))) /B2)/1000000</f>
        <v>370.61766286484084</v>
      </c>
    </row>
    <row r="3" spans="1:3" x14ac:dyDescent="0.25">
      <c r="A3">
        <v>26</v>
      </c>
      <c r="B3">
        <v>0.49106499999999997</v>
      </c>
      <c r="C3">
        <f>(POWER(2,A3)*LN(LN(POWER(2,A3))) /B3)/1000000</f>
        <v>395.16335256513241</v>
      </c>
    </row>
    <row r="4" spans="1:3" x14ac:dyDescent="0.25">
      <c r="A4">
        <v>27</v>
      </c>
      <c r="B4">
        <v>1.06226</v>
      </c>
      <c r="C4">
        <f>(POWER(2,A4)*LN(LN(POWER(2,A4))) /B4)/1000000</f>
        <v>370.12332623898675</v>
      </c>
    </row>
    <row r="5" spans="1:3" x14ac:dyDescent="0.25">
      <c r="A5">
        <v>28</v>
      </c>
      <c r="B5">
        <v>2.2450999999999999</v>
      </c>
      <c r="C5">
        <f>(POWER(2,A5)*LN(LN(POWER(2,A5))) /B5)/1000000</f>
        <v>354.59301332141405</v>
      </c>
    </row>
    <row r="6" spans="1:3" x14ac:dyDescent="0.25">
      <c r="A6">
        <v>29</v>
      </c>
      <c r="B6">
        <v>4.7025899999999998</v>
      </c>
      <c r="C6">
        <f>(POWER(2,A6)*LN(LN(POWER(2,A6))) /B6)/1000000</f>
        <v>342.58420514783847</v>
      </c>
    </row>
    <row r="7" spans="1:3" x14ac:dyDescent="0.25">
      <c r="A7">
        <v>30</v>
      </c>
      <c r="B7">
        <v>9.8248700000000007</v>
      </c>
      <c r="C7">
        <f>(POWER(2,A7)*LN(LN(POWER(2,A7))) /B7)/1000000</f>
        <v>331.65503752263623</v>
      </c>
    </row>
    <row r="8" spans="1:3" x14ac:dyDescent="0.25">
      <c r="A8">
        <v>31</v>
      </c>
      <c r="B8">
        <v>20.360299999999999</v>
      </c>
      <c r="C8">
        <f>(POWER(2,A8)*LN(LN(POWER(2,A8))) /B8)/1000000</f>
        <v>323.53898839129278</v>
      </c>
    </row>
    <row r="9" spans="1:3" x14ac:dyDescent="0.25">
      <c r="A9">
        <v>32</v>
      </c>
      <c r="B9">
        <v>42.305</v>
      </c>
      <c r="C9">
        <f>(POWER(2,A9)*LN(LN(POWER(2,A9))) /B9)/1000000</f>
        <v>314.64510936386159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10" workbookViewId="0">
      <selection activeCell="A13" sqref="A13:D22"/>
    </sheetView>
  </sheetViews>
  <sheetFormatPr defaultRowHeight="15" x14ac:dyDescent="0.25"/>
  <cols>
    <col min="1" max="1" width="15.85546875" customWidth="1"/>
    <col min="2" max="2" width="11.7109375" customWidth="1"/>
    <col min="4" max="4" width="11" bestFit="1" customWidth="1"/>
    <col min="6" max="6" width="16.7109375" customWidth="1"/>
    <col min="7" max="7" width="10.85546875" customWidth="1"/>
    <col min="9" max="9" width="12" bestFit="1" customWidth="1"/>
    <col min="11" max="11" width="15.7109375" customWidth="1"/>
    <col min="12" max="12" width="12.28515625" customWidth="1"/>
    <col min="14" max="14" width="10" bestFit="1" customWidth="1"/>
    <col min="16" max="16" width="16" customWidth="1"/>
    <col min="17" max="17" width="11.7109375" customWidth="1"/>
    <col min="19" max="19" width="12" bestFit="1" customWidth="1"/>
  </cols>
  <sheetData>
    <row r="1" spans="1:19" x14ac:dyDescent="0.25">
      <c r="A1" t="s">
        <v>15</v>
      </c>
      <c r="B1" t="s">
        <v>1</v>
      </c>
      <c r="C1" t="s">
        <v>18</v>
      </c>
      <c r="D1" t="s">
        <v>0</v>
      </c>
      <c r="F1" t="s">
        <v>15</v>
      </c>
      <c r="G1" t="s">
        <v>1</v>
      </c>
      <c r="H1" t="s">
        <v>18</v>
      </c>
      <c r="I1" t="s">
        <v>0</v>
      </c>
      <c r="K1" t="s">
        <v>15</v>
      </c>
      <c r="L1" t="s">
        <v>1</v>
      </c>
      <c r="M1" t="s">
        <v>18</v>
      </c>
      <c r="N1" t="s">
        <v>0</v>
      </c>
      <c r="P1" t="s">
        <v>15</v>
      </c>
      <c r="Q1" t="s">
        <v>1</v>
      </c>
      <c r="R1" t="s">
        <v>18</v>
      </c>
      <c r="S1" t="s">
        <v>0</v>
      </c>
    </row>
    <row r="2" spans="1:19" x14ac:dyDescent="0.25">
      <c r="A2" t="s">
        <v>12</v>
      </c>
      <c r="B2">
        <v>0.19681499999999999</v>
      </c>
      <c r="C2">
        <f>B27/B2</f>
        <v>1.3121103574422681</v>
      </c>
      <c r="D2">
        <f>(I27*LN(LN(I27)) /B2)/1000000</f>
        <v>486.29127409600443</v>
      </c>
      <c r="F2" t="s">
        <v>12</v>
      </c>
      <c r="G2">
        <v>0.18787499999999999</v>
      </c>
      <c r="H2">
        <f>B27/G2</f>
        <v>1.3745469061876248</v>
      </c>
      <c r="I2">
        <f>(I27*LN(LN(I27)) /G2)/1000000</f>
        <v>509.43136186935521</v>
      </c>
      <c r="K2" t="s">
        <v>12</v>
      </c>
      <c r="L2">
        <v>0.18675700000000001</v>
      </c>
      <c r="M2">
        <f>B27/L2</f>
        <v>1.382775478295325</v>
      </c>
      <c r="N2">
        <f>(I27*LN(LN(I27)) /L2)/1000000</f>
        <v>512.4810160326258</v>
      </c>
      <c r="P2" t="s">
        <v>12</v>
      </c>
      <c r="Q2">
        <v>0.179233</v>
      </c>
      <c r="R2">
        <f>B27/Q2</f>
        <v>1.4408228395440572</v>
      </c>
      <c r="S2">
        <f>(I27*LN(LN(I27)) /Q2)/1000000</f>
        <v>533.99439339410208</v>
      </c>
    </row>
    <row r="3" spans="1:19" x14ac:dyDescent="0.25">
      <c r="A3" t="s">
        <v>10</v>
      </c>
      <c r="B3">
        <v>0.421151</v>
      </c>
      <c r="C3">
        <f>B28/B3</f>
        <v>1.1660069666224229</v>
      </c>
      <c r="D3">
        <f>(I28*LN(LN(I28)) /B3)/1000000</f>
        <v>460.7632220448171</v>
      </c>
      <c r="F3" t="s">
        <v>10</v>
      </c>
      <c r="G3">
        <v>0.42154399999999997</v>
      </c>
      <c r="H3">
        <f>B28/G3</f>
        <v>1.1649199134609911</v>
      </c>
      <c r="I3">
        <f>(I28*LN(LN(I28)) /G3)/1000000</f>
        <v>460.33365847312916</v>
      </c>
      <c r="K3" t="s">
        <v>10</v>
      </c>
      <c r="L3">
        <v>0.421435</v>
      </c>
      <c r="M3">
        <f>B28/L3</f>
        <v>1.16522120849004</v>
      </c>
      <c r="N3">
        <f>(I28*LN(LN(I28)) /L3)/1000000</f>
        <v>460.45271922691933</v>
      </c>
      <c r="P3" t="s">
        <v>10</v>
      </c>
      <c r="Q3">
        <v>0.41898000000000002</v>
      </c>
      <c r="R3">
        <f>B28/Q3</f>
        <v>1.1720487851448755</v>
      </c>
      <c r="S3">
        <f>(I28*LN(LN(I28)) /Q3)/1000000</f>
        <v>463.1507273077396</v>
      </c>
    </row>
    <row r="4" spans="1:19" x14ac:dyDescent="0.25">
      <c r="A4" t="s">
        <v>9</v>
      </c>
      <c r="B4">
        <v>0.88960300000000003</v>
      </c>
      <c r="C4">
        <f>B29/B4</f>
        <v>1.1940832034064632</v>
      </c>
      <c r="D4">
        <f>(I29*LN(LN(I29)) /B4)/1000000</f>
        <v>441.95804705090472</v>
      </c>
      <c r="F4" t="s">
        <v>9</v>
      </c>
      <c r="G4">
        <v>0.89078400000000002</v>
      </c>
      <c r="H4">
        <f>B29/G4</f>
        <v>1.1925000898085281</v>
      </c>
      <c r="I4">
        <f>(I29*LN(LN(I29)) /G4)/1000000</f>
        <v>441.37209978022287</v>
      </c>
      <c r="K4" t="s">
        <v>9</v>
      </c>
      <c r="L4">
        <v>0.892123</v>
      </c>
      <c r="M4">
        <f>B29/L4</f>
        <v>1.1907102495956274</v>
      </c>
      <c r="N4">
        <f>(I29*LN(LN(I29)) /L4)/1000000</f>
        <v>440.70963816718773</v>
      </c>
      <c r="P4" t="s">
        <v>9</v>
      </c>
      <c r="Q4">
        <v>0.89924300000000001</v>
      </c>
      <c r="R4">
        <f>B29/Q4</f>
        <v>1.1812824787070904</v>
      </c>
      <c r="S4">
        <f>(I29*LN(LN(I29)) /Q4)/1000000</f>
        <v>437.22020024690329</v>
      </c>
    </row>
    <row r="5" spans="1:19" x14ac:dyDescent="0.25">
      <c r="A5" t="s">
        <v>8</v>
      </c>
      <c r="B5">
        <v>1.87303</v>
      </c>
      <c r="C5">
        <f>B30/B5</f>
        <v>1.1986460441103453</v>
      </c>
      <c r="D5">
        <f>(I30*LN(LN(I30)) /B5)/1000000</f>
        <v>425.03151268687986</v>
      </c>
      <c r="F5" t="s">
        <v>8</v>
      </c>
      <c r="G5">
        <v>1.87625</v>
      </c>
      <c r="H5">
        <f>B30/G5</f>
        <v>1.1965889407061958</v>
      </c>
      <c r="I5">
        <f>(I30*LN(LN(I30)) /G5)/1000000</f>
        <v>424.3020781920888</v>
      </c>
      <c r="K5" t="s">
        <v>8</v>
      </c>
      <c r="L5">
        <v>1.87263</v>
      </c>
      <c r="M5">
        <f>B30/L5</f>
        <v>1.1989020788943892</v>
      </c>
      <c r="N5">
        <f>(I30*LN(LN(I30)) /L5)/1000000</f>
        <v>425.12230083246908</v>
      </c>
      <c r="P5" t="s">
        <v>8</v>
      </c>
      <c r="Q5">
        <v>2.0517500000000002</v>
      </c>
      <c r="R5">
        <f>B30/Q5</f>
        <v>1.094236627269404</v>
      </c>
      <c r="S5">
        <f>(I30*LN(LN(I30)) /Q5)/1000000</f>
        <v>388.00866295011895</v>
      </c>
    </row>
    <row r="6" spans="1:19" x14ac:dyDescent="0.25">
      <c r="A6" t="s">
        <v>7</v>
      </c>
      <c r="B6">
        <v>3.8637899999999998</v>
      </c>
      <c r="C6">
        <f>B31/B6</f>
        <v>1.2170925438494329</v>
      </c>
      <c r="D6">
        <f>(I31*LN(LN(I31)) /B6)/1000000</f>
        <v>416.95668172601864</v>
      </c>
      <c r="F6" t="s">
        <v>7</v>
      </c>
      <c r="G6">
        <v>3.9156499999999999</v>
      </c>
      <c r="H6">
        <f>B31/G6</f>
        <v>1.2009730185282137</v>
      </c>
      <c r="I6">
        <f>(I31*LN(LN(I31)) /G6)/1000000</f>
        <v>411.43438695648837</v>
      </c>
      <c r="K6" t="s">
        <v>7</v>
      </c>
      <c r="L6">
        <v>3.8847999999999998</v>
      </c>
      <c r="M6">
        <f>B31/L6</f>
        <v>1.2105101935749589</v>
      </c>
      <c r="N6">
        <f>(I31*LN(LN(I31)) /L6)/1000000</f>
        <v>414.70167248923332</v>
      </c>
      <c r="P6" t="s">
        <v>7</v>
      </c>
      <c r="Q6">
        <v>4.32111</v>
      </c>
      <c r="R6">
        <f>B31/Q6</f>
        <v>1.0882828717621167</v>
      </c>
      <c r="S6">
        <f>(I31*LN(LN(I31)) /Q6)/1000000</f>
        <v>372.82852259863176</v>
      </c>
    </row>
    <row r="7" spans="1:19" x14ac:dyDescent="0.25">
      <c r="A7" t="s">
        <v>6</v>
      </c>
      <c r="B7">
        <v>7.9954299999999998</v>
      </c>
      <c r="C7">
        <f>B32/B7</f>
        <v>1.2288107081170119</v>
      </c>
      <c r="D7">
        <f>(I32*LN(LN(I32)) /B7)/1000000</f>
        <v>407.54126150876482</v>
      </c>
      <c r="F7" t="s">
        <v>6</v>
      </c>
      <c r="G7">
        <v>8.0626800000000003</v>
      </c>
      <c r="H7">
        <f>B32/G7</f>
        <v>1.2185613220418026</v>
      </c>
      <c r="I7">
        <f>(I32*LN(LN(I32)) /G7)/1000000</f>
        <v>404.14200098540721</v>
      </c>
      <c r="K7" t="s">
        <v>6</v>
      </c>
      <c r="L7">
        <v>8.0378600000000002</v>
      </c>
      <c r="M7">
        <f>B32/L7</f>
        <v>1.222324101191113</v>
      </c>
      <c r="N7">
        <f>(I32*LN(LN(I32)) /L7)/1000000</f>
        <v>405.38994564536125</v>
      </c>
      <c r="P7" t="s">
        <v>6</v>
      </c>
      <c r="Q7">
        <v>8.2839600000000004</v>
      </c>
      <c r="R7">
        <f>B32/Q7</f>
        <v>1.1860112796295492</v>
      </c>
      <c r="S7">
        <f>(I32*LN(LN(I32)) /Q7)/1000000</f>
        <v>393.34661544780795</v>
      </c>
    </row>
    <row r="8" spans="1:19" x14ac:dyDescent="0.25">
      <c r="A8" t="s">
        <v>5</v>
      </c>
      <c r="B8">
        <v>16.484500000000001</v>
      </c>
      <c r="C8">
        <f>B33/B8</f>
        <v>1.2351178379690011</v>
      </c>
      <c r="D8">
        <f>(I33*LN(LN(I33)) /B8)/1000000</f>
        <v>399.60877584053122</v>
      </c>
      <c r="F8" t="s">
        <v>5</v>
      </c>
      <c r="G8">
        <v>16.652999999999999</v>
      </c>
      <c r="H8">
        <f>B33/G8</f>
        <v>1.222620548850057</v>
      </c>
      <c r="I8">
        <f>(I33*LN(LN(I33)) /G8)/1000000</f>
        <v>395.5654155613546</v>
      </c>
      <c r="K8" t="s">
        <v>5</v>
      </c>
      <c r="L8">
        <v>16.713699999999999</v>
      </c>
      <c r="M8">
        <f>B33/L8</f>
        <v>1.2181802952069261</v>
      </c>
      <c r="N8">
        <f>(I33*LN(LN(I33)) /L8)/1000000</f>
        <v>394.1288203894552</v>
      </c>
      <c r="P8" t="s">
        <v>5</v>
      </c>
      <c r="Q8">
        <v>17.5962</v>
      </c>
      <c r="R8">
        <f>B33/Q8</f>
        <v>1.1570850524545071</v>
      </c>
      <c r="S8">
        <f>(I33*LN(LN(I33)) /Q8)/1000000</f>
        <v>374.36212735381713</v>
      </c>
    </row>
    <row r="9" spans="1:19" x14ac:dyDescent="0.25">
      <c r="A9" t="s">
        <v>4</v>
      </c>
      <c r="B9">
        <v>33.961599999999997</v>
      </c>
      <c r="C9">
        <f>B34/B9</f>
        <v>1.2456715820220485</v>
      </c>
      <c r="D9">
        <f>(I34*LN(LN(I34)) /B9)/1000000</f>
        <v>391.94447115678196</v>
      </c>
      <c r="F9" t="s">
        <v>4</v>
      </c>
      <c r="G9">
        <v>34.2376</v>
      </c>
      <c r="H9">
        <f>B34/G9</f>
        <v>1.2356298338668599</v>
      </c>
      <c r="I9">
        <f>(I34*LN(LN(I34)) /G9)/1000000</f>
        <v>388.78488421028828</v>
      </c>
      <c r="K9" t="s">
        <v>4</v>
      </c>
      <c r="L9">
        <v>34.292900000000003</v>
      </c>
      <c r="M9">
        <f>B34/L9</f>
        <v>1.233637283519329</v>
      </c>
      <c r="N9">
        <f>(I34*LN(LN(I34)) /L9)/1000000</f>
        <v>388.15793798827644</v>
      </c>
      <c r="P9" t="s">
        <v>4</v>
      </c>
      <c r="Q9">
        <v>34.665100000000002</v>
      </c>
      <c r="R9">
        <f>B34/Q9</f>
        <v>1.2203916907783332</v>
      </c>
      <c r="S9">
        <f>(I34*LN(LN(I34)) /Q9)/1000000</f>
        <v>383.99027701169666</v>
      </c>
    </row>
    <row r="10" spans="1:19" x14ac:dyDescent="0.25">
      <c r="A10" t="s">
        <v>17</v>
      </c>
      <c r="B10">
        <v>8</v>
      </c>
      <c r="F10" t="s">
        <v>17</v>
      </c>
      <c r="G10">
        <v>7</v>
      </c>
      <c r="K10" t="s">
        <v>17</v>
      </c>
      <c r="L10">
        <v>6</v>
      </c>
      <c r="P10" t="s">
        <v>17</v>
      </c>
      <c r="Q10">
        <v>5</v>
      </c>
    </row>
    <row r="12" spans="1:19" ht="15.75" thickBot="1" x14ac:dyDescent="0.3"/>
    <row r="13" spans="1:19" x14ac:dyDescent="0.25">
      <c r="A13" s="6" t="s">
        <v>15</v>
      </c>
      <c r="B13" s="7" t="s">
        <v>1</v>
      </c>
      <c r="C13" s="7" t="s">
        <v>18</v>
      </c>
      <c r="D13" s="8" t="s">
        <v>0</v>
      </c>
      <c r="F13" t="s">
        <v>15</v>
      </c>
      <c r="G13" t="s">
        <v>1</v>
      </c>
      <c r="H13" t="s">
        <v>18</v>
      </c>
      <c r="I13" t="s">
        <v>0</v>
      </c>
      <c r="K13" t="s">
        <v>15</v>
      </c>
      <c r="L13" t="s">
        <v>1</v>
      </c>
      <c r="M13" t="s">
        <v>18</v>
      </c>
      <c r="N13" t="s">
        <v>0</v>
      </c>
      <c r="P13" t="s">
        <v>15</v>
      </c>
      <c r="Q13" t="s">
        <v>1</v>
      </c>
      <c r="R13" t="s">
        <v>18</v>
      </c>
      <c r="S13" t="s">
        <v>0</v>
      </c>
    </row>
    <row r="14" spans="1:19" x14ac:dyDescent="0.25">
      <c r="A14" s="9" t="s">
        <v>12</v>
      </c>
      <c r="B14" s="4">
        <v>0.18165000000000001</v>
      </c>
      <c r="C14" s="4">
        <f>B27/B14</f>
        <v>1.4216515276630883</v>
      </c>
      <c r="D14" s="10">
        <f>(I27*LN(LN(I27)) /B14)/1000000</f>
        <v>526.88916659072447</v>
      </c>
      <c r="F14" t="s">
        <v>12</v>
      </c>
      <c r="G14">
        <v>0.21471000000000001</v>
      </c>
      <c r="H14">
        <f>B27/G14</f>
        <v>1.2027525499510967</v>
      </c>
      <c r="I14">
        <f>(I27*LN(LN(I27)) /G14)/1000000</f>
        <v>445.76133906760322</v>
      </c>
      <c r="K14" t="s">
        <v>12</v>
      </c>
      <c r="L14">
        <v>0.179727</v>
      </c>
      <c r="M14">
        <f>B27/L14</f>
        <v>1.436862574905273</v>
      </c>
      <c r="N14">
        <f>(I27*LN(LN(I27)) /L14)/1000000</f>
        <v>532.52664936934968</v>
      </c>
      <c r="P14" t="s">
        <v>12</v>
      </c>
      <c r="Q14">
        <v>0.269484</v>
      </c>
      <c r="R14">
        <f>B27/Q14</f>
        <v>0.95828694839025697</v>
      </c>
      <c r="S14">
        <f>(I27*LN(LN(I27)) /Q14)/1000000</f>
        <v>355.15806916627741</v>
      </c>
    </row>
    <row r="15" spans="1:19" x14ac:dyDescent="0.25">
      <c r="A15" s="9" t="s">
        <v>10</v>
      </c>
      <c r="B15" s="4">
        <v>0.39646999999999999</v>
      </c>
      <c r="C15" s="4">
        <f>B28/B15</f>
        <v>1.238593083966</v>
      </c>
      <c r="D15" s="10">
        <f>(I28*LN(LN(I28)) /B15)/1000000</f>
        <v>489.44659552399111</v>
      </c>
      <c r="F15" t="s">
        <v>10</v>
      </c>
      <c r="G15">
        <v>0.45978999999999998</v>
      </c>
      <c r="H15">
        <f>B28/G15</f>
        <v>1.0680201831270797</v>
      </c>
      <c r="I15">
        <f>(I28*LN(LN(I28)) /G15)/1000000</f>
        <v>422.04243617172352</v>
      </c>
      <c r="K15" t="s">
        <v>10</v>
      </c>
      <c r="L15">
        <v>0.40977400000000003</v>
      </c>
      <c r="M15">
        <f>B28/L15</f>
        <v>1.1983800826797208</v>
      </c>
      <c r="N15">
        <f>(I28*LN(LN(I28)) /L15)/1000000</f>
        <v>473.55589111899911</v>
      </c>
      <c r="P15" t="s">
        <v>10</v>
      </c>
      <c r="Q15">
        <v>0.51160399999999995</v>
      </c>
      <c r="R15">
        <f>B28/Q15</f>
        <v>0.95985371498268202</v>
      </c>
      <c r="S15">
        <f>(I28*LN(LN(I28)) /Q15)/1000000</f>
        <v>379.2990119846537</v>
      </c>
    </row>
    <row r="16" spans="1:19" x14ac:dyDescent="0.25">
      <c r="A16" s="9" t="s">
        <v>9</v>
      </c>
      <c r="B16" s="4">
        <v>0.85470299999999999</v>
      </c>
      <c r="C16" s="4">
        <f>B29/B16</f>
        <v>1.2428410804688881</v>
      </c>
      <c r="D16" s="10">
        <f>(I29*LN(LN(I29)) /B16)/1000000</f>
        <v>460.00447468960101</v>
      </c>
      <c r="F16" t="s">
        <v>9</v>
      </c>
      <c r="G16">
        <v>0.97989099999999996</v>
      </c>
      <c r="H16">
        <f>B29/G16</f>
        <v>1.084059349458256</v>
      </c>
      <c r="I16">
        <f>(I29*LN(LN(I29)) /G16)/1000000</f>
        <v>401.23565226196189</v>
      </c>
      <c r="K16" t="s">
        <v>9</v>
      </c>
      <c r="L16">
        <v>0.87587499999999996</v>
      </c>
      <c r="M16">
        <f>B29/L16</f>
        <v>1.212798629941487</v>
      </c>
      <c r="N16">
        <f>(I29*LN(LN(I29)) /L16)/1000000</f>
        <v>448.88506297202923</v>
      </c>
      <c r="P16" t="s">
        <v>9</v>
      </c>
      <c r="Q16">
        <v>1.0837399999999999</v>
      </c>
      <c r="R16">
        <f>B29/Q16</f>
        <v>0.98017974791001539</v>
      </c>
      <c r="S16">
        <f>(I29*LN(LN(I29)) /Q16)/1000000</f>
        <v>362.78738860854645</v>
      </c>
    </row>
    <row r="17" spans="1:19" x14ac:dyDescent="0.25">
      <c r="A17" s="9" t="s">
        <v>8</v>
      </c>
      <c r="B17" s="4">
        <v>1.79741</v>
      </c>
      <c r="C17" s="4">
        <f>B30/B17</f>
        <v>1.2490750580001224</v>
      </c>
      <c r="D17" s="10">
        <f>(I30*LN(LN(I30)) /B17)/1000000</f>
        <v>442.9132886808834</v>
      </c>
      <c r="F17" t="s">
        <v>8</v>
      </c>
      <c r="G17">
        <v>2.06297</v>
      </c>
      <c r="H17">
        <f>B30/G17</f>
        <v>1.088285336190056</v>
      </c>
      <c r="I17">
        <f>(I30*LN(LN(I30)) /G17)/1000000</f>
        <v>385.89837671314007</v>
      </c>
      <c r="K17" t="s">
        <v>8</v>
      </c>
      <c r="L17">
        <v>1.8307800000000001</v>
      </c>
      <c r="M17">
        <f>B30/L17</f>
        <v>1.2263079124744642</v>
      </c>
      <c r="N17">
        <f>(I30*LN(LN(I30)) /L17)/1000000</f>
        <v>434.84021794421318</v>
      </c>
      <c r="P17" t="s">
        <v>8</v>
      </c>
      <c r="Q17">
        <v>2.3086799999999998</v>
      </c>
      <c r="R17">
        <f>B30/Q17</f>
        <v>0.97246045359252908</v>
      </c>
      <c r="S17">
        <f>(I30*LN(LN(I30)) /Q17)/1000000</f>
        <v>344.82768257528403</v>
      </c>
    </row>
    <row r="18" spans="1:19" x14ac:dyDescent="0.25">
      <c r="A18" s="9" t="s">
        <v>7</v>
      </c>
      <c r="B18" s="4">
        <v>3.7434400000000001</v>
      </c>
      <c r="C18" s="4">
        <f>B31/B18</f>
        <v>1.2562215502318721</v>
      </c>
      <c r="D18" s="10">
        <f>(I31*LN(LN(I31)) /B18)/1000000</f>
        <v>430.36166127577138</v>
      </c>
      <c r="F18" t="s">
        <v>7</v>
      </c>
      <c r="G18">
        <v>4.2914500000000002</v>
      </c>
      <c r="H18">
        <f>B31/G18</f>
        <v>1.0958044483799181</v>
      </c>
      <c r="I18">
        <f>(I31*LN(LN(I31)) /G18)/1000000</f>
        <v>375.40529594569983</v>
      </c>
      <c r="K18" t="s">
        <v>7</v>
      </c>
      <c r="L18">
        <v>3.8514300000000001</v>
      </c>
      <c r="M18">
        <f>B31/L18</f>
        <v>1.2209984343477616</v>
      </c>
      <c r="N18">
        <f>(I31*LN(LN(I31)) /L18)/1000000</f>
        <v>418.29477811778315</v>
      </c>
      <c r="P18" t="s">
        <v>7</v>
      </c>
      <c r="Q18">
        <v>4.9378700000000002</v>
      </c>
      <c r="R18">
        <f>B31/Q18</f>
        <v>0.95235192502030219</v>
      </c>
      <c r="S18">
        <f>(I31*LN(LN(I31)) /Q18)/1000000</f>
        <v>326.26072725409409</v>
      </c>
    </row>
    <row r="19" spans="1:19" x14ac:dyDescent="0.25">
      <c r="A19" s="9" t="s">
        <v>6</v>
      </c>
      <c r="B19" s="4">
        <v>7.7523400000000002</v>
      </c>
      <c r="C19" s="4">
        <f>B32/B19</f>
        <v>1.2673425056176588</v>
      </c>
      <c r="D19" s="10">
        <f>(I32*LN(LN(I32)) /B19)/1000000</f>
        <v>420.32052625465644</v>
      </c>
      <c r="F19" t="s">
        <v>6</v>
      </c>
      <c r="G19">
        <v>8.9092599999999997</v>
      </c>
      <c r="H19">
        <f>B32/G19</f>
        <v>1.1027706004763584</v>
      </c>
      <c r="I19">
        <f>(I32*LN(LN(I32)) /G19)/1000000</f>
        <v>365.73942487984675</v>
      </c>
      <c r="K19" t="s">
        <v>6</v>
      </c>
      <c r="L19">
        <v>7.94754</v>
      </c>
      <c r="M19">
        <f>B32/L19</f>
        <v>1.236215231379773</v>
      </c>
      <c r="N19">
        <f>(I32*LN(LN(I32)) /L19)/1000000</f>
        <v>409.99700894931306</v>
      </c>
      <c r="P19" t="s">
        <v>6</v>
      </c>
      <c r="Q19">
        <v>10.215299999999999</v>
      </c>
      <c r="R19">
        <f>B32/Q19</f>
        <v>0.96177987920080676</v>
      </c>
      <c r="S19">
        <f>(I32*LN(LN(I32)) /Q19)/1000000</f>
        <v>318.97914192486013</v>
      </c>
    </row>
    <row r="20" spans="1:19" x14ac:dyDescent="0.25">
      <c r="A20" s="9" t="s">
        <v>5</v>
      </c>
      <c r="B20" s="4">
        <v>16.213799999999999</v>
      </c>
      <c r="C20" s="4">
        <f>B33/B20</f>
        <v>1.2557389384351603</v>
      </c>
      <c r="D20" s="10">
        <f>(I33*LN(LN(I33)) /B20)/1000000</f>
        <v>406.28050582486753</v>
      </c>
      <c r="F20" t="s">
        <v>5</v>
      </c>
      <c r="G20">
        <v>18.4404</v>
      </c>
      <c r="H20">
        <f>B33/G20</f>
        <v>1.1041137936270362</v>
      </c>
      <c r="I20">
        <f>(I33*LN(LN(I33)) /G20)/1000000</f>
        <v>357.22385985896386</v>
      </c>
      <c r="K20" t="s">
        <v>5</v>
      </c>
      <c r="L20">
        <v>16.507300000000001</v>
      </c>
      <c r="M20">
        <f>B33/L20</f>
        <v>1.2334118844390056</v>
      </c>
      <c r="N20">
        <f>(I33*LN(LN(I33)) /L20)/1000000</f>
        <v>399.05683336119398</v>
      </c>
      <c r="P20" t="s">
        <v>5</v>
      </c>
      <c r="Q20">
        <v>20.414300000000001</v>
      </c>
      <c r="R20">
        <f>B33/Q20</f>
        <v>0.99735479541301919</v>
      </c>
      <c r="S20">
        <f>(I33*LN(LN(I33)) /Q20)/1000000</f>
        <v>322.68316157513294</v>
      </c>
    </row>
    <row r="21" spans="1:19" x14ac:dyDescent="0.25">
      <c r="A21" s="9" t="s">
        <v>4</v>
      </c>
      <c r="B21" s="4">
        <v>33.197499999999998</v>
      </c>
      <c r="C21" s="4">
        <f>B34/B21</f>
        <v>1.2743429475111079</v>
      </c>
      <c r="D21" s="10">
        <f>(I34*LN(LN(I34)) /B21)/1000000</f>
        <v>400.96577608669827</v>
      </c>
      <c r="F21" t="s">
        <v>4</v>
      </c>
      <c r="G21">
        <v>33.705800000000004</v>
      </c>
      <c r="H21">
        <f>B34/G21</f>
        <v>1.2551252306724656</v>
      </c>
      <c r="I21">
        <f>(I34*LN(LN(I34)) /G21)/1000000</f>
        <v>394.91901547028004</v>
      </c>
      <c r="K21" t="s">
        <v>4</v>
      </c>
      <c r="L21">
        <v>34.095100000000002</v>
      </c>
      <c r="M21">
        <f>B34/L21</f>
        <v>1.2407941317080753</v>
      </c>
      <c r="N21">
        <f>(I34*LN(LN(I34)) /L21)/1000000</f>
        <v>390.40980526932509</v>
      </c>
      <c r="P21" t="s">
        <v>4</v>
      </c>
      <c r="Q21">
        <v>42.261400000000002</v>
      </c>
      <c r="R21">
        <f>B34/Q21</f>
        <v>1.0010316742937999</v>
      </c>
      <c r="S21">
        <f>(I34*LN(LN(I34)) /Q21)/1000000</f>
        <v>314.9697206348622</v>
      </c>
    </row>
    <row r="22" spans="1:19" ht="15.75" thickBot="1" x14ac:dyDescent="0.3">
      <c r="A22" s="11" t="s">
        <v>17</v>
      </c>
      <c r="B22" s="12">
        <v>4</v>
      </c>
      <c r="C22" s="12"/>
      <c r="D22" s="13"/>
      <c r="F22" t="s">
        <v>17</v>
      </c>
      <c r="G22">
        <v>3</v>
      </c>
      <c r="K22" t="s">
        <v>17</v>
      </c>
      <c r="L22">
        <v>2</v>
      </c>
      <c r="P22" t="s">
        <v>17</v>
      </c>
      <c r="Q22">
        <v>1</v>
      </c>
    </row>
    <row r="25" spans="1:19" x14ac:dyDescent="0.25">
      <c r="A25" t="s">
        <v>16</v>
      </c>
    </row>
    <row r="26" spans="1:19" x14ac:dyDescent="0.25">
      <c r="A26" t="s">
        <v>15</v>
      </c>
      <c r="B26" t="s">
        <v>14</v>
      </c>
      <c r="I26" t="s">
        <v>13</v>
      </c>
    </row>
    <row r="27" spans="1:19" x14ac:dyDescent="0.25">
      <c r="A27" t="s">
        <v>12</v>
      </c>
      <c r="B27">
        <v>0.258243</v>
      </c>
      <c r="I27">
        <f>POWER(2,25)</f>
        <v>33554432</v>
      </c>
      <c r="J27" t="s">
        <v>11</v>
      </c>
    </row>
    <row r="28" spans="1:19" x14ac:dyDescent="0.25">
      <c r="A28" t="s">
        <v>10</v>
      </c>
      <c r="B28">
        <v>0.49106499999999997</v>
      </c>
      <c r="I28">
        <f>POWER(2,26)</f>
        <v>67108864</v>
      </c>
    </row>
    <row r="29" spans="1:19" x14ac:dyDescent="0.25">
      <c r="A29" t="s">
        <v>9</v>
      </c>
      <c r="B29">
        <v>1.06226</v>
      </c>
      <c r="I29">
        <f>POWER(2,27)</f>
        <v>134217728</v>
      </c>
    </row>
    <row r="30" spans="1:19" x14ac:dyDescent="0.25">
      <c r="A30" t="s">
        <v>8</v>
      </c>
      <c r="B30">
        <v>2.2450999999999999</v>
      </c>
      <c r="I30">
        <f>POWER(2,28)</f>
        <v>268435456</v>
      </c>
    </row>
    <row r="31" spans="1:19" x14ac:dyDescent="0.25">
      <c r="A31" t="s">
        <v>7</v>
      </c>
      <c r="B31">
        <v>4.7025899999999998</v>
      </c>
      <c r="I31">
        <f>POWER(2,29)</f>
        <v>536870912</v>
      </c>
    </row>
    <row r="32" spans="1:19" x14ac:dyDescent="0.25">
      <c r="A32" t="s">
        <v>6</v>
      </c>
      <c r="B32">
        <v>9.8248700000000007</v>
      </c>
      <c r="I32">
        <f>POWER(2,30)</f>
        <v>1073741824</v>
      </c>
    </row>
    <row r="33" spans="1:10" x14ac:dyDescent="0.25">
      <c r="A33" t="s">
        <v>5</v>
      </c>
      <c r="B33">
        <v>20.360299999999999</v>
      </c>
      <c r="I33">
        <f>POWER(2,31)</f>
        <v>2147483648</v>
      </c>
    </row>
    <row r="34" spans="1:10" x14ac:dyDescent="0.25">
      <c r="A34" t="s">
        <v>4</v>
      </c>
      <c r="B34">
        <v>42.305</v>
      </c>
      <c r="I34">
        <f>POWER(2,32)</f>
        <v>4294967296</v>
      </c>
      <c r="J34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8"/>
  <sheetViews>
    <sheetView topLeftCell="CI34" workbookViewId="0">
      <selection activeCell="CZ48" sqref="CZ48:DB48"/>
    </sheetView>
  </sheetViews>
  <sheetFormatPr defaultRowHeight="15" x14ac:dyDescent="0.25"/>
  <cols>
    <col min="1" max="1" width="11" bestFit="1" customWidth="1"/>
    <col min="2" max="2" width="10" bestFit="1" customWidth="1"/>
    <col min="3" max="17" width="9.28515625" bestFit="1" customWidth="1"/>
    <col min="21" max="21" width="11" bestFit="1" customWidth="1"/>
    <col min="22" max="22" width="10" bestFit="1" customWidth="1"/>
    <col min="23" max="31" width="9.28515625" bestFit="1" customWidth="1"/>
    <col min="33" max="54" width="9.28515625" bestFit="1" customWidth="1"/>
  </cols>
  <sheetData>
    <row r="1" spans="1:68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23</v>
      </c>
      <c r="H1" s="2" t="s">
        <v>25</v>
      </c>
      <c r="I1" s="2" t="s">
        <v>0</v>
      </c>
      <c r="J1" s="2" t="s">
        <v>26</v>
      </c>
      <c r="K1" s="3" t="s">
        <v>27</v>
      </c>
      <c r="L1" s="3"/>
    </row>
    <row r="2" spans="1:68" x14ac:dyDescent="0.25">
      <c r="A2">
        <v>33554432</v>
      </c>
      <c r="B2">
        <v>2063689</v>
      </c>
      <c r="C2" s="2">
        <v>1</v>
      </c>
      <c r="D2" s="2">
        <v>4</v>
      </c>
      <c r="E2" s="2">
        <v>25</v>
      </c>
      <c r="F2">
        <v>3.8092899999999999E-2</v>
      </c>
      <c r="G2" s="2">
        <v>25</v>
      </c>
      <c r="H2">
        <f>[1]Data!N3/[1]Data!D2</f>
        <v>6.7792948292201434</v>
      </c>
      <c r="I2">
        <f>([1]Data!F2*LN(LN([1]Data!F2)) /[1]Data!D2)/1000000</f>
        <v>145.02169855061769</v>
      </c>
      <c r="J2">
        <f>H2/([1]Data!A2*4)</f>
        <v>1.6948237073050358</v>
      </c>
      <c r="K2" s="3"/>
      <c r="L2" s="3"/>
    </row>
    <row r="3" spans="1:68" x14ac:dyDescent="0.25">
      <c r="A3">
        <v>67108864</v>
      </c>
      <c r="B3">
        <v>3957809</v>
      </c>
      <c r="C3" s="2">
        <v>1</v>
      </c>
      <c r="D3" s="2">
        <v>4</v>
      </c>
      <c r="E3" s="2">
        <v>26</v>
      </c>
      <c r="F3">
        <v>0.158497</v>
      </c>
      <c r="G3" s="2">
        <v>26</v>
      </c>
      <c r="H3">
        <f>[1]Data!N4/[1]Data!D3</f>
        <v>3.0982605348997141</v>
      </c>
      <c r="I3">
        <f>([1]Data!F3*LN(LN([1]Data!F3)) /[1]Data!D3)/1000000</f>
        <v>67.938672708425372</v>
      </c>
      <c r="J3">
        <f>H3/([1]Data!A3*4)</f>
        <v>0.77456513372492852</v>
      </c>
      <c r="K3" s="3"/>
      <c r="L3" s="3"/>
    </row>
    <row r="4" spans="1:68" x14ac:dyDescent="0.25">
      <c r="A4">
        <v>134217728</v>
      </c>
      <c r="B4">
        <v>7603553</v>
      </c>
      <c r="C4" s="2">
        <v>1</v>
      </c>
      <c r="D4" s="2">
        <v>4</v>
      </c>
      <c r="E4" s="2">
        <v>27</v>
      </c>
      <c r="F4">
        <v>0.41505700000000001</v>
      </c>
      <c r="G4" s="2">
        <v>27</v>
      </c>
      <c r="H4">
        <f>[1]Data!N5/[1]Data!D4</f>
        <v>2.5593111307603533</v>
      </c>
      <c r="I4">
        <f>([1]Data!F4*LN(LN([1]Data!F4)) /[1]Data!D4)/1000000</f>
        <v>50.612536214382786</v>
      </c>
      <c r="J4">
        <f>H4/([1]Data!A4*4)</f>
        <v>0.63982778269008833</v>
      </c>
      <c r="K4" s="3"/>
      <c r="L4" s="3"/>
    </row>
    <row r="5" spans="1:68" x14ac:dyDescent="0.25">
      <c r="A5">
        <v>268435456</v>
      </c>
      <c r="B5">
        <v>14630843</v>
      </c>
      <c r="C5" s="2">
        <v>1</v>
      </c>
      <c r="D5" s="2">
        <v>4</v>
      </c>
      <c r="E5" s="2">
        <v>28</v>
      </c>
      <c r="F5">
        <v>0.92916500000000002</v>
      </c>
      <c r="G5" s="2">
        <v>28</v>
      </c>
      <c r="H5">
        <f>[1]Data!N6/[1]Data!D5</f>
        <v>2.4162554551667355</v>
      </c>
      <c r="I5">
        <f>([1]Data!F5*LN(LN([1]Data!F5)) /[1]Data!D5)/1000000</f>
        <v>44.141053248241576</v>
      </c>
      <c r="J5">
        <f>H5/([1]Data!A5*4)</f>
        <v>0.60406386379168386</v>
      </c>
      <c r="K5" s="3"/>
      <c r="L5" s="3"/>
    </row>
    <row r="6" spans="1:68" x14ac:dyDescent="0.25">
      <c r="A6">
        <v>536870912</v>
      </c>
      <c r="B6">
        <v>28192750</v>
      </c>
      <c r="C6" s="2">
        <v>1</v>
      </c>
      <c r="D6" s="2">
        <v>4</v>
      </c>
      <c r="E6" s="2">
        <v>29</v>
      </c>
      <c r="F6">
        <v>1.98807</v>
      </c>
      <c r="G6" s="2">
        <v>29</v>
      </c>
      <c r="H6">
        <f>[1]Data!N7/[1]Data!D6</f>
        <v>2.3654046386696645</v>
      </c>
      <c r="I6">
        <f>([1]Data!F6*LN(LN([1]Data!F6)) /[1]Data!D6)/1000000</f>
        <v>40.306057879007192</v>
      </c>
      <c r="J6">
        <f>H6/([1]Data!A6*4)</f>
        <v>0.59135115966741614</v>
      </c>
      <c r="K6" s="3"/>
      <c r="L6" s="3"/>
    </row>
    <row r="7" spans="1:68" x14ac:dyDescent="0.25">
      <c r="A7">
        <v>1073741824</v>
      </c>
      <c r="B7">
        <v>54400028</v>
      </c>
      <c r="C7" s="2">
        <v>1</v>
      </c>
      <c r="D7" s="2">
        <v>4</v>
      </c>
      <c r="E7" s="2">
        <v>30</v>
      </c>
      <c r="F7">
        <v>4.17164</v>
      </c>
      <c r="G7" s="2">
        <v>30</v>
      </c>
      <c r="H7">
        <f>[1]Data!N8/[1]Data!D7</f>
        <v>2.3551576837886299</v>
      </c>
      <c r="I7">
        <f>([1]Data!F7*LN(LN([1]Data!F7)) /[1]Data!D7)/1000000</f>
        <v>37.554716475880966</v>
      </c>
      <c r="J7">
        <f>H7/([1]Data!A7*4)</f>
        <v>0.58878942094715747</v>
      </c>
      <c r="K7" s="3"/>
      <c r="L7" s="3"/>
    </row>
    <row r="8" spans="1:68" x14ac:dyDescent="0.25">
      <c r="A8">
        <v>2147483648</v>
      </c>
      <c r="B8">
        <v>105097565</v>
      </c>
      <c r="C8" s="2">
        <v>1</v>
      </c>
      <c r="D8" s="2">
        <v>4</v>
      </c>
      <c r="E8" s="2">
        <v>31</v>
      </c>
      <c r="F8">
        <v>8.6031099999999991</v>
      </c>
      <c r="G8" s="2">
        <v>31</v>
      </c>
      <c r="H8">
        <f>[1]Data!N9/[1]Data!D8</f>
        <v>2.3666209080204719</v>
      </c>
      <c r="I8">
        <f>([1]Data!F8*LN(LN([1]Data!F8)) /[1]Data!D8)/1000000</f>
        <v>35.624594652857276</v>
      </c>
      <c r="J8">
        <f>H8/([1]Data!A8*4)</f>
        <v>0.59165522700511797</v>
      </c>
      <c r="K8" s="3"/>
      <c r="L8" s="3"/>
    </row>
    <row r="9" spans="1:68" x14ac:dyDescent="0.25">
      <c r="A9" s="24">
        <v>4294967296</v>
      </c>
      <c r="B9" s="24">
        <v>203280221</v>
      </c>
      <c r="C9" s="28">
        <v>1</v>
      </c>
      <c r="D9" s="28">
        <v>4</v>
      </c>
      <c r="E9" s="28">
        <v>32</v>
      </c>
      <c r="F9" s="24">
        <v>17.634</v>
      </c>
      <c r="G9" s="28">
        <v>32</v>
      </c>
      <c r="H9" s="24">
        <f>[1]Data!N10/[1]Data!D9</f>
        <v>2.3990586367245093</v>
      </c>
      <c r="I9" s="24">
        <f>([1]Data!F9*LN(LN([1]Data!F9)) /[1]Data!D9)/1000000</f>
        <v>34.021399251298149</v>
      </c>
      <c r="J9" s="24">
        <f>H9/([1]Data!A9*4)</f>
        <v>0.59976465918112731</v>
      </c>
      <c r="K9" s="3"/>
      <c r="L9" s="3"/>
    </row>
    <row r="10" spans="1:68" x14ac:dyDescent="0.25">
      <c r="A10" s="14"/>
      <c r="B10" s="14"/>
      <c r="C10" s="14"/>
      <c r="D10" s="14"/>
      <c r="E10" s="14"/>
      <c r="F10" s="14"/>
      <c r="G10" s="15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</row>
    <row r="11" spans="1:68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7"/>
      <c r="W11" s="17"/>
      <c r="X11" s="17"/>
      <c r="Y11" s="17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</row>
    <row r="12" spans="1:68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7" t="s">
        <v>19</v>
      </c>
      <c r="V12" s="17" t="s">
        <v>20</v>
      </c>
      <c r="W12" s="17" t="s">
        <v>21</v>
      </c>
      <c r="X12" s="17" t="s">
        <v>23</v>
      </c>
      <c r="Y12" s="17" t="s">
        <v>22</v>
      </c>
      <c r="Z12" s="17"/>
      <c r="AA12" s="17"/>
      <c r="AB12" s="17"/>
      <c r="AC12" s="17"/>
      <c r="AD12" s="17"/>
      <c r="AE12" s="17"/>
      <c r="AF12" s="17"/>
      <c r="AG12" s="17" t="s">
        <v>28</v>
      </c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</row>
    <row r="13" spans="1:68" x14ac:dyDescent="0.25">
      <c r="A13" s="17" t="s">
        <v>19</v>
      </c>
      <c r="B13" s="17" t="s">
        <v>20</v>
      </c>
      <c r="C13" s="17" t="s">
        <v>21</v>
      </c>
      <c r="D13" s="17" t="s">
        <v>23</v>
      </c>
      <c r="E13" s="17" t="s">
        <v>22</v>
      </c>
      <c r="F13" s="17"/>
      <c r="G13" s="17"/>
      <c r="H13" s="17"/>
      <c r="I13" s="17"/>
      <c r="J13" s="17"/>
      <c r="K13" s="17"/>
      <c r="L13" s="17"/>
      <c r="M13" s="17" t="s">
        <v>28</v>
      </c>
      <c r="N13" s="17">
        <v>2</v>
      </c>
      <c r="O13" s="17"/>
      <c r="P13" s="17"/>
      <c r="Q13" s="17">
        <v>3</v>
      </c>
      <c r="R13" s="17"/>
      <c r="S13" s="17"/>
      <c r="T13" s="17">
        <v>4</v>
      </c>
      <c r="U13" s="17"/>
      <c r="V13" s="17"/>
      <c r="W13" s="17">
        <v>5</v>
      </c>
      <c r="X13" s="17"/>
      <c r="Y13" s="17"/>
      <c r="Z13" s="17">
        <v>6</v>
      </c>
      <c r="AA13" s="17"/>
      <c r="AB13" s="17"/>
      <c r="AC13" s="17">
        <v>7</v>
      </c>
      <c r="AD13" s="17"/>
      <c r="AE13" s="17"/>
      <c r="AF13" s="17">
        <v>8</v>
      </c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</row>
    <row r="14" spans="1:68" x14ac:dyDescent="0.25">
      <c r="A14" s="17"/>
      <c r="B14" s="17"/>
      <c r="C14" s="17"/>
      <c r="D14" s="17"/>
      <c r="E14" s="17">
        <v>2</v>
      </c>
      <c r="F14" s="17">
        <v>3</v>
      </c>
      <c r="G14" s="17">
        <v>4</v>
      </c>
      <c r="H14" s="17">
        <v>5</v>
      </c>
      <c r="I14" s="17">
        <v>6</v>
      </c>
      <c r="J14" s="17">
        <v>7</v>
      </c>
      <c r="K14" s="17">
        <v>8</v>
      </c>
      <c r="L14" s="17"/>
      <c r="M14" s="17" t="s">
        <v>23</v>
      </c>
      <c r="N14" s="17" t="s">
        <v>25</v>
      </c>
      <c r="O14" s="17" t="s">
        <v>0</v>
      </c>
      <c r="P14" s="17" t="s">
        <v>26</v>
      </c>
      <c r="Q14" s="17" t="s">
        <v>25</v>
      </c>
      <c r="R14" s="17" t="s">
        <v>0</v>
      </c>
      <c r="S14" s="17" t="s">
        <v>26</v>
      </c>
      <c r="T14" s="17" t="s">
        <v>25</v>
      </c>
      <c r="U14" s="17" t="s">
        <v>0</v>
      </c>
      <c r="V14" s="17" t="s">
        <v>26</v>
      </c>
      <c r="W14" s="17" t="s">
        <v>25</v>
      </c>
      <c r="X14" s="17" t="s">
        <v>0</v>
      </c>
      <c r="Y14" s="17" t="s">
        <v>26</v>
      </c>
      <c r="Z14" s="17" t="s">
        <v>25</v>
      </c>
      <c r="AA14" s="17" t="s">
        <v>0</v>
      </c>
      <c r="AB14" s="17" t="s">
        <v>26</v>
      </c>
      <c r="AC14" s="17" t="s">
        <v>25</v>
      </c>
      <c r="AD14" s="17" t="s">
        <v>0</v>
      </c>
      <c r="AE14" s="17" t="s">
        <v>26</v>
      </c>
      <c r="AF14" s="23" t="s">
        <v>25</v>
      </c>
      <c r="AG14" s="23" t="s">
        <v>0</v>
      </c>
      <c r="AH14" s="23" t="s">
        <v>26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</row>
    <row r="15" spans="1:68" x14ac:dyDescent="0.25">
      <c r="A15" s="23">
        <v>33554432</v>
      </c>
      <c r="B15" s="23">
        <v>2063689</v>
      </c>
      <c r="C15" s="23">
        <v>2</v>
      </c>
      <c r="D15" s="23">
        <v>25</v>
      </c>
      <c r="E15" s="17">
        <v>0.202574</v>
      </c>
      <c r="F15" s="17">
        <v>0.124948</v>
      </c>
      <c r="G15" s="17">
        <v>0.126997</v>
      </c>
      <c r="H15" s="17">
        <v>6.8562999999999999E-2</v>
      </c>
      <c r="I15" s="17">
        <v>0.14347199999999999</v>
      </c>
      <c r="J15" s="17">
        <v>5.8925199999999997E-2</v>
      </c>
      <c r="K15" s="23">
        <v>4.2406100000000002E-2</v>
      </c>
      <c r="L15" s="17" t="s">
        <v>29</v>
      </c>
      <c r="M15" s="17">
        <v>25</v>
      </c>
      <c r="N15" s="17">
        <v>1.2748082182313623</v>
      </c>
      <c r="O15" s="17">
        <v>27.27051379110263</v>
      </c>
      <c r="P15" s="17">
        <v>0.15935102727892028</v>
      </c>
      <c r="Q15" s="17">
        <v>2.0668037903767966</v>
      </c>
      <c r="R15" s="17">
        <v>44.212768997653619</v>
      </c>
      <c r="S15" s="17">
        <v>0.25835047379709958</v>
      </c>
      <c r="T15" s="17">
        <v>2.033457483247636</v>
      </c>
      <c r="U15" s="17">
        <v>43.499429598485193</v>
      </c>
      <c r="V15" s="17">
        <v>0.2541821854059545</v>
      </c>
      <c r="W15" s="17">
        <v>3.7665067164505639</v>
      </c>
      <c r="X15" s="17">
        <v>80.572569180444617</v>
      </c>
      <c r="Y15" s="17">
        <v>0.47081333955632049</v>
      </c>
      <c r="Z15" s="17">
        <v>1.7999539979926398</v>
      </c>
      <c r="AA15" s="17">
        <v>38.504356673907274</v>
      </c>
      <c r="AB15" s="17">
        <v>0.22499424974907997</v>
      </c>
      <c r="AC15" s="17">
        <v>4.3825561898814094</v>
      </c>
      <c r="AD15" s="17">
        <v>93.75101078517892</v>
      </c>
      <c r="AE15" s="17">
        <v>0.54781952373517617</v>
      </c>
      <c r="AF15" s="23">
        <v>6.0897606712241865</v>
      </c>
      <c r="AG15" s="23">
        <v>130.27128315781982</v>
      </c>
      <c r="AH15" s="23">
        <v>0.76122008390302331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</row>
    <row r="16" spans="1:68" x14ac:dyDescent="0.25">
      <c r="A16" s="23">
        <v>67108864</v>
      </c>
      <c r="B16" s="23">
        <v>3957809</v>
      </c>
      <c r="C16" s="23">
        <v>2</v>
      </c>
      <c r="D16" s="23">
        <v>26</v>
      </c>
      <c r="E16" s="17">
        <v>0.46238899999999999</v>
      </c>
      <c r="F16" s="17">
        <v>0.33415299999999998</v>
      </c>
      <c r="G16" s="17">
        <v>0.30515300000000001</v>
      </c>
      <c r="H16" s="17">
        <v>0.240649</v>
      </c>
      <c r="I16" s="17">
        <v>0.205155</v>
      </c>
      <c r="J16" s="17">
        <v>0.169706</v>
      </c>
      <c r="K16" s="23">
        <v>0.17446700000000001</v>
      </c>
      <c r="L16" s="17"/>
      <c r="M16" s="17">
        <v>26</v>
      </c>
      <c r="N16" s="17">
        <v>1.062017046253263</v>
      </c>
      <c r="O16" s="17">
        <v>23.287915171570464</v>
      </c>
      <c r="P16" s="17">
        <v>0.13275213078165787</v>
      </c>
      <c r="Q16" s="17">
        <v>1.4695812995843223</v>
      </c>
      <c r="R16" s="17">
        <v>32.224986183775982</v>
      </c>
      <c r="S16" s="17">
        <v>0.18369766244804028</v>
      </c>
      <c r="T16" s="17">
        <v>1.6092419212657256</v>
      </c>
      <c r="U16" s="17">
        <v>35.287465003677809</v>
      </c>
      <c r="V16" s="17">
        <v>0.2011552401582157</v>
      </c>
      <c r="W16" s="17">
        <v>2.0405860818037889</v>
      </c>
      <c r="X16" s="17">
        <v>44.745981941613287</v>
      </c>
      <c r="Y16" s="17">
        <v>0.25507326022547361</v>
      </c>
      <c r="Z16" s="17">
        <v>2.3936292071848113</v>
      </c>
      <c r="AA16" s="17">
        <v>52.487513383867295</v>
      </c>
      <c r="AB16" s="17">
        <v>0.29920365089810141</v>
      </c>
      <c r="AC16" s="17">
        <v>2.8936219108340304</v>
      </c>
      <c r="AD16" s="17">
        <v>63.451355922992086</v>
      </c>
      <c r="AE16" s="17">
        <v>0.3617027388542538</v>
      </c>
      <c r="AF16" s="23">
        <v>2.8146583594605281</v>
      </c>
      <c r="AG16" s="23">
        <v>61.71984276835903</v>
      </c>
      <c r="AH16" s="23">
        <v>0.35183229493256601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spans="1:68" x14ac:dyDescent="0.25">
      <c r="A17" s="23">
        <v>134217728</v>
      </c>
      <c r="B17" s="23">
        <v>7603553</v>
      </c>
      <c r="C17" s="23">
        <v>2</v>
      </c>
      <c r="D17" s="23">
        <v>27</v>
      </c>
      <c r="E17" s="17">
        <v>1.0061800000000001</v>
      </c>
      <c r="F17" s="17">
        <v>0.75929599999999997</v>
      </c>
      <c r="G17" s="17">
        <v>0.69585300000000005</v>
      </c>
      <c r="H17" s="17">
        <v>0.55779699999999999</v>
      </c>
      <c r="I17" s="17">
        <v>0.50622100000000003</v>
      </c>
      <c r="J17" s="17">
        <v>0.43610599999999999</v>
      </c>
      <c r="K17" s="23">
        <v>0.41058</v>
      </c>
      <c r="L17" s="17"/>
      <c r="M17" s="17">
        <v>27</v>
      </c>
      <c r="N17" s="17">
        <v>1.055735554274583</v>
      </c>
      <c r="O17" s="17">
        <v>20.878061026389982</v>
      </c>
      <c r="P17" s="17">
        <v>0.13196694428432287</v>
      </c>
      <c r="Q17" s="17">
        <v>1.3990064480782198</v>
      </c>
      <c r="R17" s="17">
        <v>27.666532476837855</v>
      </c>
      <c r="S17" s="17">
        <v>0.17487580600977748</v>
      </c>
      <c r="T17" s="17">
        <v>1.5265580517724289</v>
      </c>
      <c r="U17" s="17">
        <v>30.188973020929815</v>
      </c>
      <c r="V17" s="17">
        <v>0.19081975647155361</v>
      </c>
      <c r="W17" s="17">
        <v>1.9043845700138222</v>
      </c>
      <c r="X17" s="17">
        <v>37.660811089936075</v>
      </c>
      <c r="Y17" s="17">
        <v>0.23804807125172778</v>
      </c>
      <c r="Z17" s="17">
        <v>2.0984115633290599</v>
      </c>
      <c r="AA17" s="17">
        <v>41.4978585312207</v>
      </c>
      <c r="AB17" s="17">
        <v>0.26230144541613248</v>
      </c>
      <c r="AC17" s="17">
        <v>2.4357839607801774</v>
      </c>
      <c r="AD17" s="17">
        <v>48.16968224131994</v>
      </c>
      <c r="AE17" s="17">
        <v>0.30447299509752218</v>
      </c>
      <c r="AF17" s="23">
        <v>2.5872180817380293</v>
      </c>
      <c r="AG17" s="23">
        <v>51.164419707567525</v>
      </c>
      <c r="AH17" s="23">
        <v>0.32340226021725366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</row>
    <row r="18" spans="1:68" x14ac:dyDescent="0.25">
      <c r="A18" s="23">
        <v>268435456</v>
      </c>
      <c r="B18" s="23">
        <v>14630843</v>
      </c>
      <c r="C18" s="23">
        <v>2</v>
      </c>
      <c r="D18" s="23">
        <v>28</v>
      </c>
      <c r="E18" s="17">
        <v>2.1344500000000002</v>
      </c>
      <c r="F18" s="17">
        <v>1.9073100000000001</v>
      </c>
      <c r="G18" s="17">
        <v>1.4769099999999999</v>
      </c>
      <c r="H18" s="17">
        <v>1.35947</v>
      </c>
      <c r="I18" s="17">
        <v>1.10615</v>
      </c>
      <c r="J18" s="17">
        <v>0.97115300000000004</v>
      </c>
      <c r="K18" s="23">
        <v>0.91961899999999996</v>
      </c>
      <c r="L18" s="17"/>
      <c r="M18" s="17">
        <v>28</v>
      </c>
      <c r="N18" s="17">
        <v>1.0518400524725338</v>
      </c>
      <c r="O18" s="17">
        <v>19.21540525259546</v>
      </c>
      <c r="P18" s="17">
        <v>0.13148000655906672</v>
      </c>
      <c r="Q18" s="17">
        <v>1.1771028306882467</v>
      </c>
      <c r="R18" s="17">
        <v>21.503752269637541</v>
      </c>
      <c r="S18" s="17">
        <v>0.14713785383603084</v>
      </c>
      <c r="T18" s="17">
        <v>1.5201332511798282</v>
      </c>
      <c r="U18" s="17">
        <v>27.770359562466489</v>
      </c>
      <c r="V18" s="17">
        <v>0.19001665639747853</v>
      </c>
      <c r="W18" s="17">
        <v>1.6514524042457721</v>
      </c>
      <c r="X18" s="17">
        <v>30.169346687607952</v>
      </c>
      <c r="Y18" s="17">
        <v>0.20643155053072151</v>
      </c>
      <c r="Z18" s="17">
        <v>2.0296523979568772</v>
      </c>
      <c r="AA18" s="17">
        <v>37.07844482339862</v>
      </c>
      <c r="AB18" s="17">
        <v>0.25370654974460966</v>
      </c>
      <c r="AC18" s="17">
        <v>2.3117881528451232</v>
      </c>
      <c r="AD18" s="17">
        <v>42.232605718565843</v>
      </c>
      <c r="AE18" s="17">
        <v>0.2889735191056404</v>
      </c>
      <c r="AF18" s="23">
        <v>2.4413371189590469</v>
      </c>
      <c r="AG18" s="23">
        <v>44.599254410144177</v>
      </c>
      <c r="AH18" s="23">
        <v>0.30516713986988087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</row>
    <row r="19" spans="1:68" x14ac:dyDescent="0.25">
      <c r="A19" s="23">
        <v>536870912</v>
      </c>
      <c r="B19" s="23">
        <v>28192750</v>
      </c>
      <c r="C19" s="23">
        <v>2</v>
      </c>
      <c r="D19" s="23">
        <v>29</v>
      </c>
      <c r="E19" s="17">
        <v>4.4715699999999998</v>
      </c>
      <c r="F19" s="17">
        <v>3.4438399999999998</v>
      </c>
      <c r="G19" s="17">
        <v>3.0956999999999999</v>
      </c>
      <c r="H19" s="17">
        <v>2.5774300000000001</v>
      </c>
      <c r="I19" s="17">
        <v>2.35982</v>
      </c>
      <c r="J19" s="17">
        <v>2.0751200000000001</v>
      </c>
      <c r="K19" s="23">
        <v>2.1307700000000001</v>
      </c>
      <c r="L19" s="17"/>
      <c r="M19" s="17">
        <v>29</v>
      </c>
      <c r="N19" s="17">
        <v>1.0516641805898153</v>
      </c>
      <c r="O19" s="17">
        <v>17.920163273194387</v>
      </c>
      <c r="P19" s="17">
        <v>0.13145802257372691</v>
      </c>
      <c r="Q19" s="17">
        <v>1.365507689091247</v>
      </c>
      <c r="R19" s="17">
        <v>23.267998654849766</v>
      </c>
      <c r="S19" s="17">
        <v>0.17068846113640587</v>
      </c>
      <c r="T19" s="17">
        <v>1.5190716154666151</v>
      </c>
      <c r="U19" s="17">
        <v>25.884699579260854</v>
      </c>
      <c r="V19" s="17">
        <v>0.18988395193332688</v>
      </c>
      <c r="W19" s="17">
        <v>1.8245267572737183</v>
      </c>
      <c r="X19" s="17">
        <v>31.089598742746773</v>
      </c>
      <c r="Y19" s="17">
        <v>0.22806584465921478</v>
      </c>
      <c r="Z19" s="17">
        <v>1.9927748726597789</v>
      </c>
      <c r="AA19" s="17">
        <v>33.956515534031332</v>
      </c>
      <c r="AB19" s="17">
        <v>0.24909685908247237</v>
      </c>
      <c r="AC19" s="17">
        <v>2.2661773776938201</v>
      </c>
      <c r="AD19" s="17">
        <v>38.615243690734907</v>
      </c>
      <c r="AE19" s="17">
        <v>0.28327217221172751</v>
      </c>
      <c r="AF19" s="23">
        <v>2.206990900003285</v>
      </c>
      <c r="AG19" s="23">
        <v>37.606717049478739</v>
      </c>
      <c r="AH19" s="23">
        <v>0.27587386250041063</v>
      </c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</row>
    <row r="20" spans="1:68" x14ac:dyDescent="0.25">
      <c r="A20" s="23">
        <v>1073741824</v>
      </c>
      <c r="B20" s="23">
        <v>54400028</v>
      </c>
      <c r="C20" s="23">
        <v>2</v>
      </c>
      <c r="D20" s="23">
        <v>30</v>
      </c>
      <c r="E20" s="17">
        <v>9.2749500000000005</v>
      </c>
      <c r="F20" s="17">
        <v>7.0496299999999996</v>
      </c>
      <c r="G20" s="17">
        <v>6.4298000000000002</v>
      </c>
      <c r="H20" s="17">
        <v>6.0350299999999999</v>
      </c>
      <c r="I20" s="17">
        <v>5.8794500000000003</v>
      </c>
      <c r="J20" s="17">
        <v>5.4083199999999998</v>
      </c>
      <c r="K20" s="23">
        <v>3.9708299999999999</v>
      </c>
      <c r="L20" s="17"/>
      <c r="M20" s="17">
        <v>30</v>
      </c>
      <c r="N20" s="17">
        <v>1.0592908856651519</v>
      </c>
      <c r="O20" s="17">
        <v>16.891170026732656</v>
      </c>
      <c r="P20" s="17">
        <v>0.13241136070814399</v>
      </c>
      <c r="Q20" s="17">
        <v>1.3936717246153345</v>
      </c>
      <c r="R20" s="17">
        <v>22.223117729504111</v>
      </c>
      <c r="S20" s="17">
        <v>0.17420896557691681</v>
      </c>
      <c r="T20" s="17">
        <v>1.5280210893029333</v>
      </c>
      <c r="U20" s="17">
        <v>24.365416877576916</v>
      </c>
      <c r="V20" s="17">
        <v>0.19100263616286667</v>
      </c>
      <c r="W20" s="17">
        <v>1.6279736803296754</v>
      </c>
      <c r="X20" s="17">
        <v>25.959234243979576</v>
      </c>
      <c r="Y20" s="17">
        <v>0.20349671004120942</v>
      </c>
      <c r="Z20" s="17">
        <v>1.6710525644405514</v>
      </c>
      <c r="AA20" s="17">
        <v>26.646158643996301</v>
      </c>
      <c r="AB20" s="17">
        <v>0.20888157055506892</v>
      </c>
      <c r="AC20" s="17">
        <v>1.8166214277261703</v>
      </c>
      <c r="AD20" s="17">
        <v>28.967360925286236</v>
      </c>
      <c r="AE20" s="17">
        <v>0.22707767846577129</v>
      </c>
      <c r="AF20" s="23">
        <v>2.4742610486976275</v>
      </c>
      <c r="AG20" s="23">
        <v>39.453906976487048</v>
      </c>
      <c r="AH20" s="23">
        <v>0.30928263108720344</v>
      </c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x14ac:dyDescent="0.25">
      <c r="A21" s="23">
        <v>2147483648</v>
      </c>
      <c r="B21" s="23">
        <v>105097565</v>
      </c>
      <c r="C21" s="23">
        <v>2</v>
      </c>
      <c r="D21" s="23">
        <v>31</v>
      </c>
      <c r="E21" s="17">
        <v>19.092500000000001</v>
      </c>
      <c r="F21" s="17">
        <v>14.585100000000001</v>
      </c>
      <c r="G21" s="17">
        <v>13.2432</v>
      </c>
      <c r="H21" s="17">
        <v>11.011100000000001</v>
      </c>
      <c r="I21" s="17">
        <v>11.311199999999999</v>
      </c>
      <c r="J21" s="17">
        <v>8.9842399999999998</v>
      </c>
      <c r="K21" s="23">
        <v>8.2714400000000001</v>
      </c>
      <c r="L21" s="17"/>
      <c r="M21" s="17">
        <v>31</v>
      </c>
      <c r="N21" s="17">
        <v>1.0664030378420846</v>
      </c>
      <c r="O21" s="17">
        <v>16.052497394471278</v>
      </c>
      <c r="P21" s="17">
        <v>0.13330037973026057</v>
      </c>
      <c r="Q21" s="17">
        <v>1.3959657458639294</v>
      </c>
      <c r="R21" s="17">
        <v>21.013383967469739</v>
      </c>
      <c r="S21" s="17">
        <v>0.17449571823299118</v>
      </c>
      <c r="T21" s="17">
        <v>1.5374154282952759</v>
      </c>
      <c r="U21" s="17">
        <v>23.142617079251458</v>
      </c>
      <c r="V21" s="17">
        <v>0.19217692853690949</v>
      </c>
      <c r="W21" s="17">
        <v>1.8490704834212746</v>
      </c>
      <c r="X21" s="17">
        <v>27.83394088728128</v>
      </c>
      <c r="Y21" s="17">
        <v>0.23113381042765932</v>
      </c>
      <c r="Z21" s="17">
        <v>1.8000123771129499</v>
      </c>
      <c r="AA21" s="17">
        <v>27.09547231981955</v>
      </c>
      <c r="AB21" s="17">
        <v>0.22500154713911874</v>
      </c>
      <c r="AC21" s="17">
        <v>2.266223965521847</v>
      </c>
      <c r="AD21" s="17">
        <v>34.113325835456635</v>
      </c>
      <c r="AE21" s="17">
        <v>0.28327799569023088</v>
      </c>
      <c r="AF21" s="23">
        <v>2.4615181878850598</v>
      </c>
      <c r="AG21" s="23">
        <v>37.053077396915519</v>
      </c>
      <c r="AH21" s="23">
        <v>0.30768977348563248</v>
      </c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x14ac:dyDescent="0.25">
      <c r="A22" s="23">
        <v>4294967296</v>
      </c>
      <c r="B22" s="23">
        <v>203280221</v>
      </c>
      <c r="C22" s="23">
        <v>2</v>
      </c>
      <c r="D22" s="23">
        <v>32</v>
      </c>
      <c r="E22" s="27">
        <v>39.7898</v>
      </c>
      <c r="F22" s="27">
        <v>29.834</v>
      </c>
      <c r="G22" s="27">
        <v>27.2013</v>
      </c>
      <c r="H22" s="27">
        <v>22.584800000000001</v>
      </c>
      <c r="I22" s="27">
        <v>22.198599999999999</v>
      </c>
      <c r="J22" s="27">
        <v>18.9953</v>
      </c>
      <c r="K22" s="23">
        <v>17.037400000000002</v>
      </c>
      <c r="L22" s="17"/>
      <c r="M22" s="17">
        <v>32</v>
      </c>
      <c r="N22" s="17">
        <v>1.0632121800059311</v>
      </c>
      <c r="O22" s="17">
        <v>15.077566471743806</v>
      </c>
      <c r="P22" s="17">
        <v>0.13290152250074139</v>
      </c>
      <c r="Q22" s="17">
        <v>1.418013005295971</v>
      </c>
      <c r="R22" s="17">
        <v>20.109048548548355</v>
      </c>
      <c r="S22" s="17">
        <v>0.17725162566199637</v>
      </c>
      <c r="T22" s="17">
        <v>1.5552565502384077</v>
      </c>
      <c r="U22" s="17">
        <v>22.055319208912504</v>
      </c>
      <c r="V22" s="17">
        <v>0.19440706877980096</v>
      </c>
      <c r="W22" s="17">
        <v>1.873162480960646</v>
      </c>
      <c r="X22" s="17">
        <v>26.563589422859252</v>
      </c>
      <c r="Y22" s="17">
        <v>0.23414531012008075</v>
      </c>
      <c r="Z22" s="17">
        <v>1.9057508131143406</v>
      </c>
      <c r="AA22" s="17">
        <v>27.025729298126535</v>
      </c>
      <c r="AB22" s="17">
        <v>0.23821885163929257</v>
      </c>
      <c r="AC22" s="17">
        <v>2.2271298689675865</v>
      </c>
      <c r="AD22" s="17">
        <v>31.58325240440486</v>
      </c>
      <c r="AE22" s="17">
        <v>0.27839123362094831</v>
      </c>
      <c r="AF22" s="23">
        <v>2.4830666651014823</v>
      </c>
      <c r="AG22" s="23">
        <v>35.212729313005013</v>
      </c>
      <c r="AH22" s="23">
        <v>0.31038333313768529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x14ac:dyDescent="0.25">
      <c r="A24" s="14"/>
      <c r="B24" s="14"/>
      <c r="C24" s="14"/>
      <c r="D24" s="14"/>
      <c r="E24" s="14"/>
      <c r="F24" s="14"/>
      <c r="G24" s="1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7"/>
      <c r="T24" s="17" t="s">
        <v>28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4"/>
      <c r="BH24" s="14"/>
      <c r="BI24" s="14"/>
      <c r="BJ24" s="14"/>
      <c r="BK24" s="14"/>
      <c r="BL24" s="14"/>
      <c r="BM24" s="14"/>
      <c r="BN24" s="14"/>
      <c r="BO24" s="14"/>
      <c r="BP24" s="14"/>
    </row>
    <row r="25" spans="1:68" x14ac:dyDescent="0.25">
      <c r="A25" s="17" t="s">
        <v>19</v>
      </c>
      <c r="B25" s="17" t="s">
        <v>20</v>
      </c>
      <c r="C25" s="17" t="s">
        <v>21</v>
      </c>
      <c r="D25" s="17" t="s">
        <v>23</v>
      </c>
      <c r="E25" s="17" t="s">
        <v>22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 t="s">
        <v>23</v>
      </c>
      <c r="T25" s="17">
        <v>4</v>
      </c>
      <c r="U25" s="17"/>
      <c r="V25" s="17"/>
      <c r="W25" s="17">
        <v>5</v>
      </c>
      <c r="X25" s="17"/>
      <c r="Y25" s="17"/>
      <c r="Z25" s="17">
        <v>6</v>
      </c>
      <c r="AA25" s="17"/>
      <c r="AB25" s="17"/>
      <c r="AC25" s="17">
        <v>7</v>
      </c>
      <c r="AD25" s="17"/>
      <c r="AE25" s="17"/>
      <c r="AF25" s="17">
        <v>8</v>
      </c>
      <c r="AG25" s="17"/>
      <c r="AH25" s="17"/>
      <c r="AI25" s="17">
        <v>9</v>
      </c>
      <c r="AJ25" s="17"/>
      <c r="AK25" s="17"/>
      <c r="AL25" s="17">
        <v>10</v>
      </c>
      <c r="AM25" s="17"/>
      <c r="AN25" s="17"/>
      <c r="AO25" s="17">
        <v>11</v>
      </c>
      <c r="AP25" s="17"/>
      <c r="AQ25" s="17"/>
      <c r="AR25" s="17">
        <v>12</v>
      </c>
      <c r="AS25" s="17"/>
      <c r="AT25" s="17"/>
      <c r="AU25" s="17">
        <v>13</v>
      </c>
      <c r="AV25" s="17"/>
      <c r="AW25" s="17"/>
      <c r="AX25" s="17">
        <v>14</v>
      </c>
      <c r="AY25" s="17"/>
      <c r="AZ25" s="17"/>
      <c r="BA25" s="17">
        <v>15</v>
      </c>
      <c r="BB25" s="17"/>
      <c r="BC25" s="17"/>
      <c r="BD25" s="17">
        <v>16</v>
      </c>
      <c r="BE25" s="17"/>
      <c r="BF25" s="17"/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1:68" x14ac:dyDescent="0.25">
      <c r="A26" s="17"/>
      <c r="B26" s="17"/>
      <c r="C26" s="17"/>
      <c r="D26" s="17"/>
      <c r="E26" s="17">
        <v>4</v>
      </c>
      <c r="F26" s="17">
        <v>5</v>
      </c>
      <c r="G26" s="18">
        <v>6</v>
      </c>
      <c r="H26" s="18">
        <v>7</v>
      </c>
      <c r="I26" s="18">
        <v>8</v>
      </c>
      <c r="J26" s="18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/>
      <c r="S26" s="17"/>
      <c r="T26" s="17" t="s">
        <v>18</v>
      </c>
      <c r="U26" s="17" t="s">
        <v>0</v>
      </c>
      <c r="V26" s="17" t="s">
        <v>26</v>
      </c>
      <c r="W26" s="17" t="s">
        <v>18</v>
      </c>
      <c r="X26" s="17" t="s">
        <v>0</v>
      </c>
      <c r="Y26" s="17" t="s">
        <v>26</v>
      </c>
      <c r="Z26" s="17" t="s">
        <v>18</v>
      </c>
      <c r="AA26" s="17" t="s">
        <v>0</v>
      </c>
      <c r="AB26" s="17" t="s">
        <v>26</v>
      </c>
      <c r="AC26" s="17" t="s">
        <v>18</v>
      </c>
      <c r="AD26" s="17" t="s">
        <v>0</v>
      </c>
      <c r="AE26" s="17" t="s">
        <v>26</v>
      </c>
      <c r="AF26" s="17" t="s">
        <v>18</v>
      </c>
      <c r="AG26" s="17" t="s">
        <v>0</v>
      </c>
      <c r="AH26" s="17" t="s">
        <v>26</v>
      </c>
      <c r="AI26" s="17" t="s">
        <v>18</v>
      </c>
      <c r="AJ26" s="17" t="s">
        <v>0</v>
      </c>
      <c r="AK26" s="17" t="s">
        <v>26</v>
      </c>
      <c r="AL26" s="17" t="s">
        <v>18</v>
      </c>
      <c r="AM26" s="17" t="s">
        <v>0</v>
      </c>
      <c r="AN26" s="17" t="s">
        <v>26</v>
      </c>
      <c r="AO26" s="17" t="s">
        <v>18</v>
      </c>
      <c r="AP26" s="17" t="s">
        <v>0</v>
      </c>
      <c r="AQ26" s="17" t="s">
        <v>26</v>
      </c>
      <c r="AR26" s="17" t="s">
        <v>18</v>
      </c>
      <c r="AS26" s="17" t="s">
        <v>0</v>
      </c>
      <c r="AT26" s="17" t="s">
        <v>26</v>
      </c>
      <c r="AU26" s="17" t="s">
        <v>18</v>
      </c>
      <c r="AV26" s="17" t="s">
        <v>0</v>
      </c>
      <c r="AW26" s="17" t="s">
        <v>26</v>
      </c>
      <c r="AX26" s="17" t="s">
        <v>18</v>
      </c>
      <c r="AY26" s="17" t="s">
        <v>0</v>
      </c>
      <c r="AZ26" s="17" t="s">
        <v>26</v>
      </c>
      <c r="BA26" s="17" t="s">
        <v>18</v>
      </c>
      <c r="BB26" s="17" t="s">
        <v>0</v>
      </c>
      <c r="BC26" s="17" t="s">
        <v>26</v>
      </c>
      <c r="BD26" s="17" t="s">
        <v>18</v>
      </c>
      <c r="BE26" s="17" t="s">
        <v>0</v>
      </c>
      <c r="BF26" s="17" t="s">
        <v>26</v>
      </c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1:68" x14ac:dyDescent="0.25">
      <c r="A27" s="17">
        <v>33554432</v>
      </c>
      <c r="B27" s="17">
        <v>2063689</v>
      </c>
      <c r="C27" s="17">
        <v>4</v>
      </c>
      <c r="D27" s="17">
        <v>25</v>
      </c>
      <c r="E27" s="17">
        <v>0.202156</v>
      </c>
      <c r="F27" s="17">
        <v>0.17732999999999999</v>
      </c>
      <c r="G27" s="18">
        <v>0.14124900000000001</v>
      </c>
      <c r="H27" s="18">
        <v>0.12825</v>
      </c>
      <c r="I27" s="18">
        <v>0.12872600000000001</v>
      </c>
      <c r="J27" s="18">
        <v>0.116087</v>
      </c>
      <c r="K27" s="17">
        <v>7.2593199999999997E-2</v>
      </c>
      <c r="L27" s="17">
        <v>6.9006899999999996E-2</v>
      </c>
      <c r="M27" s="17">
        <v>7.5248999999999996E-2</v>
      </c>
      <c r="N27" s="17">
        <v>4.1806000000000003E-2</v>
      </c>
      <c r="O27" s="17">
        <v>4.96891E-2</v>
      </c>
      <c r="P27" s="17">
        <v>7.3552099999999995E-2</v>
      </c>
      <c r="Q27" s="17">
        <v>5.9418899999999997E-2</v>
      </c>
      <c r="R27" s="17" t="s">
        <v>24</v>
      </c>
      <c r="S27" s="17">
        <v>25</v>
      </c>
      <c r="T27" s="17">
        <v>1.277444152040998</v>
      </c>
      <c r="U27" s="17">
        <v>27.326901307499277</v>
      </c>
      <c r="V27" s="17">
        <v>7.9840259502562377E-2</v>
      </c>
      <c r="W27" s="17">
        <v>1.4562848925731688</v>
      </c>
      <c r="X27" s="17">
        <v>31.152636670156344</v>
      </c>
      <c r="Y27" s="17">
        <v>9.1017805785823053E-2</v>
      </c>
      <c r="Z27" s="17">
        <v>1.8282819701378414</v>
      </c>
      <c r="AA27" s="17">
        <v>39.110344573900164</v>
      </c>
      <c r="AB27" s="17">
        <v>0.11426762313361509</v>
      </c>
      <c r="AC27" s="17">
        <v>2.0135906432748536</v>
      </c>
      <c r="AD27" s="17">
        <v>43.074441019250088</v>
      </c>
      <c r="AE27" s="17">
        <v>0.12584941520467835</v>
      </c>
      <c r="AF27" s="17">
        <v>2.0061448347653155</v>
      </c>
      <c r="AG27" s="17">
        <v>42.915161356049474</v>
      </c>
      <c r="AH27" s="17">
        <v>0.12538405217283222</v>
      </c>
      <c r="AI27" s="17">
        <v>2.2245643353691626</v>
      </c>
      <c r="AJ27" s="17">
        <v>47.58755985354798</v>
      </c>
      <c r="AK27" s="17">
        <v>0.13903527096057267</v>
      </c>
      <c r="AL27" s="17">
        <v>3.5573993156383796</v>
      </c>
      <c r="AM27" s="17">
        <v>76.09937378044809</v>
      </c>
      <c r="AN27" s="17">
        <v>0.22233745722739873</v>
      </c>
      <c r="AO27" s="17">
        <v>3.7422779461184317</v>
      </c>
      <c r="AP27" s="17">
        <v>80.054270815220278</v>
      </c>
      <c r="AQ27" s="17">
        <v>0.23389237163240198</v>
      </c>
      <c r="AR27" s="17">
        <v>3.4318462703823309</v>
      </c>
      <c r="AS27" s="17">
        <v>73.413561119999258</v>
      </c>
      <c r="AT27" s="17">
        <v>0.21449039189889568</v>
      </c>
      <c r="AU27" s="17">
        <v>6.1771755250442517</v>
      </c>
      <c r="AV27" s="17">
        <v>132.14124912019383</v>
      </c>
      <c r="AW27" s="17">
        <v>0.38607347031526573</v>
      </c>
      <c r="AX27" s="17">
        <v>5.1971760406205787</v>
      </c>
      <c r="AY27" s="17">
        <v>111.17724130078477</v>
      </c>
      <c r="AZ27" s="17">
        <v>0.32482350253878617</v>
      </c>
      <c r="BA27" s="17">
        <v>3.511021439224713</v>
      </c>
      <c r="BB27" s="17">
        <v>75.107264928109799</v>
      </c>
      <c r="BC27" s="17">
        <v>0.21943883995154456</v>
      </c>
      <c r="BD27" s="17">
        <v>4.3461423890378317</v>
      </c>
      <c r="BE27" s="17">
        <v>92.972052002289246</v>
      </c>
      <c r="BF27" s="17">
        <v>0.27163389931486448</v>
      </c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 x14ac:dyDescent="0.25">
      <c r="A28" s="17">
        <v>67108864</v>
      </c>
      <c r="B28" s="17">
        <v>3957809</v>
      </c>
      <c r="C28" s="17">
        <v>4</v>
      </c>
      <c r="D28" s="17">
        <v>26</v>
      </c>
      <c r="E28" s="17">
        <v>0.54795400000000005</v>
      </c>
      <c r="F28" s="17">
        <v>0.46018900000000001</v>
      </c>
      <c r="G28" s="17">
        <v>0.37641400000000003</v>
      </c>
      <c r="H28" s="17">
        <v>0.35441400000000001</v>
      </c>
      <c r="I28" s="17">
        <v>0.35894500000000001</v>
      </c>
      <c r="J28" s="17">
        <v>0.29639599999999999</v>
      </c>
      <c r="K28" s="17">
        <v>0.25866600000000001</v>
      </c>
      <c r="L28" s="17">
        <v>0.25300600000000001</v>
      </c>
      <c r="M28" s="17">
        <v>0.223051</v>
      </c>
      <c r="N28" s="17">
        <v>0.21809200000000001</v>
      </c>
      <c r="O28" s="17">
        <v>0.20147100000000001</v>
      </c>
      <c r="P28" s="17">
        <v>0.17655599999999999</v>
      </c>
      <c r="Q28" s="17">
        <v>0.17577200000000001</v>
      </c>
      <c r="R28" s="17"/>
      <c r="S28" s="17">
        <v>26</v>
      </c>
      <c r="T28" s="17">
        <v>0.89617924132317661</v>
      </c>
      <c r="U28" s="17">
        <v>19.651422944749548</v>
      </c>
      <c r="V28" s="17">
        <v>5.6011202582698538E-2</v>
      </c>
      <c r="W28" s="17">
        <v>1.0670941721770837</v>
      </c>
      <c r="X28" s="17">
        <v>23.399246414554227</v>
      </c>
      <c r="Y28" s="17">
        <v>6.6693385761067731E-2</v>
      </c>
      <c r="Z28" s="17">
        <v>1.3045875020589031</v>
      </c>
      <c r="AA28" s="17">
        <v>28.607001355601266</v>
      </c>
      <c r="AB28" s="17">
        <v>8.1536718878681441E-2</v>
      </c>
      <c r="AC28" s="17">
        <v>1.3855688545034901</v>
      </c>
      <c r="AD28" s="17">
        <v>30.382760862345435</v>
      </c>
      <c r="AE28" s="17">
        <v>8.6598053406468131E-2</v>
      </c>
      <c r="AF28" s="17">
        <v>1.36807867500592</v>
      </c>
      <c r="AG28" s="17">
        <v>29.999236117698519</v>
      </c>
      <c r="AH28" s="17">
        <v>8.5504917187869997E-2</v>
      </c>
      <c r="AI28" s="17">
        <v>1.6567868662195171</v>
      </c>
      <c r="AJ28" s="17">
        <v>36.330030797538747</v>
      </c>
      <c r="AK28" s="17">
        <v>0.10354917913871982</v>
      </c>
      <c r="AL28" s="17">
        <v>1.8984520578661284</v>
      </c>
      <c r="AM28" s="17">
        <v>41.629266344503321</v>
      </c>
      <c r="AN28" s="17">
        <v>0.11865325361663302</v>
      </c>
      <c r="AO28" s="17">
        <v>1.9409223496675967</v>
      </c>
      <c r="AP28" s="17">
        <v>42.560555118326427</v>
      </c>
      <c r="AQ28" s="17">
        <v>0.12130764685422479</v>
      </c>
      <c r="AR28" s="17">
        <v>2.2015817010459489</v>
      </c>
      <c r="AS28" s="17">
        <v>48.276294696133597</v>
      </c>
      <c r="AT28" s="17">
        <v>0.1375988563153718</v>
      </c>
      <c r="AU28" s="17">
        <v>2.2516415090879076</v>
      </c>
      <c r="AV28" s="17">
        <v>49.374006420534883</v>
      </c>
      <c r="AW28" s="17">
        <v>0.14072759431799423</v>
      </c>
      <c r="AX28" s="17">
        <v>2.4373979381647977</v>
      </c>
      <c r="AY28" s="17">
        <v>53.447274338576243</v>
      </c>
      <c r="AZ28" s="17">
        <v>0.15233737113529985</v>
      </c>
      <c r="BA28" s="17">
        <v>2.7813554906092119</v>
      </c>
      <c r="BB28" s="17">
        <v>60.989577291438955</v>
      </c>
      <c r="BC28" s="17">
        <v>0.17383471816307575</v>
      </c>
      <c r="BD28" s="17">
        <v>2.793761236146826</v>
      </c>
      <c r="BE28" s="17">
        <v>61.261610542448707</v>
      </c>
      <c r="BF28" s="17">
        <v>0.17461007725917663</v>
      </c>
      <c r="BG28" s="14"/>
      <c r="BH28" s="14"/>
      <c r="BI28" s="14"/>
      <c r="BJ28" s="14"/>
      <c r="BK28" s="14"/>
      <c r="BL28" s="14"/>
      <c r="BM28" s="14"/>
      <c r="BN28" s="14"/>
      <c r="BO28" s="14"/>
      <c r="BP28" s="14"/>
    </row>
    <row r="29" spans="1:68" x14ac:dyDescent="0.25">
      <c r="A29" s="17">
        <v>134217728</v>
      </c>
      <c r="B29" s="17">
        <v>7603553</v>
      </c>
      <c r="C29" s="17">
        <v>4</v>
      </c>
      <c r="D29" s="17">
        <v>27</v>
      </c>
      <c r="E29" s="17">
        <v>1.19336</v>
      </c>
      <c r="F29" s="17">
        <v>0.99617</v>
      </c>
      <c r="G29" s="17">
        <v>0.86544399999999999</v>
      </c>
      <c r="H29" s="17">
        <v>0.78533600000000003</v>
      </c>
      <c r="I29" s="17">
        <v>0.80824700000000005</v>
      </c>
      <c r="J29" s="17">
        <v>0.72602</v>
      </c>
      <c r="K29" s="17">
        <v>0.66867100000000002</v>
      </c>
      <c r="L29" s="17">
        <v>0.61670899999999995</v>
      </c>
      <c r="M29" s="17">
        <v>0.576326</v>
      </c>
      <c r="N29" s="17">
        <v>0.54298599999999997</v>
      </c>
      <c r="O29" s="17">
        <v>0.48910100000000001</v>
      </c>
      <c r="P29" s="17">
        <v>0.47106900000000002</v>
      </c>
      <c r="Q29" s="17">
        <v>0.46311099999999999</v>
      </c>
      <c r="R29" s="17"/>
      <c r="S29" s="17">
        <v>27</v>
      </c>
      <c r="T29" s="17">
        <v>0.89014211972916801</v>
      </c>
      <c r="U29" s="17">
        <v>17.603311191537404</v>
      </c>
      <c r="V29" s="17">
        <v>5.5633882483073001E-2</v>
      </c>
      <c r="W29" s="17">
        <v>1.0663440978949377</v>
      </c>
      <c r="X29" s="17">
        <v>21.087853924062234</v>
      </c>
      <c r="Y29" s="17">
        <v>6.6646506118433604E-2</v>
      </c>
      <c r="Z29" s="17">
        <v>1.2274162164160825</v>
      </c>
      <c r="AA29" s="17">
        <v>24.273190921114569</v>
      </c>
      <c r="AB29" s="17">
        <v>7.6713513526005153E-2</v>
      </c>
      <c r="AC29" s="17">
        <v>1.3526184970509436</v>
      </c>
      <c r="AD29" s="17">
        <v>26.749171620214881</v>
      </c>
      <c r="AE29" s="17">
        <v>8.4538656065683976E-2</v>
      </c>
      <c r="AF29" s="17">
        <v>1.3142764526190631</v>
      </c>
      <c r="AG29" s="17">
        <v>25.99092535268683</v>
      </c>
      <c r="AH29" s="17">
        <v>8.2142278288691445E-2</v>
      </c>
      <c r="AI29" s="17">
        <v>1.4631277375278917</v>
      </c>
      <c r="AJ29" s="17">
        <v>28.934585057619728</v>
      </c>
      <c r="AK29" s="17">
        <v>9.1445483595493232E-2</v>
      </c>
      <c r="AL29" s="17">
        <v>1.5886138325125509</v>
      </c>
      <c r="AM29" s="17">
        <v>31.416178424865254</v>
      </c>
      <c r="AN29" s="17">
        <v>9.9288364532034434E-2</v>
      </c>
      <c r="AO29" s="17">
        <v>1.7224655388521979</v>
      </c>
      <c r="AP29" s="17">
        <v>34.063208812475693</v>
      </c>
      <c r="AQ29" s="17">
        <v>0.10765409617826237</v>
      </c>
      <c r="AR29" s="17">
        <v>1.8431582125394308</v>
      </c>
      <c r="AS29" s="17">
        <v>36.450008230642162</v>
      </c>
      <c r="AT29" s="17">
        <v>0.11519738828371442</v>
      </c>
      <c r="AU29" s="17">
        <v>1.9563303657921201</v>
      </c>
      <c r="AV29" s="17">
        <v>38.688083014171774</v>
      </c>
      <c r="AW29" s="17">
        <v>0.1222706478620075</v>
      </c>
      <c r="AX29" s="17">
        <v>2.1718622533996044</v>
      </c>
      <c r="AY29" s="17">
        <v>42.950407877990585</v>
      </c>
      <c r="AZ29" s="17">
        <v>0.13574139083747527</v>
      </c>
      <c r="BA29" s="17">
        <v>2.2549987369153985</v>
      </c>
      <c r="BB29" s="17">
        <v>44.594501959443463</v>
      </c>
      <c r="BC29" s="17">
        <v>0.14093742105721241</v>
      </c>
      <c r="BD29" s="17">
        <v>2.293748151091207</v>
      </c>
      <c r="BE29" s="17">
        <v>45.360804307246156</v>
      </c>
      <c r="BF29" s="17">
        <v>0.14335925944320044</v>
      </c>
      <c r="BG29" s="14"/>
      <c r="BH29" s="14"/>
      <c r="BI29" s="14"/>
      <c r="BJ29" s="14"/>
      <c r="BK29" s="14"/>
      <c r="BL29" s="14"/>
      <c r="BM29" s="14"/>
      <c r="BN29" s="14"/>
      <c r="BO29" s="14"/>
      <c r="BP29" s="14"/>
    </row>
    <row r="30" spans="1:68" x14ac:dyDescent="0.25">
      <c r="A30" s="17">
        <v>268435456</v>
      </c>
      <c r="B30" s="17">
        <v>14630843</v>
      </c>
      <c r="C30" s="17">
        <v>4</v>
      </c>
      <c r="D30" s="17">
        <v>28</v>
      </c>
      <c r="E30" s="17">
        <v>2.4264700000000001</v>
      </c>
      <c r="F30" s="17">
        <v>2.08948</v>
      </c>
      <c r="G30" s="17">
        <v>1.8866499999999999</v>
      </c>
      <c r="H30" s="17">
        <v>1.8272600000000001</v>
      </c>
      <c r="I30" s="17">
        <v>1.7988500000000001</v>
      </c>
      <c r="J30" s="17">
        <v>1.6149199999999999</v>
      </c>
      <c r="K30" s="17">
        <v>1.4891000000000001</v>
      </c>
      <c r="L30" s="17">
        <v>1.37734</v>
      </c>
      <c r="M30" s="17">
        <v>1.3138099999999999</v>
      </c>
      <c r="N30" s="17">
        <v>1.2324900000000001</v>
      </c>
      <c r="O30" s="17">
        <v>1.16018</v>
      </c>
      <c r="P30" s="17">
        <v>1.08585</v>
      </c>
      <c r="Q30" s="17">
        <v>1.0476399999999999</v>
      </c>
      <c r="R30" s="17"/>
      <c r="S30" s="17">
        <v>28</v>
      </c>
      <c r="T30" s="17">
        <v>0.92525355763722594</v>
      </c>
      <c r="U30" s="17">
        <v>16.90287608806306</v>
      </c>
      <c r="V30" s="17">
        <v>5.7828347352326621E-2</v>
      </c>
      <c r="W30" s="17">
        <v>1.0744778605203207</v>
      </c>
      <c r="X30" s="17">
        <v>19.628961148899428</v>
      </c>
      <c r="Y30" s="17">
        <v>6.7154866282520043E-2</v>
      </c>
      <c r="Z30" s="17">
        <v>1.1899928444597567</v>
      </c>
      <c r="AA30" s="17">
        <v>21.7392318349468</v>
      </c>
      <c r="AB30" s="17">
        <v>7.4374552778734795E-2</v>
      </c>
      <c r="AC30" s="17">
        <v>1.2286702494445234</v>
      </c>
      <c r="AD30" s="17">
        <v>22.445805053140976</v>
      </c>
      <c r="AE30" s="17">
        <v>7.6791890590282713E-2</v>
      </c>
      <c r="AF30" s="17">
        <v>1.2480751591294437</v>
      </c>
      <c r="AG30" s="17">
        <v>22.800301159853451</v>
      </c>
      <c r="AH30" s="17">
        <v>7.8004697445590229E-2</v>
      </c>
      <c r="AI30" s="17">
        <v>1.3902236643301216</v>
      </c>
      <c r="AJ30" s="17">
        <v>25.397122917173842</v>
      </c>
      <c r="AK30" s="17">
        <v>8.6888979020632598E-2</v>
      </c>
      <c r="AL30" s="17">
        <v>1.5076892082465918</v>
      </c>
      <c r="AM30" s="17">
        <v>27.543027158285124</v>
      </c>
      <c r="AN30" s="17">
        <v>9.4230575515411988E-2</v>
      </c>
      <c r="AO30" s="17">
        <v>1.6300259921297573</v>
      </c>
      <c r="AP30" s="17">
        <v>29.777921022697651</v>
      </c>
      <c r="AQ30" s="17">
        <v>0.10187662450810983</v>
      </c>
      <c r="AR30" s="17">
        <v>1.7088467891095365</v>
      </c>
      <c r="AS30" s="17">
        <v>31.217848654982365</v>
      </c>
      <c r="AT30" s="17">
        <v>0.10680292431934603</v>
      </c>
      <c r="AU30" s="17">
        <v>1.8215969297925336</v>
      </c>
      <c r="AV30" s="17">
        <v>33.277610156189809</v>
      </c>
      <c r="AW30" s="17">
        <v>0.11384980811203335</v>
      </c>
      <c r="AX30" s="17">
        <v>1.9351307555724111</v>
      </c>
      <c r="AY30" s="17">
        <v>35.351688308195605</v>
      </c>
      <c r="AZ30" s="17">
        <v>0.12094567222327569</v>
      </c>
      <c r="BA30" s="17">
        <v>2.0675968135562002</v>
      </c>
      <c r="BB30" s="17">
        <v>37.771627518904431</v>
      </c>
      <c r="BC30" s="17">
        <v>0.12922480084726251</v>
      </c>
      <c r="BD30" s="17">
        <v>2.143007139857203</v>
      </c>
      <c r="BE30" s="17">
        <v>39.149251404492368</v>
      </c>
      <c r="BF30" s="17">
        <v>0.13393794624107519</v>
      </c>
      <c r="BG30" s="14"/>
      <c r="BH30" s="14"/>
      <c r="BI30" s="14"/>
      <c r="BJ30" s="14"/>
      <c r="BK30" s="14"/>
      <c r="BL30" s="14"/>
      <c r="BM30" s="14"/>
      <c r="BN30" s="14"/>
      <c r="BO30" s="14"/>
      <c r="BP30" s="14"/>
    </row>
    <row r="31" spans="1:68" x14ac:dyDescent="0.25">
      <c r="A31" s="17">
        <v>536870912</v>
      </c>
      <c r="B31" s="17">
        <v>28192750</v>
      </c>
      <c r="C31" s="17">
        <v>4</v>
      </c>
      <c r="D31" s="17">
        <v>29</v>
      </c>
      <c r="E31" s="17">
        <v>5.1725700000000003</v>
      </c>
      <c r="F31" s="17">
        <v>4.2495799999999999</v>
      </c>
      <c r="G31" s="17">
        <v>3.72323</v>
      </c>
      <c r="H31" s="17">
        <v>3.71658</v>
      </c>
      <c r="I31" s="17">
        <v>3.84307</v>
      </c>
      <c r="J31" s="17">
        <v>3.28993</v>
      </c>
      <c r="K31" s="17">
        <v>2.9281999999999999</v>
      </c>
      <c r="L31" s="17">
        <v>2.8680599999999998</v>
      </c>
      <c r="M31" s="17">
        <v>2.78965</v>
      </c>
      <c r="N31" s="17">
        <v>2.6528399999999999</v>
      </c>
      <c r="O31" s="17">
        <v>2.4825499999999998</v>
      </c>
      <c r="P31" s="17">
        <v>2.34945</v>
      </c>
      <c r="Q31" s="17">
        <v>2.27494</v>
      </c>
      <c r="R31" s="17"/>
      <c r="S31" s="17">
        <v>29</v>
      </c>
      <c r="T31" s="17">
        <v>0.90913994397369191</v>
      </c>
      <c r="U31" s="17">
        <v>15.491576621972794</v>
      </c>
      <c r="V31" s="17">
        <v>5.6821246498355744E-2</v>
      </c>
      <c r="W31" s="17">
        <v>1.1066011229345016</v>
      </c>
      <c r="X31" s="17">
        <v>18.856278617538162</v>
      </c>
      <c r="Y31" s="17">
        <v>6.9162570183406352E-2</v>
      </c>
      <c r="Z31" s="17">
        <v>1.2630404245775844</v>
      </c>
      <c r="AA31" s="17">
        <v>21.521975405096601</v>
      </c>
      <c r="AB31" s="17">
        <v>7.8940026536099023E-2</v>
      </c>
      <c r="AC31" s="17">
        <v>1.2653003567796199</v>
      </c>
      <c r="AD31" s="17">
        <v>21.560484232148323</v>
      </c>
      <c r="AE31" s="17">
        <v>7.9081272298726246E-2</v>
      </c>
      <c r="AF31" s="17">
        <v>1.2236545261991063</v>
      </c>
      <c r="AG31" s="17">
        <v>20.850846975859877</v>
      </c>
      <c r="AH31" s="17">
        <v>7.6478407887444144E-2</v>
      </c>
      <c r="AI31" s="17">
        <v>1.4293890751474956</v>
      </c>
      <c r="AJ31" s="17">
        <v>24.356525666964895</v>
      </c>
      <c r="AK31" s="17">
        <v>8.9336817196718474E-2</v>
      </c>
      <c r="AL31" s="17">
        <v>1.6059661225326138</v>
      </c>
      <c r="AM31" s="17">
        <v>27.365365920195963</v>
      </c>
      <c r="AN31" s="17">
        <v>0.10037288265828836</v>
      </c>
      <c r="AO31" s="17">
        <v>1.6396414300956048</v>
      </c>
      <c r="AP31" s="17">
        <v>27.939186937343649</v>
      </c>
      <c r="AQ31" s="17">
        <v>0.1024775893809753</v>
      </c>
      <c r="AR31" s="17">
        <v>1.6857276002365889</v>
      </c>
      <c r="AS31" s="17">
        <v>28.724486759098031</v>
      </c>
      <c r="AT31" s="17">
        <v>0.1053579750147868</v>
      </c>
      <c r="AU31" s="17">
        <v>1.7726625050888858</v>
      </c>
      <c r="AV31" s="17">
        <v>30.205841470845517</v>
      </c>
      <c r="AW31" s="17">
        <v>0.11079140656805536</v>
      </c>
      <c r="AX31" s="17">
        <v>1.8942579202835794</v>
      </c>
      <c r="AY31" s="17">
        <v>32.27780487302082</v>
      </c>
      <c r="AZ31" s="17">
        <v>0.11839112001772371</v>
      </c>
      <c r="BA31" s="17">
        <v>2.0015705803485919</v>
      </c>
      <c r="BB31" s="17">
        <v>34.106392767463795</v>
      </c>
      <c r="BC31" s="17">
        <v>0.125098161271787</v>
      </c>
      <c r="BD31" s="17">
        <v>2.0671270451088821</v>
      </c>
      <c r="BE31" s="17">
        <v>35.223462811114935</v>
      </c>
      <c r="BF31" s="17">
        <v>0.12919544031930513</v>
      </c>
      <c r="BG31" s="14"/>
      <c r="BH31" s="14"/>
      <c r="BI31" s="14"/>
      <c r="BJ31" s="14"/>
      <c r="BK31" s="14"/>
      <c r="BL31" s="14"/>
      <c r="BM31" s="14"/>
      <c r="BN31" s="14"/>
      <c r="BO31" s="14"/>
      <c r="BP31" s="14"/>
    </row>
    <row r="32" spans="1:68" x14ac:dyDescent="0.25">
      <c r="A32" s="17">
        <v>1073741824</v>
      </c>
      <c r="B32" s="17">
        <v>54400028</v>
      </c>
      <c r="C32" s="17">
        <v>4</v>
      </c>
      <c r="D32" s="17">
        <v>30</v>
      </c>
      <c r="E32" s="17">
        <v>10.735300000000001</v>
      </c>
      <c r="F32" s="17">
        <v>8.7269299999999994</v>
      </c>
      <c r="G32" s="17">
        <v>7.7308599999999998</v>
      </c>
      <c r="H32" s="17">
        <v>7.3381600000000002</v>
      </c>
      <c r="I32" s="17">
        <v>7.4363799999999998</v>
      </c>
      <c r="J32" s="17">
        <v>6.7739900000000004</v>
      </c>
      <c r="K32" s="17">
        <v>6.2568200000000003</v>
      </c>
      <c r="L32" s="17">
        <v>5.8241800000000001</v>
      </c>
      <c r="M32" s="17">
        <v>5.8189700000000002</v>
      </c>
      <c r="N32" s="17">
        <v>5.2941000000000003</v>
      </c>
      <c r="O32" s="17">
        <v>4.9454900000000004</v>
      </c>
      <c r="P32" s="17">
        <v>4.8201000000000001</v>
      </c>
      <c r="Q32" s="17">
        <v>4.6124900000000002</v>
      </c>
      <c r="R32" s="17"/>
      <c r="S32" s="17">
        <v>30</v>
      </c>
      <c r="T32" s="17">
        <v>0.91519286838746938</v>
      </c>
      <c r="U32" s="17">
        <v>14.593421463717274</v>
      </c>
      <c r="V32" s="17">
        <v>5.7199554274216836E-2</v>
      </c>
      <c r="W32" s="17">
        <v>1.1258105656857567</v>
      </c>
      <c r="X32" s="17">
        <v>17.951875108365037</v>
      </c>
      <c r="Y32" s="17">
        <v>7.0363160355359791E-2</v>
      </c>
      <c r="Z32" s="17">
        <v>1.2708637848829238</v>
      </c>
      <c r="AA32" s="17">
        <v>20.264855066505419</v>
      </c>
      <c r="AB32" s="17">
        <v>7.942898655518274E-2</v>
      </c>
      <c r="AC32" s="17">
        <v>1.3388737776227284</v>
      </c>
      <c r="AD32" s="17">
        <v>21.349324277399795</v>
      </c>
      <c r="AE32" s="17">
        <v>8.3679611101420526E-2</v>
      </c>
      <c r="AF32" s="17">
        <v>1.321189880022269</v>
      </c>
      <c r="AG32" s="17">
        <v>21.067341561276329</v>
      </c>
      <c r="AH32" s="17">
        <v>8.2574367501391813E-2</v>
      </c>
      <c r="AI32" s="17">
        <v>1.4503815328927265</v>
      </c>
      <c r="AJ32" s="17">
        <v>23.127397211900824</v>
      </c>
      <c r="AK32" s="17">
        <v>9.0648845805795408E-2</v>
      </c>
      <c r="AL32" s="17">
        <v>1.5702657260397455</v>
      </c>
      <c r="AM32" s="17">
        <v>25.039038591400114</v>
      </c>
      <c r="AN32" s="17">
        <v>9.8141607877484091E-2</v>
      </c>
      <c r="AO32" s="17">
        <v>1.6869104320264827</v>
      </c>
      <c r="AP32" s="17">
        <v>26.899023972377925</v>
      </c>
      <c r="AQ32" s="17">
        <v>0.10543190200165517</v>
      </c>
      <c r="AR32" s="17">
        <v>1.6884208029943444</v>
      </c>
      <c r="AS32" s="17">
        <v>26.923107945125007</v>
      </c>
      <c r="AT32" s="17">
        <v>0.10552630018714652</v>
      </c>
      <c r="AU32" s="17">
        <v>1.8558149638276573</v>
      </c>
      <c r="AV32" s="17">
        <v>29.592330601885884</v>
      </c>
      <c r="AW32" s="17">
        <v>0.11598843523922858</v>
      </c>
      <c r="AX32" s="17">
        <v>1.9866322649525123</v>
      </c>
      <c r="AY32" s="17">
        <v>31.678308406132466</v>
      </c>
      <c r="AZ32" s="17">
        <v>0.12416451655953202</v>
      </c>
      <c r="BA32" s="17">
        <v>2.0383124831435033</v>
      </c>
      <c r="BB32" s="17">
        <v>32.502387386038478</v>
      </c>
      <c r="BC32" s="17">
        <v>0.12739453019646896</v>
      </c>
      <c r="BD32" s="17">
        <v>2.1300577345425138</v>
      </c>
      <c r="BE32" s="17">
        <v>33.965332703039806</v>
      </c>
      <c r="BF32" s="17">
        <v>0.13312860840890711</v>
      </c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 spans="1:106" x14ac:dyDescent="0.25">
      <c r="A33" s="17">
        <v>2147483648</v>
      </c>
      <c r="B33" s="17">
        <v>105097565</v>
      </c>
      <c r="C33" s="17">
        <v>4</v>
      </c>
      <c r="D33" s="17">
        <v>31</v>
      </c>
      <c r="E33" s="17">
        <v>22.1404</v>
      </c>
      <c r="F33" s="17">
        <v>17.946300000000001</v>
      </c>
      <c r="G33" s="17">
        <v>15.8194</v>
      </c>
      <c r="H33" s="17">
        <v>15.0207</v>
      </c>
      <c r="I33" s="17">
        <v>15.0954</v>
      </c>
      <c r="J33" s="17">
        <v>13.6356</v>
      </c>
      <c r="K33" s="17">
        <v>12.658300000000001</v>
      </c>
      <c r="L33" s="17">
        <v>12.4772</v>
      </c>
      <c r="M33" s="17">
        <v>12.102600000000001</v>
      </c>
      <c r="N33" s="17">
        <v>10.737299999999999</v>
      </c>
      <c r="O33" s="17">
        <v>10.0726</v>
      </c>
      <c r="P33" s="17">
        <v>9.6757799999999996</v>
      </c>
      <c r="Q33" s="17">
        <v>9.6100300000000001</v>
      </c>
      <c r="R33" s="17"/>
      <c r="S33" s="17">
        <v>31</v>
      </c>
      <c r="T33" s="17">
        <v>0.91959946523098046</v>
      </c>
      <c r="U33" s="17">
        <v>13.842672512869818</v>
      </c>
      <c r="V33" s="17">
        <v>5.7474966576936279E-2</v>
      </c>
      <c r="W33" s="17">
        <v>1.1345124064570411</v>
      </c>
      <c r="X33" s="17">
        <v>17.077743406938637</v>
      </c>
      <c r="Y33" s="17">
        <v>7.0907025403565069E-2</v>
      </c>
      <c r="Z33" s="17">
        <v>1.2870462849412745</v>
      </c>
      <c r="AA33" s="17">
        <v>19.373826219954164</v>
      </c>
      <c r="AB33" s="17">
        <v>8.0440392808829655E-2</v>
      </c>
      <c r="AC33" s="17">
        <v>1.3554827671147149</v>
      </c>
      <c r="AD33" s="17">
        <v>20.403996252101628</v>
      </c>
      <c r="AE33" s="17">
        <v>8.4717672944669684E-2</v>
      </c>
      <c r="AF33" s="17">
        <v>1.3487751235475707</v>
      </c>
      <c r="AG33" s="17">
        <v>20.30302651827331</v>
      </c>
      <c r="AH33" s="17">
        <v>8.4298445221723167E-2</v>
      </c>
      <c r="AI33" s="17">
        <v>1.4931722843145883</v>
      </c>
      <c r="AJ33" s="17">
        <v>22.476627834781226</v>
      </c>
      <c r="AK33" s="17">
        <v>9.3323267769661766E-2</v>
      </c>
      <c r="AL33" s="17">
        <v>1.6084545318091685</v>
      </c>
      <c r="AM33" s="17">
        <v>24.211964205615516</v>
      </c>
      <c r="AN33" s="17">
        <v>0.10052840823807303</v>
      </c>
      <c r="AO33" s="17">
        <v>1.6318004039367806</v>
      </c>
      <c r="AP33" s="17">
        <v>24.563388140283308</v>
      </c>
      <c r="AQ33" s="17">
        <v>0.10198752524604879</v>
      </c>
      <c r="AR33" s="17">
        <v>1.6823079338323994</v>
      </c>
      <c r="AS33" s="17">
        <v>25.323674789214127</v>
      </c>
      <c r="AT33" s="17">
        <v>0.10514424586452496</v>
      </c>
      <c r="AU33" s="17">
        <v>1.8962215827070119</v>
      </c>
      <c r="AV33" s="17">
        <v>28.543703398800716</v>
      </c>
      <c r="AW33" s="17">
        <v>0.11851384891918824</v>
      </c>
      <c r="AX33" s="17">
        <v>2.0213549629688461</v>
      </c>
      <c r="AY33" s="17">
        <v>30.427328247318759</v>
      </c>
      <c r="AZ33" s="17">
        <v>0.12633468518555288</v>
      </c>
      <c r="BA33" s="17">
        <v>2.1042541273158339</v>
      </c>
      <c r="BB33" s="17">
        <v>31.675204118318412</v>
      </c>
      <c r="BC33" s="17">
        <v>0.13151588295723962</v>
      </c>
      <c r="BD33" s="17">
        <v>2.11865103438803</v>
      </c>
      <c r="BE33" s="17">
        <v>31.891919848735427</v>
      </c>
      <c r="BF33" s="17">
        <v>0.13241568964925188</v>
      </c>
      <c r="BG33" s="14"/>
      <c r="BH33" s="14"/>
      <c r="BI33" s="14"/>
      <c r="BJ33" s="14"/>
      <c r="BK33" s="14"/>
      <c r="BL33" s="14"/>
      <c r="BM33" s="14"/>
      <c r="BN33" s="14"/>
      <c r="BO33" s="14"/>
      <c r="BP33" s="14"/>
    </row>
    <row r="34" spans="1:106" x14ac:dyDescent="0.25">
      <c r="A34" s="29">
        <v>4294967296</v>
      </c>
      <c r="B34" s="29">
        <v>203280221</v>
      </c>
      <c r="C34" s="29">
        <v>4</v>
      </c>
      <c r="D34" s="29">
        <v>32</v>
      </c>
      <c r="E34" s="17">
        <v>46.081499999999998</v>
      </c>
      <c r="F34" s="17">
        <v>37.240400000000001</v>
      </c>
      <c r="G34" s="17">
        <v>33.047699999999999</v>
      </c>
      <c r="H34" s="17">
        <v>31.337299999999999</v>
      </c>
      <c r="I34" s="17">
        <v>31.565799999999999</v>
      </c>
      <c r="J34" s="17">
        <v>28.204599999999999</v>
      </c>
      <c r="K34" s="17">
        <v>26.516200000000001</v>
      </c>
      <c r="L34" s="17">
        <v>24.048500000000001</v>
      </c>
      <c r="M34" s="17">
        <v>23.328900000000001</v>
      </c>
      <c r="N34" s="17">
        <v>21.949100000000001</v>
      </c>
      <c r="O34" s="17">
        <v>21.101199999999999</v>
      </c>
      <c r="P34" s="17">
        <v>20.075600000000001</v>
      </c>
      <c r="Q34" s="29">
        <v>19.139600000000002</v>
      </c>
      <c r="R34" s="17"/>
      <c r="S34" s="17">
        <v>32</v>
      </c>
      <c r="T34" s="17">
        <v>0.91804737258986802</v>
      </c>
      <c r="U34" s="17">
        <v>13.018963236817198</v>
      </c>
      <c r="V34" s="17">
        <v>5.7377960786866751E-2</v>
      </c>
      <c r="W34" s="17">
        <v>1.1359974651185272</v>
      </c>
      <c r="X34" s="17">
        <v>16.109745179895803</v>
      </c>
      <c r="Y34" s="17">
        <v>7.0999841569907948E-2</v>
      </c>
      <c r="Z34" s="17">
        <v>1.2801193426471433</v>
      </c>
      <c r="AA34" s="17">
        <v>18.153558474489653</v>
      </c>
      <c r="AB34" s="17">
        <v>8.0007458915446458E-2</v>
      </c>
      <c r="AC34" s="17">
        <v>1.3499886716468872</v>
      </c>
      <c r="AD34" s="17">
        <v>19.144385585145873</v>
      </c>
      <c r="AE34" s="17">
        <v>8.4374291977930449E-2</v>
      </c>
      <c r="AF34" s="17">
        <v>1.3402163100570872</v>
      </c>
      <c r="AG34" s="17">
        <v>19.005802304943696</v>
      </c>
      <c r="AH34" s="17">
        <v>8.3763519378567949E-2</v>
      </c>
      <c r="AI34" s="17">
        <v>1.4999326351020756</v>
      </c>
      <c r="AJ34" s="17">
        <v>21.270762726554949</v>
      </c>
      <c r="AK34" s="17">
        <v>9.3745789693879727E-2</v>
      </c>
      <c r="AL34" s="17">
        <v>1.5954397688959956</v>
      </c>
      <c r="AM34" s="17">
        <v>22.625163273673891</v>
      </c>
      <c r="AN34" s="17">
        <v>9.9714985555999724E-2</v>
      </c>
      <c r="AO34" s="17">
        <v>1.7591533775495352</v>
      </c>
      <c r="AP34" s="17">
        <v>24.946809755177732</v>
      </c>
      <c r="AQ34" s="17">
        <v>0.10994708609684595</v>
      </c>
      <c r="AR34" s="17">
        <v>1.8134159776071739</v>
      </c>
      <c r="AS34" s="17">
        <v>25.716315574133013</v>
      </c>
      <c r="AT34" s="17">
        <v>0.11333849860044837</v>
      </c>
      <c r="AU34" s="17">
        <v>1.927413880295775</v>
      </c>
      <c r="AV34" s="17">
        <v>27.332936402740504</v>
      </c>
      <c r="AW34" s="17">
        <v>0.12046336751848594</v>
      </c>
      <c r="AX34" s="17">
        <v>2.0048622827137796</v>
      </c>
      <c r="AY34" s="17">
        <v>28.431243455224902</v>
      </c>
      <c r="AZ34" s="17">
        <v>0.12530389266961123</v>
      </c>
      <c r="BA34" s="17">
        <v>2.1072844647233455</v>
      </c>
      <c r="BB34" s="17">
        <v>29.883707306251949</v>
      </c>
      <c r="BC34" s="17">
        <v>0.13170527904520909</v>
      </c>
      <c r="BD34" s="29">
        <v>2.2103387740600637</v>
      </c>
      <c r="BE34" s="29">
        <v>31.345135446790508</v>
      </c>
      <c r="BF34" s="29">
        <v>0.13814617337875398</v>
      </c>
      <c r="BG34" s="14"/>
      <c r="BH34" s="14"/>
      <c r="BI34" s="14"/>
      <c r="BJ34" s="14"/>
      <c r="BK34" s="14"/>
      <c r="BL34" s="14"/>
      <c r="BM34" s="14"/>
      <c r="BN34" s="14"/>
      <c r="BO34" s="14"/>
      <c r="BP34" s="14"/>
    </row>
    <row r="35" spans="1:106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 spans="1:106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 spans="1:106" x14ac:dyDescent="0.25">
      <c r="A37" s="16"/>
      <c r="B37" s="16"/>
      <c r="C37" s="16"/>
      <c r="D37" s="16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5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</row>
    <row r="38" spans="1:106" x14ac:dyDescent="0.25">
      <c r="A38" s="20" t="s">
        <v>19</v>
      </c>
      <c r="B38" s="20" t="s">
        <v>20</v>
      </c>
      <c r="C38" s="20" t="s">
        <v>21</v>
      </c>
      <c r="D38" s="20" t="s">
        <v>23</v>
      </c>
      <c r="E38" s="20" t="s">
        <v>22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17"/>
      <c r="AF38" s="17" t="s">
        <v>28</v>
      </c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</row>
    <row r="39" spans="1:106" x14ac:dyDescent="0.25">
      <c r="A39" s="17"/>
      <c r="B39" s="17"/>
      <c r="C39" s="20"/>
      <c r="D39" s="20"/>
      <c r="E39" s="17">
        <v>8</v>
      </c>
      <c r="F39" s="17">
        <v>9</v>
      </c>
      <c r="G39" s="17">
        <v>10</v>
      </c>
      <c r="H39" s="17">
        <v>11</v>
      </c>
      <c r="I39" s="17">
        <v>12</v>
      </c>
      <c r="J39" s="17">
        <v>13</v>
      </c>
      <c r="K39" s="17">
        <v>14</v>
      </c>
      <c r="L39" s="17">
        <v>15</v>
      </c>
      <c r="M39" s="17">
        <v>16</v>
      </c>
      <c r="N39" s="17">
        <v>17</v>
      </c>
      <c r="O39" s="17">
        <v>18</v>
      </c>
      <c r="P39" s="17">
        <v>19</v>
      </c>
      <c r="Q39" s="17">
        <v>20</v>
      </c>
      <c r="R39" s="17">
        <v>21</v>
      </c>
      <c r="S39" s="17">
        <v>22</v>
      </c>
      <c r="T39" s="17">
        <v>23</v>
      </c>
      <c r="U39" s="17">
        <v>24</v>
      </c>
      <c r="V39" s="17">
        <v>25</v>
      </c>
      <c r="W39" s="17">
        <v>26</v>
      </c>
      <c r="X39" s="17">
        <v>27</v>
      </c>
      <c r="Y39" s="17">
        <v>28</v>
      </c>
      <c r="Z39" s="17">
        <v>29</v>
      </c>
      <c r="AA39" s="17">
        <v>30</v>
      </c>
      <c r="AB39" s="17">
        <v>31</v>
      </c>
      <c r="AC39" s="17">
        <v>32</v>
      </c>
      <c r="AD39" s="21"/>
      <c r="AE39" s="17" t="s">
        <v>23</v>
      </c>
      <c r="AF39" s="17">
        <v>8</v>
      </c>
      <c r="AG39" s="17"/>
      <c r="AH39" s="17"/>
      <c r="AI39" s="17">
        <v>9</v>
      </c>
      <c r="AJ39" s="17"/>
      <c r="AK39" s="17"/>
      <c r="AL39" s="17">
        <v>10</v>
      </c>
      <c r="AM39" s="17"/>
      <c r="AN39" s="17"/>
      <c r="AO39" s="17">
        <v>11</v>
      </c>
      <c r="AP39" s="17"/>
      <c r="AQ39" s="17"/>
      <c r="AR39" s="17">
        <v>12</v>
      </c>
      <c r="AS39" s="17"/>
      <c r="AT39" s="17"/>
      <c r="AU39" s="17">
        <v>13</v>
      </c>
      <c r="AV39" s="17"/>
      <c r="AW39" s="17"/>
      <c r="AX39" s="17">
        <v>14</v>
      </c>
      <c r="AY39" s="17"/>
      <c r="AZ39" s="17"/>
      <c r="BA39" s="17">
        <v>15</v>
      </c>
      <c r="BB39" s="17"/>
      <c r="BC39" s="17"/>
      <c r="BD39" s="17">
        <v>16</v>
      </c>
      <c r="BE39" s="17"/>
      <c r="BF39" s="17"/>
      <c r="BG39" s="17">
        <v>17</v>
      </c>
      <c r="BH39" s="17"/>
      <c r="BI39" s="17"/>
      <c r="BJ39" s="17">
        <v>18</v>
      </c>
      <c r="BK39" s="17"/>
      <c r="BL39" s="17"/>
      <c r="BM39" s="17">
        <v>19</v>
      </c>
      <c r="BN39" s="17"/>
      <c r="BO39" s="17"/>
      <c r="BP39" s="17">
        <v>20</v>
      </c>
      <c r="BQ39" s="22"/>
      <c r="BR39" s="22"/>
      <c r="BS39" s="22">
        <v>21</v>
      </c>
      <c r="BT39" s="22"/>
      <c r="BU39" s="22"/>
      <c r="BV39" s="22">
        <v>22</v>
      </c>
      <c r="BW39" s="22"/>
      <c r="BX39" s="22"/>
      <c r="BY39" s="22">
        <v>23</v>
      </c>
      <c r="BZ39" s="22"/>
      <c r="CA39" s="22"/>
      <c r="CB39" s="22">
        <v>24</v>
      </c>
      <c r="CC39" s="22"/>
      <c r="CD39" s="22"/>
      <c r="CE39" s="22">
        <v>25</v>
      </c>
      <c r="CF39" s="22"/>
      <c r="CG39" s="22"/>
      <c r="CH39" s="22">
        <v>26</v>
      </c>
      <c r="CI39" s="22"/>
      <c r="CJ39" s="22"/>
      <c r="CK39" s="22">
        <v>27</v>
      </c>
      <c r="CL39" s="22"/>
      <c r="CM39" s="22"/>
      <c r="CN39" s="22">
        <v>28</v>
      </c>
      <c r="CO39" s="22"/>
      <c r="CP39" s="22"/>
      <c r="CQ39" s="22">
        <v>29</v>
      </c>
      <c r="CR39" s="22"/>
      <c r="CS39" s="22"/>
      <c r="CT39" s="22">
        <v>30</v>
      </c>
      <c r="CU39" s="22"/>
      <c r="CV39" s="22"/>
      <c r="CW39" s="22">
        <v>31</v>
      </c>
      <c r="CX39" s="22"/>
      <c r="CY39" s="22"/>
      <c r="CZ39" s="22">
        <v>32</v>
      </c>
      <c r="DA39" s="22"/>
      <c r="DB39" s="22"/>
    </row>
    <row r="40" spans="1:106" x14ac:dyDescent="0.25">
      <c r="A40" s="17">
        <v>33554432</v>
      </c>
      <c r="B40" s="17">
        <v>2063689</v>
      </c>
      <c r="C40" s="20">
        <v>8</v>
      </c>
      <c r="D40" s="20">
        <v>25</v>
      </c>
      <c r="E40" s="17">
        <v>0.26806200000000002</v>
      </c>
      <c r="F40" s="17">
        <v>0.23480899999999999</v>
      </c>
      <c r="G40" s="17">
        <v>0.20340900000000001</v>
      </c>
      <c r="H40" s="17">
        <v>0.17607600000000001</v>
      </c>
      <c r="I40" s="17">
        <v>0.16811599999999999</v>
      </c>
      <c r="J40" s="17">
        <v>0.16084899999999999</v>
      </c>
      <c r="K40" s="17">
        <v>0.15415999999999999</v>
      </c>
      <c r="L40" s="17">
        <v>0.13370399999999999</v>
      </c>
      <c r="M40" s="17">
        <v>0.13964799999999999</v>
      </c>
      <c r="N40" s="17">
        <v>0.14033000000000001</v>
      </c>
      <c r="O40" s="17">
        <v>8.4976899999999994E-2</v>
      </c>
      <c r="P40" s="17">
        <v>0.104424</v>
      </c>
      <c r="Q40" s="17">
        <v>8.9335200000000003E-2</v>
      </c>
      <c r="R40" s="17">
        <v>9.9443900000000002E-2</v>
      </c>
      <c r="S40" s="17">
        <v>6.5980899999999995E-2</v>
      </c>
      <c r="T40" s="17">
        <v>7.3398099999999994E-2</v>
      </c>
      <c r="U40" s="17">
        <v>7.7146999999999993E-2</v>
      </c>
      <c r="V40" s="17">
        <v>8.0632899999999993E-2</v>
      </c>
      <c r="W40" s="17">
        <v>5.8905800000000001E-2</v>
      </c>
      <c r="X40" s="17">
        <v>6.5089900000000006E-2</v>
      </c>
      <c r="Y40" s="17">
        <v>6.5995899999999996E-2</v>
      </c>
      <c r="Z40" s="17">
        <v>6.5319100000000005E-2</v>
      </c>
      <c r="AA40" s="17">
        <v>4.8057099999999998E-2</v>
      </c>
      <c r="AB40" s="17">
        <v>4.19309E-2</v>
      </c>
      <c r="AC40" s="17">
        <v>7.3562100000000005E-2</v>
      </c>
      <c r="AD40" s="21" t="s">
        <v>24</v>
      </c>
      <c r="AE40" s="17"/>
      <c r="AF40" s="17" t="s">
        <v>18</v>
      </c>
      <c r="AG40" s="17" t="s">
        <v>0</v>
      </c>
      <c r="AH40" s="17" t="s">
        <v>26</v>
      </c>
      <c r="AI40" s="17" t="s">
        <v>18</v>
      </c>
      <c r="AJ40" s="17" t="s">
        <v>0</v>
      </c>
      <c r="AK40" s="17" t="s">
        <v>26</v>
      </c>
      <c r="AL40" s="17" t="s">
        <v>18</v>
      </c>
      <c r="AM40" s="17" t="s">
        <v>0</v>
      </c>
      <c r="AN40" s="17" t="s">
        <v>26</v>
      </c>
      <c r="AO40" s="17" t="s">
        <v>18</v>
      </c>
      <c r="AP40" s="17" t="s">
        <v>0</v>
      </c>
      <c r="AQ40" s="17" t="s">
        <v>26</v>
      </c>
      <c r="AR40" s="17" t="s">
        <v>18</v>
      </c>
      <c r="AS40" s="17" t="s">
        <v>0</v>
      </c>
      <c r="AT40" s="17" t="s">
        <v>26</v>
      </c>
      <c r="AU40" s="17" t="s">
        <v>18</v>
      </c>
      <c r="AV40" s="17" t="s">
        <v>0</v>
      </c>
      <c r="AW40" s="17" t="s">
        <v>26</v>
      </c>
      <c r="AX40" s="17" t="s">
        <v>18</v>
      </c>
      <c r="AY40" s="17" t="s">
        <v>0</v>
      </c>
      <c r="AZ40" s="17" t="s">
        <v>26</v>
      </c>
      <c r="BA40" s="17" t="s">
        <v>18</v>
      </c>
      <c r="BB40" s="17" t="s">
        <v>0</v>
      </c>
      <c r="BC40" s="17" t="s">
        <v>26</v>
      </c>
      <c r="BD40" s="17" t="s">
        <v>18</v>
      </c>
      <c r="BE40" s="17" t="s">
        <v>0</v>
      </c>
      <c r="BF40" s="17" t="s">
        <v>26</v>
      </c>
      <c r="BG40" s="17" t="s">
        <v>18</v>
      </c>
      <c r="BH40" s="17" t="s">
        <v>0</v>
      </c>
      <c r="BI40" s="17" t="s">
        <v>26</v>
      </c>
      <c r="BJ40" s="17" t="s">
        <v>18</v>
      </c>
      <c r="BK40" s="17" t="s">
        <v>0</v>
      </c>
      <c r="BL40" s="17" t="s">
        <v>26</v>
      </c>
      <c r="BM40" s="17" t="s">
        <v>18</v>
      </c>
      <c r="BN40" s="17" t="s">
        <v>0</v>
      </c>
      <c r="BO40" s="17" t="s">
        <v>26</v>
      </c>
      <c r="BP40" s="17" t="s">
        <v>18</v>
      </c>
      <c r="BQ40" s="22" t="s">
        <v>0</v>
      </c>
      <c r="BR40" s="22" t="s">
        <v>26</v>
      </c>
      <c r="BS40" s="22" t="s">
        <v>18</v>
      </c>
      <c r="BT40" s="22" t="s">
        <v>0</v>
      </c>
      <c r="BU40" s="22" t="s">
        <v>26</v>
      </c>
      <c r="BV40" s="22" t="s">
        <v>18</v>
      </c>
      <c r="BW40" s="22" t="s">
        <v>0</v>
      </c>
      <c r="BX40" s="22" t="s">
        <v>26</v>
      </c>
      <c r="BY40" s="22" t="s">
        <v>18</v>
      </c>
      <c r="BZ40" s="22" t="s">
        <v>0</v>
      </c>
      <c r="CA40" s="22" t="s">
        <v>26</v>
      </c>
      <c r="CB40" s="22" t="s">
        <v>18</v>
      </c>
      <c r="CC40" s="22" t="s">
        <v>0</v>
      </c>
      <c r="CD40" s="22" t="s">
        <v>26</v>
      </c>
      <c r="CE40" s="22" t="s">
        <v>18</v>
      </c>
      <c r="CF40" s="22" t="s">
        <v>0</v>
      </c>
      <c r="CG40" s="22" t="s">
        <v>26</v>
      </c>
      <c r="CH40" s="22" t="s">
        <v>18</v>
      </c>
      <c r="CI40" s="22" t="s">
        <v>0</v>
      </c>
      <c r="CJ40" s="22" t="s">
        <v>26</v>
      </c>
      <c r="CK40" s="22" t="s">
        <v>18</v>
      </c>
      <c r="CL40" s="22" t="s">
        <v>0</v>
      </c>
      <c r="CM40" s="22" t="s">
        <v>26</v>
      </c>
      <c r="CN40" s="22" t="s">
        <v>18</v>
      </c>
      <c r="CO40" s="22" t="s">
        <v>0</v>
      </c>
      <c r="CP40" s="22" t="s">
        <v>26</v>
      </c>
      <c r="CQ40" s="22" t="s">
        <v>18</v>
      </c>
      <c r="CR40" s="22" t="s">
        <v>0</v>
      </c>
      <c r="CS40" s="22" t="s">
        <v>26</v>
      </c>
      <c r="CT40" s="22" t="s">
        <v>18</v>
      </c>
      <c r="CU40" s="22" t="s">
        <v>0</v>
      </c>
      <c r="CV40" s="22" t="s">
        <v>26</v>
      </c>
      <c r="CW40" s="22" t="s">
        <v>18</v>
      </c>
      <c r="CX40" s="22" t="s">
        <v>0</v>
      </c>
      <c r="CY40" s="22" t="s">
        <v>26</v>
      </c>
      <c r="CZ40" s="22" t="s">
        <v>18</v>
      </c>
      <c r="DA40" s="22" t="s">
        <v>0</v>
      </c>
      <c r="DB40" s="22" t="s">
        <v>26</v>
      </c>
    </row>
    <row r="41" spans="1:106" x14ac:dyDescent="0.25">
      <c r="A41" s="17">
        <v>67108864</v>
      </c>
      <c r="B41" s="17">
        <v>3957809</v>
      </c>
      <c r="C41" s="20">
        <v>8</v>
      </c>
      <c r="D41" s="20">
        <v>26</v>
      </c>
      <c r="E41" s="17">
        <v>0.63755399999999995</v>
      </c>
      <c r="F41" s="17">
        <v>0.56004900000000002</v>
      </c>
      <c r="G41" s="17">
        <v>0.48469899999999999</v>
      </c>
      <c r="H41" s="17">
        <v>0.45147500000000002</v>
      </c>
      <c r="I41" s="17">
        <v>0.40013100000000001</v>
      </c>
      <c r="J41" s="17">
        <v>0.40101799999999999</v>
      </c>
      <c r="K41" s="17">
        <v>0.38686599999999999</v>
      </c>
      <c r="L41" s="17">
        <v>0.38666600000000001</v>
      </c>
      <c r="M41" s="17">
        <v>0.37606000000000001</v>
      </c>
      <c r="N41" s="17">
        <v>0.36591600000000002</v>
      </c>
      <c r="O41" s="17">
        <v>0.33918700000000002</v>
      </c>
      <c r="P41" s="17">
        <v>0.313745</v>
      </c>
      <c r="Q41" s="17">
        <v>0.30459799999999998</v>
      </c>
      <c r="R41" s="17">
        <v>0.28235700000000002</v>
      </c>
      <c r="S41" s="17">
        <v>0.27219199999999999</v>
      </c>
      <c r="T41" s="17">
        <v>0.23893</v>
      </c>
      <c r="U41" s="17">
        <v>0.270146</v>
      </c>
      <c r="V41" s="17">
        <v>0.23891100000000001</v>
      </c>
      <c r="W41" s="17">
        <v>0.23666200000000001</v>
      </c>
      <c r="X41" s="17">
        <v>0.22156600000000001</v>
      </c>
      <c r="Y41" s="17">
        <v>0.19297800000000001</v>
      </c>
      <c r="Z41" s="17">
        <v>0.179871</v>
      </c>
      <c r="AA41" s="17">
        <v>0.19053700000000001</v>
      </c>
      <c r="AB41" s="17">
        <v>0.18465400000000001</v>
      </c>
      <c r="AC41" s="17">
        <v>0.17968899999999999</v>
      </c>
      <c r="AD41" s="21"/>
      <c r="AE41" s="17">
        <v>25</v>
      </c>
      <c r="AF41" s="17">
        <v>0.96337041430713777</v>
      </c>
      <c r="AG41" s="17">
        <v>20.608281146596024</v>
      </c>
      <c r="AH41" s="17">
        <v>3.0105325447098055E-2</v>
      </c>
      <c r="AI41" s="17">
        <v>1.0998002631926376</v>
      </c>
      <c r="AJ41" s="17">
        <v>23.526768823677219</v>
      </c>
      <c r="AK41" s="17">
        <v>3.4368758224769924E-2</v>
      </c>
      <c r="AL41" s="17">
        <v>1.2695750925475273</v>
      </c>
      <c r="AM41" s="17">
        <v>27.158567520212106</v>
      </c>
      <c r="AN41" s="17">
        <v>3.9674221642110229E-2</v>
      </c>
      <c r="AO41" s="17">
        <v>1.4666564438083554</v>
      </c>
      <c r="AP41" s="17">
        <v>31.374503400343169</v>
      </c>
      <c r="AQ41" s="17">
        <v>4.5833013869011105E-2</v>
      </c>
      <c r="AR41" s="17">
        <v>1.5361000737585955</v>
      </c>
      <c r="AS41" s="17">
        <v>32.86003153012696</v>
      </c>
      <c r="AT41" s="17">
        <v>4.8003127304956109E-2</v>
      </c>
      <c r="AU41" s="17">
        <v>1.6054995679177366</v>
      </c>
      <c r="AV41" s="17">
        <v>34.344615513424543</v>
      </c>
      <c r="AW41" s="17">
        <v>5.017186149742927E-2</v>
      </c>
      <c r="AX41" s="17">
        <v>1.6751621691748833</v>
      </c>
      <c r="AY41" s="17">
        <v>35.834827845866791</v>
      </c>
      <c r="AZ41" s="17">
        <v>5.2348817786715102E-2</v>
      </c>
      <c r="BA41" s="17">
        <v>1.931453060491833</v>
      </c>
      <c r="BB41" s="17">
        <v>41.317365678804109</v>
      </c>
      <c r="BC41" s="17">
        <v>6.035790814036978E-2</v>
      </c>
      <c r="BD41" s="17">
        <v>1.8492423808432632</v>
      </c>
      <c r="BE41" s="17">
        <v>39.5587266607386</v>
      </c>
      <c r="BF41" s="17">
        <v>5.7788824401351975E-2</v>
      </c>
      <c r="BG41" s="17">
        <v>1.8402551129480509</v>
      </c>
      <c r="BH41" s="17">
        <v>39.366472320379273</v>
      </c>
      <c r="BI41" s="17">
        <v>5.750797227962659E-2</v>
      </c>
      <c r="BJ41" s="17">
        <v>3.0389788283639438</v>
      </c>
      <c r="BK41" s="17">
        <v>65.009397385863977</v>
      </c>
      <c r="BL41" s="17">
        <v>9.4968088386373245E-2</v>
      </c>
      <c r="BM41" s="17">
        <v>2.4730234428866926</v>
      </c>
      <c r="BN41" s="17">
        <v>52.90256129547636</v>
      </c>
      <c r="BO41" s="17">
        <v>7.7281982590209145E-2</v>
      </c>
      <c r="BP41" s="17">
        <v>2.8907194476533324</v>
      </c>
      <c r="BQ41" s="22">
        <v>61.837854067812287</v>
      </c>
      <c r="BR41" s="22">
        <v>9.0334982739166639E-2</v>
      </c>
      <c r="BS41" s="22">
        <v>2.5968712007473562</v>
      </c>
      <c r="BT41" s="22">
        <v>55.551894693579236</v>
      </c>
      <c r="BU41" s="22">
        <v>8.1152225023354882E-2</v>
      </c>
      <c r="BV41" s="22">
        <v>3.9139053877713099</v>
      </c>
      <c r="BW41" s="22">
        <v>83.725700327198084</v>
      </c>
      <c r="BX41" s="22">
        <v>0.12230954336785343</v>
      </c>
      <c r="BY41" s="22">
        <v>3.5183880781655112</v>
      </c>
      <c r="BZ41" s="22">
        <v>75.264851007298887</v>
      </c>
      <c r="CA41" s="22">
        <v>0.10994962744267223</v>
      </c>
      <c r="CB41" s="22">
        <v>3.3474146758785177</v>
      </c>
      <c r="CC41" s="22">
        <v>71.607412611233414</v>
      </c>
      <c r="CD41" s="22">
        <v>0.10460670862120368</v>
      </c>
      <c r="CE41" s="22">
        <v>3.2027001385290621</v>
      </c>
      <c r="CF41" s="22">
        <v>68.511700071792333</v>
      </c>
      <c r="CG41" s="22">
        <v>0.10008437932903319</v>
      </c>
      <c r="CH41" s="22">
        <v>4.383999538245809</v>
      </c>
      <c r="CI41" s="22">
        <v>93.781886685501661</v>
      </c>
      <c r="CJ41" s="22">
        <v>0.13699998557018153</v>
      </c>
      <c r="CK41" s="22">
        <v>3.9674818981132245</v>
      </c>
      <c r="CL41" s="22">
        <v>84.871801319695123</v>
      </c>
      <c r="CM41" s="22">
        <v>0.12398380931603827</v>
      </c>
      <c r="CN41" s="22">
        <v>3.9130158085578044</v>
      </c>
      <c r="CO41" s="22">
        <v>83.706670576790756</v>
      </c>
      <c r="CP41" s="22">
        <v>0.12228174401743139</v>
      </c>
      <c r="CQ41" s="22">
        <v>3.9535602909409344</v>
      </c>
      <c r="CR41" s="22">
        <v>84.573992304223793</v>
      </c>
      <c r="CS41" s="22">
        <v>0.1235487590919042</v>
      </c>
      <c r="CT41" s="22">
        <v>5.3736700716439403</v>
      </c>
      <c r="CU41" s="22">
        <v>114.95277619163089</v>
      </c>
      <c r="CV41" s="22">
        <v>0.16792718973887313</v>
      </c>
      <c r="CW41" s="22">
        <v>6.1587755092306624</v>
      </c>
      <c r="CX41" s="22">
        <v>131.74763863210245</v>
      </c>
      <c r="CY41" s="22">
        <v>0.1924617346634582</v>
      </c>
      <c r="CZ41" s="22">
        <v>3.5105441524915681</v>
      </c>
      <c r="DA41" s="22">
        <v>75.097054879058973</v>
      </c>
      <c r="DB41" s="22">
        <v>0.1097045047653615</v>
      </c>
    </row>
    <row r="42" spans="1:106" x14ac:dyDescent="0.25">
      <c r="A42" s="17">
        <v>134217728</v>
      </c>
      <c r="B42" s="17">
        <v>7603553</v>
      </c>
      <c r="C42" s="20">
        <v>8</v>
      </c>
      <c r="D42" s="20">
        <v>27</v>
      </c>
      <c r="E42" s="17">
        <v>1.41307</v>
      </c>
      <c r="F42" s="17">
        <v>1.24163</v>
      </c>
      <c r="G42" s="17">
        <v>1.1001099999999999</v>
      </c>
      <c r="H42" s="17">
        <v>1.0152300000000001</v>
      </c>
      <c r="I42" s="17">
        <v>0.97426800000000002</v>
      </c>
      <c r="J42" s="17">
        <v>0.93550299999999997</v>
      </c>
      <c r="K42" s="17">
        <v>0.89817400000000003</v>
      </c>
      <c r="L42" s="17">
        <v>0.92028600000000005</v>
      </c>
      <c r="M42" s="17">
        <v>0.93774800000000003</v>
      </c>
      <c r="N42" s="17">
        <v>0.91091599999999995</v>
      </c>
      <c r="O42" s="17">
        <v>0.81839600000000001</v>
      </c>
      <c r="P42" s="17">
        <v>0.80512399999999995</v>
      </c>
      <c r="Q42" s="17">
        <v>0.73049600000000003</v>
      </c>
      <c r="R42" s="17">
        <v>0.70413599999999998</v>
      </c>
      <c r="S42" s="17">
        <v>0.70472000000000001</v>
      </c>
      <c r="T42" s="17">
        <v>0.66849499999999995</v>
      </c>
      <c r="U42" s="17">
        <v>0.65779399999999999</v>
      </c>
      <c r="V42" s="17">
        <v>0.63009599999999999</v>
      </c>
      <c r="W42" s="17">
        <v>0.588727</v>
      </c>
      <c r="X42" s="17">
        <v>0.59212399999999998</v>
      </c>
      <c r="Y42" s="17">
        <v>0.54845299999999997</v>
      </c>
      <c r="Z42" s="17">
        <v>0.52249699999999999</v>
      </c>
      <c r="AA42" s="17">
        <v>0.50392000000000003</v>
      </c>
      <c r="AB42" s="17">
        <v>0.49556600000000001</v>
      </c>
      <c r="AC42" s="17">
        <v>0.50579399999999997</v>
      </c>
      <c r="AD42" s="21"/>
      <c r="AE42" s="17">
        <v>26</v>
      </c>
      <c r="AF42" s="17">
        <v>0.77023279596708671</v>
      </c>
      <c r="AG42" s="17">
        <v>16.889668652800072</v>
      </c>
      <c r="AH42" s="17">
        <v>2.406977487397146E-2</v>
      </c>
      <c r="AI42" s="17">
        <v>0.87682506352122758</v>
      </c>
      <c r="AJ42" s="17">
        <v>19.227024435839176</v>
      </c>
      <c r="AK42" s="17">
        <v>2.7400783235038362E-2</v>
      </c>
      <c r="AL42" s="17">
        <v>1.0131339243530522</v>
      </c>
      <c r="AM42" s="17">
        <v>22.216005826847788</v>
      </c>
      <c r="AN42" s="17">
        <v>3.166043513603288E-2</v>
      </c>
      <c r="AO42" s="17">
        <v>1.0876903483027853</v>
      </c>
      <c r="AP42" s="17">
        <v>23.85087946900115</v>
      </c>
      <c r="AQ42" s="17">
        <v>3.3990323384462041E-2</v>
      </c>
      <c r="AR42" s="17">
        <v>1.2272605721626166</v>
      </c>
      <c r="AS42" s="17">
        <v>26.911376045013494</v>
      </c>
      <c r="AT42" s="17">
        <v>3.835189288008177E-2</v>
      </c>
      <c r="AU42" s="17">
        <v>1.2245460303527522</v>
      </c>
      <c r="AV42" s="17">
        <v>26.85185155845198</v>
      </c>
      <c r="AW42" s="17">
        <v>3.8267063448523507E-2</v>
      </c>
      <c r="AX42" s="17">
        <v>1.2693413223183221</v>
      </c>
      <c r="AY42" s="17">
        <v>27.834122947654475</v>
      </c>
      <c r="AZ42" s="17">
        <v>3.9666916322447565E-2</v>
      </c>
      <c r="BA42" s="17">
        <v>1.2699978793066884</v>
      </c>
      <c r="BB42" s="17">
        <v>27.848519932622199</v>
      </c>
      <c r="BC42" s="17">
        <v>3.9687433728334012E-2</v>
      </c>
      <c r="BD42" s="17">
        <v>1.3058155613465936</v>
      </c>
      <c r="BE42" s="17">
        <v>28.633930245884422</v>
      </c>
      <c r="BF42" s="17">
        <v>4.080673629208105E-2</v>
      </c>
      <c r="BG42" s="17">
        <v>1.3420156538659145</v>
      </c>
      <c r="BH42" s="17">
        <v>29.427726058076978</v>
      </c>
      <c r="BI42" s="17">
        <v>4.1937989183309828E-2</v>
      </c>
      <c r="BJ42" s="17">
        <v>1.4477706987590915</v>
      </c>
      <c r="BK42" s="17">
        <v>31.746723218364192</v>
      </c>
      <c r="BL42" s="17">
        <v>4.5242834336221609E-2</v>
      </c>
      <c r="BM42" s="17">
        <v>1.5651723533442763</v>
      </c>
      <c r="BN42" s="17">
        <v>34.321107294992096</v>
      </c>
      <c r="BO42" s="17">
        <v>4.8911636042008634E-2</v>
      </c>
      <c r="BP42" s="17">
        <v>1.6121740786216587</v>
      </c>
      <c r="BQ42" s="22">
        <v>35.351761365036197</v>
      </c>
      <c r="BR42" s="22">
        <v>5.0380439956926835E-2</v>
      </c>
      <c r="BS42" s="22">
        <v>1.7391635411907618</v>
      </c>
      <c r="BT42" s="22">
        <v>38.136386943717689</v>
      </c>
      <c r="BU42" s="22">
        <v>5.4348860662211305E-2</v>
      </c>
      <c r="BV42" s="22">
        <v>1.8041125382083234</v>
      </c>
      <c r="BW42" s="22">
        <v>39.560588879420756</v>
      </c>
      <c r="BX42" s="22">
        <v>5.6378516819010106E-2</v>
      </c>
      <c r="BY42" s="22">
        <v>2.0552672330808184</v>
      </c>
      <c r="BZ42" s="22">
        <v>45.067910301206609</v>
      </c>
      <c r="CA42" s="22">
        <v>6.4227101033775574E-2</v>
      </c>
      <c r="CB42" s="22">
        <v>1.8177763135489697</v>
      </c>
      <c r="CC42" s="22">
        <v>39.860208214325944</v>
      </c>
      <c r="CD42" s="22">
        <v>5.6805509798405304E-2</v>
      </c>
      <c r="CE42" s="22">
        <v>2.0554306833925602</v>
      </c>
      <c r="CF42" s="22">
        <v>45.071494440470694</v>
      </c>
      <c r="CG42" s="22">
        <v>6.4232208856017506E-2</v>
      </c>
      <c r="CH42" s="22">
        <v>2.0749634499835206</v>
      </c>
      <c r="CI42" s="22">
        <v>45.499809045251439</v>
      </c>
      <c r="CJ42" s="22">
        <v>6.4842607811985017E-2</v>
      </c>
      <c r="CK42" s="22">
        <v>2.2163373441773553</v>
      </c>
      <c r="CL42" s="22">
        <v>48.599856513487154</v>
      </c>
      <c r="CM42" s="22">
        <v>6.9260542005542353E-2</v>
      </c>
      <c r="CN42" s="22">
        <v>2.544668304159023</v>
      </c>
      <c r="CO42" s="22">
        <v>55.799499467645511</v>
      </c>
      <c r="CP42" s="22">
        <v>7.9520884504969469E-2</v>
      </c>
      <c r="CQ42" s="22">
        <v>2.7300954572999538</v>
      </c>
      <c r="CR42" s="22">
        <v>59.865547021294674</v>
      </c>
      <c r="CS42" s="22">
        <v>8.5315483040623558E-2</v>
      </c>
      <c r="CT42" s="22">
        <v>2.5772684570450881</v>
      </c>
      <c r="CU42" s="22">
        <v>56.514355785318834</v>
      </c>
      <c r="CV42" s="22">
        <v>8.0539639282659004E-2</v>
      </c>
      <c r="CW42" s="22">
        <v>2.6593791631916988</v>
      </c>
      <c r="CX42" s="22">
        <v>58.314879765763507</v>
      </c>
      <c r="CY42" s="22">
        <v>8.3105598849740586E-2</v>
      </c>
      <c r="CZ42" s="22">
        <v>2.7328606648153198</v>
      </c>
      <c r="DA42" s="22">
        <v>59.926182505703167</v>
      </c>
      <c r="DB42" s="22">
        <v>8.5401895775478742E-2</v>
      </c>
    </row>
    <row r="43" spans="1:106" x14ac:dyDescent="0.25">
      <c r="A43" s="17">
        <v>268435456</v>
      </c>
      <c r="B43" s="17">
        <v>14630843</v>
      </c>
      <c r="C43" s="20">
        <v>8</v>
      </c>
      <c r="D43" s="20">
        <v>28</v>
      </c>
      <c r="E43" s="17">
        <v>3.12338</v>
      </c>
      <c r="F43" s="17">
        <v>2.6461000000000001</v>
      </c>
      <c r="G43" s="17">
        <v>2.3447900000000002</v>
      </c>
      <c r="H43" s="17">
        <v>2.2080799999999998</v>
      </c>
      <c r="I43" s="17">
        <v>2.1073</v>
      </c>
      <c r="J43" s="17">
        <v>2.0224500000000001</v>
      </c>
      <c r="K43" s="17">
        <v>1.9564299999999999</v>
      </c>
      <c r="L43" s="17">
        <v>2.05078</v>
      </c>
      <c r="M43" s="17">
        <v>2.0211600000000001</v>
      </c>
      <c r="N43" s="17">
        <v>1.97498</v>
      </c>
      <c r="O43" s="17">
        <v>1.7901499999999999</v>
      </c>
      <c r="P43" s="17">
        <v>1.6991700000000001</v>
      </c>
      <c r="Q43" s="17">
        <v>1.6310100000000001</v>
      </c>
      <c r="R43" s="17">
        <v>1.5577799999999999</v>
      </c>
      <c r="S43" s="17">
        <v>1.5399099999999999</v>
      </c>
      <c r="T43" s="17">
        <v>1.4930099999999999</v>
      </c>
      <c r="U43" s="17">
        <v>1.45574</v>
      </c>
      <c r="V43" s="17">
        <v>1.4097</v>
      </c>
      <c r="W43" s="17">
        <v>1.3211299999999999</v>
      </c>
      <c r="X43" s="17">
        <v>1.3024199999999999</v>
      </c>
      <c r="Y43" s="17">
        <v>1.2514700000000001</v>
      </c>
      <c r="Z43" s="17">
        <v>1.2090799999999999</v>
      </c>
      <c r="AA43" s="17">
        <v>1.17299</v>
      </c>
      <c r="AB43" s="17">
        <v>1.1541600000000001</v>
      </c>
      <c r="AC43" s="17">
        <v>1.16812</v>
      </c>
      <c r="AD43" s="21"/>
      <c r="AE43" s="17">
        <v>27</v>
      </c>
      <c r="AF43" s="17">
        <v>0.75173912120418662</v>
      </c>
      <c r="AG43" s="17">
        <v>14.866275162258823</v>
      </c>
      <c r="AH43" s="17">
        <v>2.3491847537630832E-2</v>
      </c>
      <c r="AI43" s="17">
        <v>0.85553667356619922</v>
      </c>
      <c r="AJ43" s="17">
        <v>16.918959306341723</v>
      </c>
      <c r="AK43" s="17">
        <v>2.6735521048943726E-2</v>
      </c>
      <c r="AL43" s="17">
        <v>0.9655943496559436</v>
      </c>
      <c r="AM43" s="17">
        <v>19.095442677125995</v>
      </c>
      <c r="AN43" s="17">
        <v>3.0174823426748237E-2</v>
      </c>
      <c r="AO43" s="17">
        <v>1.0463244781970586</v>
      </c>
      <c r="AP43" s="17">
        <v>20.691949059359033</v>
      </c>
      <c r="AQ43" s="17">
        <v>3.2697639943658083E-2</v>
      </c>
      <c r="AR43" s="17">
        <v>1.0903160116107682</v>
      </c>
      <c r="AS43" s="17">
        <v>21.561918736459653</v>
      </c>
      <c r="AT43" s="17">
        <v>3.4072375362836506E-2</v>
      </c>
      <c r="AU43" s="17">
        <v>1.1354960914075103</v>
      </c>
      <c r="AV43" s="17">
        <v>22.455392920742185</v>
      </c>
      <c r="AW43" s="17">
        <v>3.5484252856484697E-2</v>
      </c>
      <c r="AX43" s="17">
        <v>1.1826884323082163</v>
      </c>
      <c r="AY43" s="17">
        <v>23.388661265559985</v>
      </c>
      <c r="AZ43" s="17">
        <v>3.6959013509631759E-2</v>
      </c>
      <c r="BA43" s="17">
        <v>1.154271606870038</v>
      </c>
      <c r="BB43" s="17">
        <v>22.826694574874629</v>
      </c>
      <c r="BC43" s="17">
        <v>3.6070987714688689E-2</v>
      </c>
      <c r="BD43" s="17">
        <v>1.1327776758788075</v>
      </c>
      <c r="BE43" s="17">
        <v>22.401633960864832</v>
      </c>
      <c r="BF43" s="17">
        <v>3.5399302371212735E-2</v>
      </c>
      <c r="BG43" s="17">
        <v>1.1661448476039504</v>
      </c>
      <c r="BH43" s="17">
        <v>23.061497924652848</v>
      </c>
      <c r="BI43" s="17">
        <v>3.6442026487623451E-2</v>
      </c>
      <c r="BJ43" s="17">
        <v>1.2979779959823849</v>
      </c>
      <c r="BK43" s="17">
        <v>25.668609626064978</v>
      </c>
      <c r="BL43" s="17">
        <v>4.056181237444953E-2</v>
      </c>
      <c r="BM43" s="17">
        <v>1.3193744069236542</v>
      </c>
      <c r="BN43" s="17">
        <v>26.091741698835307</v>
      </c>
      <c r="BO43" s="17">
        <v>4.1230450216364192E-2</v>
      </c>
      <c r="BP43" s="17">
        <v>1.4541626511301908</v>
      </c>
      <c r="BQ43" s="22">
        <v>28.757292912669026</v>
      </c>
      <c r="BR43" s="22">
        <v>4.5442582847818463E-2</v>
      </c>
      <c r="BS43" s="22">
        <v>1.5086006112455548</v>
      </c>
      <c r="BT43" s="22">
        <v>29.833849488640084</v>
      </c>
      <c r="BU43" s="22">
        <v>4.7143769101423587E-2</v>
      </c>
      <c r="BV43" s="22">
        <v>1.507350437053014</v>
      </c>
      <c r="BW43" s="22">
        <v>29.809126239546305</v>
      </c>
      <c r="BX43" s="22">
        <v>4.7104701157906687E-2</v>
      </c>
      <c r="BY43" s="22">
        <v>1.5890320795219113</v>
      </c>
      <c r="BZ43" s="22">
        <v>31.42444961223805</v>
      </c>
      <c r="CA43" s="22">
        <v>4.9657252485059727E-2</v>
      </c>
      <c r="CB43" s="22">
        <v>1.6148824708039295</v>
      </c>
      <c r="CC43" s="22">
        <v>31.935662902873961</v>
      </c>
      <c r="CD43" s="22">
        <v>5.0465077212622798E-2</v>
      </c>
      <c r="CE43" s="22">
        <v>1.6858700896371346</v>
      </c>
      <c r="CF43" s="22">
        <v>33.339502938493617</v>
      </c>
      <c r="CG43" s="22">
        <v>5.2683440301160456E-2</v>
      </c>
      <c r="CH43" s="22">
        <v>1.8043337574121792</v>
      </c>
      <c r="CI43" s="22">
        <v>35.682221884732776</v>
      </c>
      <c r="CJ43" s="22">
        <v>5.6385429919130599E-2</v>
      </c>
      <c r="CK43" s="22">
        <v>1.7939823415365701</v>
      </c>
      <c r="CL43" s="22">
        <v>35.47751390508251</v>
      </c>
      <c r="CM43" s="22">
        <v>5.6061948173017816E-2</v>
      </c>
      <c r="CN43" s="22">
        <v>1.9368295915967275</v>
      </c>
      <c r="CO43" s="22">
        <v>38.302438756890886</v>
      </c>
      <c r="CP43" s="22">
        <v>6.0525924737397735E-2</v>
      </c>
      <c r="CQ43" s="22">
        <v>2.0330451658095643</v>
      </c>
      <c r="CR43" s="22">
        <v>40.20518288819472</v>
      </c>
      <c r="CS43" s="22">
        <v>6.3532661431548884E-2</v>
      </c>
      <c r="CT43" s="22">
        <v>2.107993332274964</v>
      </c>
      <c r="CU43" s="22">
        <v>41.687346093691602</v>
      </c>
      <c r="CV43" s="22">
        <v>6.5874791633592625E-2</v>
      </c>
      <c r="CW43" s="22">
        <v>2.1435288135182802</v>
      </c>
      <c r="CX43" s="22">
        <v>42.39009020702202</v>
      </c>
      <c r="CY43" s="22">
        <v>6.6985275422446255E-2</v>
      </c>
      <c r="CZ43" s="22">
        <v>2.1001830784864985</v>
      </c>
      <c r="DA43" s="22">
        <v>41.532891737610719</v>
      </c>
      <c r="DB43" s="22">
        <v>6.563072120270308E-2</v>
      </c>
    </row>
    <row r="44" spans="1:106" x14ac:dyDescent="0.25">
      <c r="A44" s="17">
        <v>536870912</v>
      </c>
      <c r="B44" s="17">
        <v>28192750</v>
      </c>
      <c r="C44" s="20">
        <v>8</v>
      </c>
      <c r="D44" s="20">
        <v>29</v>
      </c>
      <c r="E44" s="17">
        <v>6.2631100000000002</v>
      </c>
      <c r="F44" s="17">
        <v>5.5221299999999998</v>
      </c>
      <c r="G44" s="17">
        <v>4.9746800000000002</v>
      </c>
      <c r="H44" s="17">
        <v>4.6733799999999999</v>
      </c>
      <c r="I44" s="17">
        <v>4.3782800000000002</v>
      </c>
      <c r="J44" s="17">
        <v>4.2577199999999999</v>
      </c>
      <c r="K44" s="17">
        <v>4.1490299999999998</v>
      </c>
      <c r="L44" s="17">
        <v>4.1870000000000003</v>
      </c>
      <c r="M44" s="17">
        <v>4.2696899999999998</v>
      </c>
      <c r="N44" s="17">
        <v>4.0073800000000004</v>
      </c>
      <c r="O44" s="17">
        <v>3.75509</v>
      </c>
      <c r="P44" s="17">
        <v>3.58236</v>
      </c>
      <c r="Q44" s="17">
        <v>3.4406400000000001</v>
      </c>
      <c r="R44" s="17">
        <v>3.3256899999999998</v>
      </c>
      <c r="S44" s="17">
        <v>3.2711000000000001</v>
      </c>
      <c r="T44" s="17">
        <v>3.12595</v>
      </c>
      <c r="U44" s="17">
        <v>3.1187999999999998</v>
      </c>
      <c r="V44" s="17">
        <v>3.0059</v>
      </c>
      <c r="W44" s="17">
        <v>2.8670499999999999</v>
      </c>
      <c r="X44" s="17">
        <v>2.7763</v>
      </c>
      <c r="Y44" s="17">
        <v>2.6861899999999999</v>
      </c>
      <c r="Z44" s="17">
        <v>2.6104099999999999</v>
      </c>
      <c r="AA44" s="17">
        <v>2.53362</v>
      </c>
      <c r="AB44" s="17">
        <v>2.5184500000000001</v>
      </c>
      <c r="AC44" s="17">
        <v>2.5029699999999999</v>
      </c>
      <c r="AD44" s="21"/>
      <c r="AE44" s="17">
        <v>28</v>
      </c>
      <c r="AF44" s="17">
        <v>0.71880462831932068</v>
      </c>
      <c r="AG44" s="17">
        <v>13.131390269964712</v>
      </c>
      <c r="AH44" s="17">
        <v>2.2462644634978771E-2</v>
      </c>
      <c r="AI44" s="17">
        <v>0.84845621858584319</v>
      </c>
      <c r="AJ44" s="17">
        <v>15.499913737728122</v>
      </c>
      <c r="AK44" s="17">
        <v>2.65142568308076E-2</v>
      </c>
      <c r="AL44" s="17">
        <v>0.95748446555981548</v>
      </c>
      <c r="AM44" s="17">
        <v>17.491682300505538</v>
      </c>
      <c r="AN44" s="17">
        <v>2.9921389548744234E-2</v>
      </c>
      <c r="AO44" s="17">
        <v>1.01676569689504</v>
      </c>
      <c r="AP44" s="17">
        <v>18.574653880929308</v>
      </c>
      <c r="AQ44" s="17">
        <v>3.1773928027970001E-2</v>
      </c>
      <c r="AR44" s="17">
        <v>1.0653917334978409</v>
      </c>
      <c r="AS44" s="17">
        <v>19.462972401367807</v>
      </c>
      <c r="AT44" s="17">
        <v>3.3293491671807528E-2</v>
      </c>
      <c r="AU44" s="17">
        <v>1.1100892481890774</v>
      </c>
      <c r="AV44" s="17">
        <v>20.279523222528308</v>
      </c>
      <c r="AW44" s="17">
        <v>3.4690289005908669E-2</v>
      </c>
      <c r="AX44" s="17">
        <v>1.1475493628701257</v>
      </c>
      <c r="AY44" s="17">
        <v>20.963858528750009</v>
      </c>
      <c r="AZ44" s="17">
        <v>3.5860917589691427E-2</v>
      </c>
      <c r="BA44" s="17">
        <v>1.0947541910882688</v>
      </c>
      <c r="BB44" s="17">
        <v>19.999376696380097</v>
      </c>
      <c r="BC44" s="17">
        <v>3.4211068471508399E-2</v>
      </c>
      <c r="BD44" s="17">
        <v>1.1107977597023491</v>
      </c>
      <c r="BE44" s="17">
        <v>20.292466574344623</v>
      </c>
      <c r="BF44" s="17">
        <v>3.4712429990698408E-2</v>
      </c>
      <c r="BG44" s="17">
        <v>1.1367710052760027</v>
      </c>
      <c r="BH44" s="17">
        <v>20.766955483803574</v>
      </c>
      <c r="BI44" s="17">
        <v>3.5524093914875085E-2</v>
      </c>
      <c r="BJ44" s="17">
        <v>1.2541407144652683</v>
      </c>
      <c r="BK44" s="17">
        <v>22.911108980477827</v>
      </c>
      <c r="BL44" s="17">
        <v>3.9191897327039635E-2</v>
      </c>
      <c r="BM44" s="17">
        <v>1.3212921602900238</v>
      </c>
      <c r="BN44" s="17">
        <v>24.13785656608955</v>
      </c>
      <c r="BO44" s="17">
        <v>4.1290380009063245E-2</v>
      </c>
      <c r="BP44" s="17">
        <v>1.3765090342793727</v>
      </c>
      <c r="BQ44" s="22">
        <v>25.146578955004799</v>
      </c>
      <c r="BR44" s="22">
        <v>4.3015907321230396E-2</v>
      </c>
      <c r="BS44" s="22">
        <v>1.4412176302173605</v>
      </c>
      <c r="BT44" s="22">
        <v>26.328699650401457</v>
      </c>
      <c r="BU44" s="22">
        <v>4.5038050944292515E-2</v>
      </c>
      <c r="BV44" s="22">
        <v>1.4579423472800359</v>
      </c>
      <c r="BW44" s="22">
        <v>26.634233001540597</v>
      </c>
      <c r="BX44" s="22">
        <v>4.5560698352501122E-2</v>
      </c>
      <c r="BY44" s="22">
        <v>1.5037407652996295</v>
      </c>
      <c r="BZ44" s="22">
        <v>27.47089553412394</v>
      </c>
      <c r="CA44" s="22">
        <v>4.6991898915613423E-2</v>
      </c>
      <c r="CB44" s="22">
        <v>1.5422396856581531</v>
      </c>
      <c r="CC44" s="22">
        <v>28.174208128788369</v>
      </c>
      <c r="CD44" s="22">
        <v>4.8194990176817283E-2</v>
      </c>
      <c r="CE44" s="22">
        <v>1.5926083563878839</v>
      </c>
      <c r="CF44" s="22">
        <v>29.094361737534499</v>
      </c>
      <c r="CG44" s="22">
        <v>4.9769011137121372E-2</v>
      </c>
      <c r="CH44" s="22">
        <v>1.6993785622913717</v>
      </c>
      <c r="CI44" s="22">
        <v>31.044879566282184</v>
      </c>
      <c r="CJ44" s="22">
        <v>5.3105580071605367E-2</v>
      </c>
      <c r="CK44" s="22">
        <v>1.7237910965740699</v>
      </c>
      <c r="CL44" s="22">
        <v>31.490856821457275</v>
      </c>
      <c r="CM44" s="22">
        <v>5.3868471767939685E-2</v>
      </c>
      <c r="CN44" s="22">
        <v>1.7939702909378568</v>
      </c>
      <c r="CO44" s="22">
        <v>32.772916443384482</v>
      </c>
      <c r="CP44" s="22">
        <v>5.6061571591808024E-2</v>
      </c>
      <c r="CQ44" s="22">
        <v>1.856866377741754</v>
      </c>
      <c r="CR44" s="22">
        <v>33.921925547856539</v>
      </c>
      <c r="CS44" s="22">
        <v>5.8027074304429813E-2</v>
      </c>
      <c r="CT44" s="22">
        <v>1.9139975617865455</v>
      </c>
      <c r="CU44" s="22">
        <v>34.965619264786902</v>
      </c>
      <c r="CV44" s="22">
        <v>5.9812423805829545E-2</v>
      </c>
      <c r="CW44" s="22">
        <v>1.945224232342136</v>
      </c>
      <c r="CX44" s="22">
        <v>35.536079695538206</v>
      </c>
      <c r="CY44" s="22">
        <v>6.0788257260691751E-2</v>
      </c>
      <c r="CZ44" s="22">
        <v>1.9219771941238912</v>
      </c>
      <c r="DA44" s="22">
        <v>35.111394155910681</v>
      </c>
      <c r="DB44" s="22">
        <v>6.0061787316371601E-2</v>
      </c>
    </row>
    <row r="45" spans="1:106" x14ac:dyDescent="0.25">
      <c r="A45" s="17">
        <v>1073741824</v>
      </c>
      <c r="B45" s="17">
        <v>54400028</v>
      </c>
      <c r="C45" s="20">
        <v>8</v>
      </c>
      <c r="D45" s="20">
        <v>30</v>
      </c>
      <c r="E45" s="17">
        <v>12.978</v>
      </c>
      <c r="F45" s="17">
        <v>11.542899999999999</v>
      </c>
      <c r="G45" s="17">
        <v>10.3369</v>
      </c>
      <c r="H45" s="17">
        <v>9.6135599999999997</v>
      </c>
      <c r="I45" s="17">
        <v>9.2020099999999996</v>
      </c>
      <c r="J45" s="17">
        <v>8.8790800000000001</v>
      </c>
      <c r="K45" s="17">
        <v>8.6301600000000001</v>
      </c>
      <c r="L45" s="17">
        <v>8.6083200000000009</v>
      </c>
      <c r="M45" s="17">
        <v>8.7311599999999991</v>
      </c>
      <c r="N45" s="17">
        <v>8.2378099999999996</v>
      </c>
      <c r="O45" s="17">
        <v>7.8234000000000004</v>
      </c>
      <c r="P45" s="17">
        <v>7.4122000000000003</v>
      </c>
      <c r="Q45" s="17">
        <v>7.1001700000000003</v>
      </c>
      <c r="R45" s="17">
        <v>7.1134599999999999</v>
      </c>
      <c r="S45" s="17">
        <v>6.9070299999999998</v>
      </c>
      <c r="T45" s="17">
        <v>6.55952</v>
      </c>
      <c r="U45" s="17">
        <v>6.4464699999999997</v>
      </c>
      <c r="V45" s="17">
        <v>6.1996099999999998</v>
      </c>
      <c r="W45" s="17">
        <v>5.9371200000000002</v>
      </c>
      <c r="X45" s="17">
        <v>5.7563500000000003</v>
      </c>
      <c r="Y45" s="17">
        <v>5.5672100000000002</v>
      </c>
      <c r="Z45" s="17">
        <v>5.42875</v>
      </c>
      <c r="AA45" s="17">
        <v>5.3578900000000003</v>
      </c>
      <c r="AB45" s="17">
        <v>5.2303300000000004</v>
      </c>
      <c r="AC45" s="17">
        <v>5.2347900000000003</v>
      </c>
      <c r="AD45" s="21"/>
      <c r="AE45" s="17">
        <v>29</v>
      </c>
      <c r="AF45" s="17">
        <v>0.75083943919235008</v>
      </c>
      <c r="AG45" s="17">
        <v>12.794165276917987</v>
      </c>
      <c r="AH45" s="17">
        <v>2.346373247476094E-2</v>
      </c>
      <c r="AI45" s="17">
        <v>0.85158987564581057</v>
      </c>
      <c r="AJ45" s="17">
        <v>14.510934093822097</v>
      </c>
      <c r="AK45" s="17">
        <v>2.661218361393158E-2</v>
      </c>
      <c r="AL45" s="17">
        <v>0.94530502464480115</v>
      </c>
      <c r="AM45" s="17">
        <v>16.107822912733646</v>
      </c>
      <c r="AN45" s="17">
        <v>2.9540782020150036E-2</v>
      </c>
      <c r="AO45" s="17">
        <v>1.0062502942196012</v>
      </c>
      <c r="AP45" s="17">
        <v>17.146319042645327</v>
      </c>
      <c r="AQ45" s="17">
        <v>3.1445321694362538E-2</v>
      </c>
      <c r="AR45" s="17">
        <v>1.0740724668134518</v>
      </c>
      <c r="AS45" s="17">
        <v>18.301996329041959</v>
      </c>
      <c r="AT45" s="17">
        <v>3.3564764587920369E-2</v>
      </c>
      <c r="AU45" s="17">
        <v>1.1044854992813053</v>
      </c>
      <c r="AV45" s="17">
        <v>18.820228781488172</v>
      </c>
      <c r="AW45" s="17">
        <v>3.4515171852540792E-2</v>
      </c>
      <c r="AX45" s="17">
        <v>1.1334191365210664</v>
      </c>
      <c r="AY45" s="17">
        <v>19.313252612663156</v>
      </c>
      <c r="AZ45" s="17">
        <v>3.5419348016283325E-2</v>
      </c>
      <c r="BA45" s="17">
        <v>1.1231406735132552</v>
      </c>
      <c r="BB45" s="17">
        <v>19.138109502631433</v>
      </c>
      <c r="BC45" s="17">
        <v>3.5098146047289225E-2</v>
      </c>
      <c r="BD45" s="17">
        <v>1.1013890938217998</v>
      </c>
      <c r="BE45" s="17">
        <v>18.76746660472255</v>
      </c>
      <c r="BF45" s="17">
        <v>3.4418409181931245E-2</v>
      </c>
      <c r="BG45" s="17">
        <v>1.1734824249260114</v>
      </c>
      <c r="BH45" s="17">
        <v>19.995923642758562</v>
      </c>
      <c r="BI45" s="17">
        <v>3.6671325778937856E-2</v>
      </c>
      <c r="BJ45" s="17">
        <v>1.2523241786481816</v>
      </c>
      <c r="BK45" s="17">
        <v>21.339372554990113</v>
      </c>
      <c r="BL45" s="17">
        <v>3.9135130582755674E-2</v>
      </c>
      <c r="BM45" s="17">
        <v>1.3127072656014471</v>
      </c>
      <c r="BN45" s="17">
        <v>22.368289196931023</v>
      </c>
      <c r="BO45" s="17">
        <v>4.1022102050045223E-2</v>
      </c>
      <c r="BP45" s="17">
        <v>1.3667776925223214</v>
      </c>
      <c r="BQ45" s="22">
        <v>23.289639278598695</v>
      </c>
      <c r="BR45" s="22">
        <v>4.2711802891322544E-2</v>
      </c>
      <c r="BS45" s="22">
        <v>1.4140193463612063</v>
      </c>
      <c r="BT45" s="22">
        <v>24.094628329013776</v>
      </c>
      <c r="BU45" s="22">
        <v>4.4188104573787697E-2</v>
      </c>
      <c r="BV45" s="22">
        <v>1.4376173152762066</v>
      </c>
      <c r="BW45" s="22">
        <v>24.496733358050143</v>
      </c>
      <c r="BX45" s="22">
        <v>4.4925541102381457E-2</v>
      </c>
      <c r="BY45" s="22">
        <v>1.5043714710727938</v>
      </c>
      <c r="BZ45" s="22">
        <v>25.634211835607676</v>
      </c>
      <c r="CA45" s="22">
        <v>4.7011608471024806E-2</v>
      </c>
      <c r="CB45" s="22">
        <v>1.507820315505964</v>
      </c>
      <c r="CC45" s="22">
        <v>25.692979507348284</v>
      </c>
      <c r="CD45" s="22">
        <v>4.7119384859561374E-2</v>
      </c>
      <c r="CE45" s="22">
        <v>1.5644532419574835</v>
      </c>
      <c r="CF45" s="22">
        <v>26.657994107427999</v>
      </c>
      <c r="CG45" s="22">
        <v>4.8889163811171359E-2</v>
      </c>
      <c r="CH45" s="22">
        <v>1.6402190404771455</v>
      </c>
      <c r="CI45" s="22">
        <v>27.949029311493636</v>
      </c>
      <c r="CJ45" s="22">
        <v>5.1256845014910797E-2</v>
      </c>
      <c r="CK45" s="22">
        <v>1.693833519432338</v>
      </c>
      <c r="CL45" s="22">
        <v>28.862610124092434</v>
      </c>
      <c r="CM45" s="22">
        <v>5.2932297482260561E-2</v>
      </c>
      <c r="CN45" s="22">
        <v>1.750654272408132</v>
      </c>
      <c r="CO45" s="22">
        <v>29.83082525343249</v>
      </c>
      <c r="CP45" s="22">
        <v>5.4707946012754124E-2</v>
      </c>
      <c r="CQ45" s="22">
        <v>1.8014756302649775</v>
      </c>
      <c r="CR45" s="22">
        <v>30.696811798728103</v>
      </c>
      <c r="CS45" s="22">
        <v>5.6296113445780546E-2</v>
      </c>
      <c r="CT45" s="22">
        <v>1.8560754967201079</v>
      </c>
      <c r="CU45" s="22">
        <v>31.627183432210757</v>
      </c>
      <c r="CV45" s="22">
        <v>5.800235927250337E-2</v>
      </c>
      <c r="CW45" s="22">
        <v>1.8672556532788023</v>
      </c>
      <c r="CX45" s="22">
        <v>31.817691233702401</v>
      </c>
      <c r="CY45" s="22">
        <v>5.8351739164962571E-2</v>
      </c>
      <c r="CZ45" s="22">
        <v>1.8788039808707255</v>
      </c>
      <c r="DA45" s="22">
        <v>32.014472601556477</v>
      </c>
      <c r="DB45" s="22">
        <v>5.8712624402210173E-2</v>
      </c>
    </row>
    <row r="46" spans="1:106" x14ac:dyDescent="0.25">
      <c r="A46" s="17">
        <v>2147483648</v>
      </c>
      <c r="B46" s="17">
        <v>105097565</v>
      </c>
      <c r="C46" s="20">
        <v>8</v>
      </c>
      <c r="D46" s="20">
        <v>31</v>
      </c>
      <c r="E46" s="17">
        <v>26.3963</v>
      </c>
      <c r="F46" s="17">
        <v>23.539100000000001</v>
      </c>
      <c r="G46" s="17">
        <v>21.298300000000001</v>
      </c>
      <c r="H46" s="17">
        <v>19.875800000000002</v>
      </c>
      <c r="I46" s="17">
        <v>19.052399999999999</v>
      </c>
      <c r="J46" s="17">
        <v>18.234999999999999</v>
      </c>
      <c r="K46" s="17">
        <v>17.7118</v>
      </c>
      <c r="L46" s="17">
        <v>17.601600000000001</v>
      </c>
      <c r="M46" s="17">
        <v>17.937000000000001</v>
      </c>
      <c r="N46" s="17">
        <v>16.850300000000001</v>
      </c>
      <c r="O46" s="17">
        <v>15.9596</v>
      </c>
      <c r="P46" s="17">
        <v>15.213200000000001</v>
      </c>
      <c r="Q46" s="17">
        <v>14.638199999999999</v>
      </c>
      <c r="R46" s="17">
        <v>15.4307</v>
      </c>
      <c r="S46" s="17">
        <v>13.7356</v>
      </c>
      <c r="T46" s="17">
        <v>13.3949</v>
      </c>
      <c r="U46" s="17">
        <v>13.1755</v>
      </c>
      <c r="V46" s="17">
        <v>12.692</v>
      </c>
      <c r="W46" s="17">
        <v>12.217499999999999</v>
      </c>
      <c r="X46" s="17">
        <v>11.833299999999999</v>
      </c>
      <c r="Y46" s="17">
        <v>11.498200000000001</v>
      </c>
      <c r="Z46" s="17">
        <v>11.193</v>
      </c>
      <c r="AA46" s="17">
        <v>10.9361</v>
      </c>
      <c r="AB46" s="17">
        <v>10.724299999999999</v>
      </c>
      <c r="AC46" s="17">
        <v>10.588800000000001</v>
      </c>
      <c r="AD46" s="21"/>
      <c r="AE46" s="17">
        <v>30</v>
      </c>
      <c r="AF46" s="17">
        <v>0.75704037602095864</v>
      </c>
      <c r="AG46" s="17">
        <v>12.071563988245035</v>
      </c>
      <c r="AH46" s="17">
        <v>2.3657511750654957E-2</v>
      </c>
      <c r="AI46" s="17">
        <v>0.85116131994559441</v>
      </c>
      <c r="AJ46" s="17">
        <v>13.572391464835013</v>
      </c>
      <c r="AK46" s="17">
        <v>2.6598791248299825E-2</v>
      </c>
      <c r="AL46" s="17">
        <v>0.95046580696340299</v>
      </c>
      <c r="AM46" s="17">
        <v>15.155874337513573</v>
      </c>
      <c r="AN46" s="17">
        <v>2.9702056467606344E-2</v>
      </c>
      <c r="AO46" s="17">
        <v>1.0219804110027919</v>
      </c>
      <c r="AP46" s="17">
        <v>16.296227145765364</v>
      </c>
      <c r="AQ46" s="17">
        <v>3.1936887843837247E-2</v>
      </c>
      <c r="AR46" s="17">
        <v>1.0676873856907352</v>
      </c>
      <c r="AS46" s="17">
        <v>17.025058377402772</v>
      </c>
      <c r="AT46" s="17">
        <v>3.3365230802835474E-2</v>
      </c>
      <c r="AU46" s="17">
        <v>1.1065189186267046</v>
      </c>
      <c r="AV46" s="17">
        <v>17.644255648045075</v>
      </c>
      <c r="AW46" s="17">
        <v>3.4578716207084519E-2</v>
      </c>
      <c r="AX46" s="17">
        <v>1.1384342816355666</v>
      </c>
      <c r="AY46" s="17">
        <v>18.153169517070836</v>
      </c>
      <c r="AZ46" s="17">
        <v>3.5576071301111456E-2</v>
      </c>
      <c r="BA46" s="17">
        <v>1.1413225809449463</v>
      </c>
      <c r="BB46" s="17">
        <v>18.199225567758173</v>
      </c>
      <c r="BC46" s="17">
        <v>3.5666330654529572E-2</v>
      </c>
      <c r="BD46" s="17">
        <v>1.1252651423178595</v>
      </c>
      <c r="BE46" s="17">
        <v>17.943177932765416</v>
      </c>
      <c r="BF46" s="17">
        <v>3.5164535697433108E-2</v>
      </c>
      <c r="BG46" s="17">
        <v>1.1926555722940928</v>
      </c>
      <c r="BH46" s="17">
        <v>19.017767761024359</v>
      </c>
      <c r="BI46" s="17">
        <v>3.72704866341904E-2</v>
      </c>
      <c r="BJ46" s="17">
        <v>1.2558312242758902</v>
      </c>
      <c r="BK46" s="17">
        <v>20.025149863159758</v>
      </c>
      <c r="BL46" s="17">
        <v>3.9244725758621569E-2</v>
      </c>
      <c r="BM46" s="17">
        <v>1.3254998515960175</v>
      </c>
      <c r="BN46" s="17">
        <v>21.136067218834363</v>
      </c>
      <c r="BO46" s="17">
        <v>4.1421870362375546E-2</v>
      </c>
      <c r="BP46" s="17">
        <v>1.3837513749670782</v>
      </c>
      <c r="BQ46" s="22">
        <v>22.064930479051071</v>
      </c>
      <c r="BR46" s="22">
        <v>4.3242230467721195E-2</v>
      </c>
      <c r="BS46" s="22">
        <v>1.3811661273135718</v>
      </c>
      <c r="BT46" s="22">
        <v>22.023706809266386</v>
      </c>
      <c r="BU46" s="22">
        <v>4.3161441478549119E-2</v>
      </c>
      <c r="BV46" s="22">
        <v>1.422444958252679</v>
      </c>
      <c r="BW46" s="22">
        <v>22.681928041349764</v>
      </c>
      <c r="BX46" s="22">
        <v>4.445140494539622E-2</v>
      </c>
      <c r="BY46" s="22">
        <v>1.4978031929165549</v>
      </c>
      <c r="BZ46" s="22">
        <v>23.88357035872199</v>
      </c>
      <c r="CA46" s="22">
        <v>4.6806349778642342E-2</v>
      </c>
      <c r="CB46" s="22">
        <v>1.5240697622109467</v>
      </c>
      <c r="CC46" s="22">
        <v>24.302410069300574</v>
      </c>
      <c r="CD46" s="22">
        <v>4.7627180069092084E-2</v>
      </c>
      <c r="CE46" s="22">
        <v>1.584756137886093</v>
      </c>
      <c r="CF46" s="22">
        <v>25.27009883515964</v>
      </c>
      <c r="CG46" s="22">
        <v>4.9523629308940408E-2</v>
      </c>
      <c r="CH46" s="22">
        <v>1.6548208559031989</v>
      </c>
      <c r="CI46" s="22">
        <v>26.387332147479597</v>
      </c>
      <c r="CJ46" s="22">
        <v>5.1713151746974967E-2</v>
      </c>
      <c r="CK46" s="22">
        <v>1.7067881556889348</v>
      </c>
      <c r="CL46" s="22">
        <v>27.215988853951558</v>
      </c>
      <c r="CM46" s="22">
        <v>5.3337129865279213E-2</v>
      </c>
      <c r="CN46" s="22">
        <v>1.7647744561458971</v>
      </c>
      <c r="CO46" s="22">
        <v>28.140622940295778</v>
      </c>
      <c r="CP46" s="22">
        <v>5.5149201754559285E-2</v>
      </c>
      <c r="CQ46" s="22">
        <v>1.8097849412848264</v>
      </c>
      <c r="CR46" s="22">
        <v>28.858348135287876</v>
      </c>
      <c r="CS46" s="22">
        <v>5.6555779415150824E-2</v>
      </c>
      <c r="CT46" s="22">
        <v>1.8337199905186556</v>
      </c>
      <c r="CU46" s="22">
        <v>29.240010048628111</v>
      </c>
      <c r="CV46" s="22">
        <v>5.7303749703707989E-2</v>
      </c>
      <c r="CW46" s="22">
        <v>1.8784417044431232</v>
      </c>
      <c r="CX46" s="22">
        <v>29.953130574828752</v>
      </c>
      <c r="CY46" s="22">
        <v>5.87013032638476E-2</v>
      </c>
      <c r="CZ46" s="22">
        <v>1.8768412868520037</v>
      </c>
      <c r="DA46" s="22">
        <v>29.927610742636109</v>
      </c>
      <c r="DB46" s="22">
        <v>5.8651290214125115E-2</v>
      </c>
    </row>
    <row r="47" spans="1:106" x14ac:dyDescent="0.25">
      <c r="A47" s="30">
        <v>4294967296</v>
      </c>
      <c r="B47" s="30">
        <v>203280221</v>
      </c>
      <c r="C47" s="30">
        <v>8</v>
      </c>
      <c r="D47" s="30">
        <v>32</v>
      </c>
      <c r="E47" s="22">
        <v>53.617199999999997</v>
      </c>
      <c r="F47" s="22">
        <v>47.952100000000002</v>
      </c>
      <c r="G47" s="22">
        <v>43.995399999999997</v>
      </c>
      <c r="H47" s="22">
        <v>40.406799999999997</v>
      </c>
      <c r="I47" s="22">
        <v>38.421799999999998</v>
      </c>
      <c r="J47" s="22">
        <v>37.181100000000001</v>
      </c>
      <c r="K47" s="22">
        <v>36.320399999999999</v>
      </c>
      <c r="L47" s="22">
        <v>37.648899999999998</v>
      </c>
      <c r="M47" s="22">
        <v>37.008699999999997</v>
      </c>
      <c r="N47" s="22">
        <v>34.437100000000001</v>
      </c>
      <c r="O47" s="22">
        <v>32.556800000000003</v>
      </c>
      <c r="P47" s="22">
        <v>31.040500000000002</v>
      </c>
      <c r="Q47" s="22">
        <v>29.879899999999999</v>
      </c>
      <c r="R47" s="22">
        <v>28.876200000000001</v>
      </c>
      <c r="S47" s="22">
        <v>28.611000000000001</v>
      </c>
      <c r="T47" s="22">
        <v>27.299499999999998</v>
      </c>
      <c r="U47" s="22">
        <v>26.875399999999999</v>
      </c>
      <c r="V47" s="22">
        <v>25.845800000000001</v>
      </c>
      <c r="W47" s="22">
        <v>24.990100000000002</v>
      </c>
      <c r="X47" s="22">
        <v>24.087599999999998</v>
      </c>
      <c r="Y47" s="22">
        <v>23.3781</v>
      </c>
      <c r="Z47" s="22">
        <v>22.804500000000001</v>
      </c>
      <c r="AA47" s="22">
        <v>22.317</v>
      </c>
      <c r="AB47" s="22">
        <v>21.888500000000001</v>
      </c>
      <c r="AC47" s="30">
        <v>21.650700000000001</v>
      </c>
      <c r="AD47" s="22"/>
      <c r="AE47" s="22">
        <v>31</v>
      </c>
      <c r="AF47" s="22">
        <v>0.77133158813924674</v>
      </c>
      <c r="AG47" s="22">
        <v>11.610805548654277</v>
      </c>
      <c r="AH47" s="22">
        <v>2.4104112129351461E-2</v>
      </c>
      <c r="AI47" s="22">
        <v>0.86495660411825426</v>
      </c>
      <c r="AJ47" s="22">
        <v>13.020136985013993</v>
      </c>
      <c r="AK47" s="22">
        <v>2.7029893878695446E-2</v>
      </c>
      <c r="AL47" s="22">
        <v>0.95595892629928203</v>
      </c>
      <c r="AM47" s="22">
        <v>14.389989177725118</v>
      </c>
      <c r="AN47" s="22">
        <v>2.9873716446852563E-2</v>
      </c>
      <c r="AO47" s="22">
        <v>1.0243763773030519</v>
      </c>
      <c r="AP47" s="22">
        <v>15.419872734880753</v>
      </c>
      <c r="AQ47" s="22">
        <v>3.2011761790720371E-2</v>
      </c>
      <c r="AR47" s="22">
        <v>1.0686475194726124</v>
      </c>
      <c r="AS47" s="22">
        <v>16.086283434314989</v>
      </c>
      <c r="AT47" s="22">
        <v>3.3395234983519137E-2</v>
      </c>
      <c r="AU47" s="22">
        <v>1.1165505895256376</v>
      </c>
      <c r="AV47" s="22">
        <v>16.807365314172905</v>
      </c>
      <c r="AW47" s="22">
        <v>3.4892205922676174E-2</v>
      </c>
      <c r="AX47" s="22">
        <v>1.1495330796418206</v>
      </c>
      <c r="AY47" s="22">
        <v>17.30384864914593</v>
      </c>
      <c r="AZ47" s="22">
        <v>3.5922908738806894E-2</v>
      </c>
      <c r="BA47" s="22">
        <v>1.1567300699936367</v>
      </c>
      <c r="BB47" s="22">
        <v>17.412184489134106</v>
      </c>
      <c r="BC47" s="22">
        <v>3.6147814687301147E-2</v>
      </c>
      <c r="BD47" s="22">
        <v>1.1351006299827171</v>
      </c>
      <c r="BE47" s="22">
        <v>17.086597898419072</v>
      </c>
      <c r="BF47" s="22">
        <v>3.5471894686959909E-2</v>
      </c>
      <c r="BG47" s="22">
        <v>1.2083048966487242</v>
      </c>
      <c r="BH47" s="22">
        <v>18.18853708859444</v>
      </c>
      <c r="BI47" s="22">
        <v>3.7759528020272631E-2</v>
      </c>
      <c r="BJ47" s="22">
        <v>1.2757399934835458</v>
      </c>
      <c r="BK47" s="22">
        <v>19.203633330656338</v>
      </c>
      <c r="BL47" s="22">
        <v>3.9866874796360807E-2</v>
      </c>
      <c r="BM47" s="22">
        <v>1.3383311860752503</v>
      </c>
      <c r="BN47" s="22">
        <v>20.145814588905878</v>
      </c>
      <c r="BO47" s="22">
        <v>4.1822849564851571E-2</v>
      </c>
      <c r="BP47" s="22">
        <v>1.3909018868440108</v>
      </c>
      <c r="BQ47" s="22">
        <v>20.937158018331687</v>
      </c>
      <c r="BR47" s="22">
        <v>4.3465683963875339E-2</v>
      </c>
      <c r="BS47" s="22">
        <v>1.3194670364921877</v>
      </c>
      <c r="BT47" s="22">
        <v>19.861853739878484</v>
      </c>
      <c r="BU47" s="22">
        <v>4.1233344890380864E-2</v>
      </c>
      <c r="BV47" s="22">
        <v>1.4823014648067794</v>
      </c>
      <c r="BW47" s="22">
        <v>22.312990077167573</v>
      </c>
      <c r="BX47" s="22">
        <v>4.6321920775211856E-2</v>
      </c>
      <c r="BY47" s="22">
        <v>1.5200038820745208</v>
      </c>
      <c r="BZ47" s="22">
        <v>22.880522176645059</v>
      </c>
      <c r="CA47" s="22">
        <v>4.7500121314828773E-2</v>
      </c>
      <c r="CB47" s="22">
        <v>1.5453151683048081</v>
      </c>
      <c r="CC47" s="22">
        <v>23.261531365332846</v>
      </c>
      <c r="CD47" s="22">
        <v>4.8291099009525253E-2</v>
      </c>
      <c r="CE47" s="22">
        <v>1.6041837377875825</v>
      </c>
      <c r="CF47" s="22">
        <v>24.14767621367341</v>
      </c>
      <c r="CG47" s="22">
        <v>5.0130741805861953E-2</v>
      </c>
      <c r="CH47" s="22">
        <v>1.6664865970943319</v>
      </c>
      <c r="CI47" s="22">
        <v>25.085517209244355</v>
      </c>
      <c r="CJ47" s="22">
        <v>5.2077706159197872E-2</v>
      </c>
      <c r="CK47" s="22">
        <v>1.7205935791368425</v>
      </c>
      <c r="CL47" s="22">
        <v>25.899986183392876</v>
      </c>
      <c r="CM47" s="22">
        <v>5.3768549348026329E-2</v>
      </c>
      <c r="CN47" s="22">
        <v>1.7707380285609919</v>
      </c>
      <c r="CO47" s="22">
        <v>26.654807404980161</v>
      </c>
      <c r="CP47" s="22">
        <v>5.5335563392530998E-2</v>
      </c>
      <c r="CQ47" s="22">
        <v>1.819020816581792</v>
      </c>
      <c r="CR47" s="22">
        <v>27.381605155359861</v>
      </c>
      <c r="CS47" s="22">
        <v>5.6844400518181001E-2</v>
      </c>
      <c r="CT47" s="22">
        <v>1.8617514470423642</v>
      </c>
      <c r="CU47" s="22">
        <v>28.024826629597655</v>
      </c>
      <c r="CV47" s="22">
        <v>5.817973272007388E-2</v>
      </c>
      <c r="CW47" s="22">
        <v>1.8985201831354961</v>
      </c>
      <c r="CX47" s="22">
        <v>28.578304085482777</v>
      </c>
      <c r="CY47" s="22">
        <v>5.9328755722984253E-2</v>
      </c>
      <c r="CZ47" s="22">
        <v>1.9228146721063764</v>
      </c>
      <c r="DA47" s="22">
        <v>28.944007489417391</v>
      </c>
      <c r="DB47" s="22">
        <v>6.0087958503324261E-2</v>
      </c>
    </row>
    <row r="48" spans="1:106" x14ac:dyDescent="0.25">
      <c r="AE48">
        <v>32</v>
      </c>
      <c r="AF48">
        <v>0.78901919533284104</v>
      </c>
      <c r="AG48">
        <v>11.189195899774544</v>
      </c>
      <c r="AH48">
        <v>2.4656849854151282E-2</v>
      </c>
      <c r="AI48">
        <v>0.88223456324123439</v>
      </c>
      <c r="AJ48">
        <v>12.511096581742857</v>
      </c>
      <c r="AK48">
        <v>2.7569830101288575E-2</v>
      </c>
      <c r="AL48">
        <v>0.96157780131559212</v>
      </c>
      <c r="AM48">
        <v>13.636274574100741</v>
      </c>
      <c r="AN48">
        <v>3.0049306291112254E-2</v>
      </c>
      <c r="AO48">
        <v>1.0469772414544087</v>
      </c>
      <c r="AP48">
        <v>14.847336448256028</v>
      </c>
      <c r="AQ48">
        <v>3.2718038795450273E-2</v>
      </c>
      <c r="AR48">
        <v>1.101067623068154</v>
      </c>
      <c r="AS48">
        <v>15.614400012425023</v>
      </c>
      <c r="AT48">
        <v>3.4408363220879812E-2</v>
      </c>
      <c r="AU48">
        <v>1.1378092633085088</v>
      </c>
      <c r="AV48">
        <v>16.135438553388461</v>
      </c>
      <c r="AW48">
        <v>3.5556539478390901E-2</v>
      </c>
      <c r="AX48">
        <v>1.1647724144007225</v>
      </c>
      <c r="AY48">
        <v>16.517806918354193</v>
      </c>
      <c r="AZ48">
        <v>3.639913795002258E-2</v>
      </c>
      <c r="BA48">
        <v>1.1236716079354245</v>
      </c>
      <c r="BB48">
        <v>15.93495040751235</v>
      </c>
      <c r="BC48">
        <v>3.5114737747982017E-2</v>
      </c>
      <c r="BD48">
        <v>1.1431095931497188</v>
      </c>
      <c r="BE48">
        <v>16.210603301315412</v>
      </c>
      <c r="BF48">
        <v>3.5722174785928713E-2</v>
      </c>
      <c r="BG48">
        <v>1.2284716192710767</v>
      </c>
      <c r="BH48">
        <v>17.421134601850671</v>
      </c>
      <c r="BI48">
        <v>3.8389738102221148E-2</v>
      </c>
      <c r="BJ48">
        <v>1.2994213190485551</v>
      </c>
      <c r="BK48">
        <v>18.427282607547166</v>
      </c>
      <c r="BL48">
        <v>4.0606916220267346E-2</v>
      </c>
      <c r="BM48">
        <v>1.3628968605531482</v>
      </c>
      <c r="BN48">
        <v>19.327438488342377</v>
      </c>
      <c r="BO48">
        <v>4.2590526892285881E-2</v>
      </c>
      <c r="BP48">
        <v>1.4158347250158134</v>
      </c>
      <c r="BQ48">
        <v>20.078158039263577</v>
      </c>
      <c r="BR48">
        <v>4.4244835156744169E-2</v>
      </c>
      <c r="BS48">
        <v>1.4650473400239643</v>
      </c>
      <c r="BT48">
        <v>20.776049286173102</v>
      </c>
      <c r="BU48">
        <v>4.5782729375748885E-2</v>
      </c>
      <c r="BV48">
        <v>1.4786271014644716</v>
      </c>
      <c r="BW48">
        <v>20.96862585709663</v>
      </c>
      <c r="BX48">
        <v>4.6207096920764738E-2</v>
      </c>
      <c r="BY48">
        <v>1.5496620817231086</v>
      </c>
      <c r="BZ48">
        <v>21.975983237692695</v>
      </c>
      <c r="CA48">
        <v>4.8426940053847144E-2</v>
      </c>
      <c r="CB48">
        <v>1.5741161061788849</v>
      </c>
      <c r="CC48">
        <v>22.322769313103869</v>
      </c>
      <c r="CD48">
        <v>4.9191128318090152E-2</v>
      </c>
      <c r="CE48">
        <v>1.6368230041244611</v>
      </c>
      <c r="CF48">
        <v>23.212024947859678</v>
      </c>
      <c r="CG48">
        <v>5.115071887888941E-2</v>
      </c>
      <c r="CH48">
        <v>1.6928703766691608</v>
      </c>
      <c r="CI48">
        <v>24.006840884886078</v>
      </c>
      <c r="CJ48">
        <v>5.2902199270911276E-2</v>
      </c>
      <c r="CK48">
        <v>1.7562978461947227</v>
      </c>
      <c r="CL48">
        <v>24.90631504995897</v>
      </c>
      <c r="CM48">
        <v>5.4884307693585085E-2</v>
      </c>
      <c r="CN48">
        <v>1.80959958251526</v>
      </c>
      <c r="CO48">
        <v>25.662194720588573</v>
      </c>
      <c r="CP48">
        <v>5.6549986953601875E-2</v>
      </c>
      <c r="CQ48">
        <v>1.8551163147624372</v>
      </c>
      <c r="CR48">
        <v>26.307674116836225</v>
      </c>
      <c r="CS48">
        <v>5.7972384836326163E-2</v>
      </c>
      <c r="CT48">
        <v>1.8956400949948469</v>
      </c>
      <c r="CU48">
        <v>26.882347734793729</v>
      </c>
      <c r="CV48">
        <v>5.9238752968588965E-2</v>
      </c>
      <c r="CW48">
        <v>1.9327500742398975</v>
      </c>
      <c r="CX48">
        <v>27.408609744724018</v>
      </c>
      <c r="CY48">
        <v>6.0398439819996798E-2</v>
      </c>
      <c r="CZ48" s="24">
        <v>1.9539783933082995</v>
      </c>
      <c r="DA48" s="24">
        <v>27.709651623152677</v>
      </c>
      <c r="DB48" s="24">
        <v>6.1061824790884359E-2</v>
      </c>
    </row>
  </sheetData>
  <mergeCells count="1">
    <mergeCell ref="K1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1"/>
  <sheetViews>
    <sheetView topLeftCell="M125" workbookViewId="0">
      <selection activeCell="AA143" sqref="AA143"/>
    </sheetView>
  </sheetViews>
  <sheetFormatPr defaultRowHeight="15" x14ac:dyDescent="0.25"/>
  <cols>
    <col min="29" max="29" width="11.5703125" bestFit="1" customWidth="1"/>
  </cols>
  <sheetData>
    <row r="1" spans="1:55" x14ac:dyDescent="0.25">
      <c r="A1" s="5" t="s">
        <v>20</v>
      </c>
      <c r="B1" s="5" t="s">
        <v>21</v>
      </c>
      <c r="C1" s="5" t="s">
        <v>22</v>
      </c>
      <c r="D1" s="5" t="s">
        <v>23</v>
      </c>
      <c r="E1" t="s">
        <v>30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30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30</v>
      </c>
      <c r="AI1" s="5"/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30</v>
      </c>
      <c r="AW1" s="5"/>
    </row>
    <row r="2" spans="1:55" x14ac:dyDescent="0.25">
      <c r="A2" s="5"/>
      <c r="B2" s="5"/>
      <c r="C2" s="5"/>
      <c r="D2" s="5"/>
      <c r="E2">
        <v>1</v>
      </c>
      <c r="F2">
        <v>2</v>
      </c>
      <c r="G2" s="5">
        <v>3</v>
      </c>
      <c r="H2">
        <v>4</v>
      </c>
      <c r="I2">
        <v>5</v>
      </c>
      <c r="J2">
        <v>6</v>
      </c>
      <c r="K2">
        <v>7</v>
      </c>
      <c r="L2">
        <v>8</v>
      </c>
      <c r="S2">
        <v>1</v>
      </c>
      <c r="T2">
        <v>2</v>
      </c>
      <c r="U2" s="5">
        <v>3</v>
      </c>
      <c r="V2">
        <v>4</v>
      </c>
      <c r="W2">
        <v>5</v>
      </c>
      <c r="X2">
        <v>6</v>
      </c>
      <c r="Y2">
        <v>7</v>
      </c>
      <c r="Z2">
        <v>8</v>
      </c>
      <c r="AG2">
        <v>1</v>
      </c>
      <c r="AH2">
        <v>2</v>
      </c>
      <c r="AI2" s="5">
        <v>3</v>
      </c>
      <c r="AJ2">
        <v>4</v>
      </c>
      <c r="AK2">
        <v>5</v>
      </c>
      <c r="AL2">
        <v>6</v>
      </c>
      <c r="AM2">
        <v>7</v>
      </c>
      <c r="AN2">
        <v>8</v>
      </c>
      <c r="AU2">
        <v>1</v>
      </c>
      <c r="AV2">
        <v>2</v>
      </c>
      <c r="AW2" s="5">
        <v>3</v>
      </c>
      <c r="AX2">
        <v>4</v>
      </c>
      <c r="AY2">
        <v>5</v>
      </c>
      <c r="AZ2">
        <v>6</v>
      </c>
      <c r="BA2">
        <v>7</v>
      </c>
      <c r="BB2">
        <v>8</v>
      </c>
    </row>
    <row r="3" spans="1:55" x14ac:dyDescent="0.25">
      <c r="A3" s="5">
        <v>2063689</v>
      </c>
      <c r="B3" s="5">
        <v>1</v>
      </c>
      <c r="C3" s="5">
        <v>4</v>
      </c>
      <c r="D3" s="5">
        <v>25</v>
      </c>
      <c r="E3">
        <v>4.2750099999999999E-2</v>
      </c>
      <c r="F3">
        <v>2.6443000000000001E-2</v>
      </c>
      <c r="G3" s="5">
        <v>2.47262E-2</v>
      </c>
      <c r="H3">
        <v>1.7551899999999999E-2</v>
      </c>
      <c r="I3">
        <v>2.4544E-2</v>
      </c>
      <c r="J3">
        <v>3.3152099999999997E-2</v>
      </c>
      <c r="K3">
        <v>4.1978799999999997E-2</v>
      </c>
      <c r="L3">
        <v>3.3674000000000003E-2</v>
      </c>
      <c r="M3" t="s">
        <v>24</v>
      </c>
      <c r="N3">
        <v>33554432</v>
      </c>
      <c r="O3">
        <v>2063689</v>
      </c>
      <c r="P3">
        <v>1</v>
      </c>
      <c r="Q3">
        <v>4</v>
      </c>
      <c r="R3">
        <v>25</v>
      </c>
      <c r="S3">
        <v>6.0407577993969603</v>
      </c>
      <c r="T3">
        <v>9.7660250349809026</v>
      </c>
      <c r="U3" s="5">
        <v>10.444103825092412</v>
      </c>
      <c r="V3">
        <v>14.71310798261157</v>
      </c>
      <c r="W3">
        <v>10.521634615384615</v>
      </c>
      <c r="X3">
        <v>7.7896422851041116</v>
      </c>
      <c r="Y3">
        <v>6.1517480251936698</v>
      </c>
      <c r="Z3">
        <v>7.6689137019659075</v>
      </c>
      <c r="AA3" t="s">
        <v>31</v>
      </c>
      <c r="AB3">
        <v>33554432</v>
      </c>
      <c r="AC3">
        <v>2063689</v>
      </c>
      <c r="AD3">
        <v>1</v>
      </c>
      <c r="AE3">
        <v>4</v>
      </c>
      <c r="AF3">
        <v>25</v>
      </c>
      <c r="AG3">
        <v>2238.8115375450607</v>
      </c>
      <c r="AH3">
        <v>3619.4613739441475</v>
      </c>
      <c r="AI3" s="5">
        <v>3870.7693503734945</v>
      </c>
      <c r="AJ3">
        <v>5452.9376939935337</v>
      </c>
      <c r="AK3">
        <v>3899.5036306716552</v>
      </c>
      <c r="AL3">
        <v>2886.9790182584243</v>
      </c>
      <c r="AM3">
        <v>2279.9464756306784</v>
      </c>
      <c r="AN3">
        <v>2842.2348729347596</v>
      </c>
      <c r="AO3" t="s">
        <v>0</v>
      </c>
      <c r="AP3">
        <v>33554432</v>
      </c>
      <c r="AQ3">
        <v>2063689</v>
      </c>
      <c r="AR3">
        <v>1</v>
      </c>
      <c r="AS3">
        <v>4</v>
      </c>
      <c r="AT3">
        <v>25</v>
      </c>
      <c r="AU3">
        <v>1.5101894498492401</v>
      </c>
      <c r="AV3">
        <v>0.61037656468630641</v>
      </c>
      <c r="AW3" s="5">
        <v>0.10444103825092413</v>
      </c>
      <c r="AX3">
        <v>2.4356394464416962</v>
      </c>
      <c r="AY3">
        <v>4.309485006518905</v>
      </c>
      <c r="AZ3">
        <v>18.646028456719183</v>
      </c>
      <c r="BA3">
        <v>0.63143048883743402</v>
      </c>
      <c r="BB3">
        <v>0.44488573984856866</v>
      </c>
      <c r="BC3" t="s">
        <v>26</v>
      </c>
    </row>
    <row r="4" spans="1:55" x14ac:dyDescent="0.25">
      <c r="A4" s="5">
        <v>3957809</v>
      </c>
      <c r="B4" s="5">
        <v>1</v>
      </c>
      <c r="C4" s="5">
        <v>4</v>
      </c>
      <c r="D4" s="5">
        <v>26</v>
      </c>
      <c r="E4">
        <v>0.15975500000000001</v>
      </c>
      <c r="F4">
        <v>0.13488900000000001</v>
      </c>
      <c r="G4" s="5">
        <v>0.13200899999999999</v>
      </c>
      <c r="H4">
        <v>0.133297</v>
      </c>
      <c r="I4">
        <v>0.14138999999999999</v>
      </c>
      <c r="J4">
        <v>0.13494900000000001</v>
      </c>
      <c r="K4">
        <v>0.137401</v>
      </c>
      <c r="L4">
        <v>0.18426500000000001</v>
      </c>
      <c r="N4">
        <v>67108864</v>
      </c>
      <c r="O4">
        <v>3957809</v>
      </c>
      <c r="P4">
        <v>1</v>
      </c>
      <c r="Q4">
        <v>4</v>
      </c>
      <c r="R4">
        <v>26</v>
      </c>
      <c r="S4">
        <v>3.0738631028762788</v>
      </c>
      <c r="T4">
        <v>3.6405118282439632</v>
      </c>
      <c r="U4" s="5">
        <v>3.7199357619556244</v>
      </c>
      <c r="V4">
        <v>3.6839913876531352</v>
      </c>
      <c r="W4">
        <v>3.4731239833085792</v>
      </c>
      <c r="X4">
        <v>3.6388932115095325</v>
      </c>
      <c r="Y4">
        <v>3.5739550658292152</v>
      </c>
      <c r="Z4">
        <v>2.6649933519659181</v>
      </c>
      <c r="AB4">
        <v>67108864</v>
      </c>
      <c r="AC4">
        <v>3957809</v>
      </c>
      <c r="AD4">
        <v>1</v>
      </c>
      <c r="AE4">
        <v>4</v>
      </c>
      <c r="AF4">
        <v>26</v>
      </c>
      <c r="AG4">
        <v>1214.678049058851</v>
      </c>
      <c r="AH4">
        <v>1438.5968591019041</v>
      </c>
      <c r="AI4" s="5">
        <v>1469.9822870213152</v>
      </c>
      <c r="AJ4">
        <v>1455.7783875660875</v>
      </c>
      <c r="AK4">
        <v>1372.4513171185854</v>
      </c>
      <c r="AL4">
        <v>1437.9572410866087</v>
      </c>
      <c r="AM4">
        <v>1412.2960657302112</v>
      </c>
      <c r="AN4">
        <v>1053.1077075266423</v>
      </c>
      <c r="AP4">
        <v>67108864</v>
      </c>
      <c r="AQ4">
        <v>3957809</v>
      </c>
      <c r="AR4">
        <v>1</v>
      </c>
      <c r="AS4">
        <v>4</v>
      </c>
      <c r="AT4">
        <v>26</v>
      </c>
      <c r="AU4">
        <v>0.76846577571906971</v>
      </c>
      <c r="AV4">
        <v>0.2275319892652477</v>
      </c>
      <c r="AW4" s="5">
        <v>3.576861309572716E-2</v>
      </c>
      <c r="AX4">
        <v>1.1984890882765555</v>
      </c>
      <c r="AY4">
        <v>3.8160831741990244</v>
      </c>
      <c r="AZ4">
        <v>25.433563790765394</v>
      </c>
      <c r="BA4">
        <v>0.7455126418732384</v>
      </c>
      <c r="BB4">
        <v>0.17458957459210031</v>
      </c>
    </row>
    <row r="5" spans="1:55" x14ac:dyDescent="0.25">
      <c r="A5" s="5">
        <v>7603553</v>
      </c>
      <c r="B5" s="5">
        <v>1</v>
      </c>
      <c r="C5" s="5">
        <v>4</v>
      </c>
      <c r="D5" s="5">
        <v>27</v>
      </c>
      <c r="E5">
        <v>0.42675200000000002</v>
      </c>
      <c r="F5">
        <v>0.33844400000000002</v>
      </c>
      <c r="G5" s="5">
        <v>0.32947100000000001</v>
      </c>
      <c r="H5">
        <v>0.32998100000000002</v>
      </c>
      <c r="I5">
        <v>0.35420099999999999</v>
      </c>
      <c r="J5">
        <v>0.35713899999999998</v>
      </c>
      <c r="K5">
        <v>0.35744199999999998</v>
      </c>
      <c r="L5">
        <v>0.43269800000000003</v>
      </c>
      <c r="N5">
        <v>134217728</v>
      </c>
      <c r="O5">
        <v>7603553</v>
      </c>
      <c r="P5">
        <v>1</v>
      </c>
      <c r="Q5">
        <v>4</v>
      </c>
      <c r="R5">
        <v>27</v>
      </c>
      <c r="S5">
        <v>2.4891740401919615</v>
      </c>
      <c r="T5">
        <v>3.1386580941012396</v>
      </c>
      <c r="U5" s="5">
        <v>3.2241380880259567</v>
      </c>
      <c r="V5">
        <v>3.2191550422600086</v>
      </c>
      <c r="W5">
        <v>2.9990316232873426</v>
      </c>
      <c r="X5">
        <v>2.9743601230893293</v>
      </c>
      <c r="Y5">
        <v>2.9718387878313126</v>
      </c>
      <c r="Z5">
        <v>2.4549685924131839</v>
      </c>
      <c r="AB5">
        <v>134217728</v>
      </c>
      <c r="AC5">
        <v>7603553</v>
      </c>
      <c r="AD5">
        <v>1</v>
      </c>
      <c r="AE5">
        <v>4</v>
      </c>
      <c r="AF5">
        <v>27</v>
      </c>
      <c r="AG5">
        <v>921.30137534358607</v>
      </c>
      <c r="AH5">
        <v>1161.6905737156694</v>
      </c>
      <c r="AI5" s="5">
        <v>1193.3287133939741</v>
      </c>
      <c r="AJ5">
        <v>1191.4843719202804</v>
      </c>
      <c r="AK5">
        <v>1110.0115599070191</v>
      </c>
      <c r="AL5">
        <v>1100.8800621904247</v>
      </c>
      <c r="AM5">
        <v>1099.9468571981638</v>
      </c>
      <c r="AN5">
        <v>908.64114123621107</v>
      </c>
      <c r="AP5">
        <v>134217728</v>
      </c>
      <c r="AQ5">
        <v>7603553</v>
      </c>
      <c r="AR5">
        <v>1</v>
      </c>
      <c r="AS5">
        <v>4</v>
      </c>
      <c r="AT5">
        <v>27</v>
      </c>
      <c r="AU5">
        <v>0.62229351004799038</v>
      </c>
      <c r="AV5">
        <v>0.19616613088132748</v>
      </c>
      <c r="AW5" s="5">
        <v>2.9853130444684784E-2</v>
      </c>
      <c r="AX5">
        <v>1.2932623393468108</v>
      </c>
      <c r="AY5">
        <v>3.822055838351671</v>
      </c>
      <c r="AZ5">
        <v>24.908276609387382</v>
      </c>
      <c r="BA5">
        <v>0.57448490871007307</v>
      </c>
      <c r="BB5">
        <v>0.1605790637449146</v>
      </c>
    </row>
    <row r="6" spans="1:55" x14ac:dyDescent="0.25">
      <c r="A6" s="5">
        <v>14630843</v>
      </c>
      <c r="B6" s="5">
        <v>1</v>
      </c>
      <c r="C6" s="5">
        <v>4</v>
      </c>
      <c r="D6" s="5">
        <v>28</v>
      </c>
      <c r="E6">
        <v>0.93579699999999999</v>
      </c>
      <c r="F6">
        <v>0.76340300000000005</v>
      </c>
      <c r="G6" s="5">
        <v>0.732541</v>
      </c>
      <c r="H6">
        <v>0.74241400000000002</v>
      </c>
      <c r="I6">
        <v>0.78282300000000005</v>
      </c>
      <c r="J6">
        <v>0.77749999999999997</v>
      </c>
      <c r="K6">
        <v>0.77409700000000004</v>
      </c>
      <c r="L6">
        <v>0.87335200000000002</v>
      </c>
      <c r="N6">
        <v>268435456</v>
      </c>
      <c r="O6">
        <v>14630843</v>
      </c>
      <c r="P6">
        <v>1</v>
      </c>
      <c r="Q6">
        <v>4</v>
      </c>
      <c r="R6">
        <v>28</v>
      </c>
      <c r="S6">
        <v>2.3991314355570705</v>
      </c>
      <c r="T6">
        <v>2.9409106330470274</v>
      </c>
      <c r="U6" s="5">
        <v>3.0648113893966342</v>
      </c>
      <c r="V6">
        <v>3.0240539644995916</v>
      </c>
      <c r="W6">
        <v>2.8679535476091016</v>
      </c>
      <c r="X6">
        <v>2.8875884244372991</v>
      </c>
      <c r="Y6">
        <v>2.900282522732939</v>
      </c>
      <c r="Z6">
        <v>2.5706702452161325</v>
      </c>
      <c r="AB6">
        <v>268435456</v>
      </c>
      <c r="AC6">
        <v>14630843</v>
      </c>
      <c r="AD6">
        <v>1</v>
      </c>
      <c r="AE6">
        <v>4</v>
      </c>
      <c r="AF6">
        <v>28</v>
      </c>
      <c r="AG6">
        <v>850.71524508831146</v>
      </c>
      <c r="AH6">
        <v>1042.8263632811327</v>
      </c>
      <c r="AI6" s="5">
        <v>1086.760705827942</v>
      </c>
      <c r="AJ6">
        <v>1072.3084077184785</v>
      </c>
      <c r="AK6">
        <v>1016.9562905125508</v>
      </c>
      <c r="AL6">
        <v>1023.9186806532562</v>
      </c>
      <c r="AM6">
        <v>1028.4199192193053</v>
      </c>
      <c r="AN6">
        <v>911.54170850688683</v>
      </c>
      <c r="AP6">
        <v>268435456</v>
      </c>
      <c r="AQ6">
        <v>14630843</v>
      </c>
      <c r="AR6">
        <v>1</v>
      </c>
      <c r="AS6">
        <v>4</v>
      </c>
      <c r="AT6">
        <v>28</v>
      </c>
      <c r="AU6">
        <v>0.59978285888926763</v>
      </c>
      <c r="AV6">
        <v>0.18380691456543921</v>
      </c>
      <c r="AW6" s="5">
        <v>2.7364387405327092E-2</v>
      </c>
      <c r="AX6">
        <v>1.2604786547667473</v>
      </c>
      <c r="AY6">
        <v>3.9007693948695934</v>
      </c>
      <c r="AZ6">
        <v>26.380897749196144</v>
      </c>
      <c r="BA6">
        <v>0.57523435874240147</v>
      </c>
      <c r="BB6">
        <v>0.16475405138004015</v>
      </c>
    </row>
    <row r="7" spans="1:55" x14ac:dyDescent="0.25">
      <c r="A7" s="5">
        <v>28192750</v>
      </c>
      <c r="B7" s="5">
        <v>1</v>
      </c>
      <c r="C7" s="5">
        <v>4</v>
      </c>
      <c r="D7" s="5">
        <v>29</v>
      </c>
      <c r="E7">
        <v>1.9939800000000001</v>
      </c>
      <c r="F7">
        <v>1.6402699999999999</v>
      </c>
      <c r="G7" s="5">
        <v>1.5641700000000001</v>
      </c>
      <c r="H7">
        <v>1.57378</v>
      </c>
      <c r="I7">
        <v>1.6392199999999999</v>
      </c>
      <c r="J7">
        <v>1.6221000000000001</v>
      </c>
      <c r="K7">
        <v>1.63557</v>
      </c>
      <c r="L7">
        <v>1.92378</v>
      </c>
      <c r="N7">
        <v>536870912</v>
      </c>
      <c r="O7">
        <v>28192750</v>
      </c>
      <c r="P7">
        <v>1</v>
      </c>
      <c r="Q7">
        <v>4</v>
      </c>
      <c r="R7">
        <v>29</v>
      </c>
      <c r="S7">
        <v>2.3583937652333522</v>
      </c>
      <c r="T7">
        <v>2.8669609271644303</v>
      </c>
      <c r="U7" s="5">
        <v>3.0064443123189935</v>
      </c>
      <c r="V7">
        <v>2.9880860094803592</v>
      </c>
      <c r="W7">
        <v>2.8687973548394967</v>
      </c>
      <c r="X7">
        <v>2.8990752727945255</v>
      </c>
      <c r="Y7">
        <v>2.8751994717437959</v>
      </c>
      <c r="Z7">
        <v>2.4444531079437355</v>
      </c>
      <c r="AB7">
        <v>536870912</v>
      </c>
      <c r="AC7">
        <v>28192750</v>
      </c>
      <c r="AD7">
        <v>1</v>
      </c>
      <c r="AE7">
        <v>4</v>
      </c>
      <c r="AF7">
        <v>29</v>
      </c>
      <c r="AG7">
        <v>807.94845348808587</v>
      </c>
      <c r="AH7">
        <v>982.17553042253633</v>
      </c>
      <c r="AI7" s="5">
        <v>1029.9603350570421</v>
      </c>
      <c r="AJ7">
        <v>1023.6710704712053</v>
      </c>
      <c r="AK7">
        <v>982.80466153791042</v>
      </c>
      <c r="AL7">
        <v>993.17739799406536</v>
      </c>
      <c r="AM7">
        <v>984.9979256688332</v>
      </c>
      <c r="AN7">
        <v>837.43102500606801</v>
      </c>
      <c r="AP7">
        <v>536870912</v>
      </c>
      <c r="AQ7">
        <v>28192750</v>
      </c>
      <c r="AR7">
        <v>1</v>
      </c>
      <c r="AS7">
        <v>4</v>
      </c>
      <c r="AT7">
        <v>29</v>
      </c>
      <c r="AU7">
        <v>0.58959844130833805</v>
      </c>
      <c r="AV7">
        <v>0.17918505794777689</v>
      </c>
      <c r="AW7" s="5">
        <v>2.5917623382060287E-2</v>
      </c>
      <c r="AX7">
        <v>1.2670004702054924</v>
      </c>
      <c r="AY7">
        <v>4.0025621942143212</v>
      </c>
      <c r="AZ7">
        <v>27.9643240244128</v>
      </c>
      <c r="BA7">
        <v>0.56732407354147874</v>
      </c>
      <c r="BB7">
        <v>0.15268051996026302</v>
      </c>
    </row>
    <row r="8" spans="1:55" x14ac:dyDescent="0.25">
      <c r="A8" s="5">
        <v>54400028</v>
      </c>
      <c r="B8" s="5">
        <v>1</v>
      </c>
      <c r="C8" s="5">
        <v>4</v>
      </c>
      <c r="D8" s="5">
        <v>30</v>
      </c>
      <c r="E8">
        <v>4.1812199999999997</v>
      </c>
      <c r="F8">
        <v>3.3520699999999999</v>
      </c>
      <c r="G8" s="5">
        <v>3.2227100000000002</v>
      </c>
      <c r="H8">
        <v>3.4840599999999999</v>
      </c>
      <c r="I8">
        <v>3.4351099999999999</v>
      </c>
      <c r="J8">
        <v>3.3472200000000001</v>
      </c>
      <c r="K8">
        <v>3.50508</v>
      </c>
      <c r="L8">
        <v>3.7547899999999998</v>
      </c>
      <c r="N8">
        <v>1073741824</v>
      </c>
      <c r="O8">
        <v>54400028</v>
      </c>
      <c r="P8">
        <v>1</v>
      </c>
      <c r="Q8">
        <v>4</v>
      </c>
      <c r="R8">
        <v>30</v>
      </c>
      <c r="S8">
        <v>2.3497615528482121</v>
      </c>
      <c r="T8">
        <v>2.9309859280981607</v>
      </c>
      <c r="U8" s="5">
        <v>3.0486360857787389</v>
      </c>
      <c r="V8">
        <v>2.8199485657537475</v>
      </c>
      <c r="W8">
        <v>2.8601325721738173</v>
      </c>
      <c r="X8">
        <v>2.9352328200715818</v>
      </c>
      <c r="Y8">
        <v>2.803037305853219</v>
      </c>
      <c r="Z8">
        <v>2.616623033511861</v>
      </c>
      <c r="AB8">
        <v>1073741824</v>
      </c>
      <c r="AC8">
        <v>54400028</v>
      </c>
      <c r="AD8">
        <v>1</v>
      </c>
      <c r="AE8">
        <v>4</v>
      </c>
      <c r="AF8">
        <v>30</v>
      </c>
      <c r="AG8">
        <v>779.31025597912185</v>
      </c>
      <c r="AH8">
        <v>972.07624796171422</v>
      </c>
      <c r="AI8" s="5">
        <v>1011.0955154218107</v>
      </c>
      <c r="AJ8">
        <v>935.25014738696336</v>
      </c>
      <c r="AK8">
        <v>948.57737554402149</v>
      </c>
      <c r="AL8">
        <v>973.48475107851402</v>
      </c>
      <c r="AM8">
        <v>929.64144285009866</v>
      </c>
      <c r="AN8">
        <v>867.81621036197066</v>
      </c>
      <c r="AP8">
        <v>1073741824</v>
      </c>
      <c r="AQ8">
        <v>54400028</v>
      </c>
      <c r="AR8">
        <v>1</v>
      </c>
      <c r="AS8">
        <v>4</v>
      </c>
      <c r="AT8">
        <v>30</v>
      </c>
      <c r="AU8">
        <v>0.58744038821205302</v>
      </c>
      <c r="AV8">
        <v>0.18318662050613504</v>
      </c>
      <c r="AW8" s="5">
        <v>2.5405300714822825E-2</v>
      </c>
      <c r="AX8">
        <v>1.2000998834692858</v>
      </c>
      <c r="AY8">
        <v>3.9033044065546663</v>
      </c>
      <c r="AZ8">
        <v>28.884059010163661</v>
      </c>
      <c r="BA8">
        <v>0.58391750229783213</v>
      </c>
      <c r="BB8">
        <v>0.16759024924611748</v>
      </c>
    </row>
    <row r="9" spans="1:55" x14ac:dyDescent="0.25">
      <c r="A9" s="5">
        <v>105097565</v>
      </c>
      <c r="B9" s="5">
        <v>1</v>
      </c>
      <c r="C9" s="5">
        <v>4</v>
      </c>
      <c r="D9" s="5">
        <v>31</v>
      </c>
      <c r="E9">
        <v>8.6181699999999992</v>
      </c>
      <c r="F9">
        <v>6.8907800000000003</v>
      </c>
      <c r="G9" s="5">
        <v>6.6719299999999997</v>
      </c>
      <c r="H9">
        <v>6.9672200000000002</v>
      </c>
      <c r="I9">
        <v>7.0686799999999996</v>
      </c>
      <c r="J9">
        <v>6.8452299999999999</v>
      </c>
      <c r="K9">
        <v>6.8789600000000002</v>
      </c>
      <c r="L9">
        <v>7.7215499999999997</v>
      </c>
      <c r="N9">
        <v>2147483648</v>
      </c>
      <c r="O9">
        <v>105097565</v>
      </c>
      <c r="P9">
        <v>1</v>
      </c>
      <c r="Q9">
        <v>4</v>
      </c>
      <c r="R9">
        <v>31</v>
      </c>
      <c r="S9">
        <v>2.3624853072055902</v>
      </c>
      <c r="T9">
        <v>2.9547163020732046</v>
      </c>
      <c r="U9" s="5">
        <v>3.051635733588332</v>
      </c>
      <c r="V9">
        <v>2.9222989944339348</v>
      </c>
      <c r="W9">
        <v>2.8803538991721225</v>
      </c>
      <c r="X9">
        <v>2.9743777783945902</v>
      </c>
      <c r="Y9">
        <v>2.9597933408538499</v>
      </c>
      <c r="Z9">
        <v>2.6368151472178512</v>
      </c>
      <c r="AB9">
        <v>2147483648</v>
      </c>
      <c r="AC9">
        <v>105097565</v>
      </c>
      <c r="AD9">
        <v>1</v>
      </c>
      <c r="AE9">
        <v>4</v>
      </c>
      <c r="AF9">
        <v>31</v>
      </c>
      <c r="AG9">
        <v>764.35610638258913</v>
      </c>
      <c r="AH9">
        <v>955.96592335602588</v>
      </c>
      <c r="AI9" s="5">
        <v>987.32313818388934</v>
      </c>
      <c r="AJ9">
        <v>945.47766043604724</v>
      </c>
      <c r="AK9">
        <v>931.90678674706407</v>
      </c>
      <c r="AL9">
        <v>962.3271775153263</v>
      </c>
      <c r="AM9">
        <v>957.60854334713929</v>
      </c>
      <c r="AN9">
        <v>853.11250530570123</v>
      </c>
      <c r="AP9">
        <v>2147483648</v>
      </c>
      <c r="AQ9">
        <v>105097565</v>
      </c>
      <c r="AR9">
        <v>1</v>
      </c>
      <c r="AS9">
        <v>4</v>
      </c>
      <c r="AT9">
        <v>31</v>
      </c>
      <c r="AU9">
        <v>0.59062132680139756</v>
      </c>
      <c r="AV9">
        <v>0.18466976887957529</v>
      </c>
      <c r="AW9" s="5">
        <v>2.460996559345429E-2</v>
      </c>
      <c r="AX9">
        <v>1.2369596481810534</v>
      </c>
      <c r="AY9">
        <v>3.8993305680834331</v>
      </c>
      <c r="AZ9">
        <v>30.215176115338711</v>
      </c>
      <c r="BA9">
        <v>0.59819925112476791</v>
      </c>
      <c r="BB9">
        <v>0.16905563026642012</v>
      </c>
    </row>
    <row r="10" spans="1:55" x14ac:dyDescent="0.25">
      <c r="A10" s="5">
        <v>203280221</v>
      </c>
      <c r="B10" s="5">
        <v>1</v>
      </c>
      <c r="C10" s="5">
        <v>4</v>
      </c>
      <c r="D10" s="5">
        <v>32</v>
      </c>
      <c r="E10">
        <v>17.671800000000001</v>
      </c>
      <c r="F10">
        <v>14.101800000000001</v>
      </c>
      <c r="G10" s="5">
        <v>13.6554</v>
      </c>
      <c r="H10">
        <v>13.757099999999999</v>
      </c>
      <c r="I10">
        <v>14.427899999999999</v>
      </c>
      <c r="J10">
        <v>14.0275</v>
      </c>
      <c r="K10">
        <v>14.0633</v>
      </c>
      <c r="L10">
        <v>15.466900000000001</v>
      </c>
      <c r="N10">
        <v>4294967296</v>
      </c>
      <c r="O10">
        <v>203280221</v>
      </c>
      <c r="P10">
        <v>1</v>
      </c>
      <c r="Q10">
        <v>4</v>
      </c>
      <c r="R10">
        <v>32</v>
      </c>
      <c r="S10">
        <v>2.3939270476125802</v>
      </c>
      <c r="T10">
        <v>2.9999716348267595</v>
      </c>
      <c r="U10" s="5">
        <v>3.0980418003134291</v>
      </c>
      <c r="V10">
        <v>3.0751393825733624</v>
      </c>
      <c r="W10">
        <v>2.9321661503060046</v>
      </c>
      <c r="X10">
        <v>3.0158617002316879</v>
      </c>
      <c r="Y10">
        <v>3.0081844232861421</v>
      </c>
      <c r="Z10">
        <v>2.7351958052356968</v>
      </c>
      <c r="AB10">
        <v>4294967296</v>
      </c>
      <c r="AC10">
        <v>203280221</v>
      </c>
      <c r="AD10">
        <v>1</v>
      </c>
      <c r="AE10">
        <v>4</v>
      </c>
      <c r="AF10">
        <v>32</v>
      </c>
      <c r="AG10">
        <v>753.23743770516671</v>
      </c>
      <c r="AH10">
        <v>943.92640312854849</v>
      </c>
      <c r="AI10" s="5">
        <v>974.78370107343369</v>
      </c>
      <c r="AJ10">
        <v>967.57756733891358</v>
      </c>
      <c r="AK10">
        <v>922.59173903604596</v>
      </c>
      <c r="AL10">
        <v>948.92613449568103</v>
      </c>
      <c r="AM10">
        <v>946.51051685153323</v>
      </c>
      <c r="AN10">
        <v>860.61598326996136</v>
      </c>
      <c r="AP10">
        <v>4294967296</v>
      </c>
      <c r="AQ10">
        <v>203280221</v>
      </c>
      <c r="AR10">
        <v>1</v>
      </c>
      <c r="AS10">
        <v>4</v>
      </c>
      <c r="AT10">
        <v>32</v>
      </c>
      <c r="AU10">
        <v>0.59848176190314506</v>
      </c>
      <c r="AV10">
        <v>0.18749822717667247</v>
      </c>
      <c r="AW10" s="5">
        <v>2.4203451564948665E-2</v>
      </c>
      <c r="AX10">
        <v>1.2845585188738908</v>
      </c>
      <c r="AY10">
        <v>3.9095918324912153</v>
      </c>
      <c r="AZ10">
        <v>31.15115309214044</v>
      </c>
      <c r="BA10">
        <v>0.58545102832747342</v>
      </c>
      <c r="BB10">
        <v>0.17490290050897805</v>
      </c>
    </row>
    <row r="13" spans="1:55" x14ac:dyDescent="0.25">
      <c r="A13" t="s">
        <v>19</v>
      </c>
      <c r="B13" t="s">
        <v>20</v>
      </c>
      <c r="C13" t="s">
        <v>30</v>
      </c>
      <c r="D13" t="s">
        <v>23</v>
      </c>
      <c r="E13" t="s">
        <v>28</v>
      </c>
      <c r="N13" t="s">
        <v>19</v>
      </c>
      <c r="O13" t="s">
        <v>20</v>
      </c>
      <c r="P13" t="s">
        <v>30</v>
      </c>
      <c r="Q13" t="s">
        <v>23</v>
      </c>
      <c r="R13" t="s">
        <v>28</v>
      </c>
      <c r="Z13" t="s">
        <v>30</v>
      </c>
      <c r="AA13" t="s">
        <v>23</v>
      </c>
      <c r="AB13" t="s">
        <v>28</v>
      </c>
      <c r="AJ13" t="s">
        <v>30</v>
      </c>
      <c r="AK13" t="s">
        <v>23</v>
      </c>
      <c r="AL13" t="s">
        <v>28</v>
      </c>
    </row>
    <row r="14" spans="1:55" x14ac:dyDescent="0.25"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R14">
        <v>2</v>
      </c>
      <c r="S14">
        <v>3</v>
      </c>
      <c r="T14">
        <v>4</v>
      </c>
      <c r="U14">
        <v>5</v>
      </c>
      <c r="V14">
        <v>6</v>
      </c>
      <c r="W14">
        <v>7</v>
      </c>
      <c r="X14">
        <v>8</v>
      </c>
      <c r="AB14">
        <v>2</v>
      </c>
      <c r="AC14">
        <v>3</v>
      </c>
      <c r="AD14">
        <v>4</v>
      </c>
      <c r="AE14">
        <v>5</v>
      </c>
      <c r="AF14">
        <v>6</v>
      </c>
      <c r="AG14">
        <v>7</v>
      </c>
      <c r="AH14">
        <v>8</v>
      </c>
      <c r="AL14">
        <v>2</v>
      </c>
      <c r="AM14">
        <v>3</v>
      </c>
      <c r="AN14">
        <v>4</v>
      </c>
      <c r="AO14">
        <v>5</v>
      </c>
      <c r="AP14">
        <v>6</v>
      </c>
      <c r="AQ14">
        <v>7</v>
      </c>
      <c r="AR14">
        <v>8</v>
      </c>
    </row>
    <row r="15" spans="1:55" ht="15" customHeight="1" x14ac:dyDescent="0.25">
      <c r="A15">
        <v>33554432</v>
      </c>
      <c r="B15">
        <v>2063689</v>
      </c>
      <c r="C15">
        <v>1</v>
      </c>
      <c r="D15">
        <v>25</v>
      </c>
      <c r="E15">
        <v>0.190746</v>
      </c>
      <c r="F15">
        <v>0.14100199999999999</v>
      </c>
      <c r="G15">
        <v>0.112291</v>
      </c>
      <c r="H15">
        <v>7.3021900000000001E-2</v>
      </c>
      <c r="I15">
        <v>7.5537900000000005E-2</v>
      </c>
      <c r="J15">
        <v>6.9080100000000005E-2</v>
      </c>
      <c r="K15">
        <v>7.4059E-2</v>
      </c>
      <c r="L15" t="s">
        <v>24</v>
      </c>
      <c r="N15">
        <v>33554432</v>
      </c>
      <c r="O15">
        <v>2063689</v>
      </c>
      <c r="P15">
        <v>1</v>
      </c>
      <c r="Q15">
        <v>25</v>
      </c>
      <c r="R15">
        <v>1.3538580101286528</v>
      </c>
      <c r="S15">
        <v>1.8314846597920598</v>
      </c>
      <c r="T15">
        <v>2.2997657871067139</v>
      </c>
      <c r="U15">
        <v>3.5365143881493086</v>
      </c>
      <c r="V15">
        <v>3.4187209334651874</v>
      </c>
      <c r="W15">
        <v>3.7383124807288928</v>
      </c>
      <c r="X15">
        <v>3.4869901024858558</v>
      </c>
      <c r="Y15" t="s">
        <v>18</v>
      </c>
      <c r="Z15">
        <v>1</v>
      </c>
      <c r="AA15">
        <v>25</v>
      </c>
      <c r="AB15">
        <v>501.76369156472532</v>
      </c>
      <c r="AC15">
        <v>678.78056418494145</v>
      </c>
      <c r="AD15">
        <v>852.3338211540115</v>
      </c>
      <c r="AE15">
        <v>1310.6946972237795</v>
      </c>
      <c r="AF15">
        <v>1267.038362347975</v>
      </c>
      <c r="AG15">
        <v>1385.4846346662077</v>
      </c>
      <c r="AH15">
        <v>1292.3401222161399</v>
      </c>
      <c r="AI15" t="s">
        <v>0</v>
      </c>
      <c r="AJ15">
        <v>1</v>
      </c>
      <c r="AK15">
        <v>25</v>
      </c>
      <c r="AL15">
        <v>0.1692322512660816</v>
      </c>
      <c r="AM15">
        <v>0.22893558247400747</v>
      </c>
      <c r="AN15">
        <v>0.28747072338833923</v>
      </c>
      <c r="AO15">
        <v>0.44206429851866358</v>
      </c>
      <c r="AP15">
        <v>0.42734011668314842</v>
      </c>
      <c r="AQ15">
        <v>0.4672890600911116</v>
      </c>
      <c r="AR15">
        <v>0.43587376281073198</v>
      </c>
      <c r="AS15" t="s">
        <v>26</v>
      </c>
    </row>
    <row r="16" spans="1:55" ht="15" customHeight="1" x14ac:dyDescent="0.25">
      <c r="A16">
        <v>67108864</v>
      </c>
      <c r="B16">
        <v>3957809</v>
      </c>
      <c r="D16">
        <v>26</v>
      </c>
      <c r="E16">
        <v>0.46169199999999999</v>
      </c>
      <c r="F16">
        <v>0.33049499999999998</v>
      </c>
      <c r="G16">
        <v>0.30236499999999999</v>
      </c>
      <c r="H16">
        <v>0.23829400000000001</v>
      </c>
      <c r="I16">
        <v>0.25822499999999998</v>
      </c>
      <c r="J16">
        <v>0.162525</v>
      </c>
      <c r="K16">
        <v>0.235456</v>
      </c>
      <c r="N16">
        <v>67108864</v>
      </c>
      <c r="O16">
        <v>3957809</v>
      </c>
      <c r="Q16">
        <v>26</v>
      </c>
      <c r="R16">
        <v>1.063620335635012</v>
      </c>
      <c r="S16">
        <v>1.485846987095115</v>
      </c>
      <c r="T16">
        <v>1.6240801680088635</v>
      </c>
      <c r="U16">
        <v>2.0607526836596808</v>
      </c>
      <c r="V16">
        <v>1.9016942588827572</v>
      </c>
      <c r="W16">
        <v>3.0214736194431624</v>
      </c>
      <c r="X16">
        <v>2.0855913631421581</v>
      </c>
      <c r="AA16">
        <v>26</v>
      </c>
      <c r="AB16">
        <v>420.30377768598277</v>
      </c>
      <c r="AC16">
        <v>587.15227681930673</v>
      </c>
      <c r="AD16">
        <v>641.77696402492609</v>
      </c>
      <c r="AE16">
        <v>814.33393928255327</v>
      </c>
      <c r="AF16">
        <v>751.4798788939753</v>
      </c>
      <c r="AG16">
        <v>1193.9756451462654</v>
      </c>
      <c r="AH16">
        <v>824.14927514013982</v>
      </c>
      <c r="AK16">
        <v>26</v>
      </c>
      <c r="AL16">
        <v>0.1329525419543765</v>
      </c>
      <c r="AM16">
        <v>0.18573087338688937</v>
      </c>
      <c r="AN16">
        <v>0.20301002100110793</v>
      </c>
      <c r="AO16">
        <v>0.2575940854574601</v>
      </c>
      <c r="AP16">
        <v>0.23771178236034465</v>
      </c>
      <c r="AQ16">
        <v>0.3776842024303953</v>
      </c>
      <c r="AR16">
        <v>0.26069892039276976</v>
      </c>
    </row>
    <row r="17" spans="1:45" ht="15" customHeight="1" x14ac:dyDescent="0.25">
      <c r="A17">
        <v>134217728</v>
      </c>
      <c r="B17">
        <v>7603553</v>
      </c>
      <c r="D17">
        <v>27</v>
      </c>
      <c r="E17">
        <v>0.99231199999999997</v>
      </c>
      <c r="F17">
        <v>0.75766900000000004</v>
      </c>
      <c r="G17">
        <v>0.67681899999999995</v>
      </c>
      <c r="H17">
        <v>0.56731299999999996</v>
      </c>
      <c r="I17">
        <v>0.52714399999999995</v>
      </c>
      <c r="J17">
        <v>0.43672699999999998</v>
      </c>
      <c r="K17">
        <v>0.40710099999999999</v>
      </c>
      <c r="N17">
        <v>134217728</v>
      </c>
      <c r="O17">
        <v>7603553</v>
      </c>
      <c r="Q17">
        <v>27</v>
      </c>
      <c r="R17">
        <v>1.0704899265553576</v>
      </c>
      <c r="S17">
        <v>1.4020106405303634</v>
      </c>
      <c r="T17">
        <v>1.5694890362120451</v>
      </c>
      <c r="U17">
        <v>1.8724407866556911</v>
      </c>
      <c r="V17">
        <v>2.0151230024433553</v>
      </c>
      <c r="W17">
        <v>2.4323204198503872</v>
      </c>
      <c r="X17">
        <v>2.609327906342652</v>
      </c>
      <c r="AA17">
        <v>27</v>
      </c>
      <c r="AB17">
        <v>396.21329232199759</v>
      </c>
      <c r="AC17">
        <v>518.91684169555049</v>
      </c>
      <c r="AD17">
        <v>580.9045025784236</v>
      </c>
      <c r="AE17">
        <v>693.03401214254927</v>
      </c>
      <c r="AF17">
        <v>745.84402844502858</v>
      </c>
      <c r="AG17">
        <v>900.25852427403402</v>
      </c>
      <c r="AH17">
        <v>965.77312394375372</v>
      </c>
      <c r="AK17">
        <v>27</v>
      </c>
      <c r="AL17">
        <v>0.1338112408194197</v>
      </c>
      <c r="AM17">
        <v>0.17525133006629542</v>
      </c>
      <c r="AN17">
        <v>0.19618612952650563</v>
      </c>
      <c r="AO17">
        <v>0.23405509833196139</v>
      </c>
      <c r="AP17">
        <v>0.25189037530541941</v>
      </c>
      <c r="AQ17">
        <v>0.3040400524812984</v>
      </c>
      <c r="AR17">
        <v>0.3261659882928315</v>
      </c>
    </row>
    <row r="18" spans="1:45" ht="15" customHeight="1" x14ac:dyDescent="0.25">
      <c r="A18">
        <v>268435456</v>
      </c>
      <c r="B18">
        <v>14630843</v>
      </c>
      <c r="D18">
        <v>28</v>
      </c>
      <c r="E18">
        <v>2.0694699999999999</v>
      </c>
      <c r="F18">
        <v>1.59765</v>
      </c>
      <c r="G18">
        <v>1.4652700000000001</v>
      </c>
      <c r="H18">
        <v>1.2067600000000001</v>
      </c>
      <c r="I18">
        <v>1.1283300000000001</v>
      </c>
      <c r="J18">
        <v>0.97577199999999997</v>
      </c>
      <c r="K18">
        <v>0.96978900000000001</v>
      </c>
      <c r="N18">
        <v>268435456</v>
      </c>
      <c r="O18">
        <v>14630843</v>
      </c>
      <c r="Q18">
        <v>28</v>
      </c>
      <c r="R18">
        <v>1.0848671398957221</v>
      </c>
      <c r="S18">
        <v>1.4052514630864081</v>
      </c>
      <c r="T18">
        <v>1.5322090809202398</v>
      </c>
      <c r="U18">
        <v>1.8604362093539724</v>
      </c>
      <c r="V18">
        <v>1.9897547703242844</v>
      </c>
      <c r="W18">
        <v>2.3008448694982024</v>
      </c>
      <c r="X18">
        <v>2.3150396632669579</v>
      </c>
      <c r="AA18">
        <v>28</v>
      </c>
      <c r="AB18">
        <v>384.68630818900812</v>
      </c>
      <c r="AC18">
        <v>498.29235077013527</v>
      </c>
      <c r="AD18">
        <v>543.31063504194208</v>
      </c>
      <c r="AE18">
        <v>659.69768156709415</v>
      </c>
      <c r="AF18">
        <v>705.55313977994604</v>
      </c>
      <c r="AG18">
        <v>815.8635154604832</v>
      </c>
      <c r="AH18">
        <v>820.89689015642227</v>
      </c>
      <c r="AK18">
        <v>28</v>
      </c>
      <c r="AL18">
        <v>0.13560839248696527</v>
      </c>
      <c r="AM18">
        <v>0.17565643288580102</v>
      </c>
      <c r="AN18">
        <v>0.19152613511502997</v>
      </c>
      <c r="AO18">
        <v>0.23255452616924654</v>
      </c>
      <c r="AP18">
        <v>0.24871934629053555</v>
      </c>
      <c r="AQ18">
        <v>0.2876056086872753</v>
      </c>
      <c r="AR18">
        <v>0.28937995790836973</v>
      </c>
    </row>
    <row r="19" spans="1:45" ht="15" customHeight="1" x14ac:dyDescent="0.25">
      <c r="A19">
        <v>536870912</v>
      </c>
      <c r="B19">
        <v>28192750</v>
      </c>
      <c r="D19">
        <v>29</v>
      </c>
      <c r="E19">
        <v>4.3251999999999997</v>
      </c>
      <c r="F19">
        <v>3.4097499999999998</v>
      </c>
      <c r="G19">
        <v>3.1612800000000001</v>
      </c>
      <c r="H19">
        <v>2.5812599999999999</v>
      </c>
      <c r="I19">
        <v>2.3578199999999998</v>
      </c>
      <c r="J19">
        <v>2.1465100000000001</v>
      </c>
      <c r="K19">
        <v>2.1271100000000001</v>
      </c>
      <c r="N19">
        <v>536870912</v>
      </c>
      <c r="O19">
        <v>28192750</v>
      </c>
      <c r="Q19">
        <v>29</v>
      </c>
      <c r="R19">
        <v>1.0872537686118562</v>
      </c>
      <c r="S19">
        <v>1.3791597624459271</v>
      </c>
      <c r="T19">
        <v>1.4875588369268145</v>
      </c>
      <c r="U19">
        <v>1.8218195764859022</v>
      </c>
      <c r="V19">
        <v>1.9944652263531568</v>
      </c>
      <c r="W19">
        <v>2.190807403645918</v>
      </c>
      <c r="X19">
        <v>2.2107883466299345</v>
      </c>
      <c r="AA19">
        <v>29</v>
      </c>
      <c r="AB19">
        <v>372.47596811388462</v>
      </c>
      <c r="AC19">
        <v>472.47835098941965</v>
      </c>
      <c r="AD19">
        <v>509.61416175921573</v>
      </c>
      <c r="AE19">
        <v>624.12661153319459</v>
      </c>
      <c r="AF19">
        <v>683.27228426519991</v>
      </c>
      <c r="AG19">
        <v>750.53601301003641</v>
      </c>
      <c r="AH19">
        <v>757.38116848031996</v>
      </c>
      <c r="AK19">
        <v>29</v>
      </c>
      <c r="AL19">
        <v>0.13590672107648202</v>
      </c>
      <c r="AM19">
        <v>0.17239497030574089</v>
      </c>
      <c r="AN19">
        <v>0.18594485461585181</v>
      </c>
      <c r="AO19">
        <v>0.22772744706073778</v>
      </c>
      <c r="AP19">
        <v>0.2493081532941446</v>
      </c>
      <c r="AQ19">
        <v>0.27385092545573975</v>
      </c>
      <c r="AR19">
        <v>0.27634854332874181</v>
      </c>
    </row>
    <row r="20" spans="1:45" ht="15" customHeight="1" x14ac:dyDescent="0.25">
      <c r="A20">
        <v>1073741824</v>
      </c>
      <c r="B20">
        <v>54400028</v>
      </c>
      <c r="D20">
        <v>30</v>
      </c>
      <c r="E20">
        <v>9.0351700000000008</v>
      </c>
      <c r="F20">
        <v>7.0403900000000004</v>
      </c>
      <c r="G20">
        <v>7.3089300000000001</v>
      </c>
      <c r="H20">
        <v>5.9146400000000003</v>
      </c>
      <c r="I20">
        <v>4.9276799999999996</v>
      </c>
      <c r="J20">
        <v>4.33432</v>
      </c>
      <c r="K20">
        <v>4.9210900000000004</v>
      </c>
      <c r="N20">
        <v>1073741824</v>
      </c>
      <c r="O20">
        <v>54400028</v>
      </c>
      <c r="Q20">
        <v>30</v>
      </c>
      <c r="R20">
        <v>1.0874028933600586</v>
      </c>
      <c r="S20">
        <v>1.3955008174263073</v>
      </c>
      <c r="T20">
        <v>1.3442282249248523</v>
      </c>
      <c r="U20">
        <v>1.6611103972515657</v>
      </c>
      <c r="V20">
        <v>1.9938125040587054</v>
      </c>
      <c r="W20">
        <v>2.2667615681352555</v>
      </c>
      <c r="X20">
        <v>1.9964824866035775</v>
      </c>
      <c r="AA20">
        <v>30</v>
      </c>
      <c r="AB20">
        <v>360.64264739955343</v>
      </c>
      <c r="AC20">
        <v>462.82487596639157</v>
      </c>
      <c r="AD20">
        <v>445.82006237643861</v>
      </c>
      <c r="AE20">
        <v>550.91563112970925</v>
      </c>
      <c r="AF20">
        <v>661.25796084669128</v>
      </c>
      <c r="AG20">
        <v>751.78289293476791</v>
      </c>
      <c r="AH20">
        <v>662.1434740077957</v>
      </c>
      <c r="AK20">
        <v>30</v>
      </c>
      <c r="AL20">
        <v>0.13592536167000732</v>
      </c>
      <c r="AM20">
        <v>0.17443760217828841</v>
      </c>
      <c r="AN20">
        <v>0.16802852811560653</v>
      </c>
      <c r="AO20">
        <v>0.20763879965644572</v>
      </c>
      <c r="AP20">
        <v>0.24922656300733817</v>
      </c>
      <c r="AQ20">
        <v>0.28334519601690694</v>
      </c>
      <c r="AR20">
        <v>0.24956031082544719</v>
      </c>
    </row>
    <row r="21" spans="1:45" ht="15" customHeight="1" x14ac:dyDescent="0.25">
      <c r="A21">
        <v>2147483648</v>
      </c>
      <c r="B21">
        <v>105097565</v>
      </c>
      <c r="D21">
        <v>31</v>
      </c>
      <c r="E21">
        <v>19.288599999999999</v>
      </c>
      <c r="F21">
        <v>14.451499999999999</v>
      </c>
      <c r="G21">
        <v>13.1502</v>
      </c>
      <c r="H21">
        <v>11.097300000000001</v>
      </c>
      <c r="I21">
        <v>10.055999999999999</v>
      </c>
      <c r="J21">
        <v>9.0885899999999999</v>
      </c>
      <c r="K21">
        <v>8.4526299999999992</v>
      </c>
      <c r="N21">
        <v>2147483648</v>
      </c>
      <c r="O21">
        <v>105097565</v>
      </c>
      <c r="Q21">
        <v>31</v>
      </c>
      <c r="R21">
        <v>1.0555613160104933</v>
      </c>
      <c r="S21">
        <v>1.4088710514479466</v>
      </c>
      <c r="T21">
        <v>1.5482882389621451</v>
      </c>
      <c r="U21">
        <v>1.8347075414740521</v>
      </c>
      <c r="V21">
        <v>2.0246917263325379</v>
      </c>
      <c r="W21">
        <v>2.2402044761618689</v>
      </c>
      <c r="X21">
        <v>2.4087532519464356</v>
      </c>
      <c r="AA21">
        <v>31</v>
      </c>
      <c r="AB21">
        <v>341.51524036701664</v>
      </c>
      <c r="AC21">
        <v>455.82471475924558</v>
      </c>
      <c r="AD21">
        <v>500.93161057194845</v>
      </c>
      <c r="AE21">
        <v>593.59942196239058</v>
      </c>
      <c r="AF21">
        <v>655.06671294184935</v>
      </c>
      <c r="AG21">
        <v>724.79349000705679</v>
      </c>
      <c r="AH21">
        <v>779.32559041898639</v>
      </c>
      <c r="AK21">
        <v>31</v>
      </c>
      <c r="AL21">
        <v>0.13194516450131166</v>
      </c>
      <c r="AM21">
        <v>0.17610888143099332</v>
      </c>
      <c r="AN21">
        <v>0.19353602987026813</v>
      </c>
      <c r="AO21">
        <v>0.22933844268425652</v>
      </c>
      <c r="AP21">
        <v>0.25308646579156724</v>
      </c>
      <c r="AQ21">
        <v>0.28002555952023361</v>
      </c>
      <c r="AR21">
        <v>0.30109415649330445</v>
      </c>
    </row>
    <row r="22" spans="1:45" ht="15" customHeight="1" x14ac:dyDescent="0.25">
      <c r="A22">
        <v>4294967296</v>
      </c>
      <c r="B22">
        <v>203280221</v>
      </c>
      <c r="D22">
        <v>32</v>
      </c>
      <c r="E22">
        <v>43.316299999999998</v>
      </c>
      <c r="F22">
        <v>30.768000000000001</v>
      </c>
      <c r="G22">
        <v>27.2484</v>
      </c>
      <c r="H22">
        <v>22.595500000000001</v>
      </c>
      <c r="I22">
        <v>22.2148</v>
      </c>
      <c r="J22">
        <v>18.379799999999999</v>
      </c>
      <c r="K22">
        <v>21.419899999999998</v>
      </c>
      <c r="N22">
        <v>4294967296</v>
      </c>
      <c r="O22">
        <v>203280221</v>
      </c>
      <c r="Q22">
        <v>32</v>
      </c>
      <c r="R22">
        <v>0.97665313057671133</v>
      </c>
      <c r="S22">
        <v>1.3749674986999481</v>
      </c>
      <c r="T22">
        <v>1.5525682241893102</v>
      </c>
      <c r="U22">
        <v>1.8722754530769399</v>
      </c>
      <c r="V22">
        <v>1.9043610565929019</v>
      </c>
      <c r="W22" s="26">
        <v>2.3017116617155793</v>
      </c>
      <c r="X22">
        <v>1.9750325631772325</v>
      </c>
      <c r="AA22">
        <v>32</v>
      </c>
      <c r="AB22">
        <v>307.2991310808672</v>
      </c>
      <c r="AC22">
        <v>432.62679900020038</v>
      </c>
      <c r="AD22">
        <v>488.50799869490197</v>
      </c>
      <c r="AE22">
        <v>589.10231469266739</v>
      </c>
      <c r="AF22">
        <v>599.19789291995278</v>
      </c>
      <c r="AG22">
        <v>724.22231752457401</v>
      </c>
      <c r="AH22">
        <v>621.43433683808826</v>
      </c>
      <c r="AK22">
        <v>32</v>
      </c>
      <c r="AL22">
        <v>0.12208164132208892</v>
      </c>
      <c r="AM22">
        <v>0.17187093733749351</v>
      </c>
      <c r="AN22">
        <v>0.19407102802366377</v>
      </c>
      <c r="AO22">
        <v>0.23403443163461748</v>
      </c>
      <c r="AP22">
        <v>0.23804513207411274</v>
      </c>
      <c r="AQ22">
        <v>0.28771395771444741</v>
      </c>
      <c r="AR22">
        <v>0.24687907039715407</v>
      </c>
    </row>
    <row r="23" spans="1:45" ht="15" customHeight="1" x14ac:dyDescent="0.25">
      <c r="A23">
        <v>33554432</v>
      </c>
      <c r="B23">
        <v>2063689</v>
      </c>
      <c r="C23">
        <v>2</v>
      </c>
      <c r="D23">
        <v>25</v>
      </c>
      <c r="E23">
        <v>0.199682</v>
      </c>
      <c r="F23">
        <v>0.121766</v>
      </c>
      <c r="G23">
        <v>0.128607</v>
      </c>
      <c r="H23">
        <v>7.8559199999999996E-2</v>
      </c>
      <c r="I23">
        <v>6.9545999999999997E-2</v>
      </c>
      <c r="J23">
        <v>3.6978999999999998E-2</v>
      </c>
      <c r="K23">
        <v>3.3222000000000002E-2</v>
      </c>
      <c r="L23" t="s">
        <v>24</v>
      </c>
      <c r="N23">
        <v>33554432</v>
      </c>
      <c r="O23">
        <v>2063689</v>
      </c>
      <c r="P23">
        <v>2</v>
      </c>
      <c r="Q23">
        <v>25</v>
      </c>
      <c r="R23">
        <v>1.293271301369177</v>
      </c>
      <c r="S23">
        <v>2.1208136918351594</v>
      </c>
      <c r="T23">
        <v>2.0080011196902192</v>
      </c>
      <c r="U23">
        <v>3.2872407050988302</v>
      </c>
      <c r="V23">
        <v>3.7132689155379177</v>
      </c>
      <c r="W23">
        <v>6.9835041510046247</v>
      </c>
      <c r="X23">
        <v>7.7732526638974173</v>
      </c>
      <c r="Y23" t="s">
        <v>18</v>
      </c>
      <c r="Z23">
        <v>2</v>
      </c>
      <c r="AA23">
        <v>25</v>
      </c>
      <c r="AB23">
        <v>479.30918716361566</v>
      </c>
      <c r="AC23">
        <v>786.01101383970149</v>
      </c>
      <c r="AD23">
        <v>744.20068200957257</v>
      </c>
      <c r="AE23">
        <v>1218.3094673979001</v>
      </c>
      <c r="AF23">
        <v>1376.2030470653253</v>
      </c>
      <c r="AG23">
        <v>2588.2099870522488</v>
      </c>
      <c r="AH23">
        <v>2880.9047351515587</v>
      </c>
      <c r="AI23" t="s">
        <v>0</v>
      </c>
      <c r="AJ23">
        <v>2</v>
      </c>
      <c r="AK23">
        <v>25</v>
      </c>
      <c r="AL23">
        <v>0.16165891267114713</v>
      </c>
      <c r="AM23">
        <v>0.26510171147939493</v>
      </c>
      <c r="AN23">
        <v>0.2510001399612774</v>
      </c>
      <c r="AO23">
        <v>0.41090508813735377</v>
      </c>
      <c r="AP23">
        <v>0.46415861444223971</v>
      </c>
      <c r="AQ23">
        <v>0.87293801887557809</v>
      </c>
      <c r="AR23">
        <v>0.97165658298717716</v>
      </c>
      <c r="AS23" t="s">
        <v>26</v>
      </c>
    </row>
    <row r="24" spans="1:45" ht="15" customHeight="1" x14ac:dyDescent="0.25">
      <c r="A24">
        <v>67108864</v>
      </c>
      <c r="B24">
        <v>3957809</v>
      </c>
      <c r="D24">
        <v>26</v>
      </c>
      <c r="E24">
        <v>0.46946900000000003</v>
      </c>
      <c r="F24">
        <v>0.31224000000000002</v>
      </c>
      <c r="G24">
        <v>0.28120200000000001</v>
      </c>
      <c r="H24">
        <v>0.23349400000000001</v>
      </c>
      <c r="I24">
        <v>0.198711</v>
      </c>
      <c r="J24">
        <v>0.17030400000000001</v>
      </c>
      <c r="K24">
        <v>0.15229000000000001</v>
      </c>
      <c r="N24">
        <v>67108864</v>
      </c>
      <c r="O24">
        <v>3957809</v>
      </c>
      <c r="Q24">
        <v>26</v>
      </c>
      <c r="R24">
        <v>1.0460009074081567</v>
      </c>
      <c r="S24">
        <v>1.5727165001281065</v>
      </c>
      <c r="T24">
        <v>1.7463069252708017</v>
      </c>
      <c r="U24">
        <v>2.1031161400292939</v>
      </c>
      <c r="V24">
        <v>2.4712522205615191</v>
      </c>
      <c r="W24">
        <v>2.8834613397219089</v>
      </c>
      <c r="X24">
        <v>3.2245387090419593</v>
      </c>
      <c r="AA24">
        <v>26</v>
      </c>
      <c r="AB24">
        <v>413.34122535757791</v>
      </c>
      <c r="AC24">
        <v>621.47992482512416</v>
      </c>
      <c r="AD24">
        <v>690.07649919771814</v>
      </c>
      <c r="AE24">
        <v>831.07442472781634</v>
      </c>
      <c r="AF24">
        <v>976.54831251111796</v>
      </c>
      <c r="AG24">
        <v>1139.4382499964579</v>
      </c>
      <c r="AH24">
        <v>1274.2195267410648</v>
      </c>
      <c r="AK24">
        <v>26</v>
      </c>
      <c r="AL24">
        <v>0.13075011342601958</v>
      </c>
      <c r="AM24">
        <v>0.19658956251601331</v>
      </c>
      <c r="AN24">
        <v>0.21828836565885021</v>
      </c>
      <c r="AO24">
        <v>0.26288951750366174</v>
      </c>
      <c r="AP24">
        <v>0.30890652757018988</v>
      </c>
      <c r="AQ24">
        <v>0.36043266746523861</v>
      </c>
      <c r="AR24">
        <v>0.40306733863024491</v>
      </c>
    </row>
    <row r="25" spans="1:45" ht="15" customHeight="1" x14ac:dyDescent="0.25">
      <c r="A25">
        <v>134217728</v>
      </c>
      <c r="B25">
        <v>7603553</v>
      </c>
      <c r="D25">
        <v>27</v>
      </c>
      <c r="E25">
        <v>1.0358400000000001</v>
      </c>
      <c r="F25">
        <v>0.70147300000000001</v>
      </c>
      <c r="G25">
        <v>0.68784100000000004</v>
      </c>
      <c r="H25">
        <v>0.55983099999999997</v>
      </c>
      <c r="I25">
        <v>0.52339999999999998</v>
      </c>
      <c r="J25">
        <v>0.41017900000000002</v>
      </c>
      <c r="K25">
        <v>0.39174799999999999</v>
      </c>
      <c r="N25">
        <v>134217728</v>
      </c>
      <c r="O25">
        <v>7603553</v>
      </c>
      <c r="Q25">
        <v>27</v>
      </c>
      <c r="R25">
        <v>1.0255058696323756</v>
      </c>
      <c r="S25">
        <v>1.5143277075525359</v>
      </c>
      <c r="T25">
        <v>1.5443394621722171</v>
      </c>
      <c r="U25">
        <v>1.8974654851196164</v>
      </c>
      <c r="V25">
        <v>2.0295376385173864</v>
      </c>
      <c r="W25">
        <v>2.5897474029630962</v>
      </c>
      <c r="X25">
        <v>2.7115901038422661</v>
      </c>
      <c r="AA25">
        <v>27</v>
      </c>
      <c r="AB25">
        <v>379.56364354593956</v>
      </c>
      <c r="AC25">
        <v>560.48800813520415</v>
      </c>
      <c r="AD25">
        <v>571.59605858130885</v>
      </c>
      <c r="AE25">
        <v>702.29623677614507</v>
      </c>
      <c r="AF25">
        <v>751.1792214952734</v>
      </c>
      <c r="AG25">
        <v>958.52592290347889</v>
      </c>
      <c r="AH25">
        <v>1003.6227486308189</v>
      </c>
      <c r="AK25">
        <v>27</v>
      </c>
      <c r="AL25">
        <v>0.12818823370404694</v>
      </c>
      <c r="AM25">
        <v>0.18929096344406698</v>
      </c>
      <c r="AN25">
        <v>0.19304243277152713</v>
      </c>
      <c r="AO25">
        <v>0.23718318563995205</v>
      </c>
      <c r="AP25">
        <v>0.25369220481467331</v>
      </c>
      <c r="AQ25">
        <v>0.32371842537038703</v>
      </c>
      <c r="AR25">
        <v>0.33894876298028326</v>
      </c>
    </row>
    <row r="26" spans="1:45" ht="15" customHeight="1" x14ac:dyDescent="0.25">
      <c r="A26">
        <v>268435456</v>
      </c>
      <c r="B26">
        <v>14630843</v>
      </c>
      <c r="D26">
        <v>28</v>
      </c>
      <c r="E26">
        <v>2.0414099999999999</v>
      </c>
      <c r="F26">
        <v>1.4844299999999999</v>
      </c>
      <c r="G26">
        <v>1.4758199999999999</v>
      </c>
      <c r="H26">
        <v>1.15645</v>
      </c>
      <c r="I26">
        <v>1.12097</v>
      </c>
      <c r="J26">
        <v>0.97672999999999999</v>
      </c>
      <c r="K26">
        <v>0.92686199999999996</v>
      </c>
      <c r="N26">
        <v>268435456</v>
      </c>
      <c r="O26">
        <v>14630843</v>
      </c>
      <c r="Q26">
        <v>28</v>
      </c>
      <c r="R26">
        <v>1.0997790742672957</v>
      </c>
      <c r="S26">
        <v>1.5124323814528136</v>
      </c>
      <c r="T26">
        <v>1.5212559797265248</v>
      </c>
      <c r="U26">
        <v>1.9413723031691814</v>
      </c>
      <c r="V26">
        <v>2.00281898712722</v>
      </c>
      <c r="W26">
        <v>2.2985881461611704</v>
      </c>
      <c r="X26">
        <v>2.4222591928464001</v>
      </c>
      <c r="AA26">
        <v>28</v>
      </c>
      <c r="AB26">
        <v>389.97397593227555</v>
      </c>
      <c r="AC26">
        <v>536.29795558423552</v>
      </c>
      <c r="AD26">
        <v>539.42674188444846</v>
      </c>
      <c r="AE26">
        <v>688.39705495949374</v>
      </c>
      <c r="AF26">
        <v>710.18561978278331</v>
      </c>
      <c r="AG26">
        <v>815.06329713217224</v>
      </c>
      <c r="AH26">
        <v>858.91618623690113</v>
      </c>
      <c r="AK26">
        <v>28</v>
      </c>
      <c r="AL26">
        <v>0.13747238428341196</v>
      </c>
      <c r="AM26">
        <v>0.18905404768160169</v>
      </c>
      <c r="AN26">
        <v>0.1901569974658156</v>
      </c>
      <c r="AO26">
        <v>0.24267153789614768</v>
      </c>
      <c r="AP26">
        <v>0.25035237339090249</v>
      </c>
      <c r="AQ26">
        <v>0.28732351827014629</v>
      </c>
      <c r="AR26">
        <v>0.30278239910580002</v>
      </c>
    </row>
    <row r="27" spans="1:45" ht="15" customHeight="1" x14ac:dyDescent="0.25">
      <c r="A27">
        <v>536870912</v>
      </c>
      <c r="B27">
        <v>28192750</v>
      </c>
      <c r="D27">
        <v>29</v>
      </c>
      <c r="E27">
        <v>4.6502699999999999</v>
      </c>
      <c r="F27">
        <v>3.2865199999999999</v>
      </c>
      <c r="G27">
        <v>2.95241</v>
      </c>
      <c r="H27">
        <v>2.55138</v>
      </c>
      <c r="I27">
        <v>2.3313000000000001</v>
      </c>
      <c r="J27">
        <v>2.0731600000000001</v>
      </c>
      <c r="K27">
        <v>1.92563</v>
      </c>
      <c r="N27">
        <v>536870912</v>
      </c>
      <c r="O27">
        <v>28192750</v>
      </c>
      <c r="Q27">
        <v>29</v>
      </c>
      <c r="R27">
        <v>1.0112509596216994</v>
      </c>
      <c r="S27">
        <v>1.430872168737753</v>
      </c>
      <c r="T27">
        <v>1.5927970708675285</v>
      </c>
      <c r="U27">
        <v>1.8431554688051173</v>
      </c>
      <c r="V27">
        <v>2.0171535194955603</v>
      </c>
      <c r="W27">
        <v>2.2683198595380962</v>
      </c>
      <c r="X27">
        <v>2.4421046618509266</v>
      </c>
      <c r="AA27">
        <v>29</v>
      </c>
      <c r="AB27">
        <v>346.43860620698877</v>
      </c>
      <c r="AC27">
        <v>490.19420459518687</v>
      </c>
      <c r="AD27">
        <v>545.66711848495754</v>
      </c>
      <c r="AE27">
        <v>631.43595124449268</v>
      </c>
      <c r="AF27">
        <v>691.04493513755131</v>
      </c>
      <c r="AG27">
        <v>777.09055610091536</v>
      </c>
      <c r="AH27">
        <v>836.62648446803053</v>
      </c>
      <c r="AK27">
        <v>29</v>
      </c>
      <c r="AL27">
        <v>0.12640636995271243</v>
      </c>
      <c r="AM27">
        <v>0.17885902109221913</v>
      </c>
      <c r="AN27">
        <v>0.19909963385844107</v>
      </c>
      <c r="AO27">
        <v>0.23039443360063966</v>
      </c>
      <c r="AP27">
        <v>0.25214418993694504</v>
      </c>
      <c r="AQ27">
        <v>0.28353998244226203</v>
      </c>
      <c r="AR27">
        <v>0.30526308273136582</v>
      </c>
    </row>
    <row r="28" spans="1:45" ht="15" customHeight="1" x14ac:dyDescent="0.25">
      <c r="A28">
        <v>1073741824</v>
      </c>
      <c r="B28">
        <v>54400028</v>
      </c>
      <c r="D28">
        <v>30</v>
      </c>
      <c r="E28">
        <v>9.0611099999999993</v>
      </c>
      <c r="F28">
        <v>6.45573</v>
      </c>
      <c r="G28">
        <v>6.2042999999999999</v>
      </c>
      <c r="H28">
        <v>5.26722</v>
      </c>
      <c r="I28">
        <v>4.9188400000000003</v>
      </c>
      <c r="J28">
        <v>4.1978400000000002</v>
      </c>
      <c r="K28">
        <v>4.0141799999999996</v>
      </c>
      <c r="N28">
        <v>1073741824</v>
      </c>
      <c r="O28">
        <v>54400028</v>
      </c>
      <c r="Q28">
        <v>30</v>
      </c>
      <c r="R28">
        <v>1.0842898938430283</v>
      </c>
      <c r="S28">
        <v>1.5218836599424079</v>
      </c>
      <c r="T28">
        <v>1.5835581773930985</v>
      </c>
      <c r="U28">
        <v>1.8652856725179507</v>
      </c>
      <c r="V28">
        <v>1.9973957274479348</v>
      </c>
      <c r="W28">
        <v>2.3404584262382557</v>
      </c>
      <c r="X28">
        <v>2.4475409672710247</v>
      </c>
      <c r="AA28">
        <v>30</v>
      </c>
      <c r="AB28">
        <v>359.61020542792483</v>
      </c>
      <c r="AC28">
        <v>504.74038234328629</v>
      </c>
      <c r="AD28">
        <v>525.19504674258553</v>
      </c>
      <c r="AE28">
        <v>618.63138970937678</v>
      </c>
      <c r="AF28">
        <v>662.44635493429814</v>
      </c>
      <c r="AG28">
        <v>776.22482717421906</v>
      </c>
      <c r="AH28">
        <v>811.73929133846104</v>
      </c>
      <c r="AK28">
        <v>30</v>
      </c>
      <c r="AL28">
        <v>0.13553623673037854</v>
      </c>
      <c r="AM28">
        <v>0.19023545749280099</v>
      </c>
      <c r="AN28">
        <v>0.19794477217413731</v>
      </c>
      <c r="AO28">
        <v>0.23316070906474384</v>
      </c>
      <c r="AP28">
        <v>0.24967446593099185</v>
      </c>
      <c r="AQ28">
        <v>0.29255730327978197</v>
      </c>
      <c r="AR28">
        <v>0.30594262090887808</v>
      </c>
    </row>
    <row r="29" spans="1:45" ht="15" customHeight="1" x14ac:dyDescent="0.25">
      <c r="A29">
        <v>2147483648</v>
      </c>
      <c r="B29">
        <v>105097565</v>
      </c>
      <c r="D29">
        <v>31</v>
      </c>
      <c r="E29">
        <v>18.351400000000002</v>
      </c>
      <c r="F29">
        <v>13.5794</v>
      </c>
      <c r="G29">
        <v>13.115</v>
      </c>
      <c r="H29">
        <v>10.3527</v>
      </c>
      <c r="I29">
        <v>10.0563</v>
      </c>
      <c r="J29">
        <v>8.8950200000000006</v>
      </c>
      <c r="K29">
        <v>9.6514000000000006</v>
      </c>
      <c r="N29">
        <v>2147483648</v>
      </c>
      <c r="O29">
        <v>105097565</v>
      </c>
      <c r="Q29">
        <v>31</v>
      </c>
      <c r="R29">
        <v>1.1094684874178535</v>
      </c>
      <c r="S29">
        <v>1.4993519595858431</v>
      </c>
      <c r="T29">
        <v>1.5524437666793747</v>
      </c>
      <c r="U29">
        <v>1.9666657007350736</v>
      </c>
      <c r="V29">
        <v>2.0246313256366655</v>
      </c>
      <c r="W29">
        <v>2.2889549433278393</v>
      </c>
      <c r="X29">
        <v>2.1095695961207697</v>
      </c>
      <c r="AA29">
        <v>31</v>
      </c>
      <c r="AB29">
        <v>358.95631207118998</v>
      </c>
      <c r="AC29">
        <v>485.0988162469061</v>
      </c>
      <c r="AD29">
        <v>502.27608580581295</v>
      </c>
      <c r="AE29">
        <v>636.29303131967856</v>
      </c>
      <c r="AF29">
        <v>655.04717096180866</v>
      </c>
      <c r="AG29">
        <v>740.56616683753793</v>
      </c>
      <c r="AH29">
        <v>682.52801306994184</v>
      </c>
      <c r="AK29">
        <v>31</v>
      </c>
      <c r="AL29">
        <v>0.13868356092723169</v>
      </c>
      <c r="AM29">
        <v>0.18741899494823039</v>
      </c>
      <c r="AN29">
        <v>0.19405547083492183</v>
      </c>
      <c r="AO29">
        <v>0.2458332125918842</v>
      </c>
      <c r="AP29">
        <v>0.25307891570458318</v>
      </c>
      <c r="AQ29">
        <v>0.28611936791597992</v>
      </c>
      <c r="AR29">
        <v>0.26369619951509621</v>
      </c>
    </row>
    <row r="30" spans="1:45" ht="15" customHeight="1" x14ac:dyDescent="0.25">
      <c r="A30">
        <v>4294967296</v>
      </c>
      <c r="B30">
        <v>203280221</v>
      </c>
      <c r="D30">
        <v>32</v>
      </c>
      <c r="E30">
        <v>38.931100000000001</v>
      </c>
      <c r="F30">
        <v>28.2806</v>
      </c>
      <c r="G30">
        <v>27.740300000000001</v>
      </c>
      <c r="H30">
        <v>23.242999999999999</v>
      </c>
      <c r="I30">
        <v>21.2196</v>
      </c>
      <c r="J30">
        <v>17.758700000000001</v>
      </c>
      <c r="K30" s="26">
        <v>17.596699999999998</v>
      </c>
      <c r="N30">
        <v>4294967296</v>
      </c>
      <c r="O30">
        <v>203280221</v>
      </c>
      <c r="Q30">
        <v>32</v>
      </c>
      <c r="R30">
        <v>1.0866633616825623</v>
      </c>
      <c r="S30">
        <v>1.495901784262003</v>
      </c>
      <c r="T30">
        <v>1.5250375807038856</v>
      </c>
      <c r="U30">
        <v>1.82011788495461</v>
      </c>
      <c r="V30">
        <v>1.9936756583535977</v>
      </c>
      <c r="W30" s="26">
        <v>2.382212661962869</v>
      </c>
      <c r="X30">
        <v>2.4041439588104589</v>
      </c>
      <c r="AA30">
        <v>32</v>
      </c>
      <c r="AB30">
        <v>341.91331227831131</v>
      </c>
      <c r="AC30">
        <v>470.67818050671372</v>
      </c>
      <c r="AD30">
        <v>479.84561636457306</v>
      </c>
      <c r="AE30">
        <v>572.69119096666384</v>
      </c>
      <c r="AF30">
        <v>627.30029555873659</v>
      </c>
      <c r="AG30">
        <v>749.55156355128281</v>
      </c>
      <c r="AH30" s="26">
        <v>756.45213884638417</v>
      </c>
      <c r="AK30">
        <v>32</v>
      </c>
      <c r="AL30">
        <v>0.13583292021032028</v>
      </c>
      <c r="AM30">
        <v>0.18698772303275038</v>
      </c>
      <c r="AN30">
        <v>0.1906296975879857</v>
      </c>
      <c r="AO30">
        <v>0.22751473561932625</v>
      </c>
      <c r="AP30">
        <v>0.24920945729419972</v>
      </c>
      <c r="AQ30">
        <v>0.29777658274535862</v>
      </c>
      <c r="AR30">
        <v>0.30051799485130737</v>
      </c>
    </row>
    <row r="31" spans="1:45" ht="15" customHeight="1" x14ac:dyDescent="0.25">
      <c r="A31">
        <v>33554432</v>
      </c>
      <c r="B31">
        <v>2063689</v>
      </c>
      <c r="C31">
        <v>3</v>
      </c>
      <c r="D31">
        <v>25</v>
      </c>
      <c r="E31">
        <v>0.21020900000000001</v>
      </c>
      <c r="F31">
        <v>0.12987000000000001</v>
      </c>
      <c r="G31">
        <v>0.13508100000000001</v>
      </c>
      <c r="H31">
        <v>7.9215999999999995E-2</v>
      </c>
      <c r="I31">
        <v>7.7635999999999997E-2</v>
      </c>
      <c r="J31">
        <v>4.1156100000000001E-2</v>
      </c>
      <c r="K31">
        <v>5.4217799999999997E-2</v>
      </c>
      <c r="L31" t="s">
        <v>24</v>
      </c>
      <c r="N31">
        <v>33554432</v>
      </c>
      <c r="O31">
        <v>2063689</v>
      </c>
      <c r="P31">
        <v>3</v>
      </c>
      <c r="Q31">
        <v>25</v>
      </c>
      <c r="R31">
        <v>1.2285059155411995</v>
      </c>
      <c r="S31">
        <v>1.9884730884730883</v>
      </c>
      <c r="T31">
        <v>1.9117640526795032</v>
      </c>
      <c r="U31">
        <v>3.2599853564936381</v>
      </c>
      <c r="V31">
        <v>3.3263305682930602</v>
      </c>
      <c r="W31">
        <v>6.2747199078629894</v>
      </c>
      <c r="X31">
        <v>4.7630667419187063</v>
      </c>
      <c r="Y31" t="s">
        <v>18</v>
      </c>
      <c r="Z31">
        <v>3</v>
      </c>
      <c r="AA31">
        <v>25</v>
      </c>
      <c r="AB31">
        <v>455.30599123351089</v>
      </c>
      <c r="AC31">
        <v>736.963248719528</v>
      </c>
      <c r="AD31">
        <v>708.53352515309405</v>
      </c>
      <c r="AE31">
        <v>1208.2081537972772</v>
      </c>
      <c r="AF31">
        <v>1232.7968611366521</v>
      </c>
      <c r="AG31">
        <v>2325.5220273836708</v>
      </c>
      <c r="AH31">
        <v>1765.276663959163</v>
      </c>
      <c r="AI31" t="s">
        <v>0</v>
      </c>
      <c r="AJ31">
        <v>3</v>
      </c>
      <c r="AK31">
        <v>25</v>
      </c>
      <c r="AL31">
        <v>0.15356323944264993</v>
      </c>
      <c r="AM31">
        <v>0.24855913605913604</v>
      </c>
      <c r="AN31">
        <v>0.2389705065849379</v>
      </c>
      <c r="AO31">
        <v>0.40749816956170476</v>
      </c>
      <c r="AP31">
        <v>0.41579132103663252</v>
      </c>
      <c r="AQ31">
        <v>0.78433998848287367</v>
      </c>
      <c r="AR31">
        <v>0.59538334273983828</v>
      </c>
      <c r="AS31" t="s">
        <v>26</v>
      </c>
    </row>
    <row r="32" spans="1:45" ht="15" customHeight="1" x14ac:dyDescent="0.25">
      <c r="A32">
        <v>67108864</v>
      </c>
      <c r="B32">
        <v>3957809</v>
      </c>
      <c r="D32">
        <v>26</v>
      </c>
      <c r="E32">
        <v>0.46143000000000001</v>
      </c>
      <c r="F32">
        <v>0.32241399999999998</v>
      </c>
      <c r="G32">
        <v>0.29618100000000003</v>
      </c>
      <c r="H32">
        <v>0.23250899999999999</v>
      </c>
      <c r="I32">
        <v>0.215591</v>
      </c>
      <c r="J32">
        <v>0.19791500000000001</v>
      </c>
      <c r="K32">
        <v>0.149759</v>
      </c>
      <c r="N32">
        <v>67108864</v>
      </c>
      <c r="O32">
        <v>3957809</v>
      </c>
      <c r="Q32">
        <v>26</v>
      </c>
      <c r="R32">
        <v>1.0642242593676179</v>
      </c>
      <c r="S32">
        <v>1.5230883274299503</v>
      </c>
      <c r="T32">
        <v>1.6579895401798221</v>
      </c>
      <c r="U32">
        <v>2.1120257710454218</v>
      </c>
      <c r="V32">
        <v>2.2777620587130261</v>
      </c>
      <c r="W32">
        <v>2.4811914205593308</v>
      </c>
      <c r="X32">
        <v>3.2790349828724814</v>
      </c>
      <c r="AA32">
        <v>26</v>
      </c>
      <c r="AB32">
        <v>420.542426212853</v>
      </c>
      <c r="AC32">
        <v>601.86868972003936</v>
      </c>
      <c r="AD32">
        <v>655.17670521538093</v>
      </c>
      <c r="AE32">
        <v>834.59518439026772</v>
      </c>
      <c r="AF32">
        <v>900.08809146669728</v>
      </c>
      <c r="AG32">
        <v>980.47592010406868</v>
      </c>
      <c r="AH32">
        <v>1295.7544570102416</v>
      </c>
      <c r="AK32">
        <v>26</v>
      </c>
      <c r="AL32">
        <v>0.13302803242095224</v>
      </c>
      <c r="AM32">
        <v>0.19038604092874378</v>
      </c>
      <c r="AN32">
        <v>0.20724869252247777</v>
      </c>
      <c r="AO32">
        <v>0.26400322138067772</v>
      </c>
      <c r="AP32">
        <v>0.28472025733912826</v>
      </c>
      <c r="AQ32">
        <v>0.31014892756991636</v>
      </c>
      <c r="AR32">
        <v>0.40987937285906018</v>
      </c>
    </row>
    <row r="33" spans="1:45" x14ac:dyDescent="0.25">
      <c r="A33">
        <v>134217728</v>
      </c>
      <c r="B33">
        <v>7603553</v>
      </c>
      <c r="D33">
        <v>27</v>
      </c>
      <c r="E33">
        <v>0.997506</v>
      </c>
      <c r="F33">
        <v>0.71226</v>
      </c>
      <c r="G33">
        <v>0.69593499999999997</v>
      </c>
      <c r="H33">
        <v>0.54777200000000004</v>
      </c>
      <c r="I33">
        <v>0.52935500000000002</v>
      </c>
      <c r="J33">
        <v>0.459341</v>
      </c>
      <c r="K33">
        <v>0.41523599999999999</v>
      </c>
      <c r="N33">
        <v>134217728</v>
      </c>
      <c r="O33">
        <v>7603553</v>
      </c>
      <c r="Q33">
        <v>27</v>
      </c>
      <c r="R33">
        <v>1.0649159002552366</v>
      </c>
      <c r="S33">
        <v>1.4913935922275574</v>
      </c>
      <c r="T33">
        <v>1.5263781818704334</v>
      </c>
      <c r="U33">
        <v>1.9392374929715281</v>
      </c>
      <c r="V33">
        <v>2.0067062746172226</v>
      </c>
      <c r="W33">
        <v>2.3125738830193692</v>
      </c>
      <c r="X33">
        <v>2.5582078625167375</v>
      </c>
      <c r="AA33">
        <v>27</v>
      </c>
      <c r="AB33">
        <v>394.15021516725318</v>
      </c>
      <c r="AC33">
        <v>551.99955708677464</v>
      </c>
      <c r="AD33">
        <v>564.94816977250184</v>
      </c>
      <c r="AE33">
        <v>717.75703126597568</v>
      </c>
      <c r="AF33">
        <v>742.72880114597206</v>
      </c>
      <c r="AG33">
        <v>855.93753775653829</v>
      </c>
      <c r="AH33">
        <v>946.85240328542341</v>
      </c>
      <c r="AK33">
        <v>27</v>
      </c>
      <c r="AL33">
        <v>0.13311448753190458</v>
      </c>
      <c r="AM33">
        <v>0.18642419902844468</v>
      </c>
      <c r="AN33">
        <v>0.19079727273380417</v>
      </c>
      <c r="AO33">
        <v>0.24240468662144102</v>
      </c>
      <c r="AP33">
        <v>0.25083828432715283</v>
      </c>
      <c r="AQ33">
        <v>0.28907173537742115</v>
      </c>
      <c r="AR33">
        <v>0.31977598281459219</v>
      </c>
    </row>
    <row r="34" spans="1:45" x14ac:dyDescent="0.25">
      <c r="A34">
        <v>268435456</v>
      </c>
      <c r="B34">
        <v>14630843</v>
      </c>
      <c r="D34">
        <v>28</v>
      </c>
      <c r="E34">
        <v>2.09884</v>
      </c>
      <c r="F34">
        <v>1.5079400000000001</v>
      </c>
      <c r="G34">
        <v>1.50776</v>
      </c>
      <c r="H34">
        <v>1.24343</v>
      </c>
      <c r="I34">
        <v>1.1561600000000001</v>
      </c>
      <c r="J34">
        <v>1.00448</v>
      </c>
      <c r="K34">
        <v>0.94619600000000004</v>
      </c>
      <c r="N34">
        <v>268435456</v>
      </c>
      <c r="O34">
        <v>14630843</v>
      </c>
      <c r="Q34">
        <v>28</v>
      </c>
      <c r="R34">
        <v>1.0696861123287149</v>
      </c>
      <c r="S34">
        <v>1.4888523416051036</v>
      </c>
      <c r="T34">
        <v>1.4890300843635591</v>
      </c>
      <c r="U34">
        <v>1.8055700763211437</v>
      </c>
      <c r="V34">
        <v>1.9418592582341543</v>
      </c>
      <c r="W34">
        <v>2.2350868110863331</v>
      </c>
      <c r="X34">
        <v>2.3727642053020723</v>
      </c>
      <c r="AA34">
        <v>28</v>
      </c>
      <c r="AB34">
        <v>379.30322187870757</v>
      </c>
      <c r="AC34">
        <v>527.93663820039694</v>
      </c>
      <c r="AD34">
        <v>527.99966454071375</v>
      </c>
      <c r="AE34">
        <v>640.24253412568987</v>
      </c>
      <c r="AF34">
        <v>688.56972582333458</v>
      </c>
      <c r="AG34">
        <v>792.54616737805293</v>
      </c>
      <c r="AH34">
        <v>841.36560945925214</v>
      </c>
      <c r="AK34">
        <v>28</v>
      </c>
      <c r="AL34">
        <v>0.13371076404108936</v>
      </c>
      <c r="AM34">
        <v>0.18610654270063795</v>
      </c>
      <c r="AN34">
        <v>0.18612876054544489</v>
      </c>
      <c r="AO34">
        <v>0.22569625954014297</v>
      </c>
      <c r="AP34">
        <v>0.24273240727926929</v>
      </c>
      <c r="AQ34">
        <v>0.27938585138579164</v>
      </c>
      <c r="AR34">
        <v>0.29659552566275904</v>
      </c>
    </row>
    <row r="35" spans="1:45" x14ac:dyDescent="0.25">
      <c r="A35">
        <v>536870912</v>
      </c>
      <c r="B35">
        <v>28192750</v>
      </c>
      <c r="D35">
        <v>29</v>
      </c>
      <c r="E35">
        <v>4.3217999999999996</v>
      </c>
      <c r="F35">
        <v>3.1652499999999999</v>
      </c>
      <c r="G35">
        <v>3.1129699999999998</v>
      </c>
      <c r="H35">
        <v>2.6013999999999999</v>
      </c>
      <c r="I35">
        <v>2.4119700000000002</v>
      </c>
      <c r="J35">
        <v>2.1143200000000002</v>
      </c>
      <c r="K35">
        <v>1.9664200000000001</v>
      </c>
      <c r="N35">
        <v>536870912</v>
      </c>
      <c r="O35">
        <v>28192750</v>
      </c>
      <c r="Q35">
        <v>29</v>
      </c>
      <c r="R35">
        <v>1.0881091211995002</v>
      </c>
      <c r="S35">
        <v>1.4856930732169655</v>
      </c>
      <c r="T35">
        <v>1.5106441758192337</v>
      </c>
      <c r="U35">
        <v>1.8077150764972707</v>
      </c>
      <c r="V35">
        <v>1.9496884289605589</v>
      </c>
      <c r="W35">
        <v>2.2241619054826134</v>
      </c>
      <c r="X35">
        <v>2.3914474018775236</v>
      </c>
      <c r="AA35">
        <v>29</v>
      </c>
      <c r="AB35">
        <v>372.76899840024385</v>
      </c>
      <c r="AC35">
        <v>508.97498058168344</v>
      </c>
      <c r="AD35">
        <v>517.52283423424376</v>
      </c>
      <c r="AE35">
        <v>619.29463261558146</v>
      </c>
      <c r="AF35">
        <v>667.93246072139095</v>
      </c>
      <c r="AG35">
        <v>761.9627385098629</v>
      </c>
      <c r="AH35">
        <v>819.27210732507478</v>
      </c>
      <c r="AK35">
        <v>29</v>
      </c>
      <c r="AL35">
        <v>0.13601364014993753</v>
      </c>
      <c r="AM35">
        <v>0.18571163415212069</v>
      </c>
      <c r="AN35">
        <v>0.18883052197740421</v>
      </c>
      <c r="AO35">
        <v>0.22596438456215884</v>
      </c>
      <c r="AP35">
        <v>0.24371105362006987</v>
      </c>
      <c r="AQ35">
        <v>0.27802023818532667</v>
      </c>
      <c r="AR35">
        <v>0.29893092523469045</v>
      </c>
    </row>
    <row r="36" spans="1:45" x14ac:dyDescent="0.25">
      <c r="A36">
        <v>1073741824</v>
      </c>
      <c r="B36">
        <v>54400028</v>
      </c>
      <c r="D36">
        <v>30</v>
      </c>
      <c r="E36">
        <v>9.1139700000000001</v>
      </c>
      <c r="F36">
        <v>6.8119699999999996</v>
      </c>
      <c r="G36">
        <v>6.3855700000000004</v>
      </c>
      <c r="H36">
        <v>5.3871799999999999</v>
      </c>
      <c r="I36">
        <v>5.0491099999999998</v>
      </c>
      <c r="J36">
        <v>4.3839300000000003</v>
      </c>
      <c r="K36">
        <v>4.1007899999999999</v>
      </c>
      <c r="N36">
        <v>1073741824</v>
      </c>
      <c r="O36">
        <v>54400028</v>
      </c>
      <c r="Q36">
        <v>30</v>
      </c>
      <c r="R36">
        <v>1.0780011345220579</v>
      </c>
      <c r="S36">
        <v>1.4422949601950685</v>
      </c>
      <c r="T36">
        <v>1.5386050109857068</v>
      </c>
      <c r="U36">
        <v>1.8237500881722908</v>
      </c>
      <c r="V36">
        <v>1.9458617459314613</v>
      </c>
      <c r="W36">
        <v>2.2411101454630891</v>
      </c>
      <c r="X36">
        <v>2.3958481170701256</v>
      </c>
      <c r="AA36">
        <v>30</v>
      </c>
      <c r="AB36">
        <v>357.52450671935759</v>
      </c>
      <c r="AC36">
        <v>478.34438914220465</v>
      </c>
      <c r="AD36">
        <v>510.28610265098075</v>
      </c>
      <c r="AE36">
        <v>604.85590392469226</v>
      </c>
      <c r="AF36">
        <v>645.35485036076125</v>
      </c>
      <c r="AG36">
        <v>743.27546938592161</v>
      </c>
      <c r="AH36">
        <v>794.59509716542993</v>
      </c>
      <c r="AK36">
        <v>30</v>
      </c>
      <c r="AL36">
        <v>0.13475014181525724</v>
      </c>
      <c r="AM36">
        <v>0.18028687002438357</v>
      </c>
      <c r="AN36">
        <v>0.19232562637321335</v>
      </c>
      <c r="AO36">
        <v>0.22796876102153635</v>
      </c>
      <c r="AP36">
        <v>0.24323271824143267</v>
      </c>
      <c r="AQ36">
        <v>0.28013876818288613</v>
      </c>
      <c r="AR36">
        <v>0.2994810146337657</v>
      </c>
    </row>
    <row r="37" spans="1:45" x14ac:dyDescent="0.25">
      <c r="A37">
        <v>2147483648</v>
      </c>
      <c r="B37">
        <v>105097565</v>
      </c>
      <c r="D37">
        <v>31</v>
      </c>
      <c r="E37">
        <v>18.7729</v>
      </c>
      <c r="F37">
        <v>13.4693</v>
      </c>
      <c r="G37">
        <v>13.1607</v>
      </c>
      <c r="H37">
        <v>11.091799999999999</v>
      </c>
      <c r="I37">
        <v>10.326499999999999</v>
      </c>
      <c r="J37">
        <v>9.0055399999999999</v>
      </c>
      <c r="K37">
        <v>8.4154699999999991</v>
      </c>
      <c r="N37">
        <v>2147483648</v>
      </c>
      <c r="O37">
        <v>105097565</v>
      </c>
      <c r="Q37">
        <v>31</v>
      </c>
      <c r="R37">
        <v>1.0845580597563509</v>
      </c>
      <c r="S37">
        <v>1.5116078786573912</v>
      </c>
      <c r="T37">
        <v>1.5470529683071568</v>
      </c>
      <c r="U37">
        <v>1.8356173028723923</v>
      </c>
      <c r="V37">
        <v>1.9716554495714909</v>
      </c>
      <c r="W37">
        <v>2.2608638682411049</v>
      </c>
      <c r="X37">
        <v>2.4193895290459118</v>
      </c>
      <c r="AA37">
        <v>31</v>
      </c>
      <c r="AB37">
        <v>350.89681750519293</v>
      </c>
      <c r="AC37">
        <v>489.0640839051203</v>
      </c>
      <c r="AD37">
        <v>500.53195235384419</v>
      </c>
      <c r="AE37">
        <v>593.89376524488705</v>
      </c>
      <c r="AF37">
        <v>637.90740961053973</v>
      </c>
      <c r="AG37">
        <v>731.47760882115199</v>
      </c>
      <c r="AH37">
        <v>782.76684075200046</v>
      </c>
      <c r="AK37">
        <v>31</v>
      </c>
      <c r="AL37">
        <v>0.13556975746954386</v>
      </c>
      <c r="AM37">
        <v>0.1889509848321739</v>
      </c>
      <c r="AN37">
        <v>0.1933816210383946</v>
      </c>
      <c r="AO37">
        <v>0.22945216285904904</v>
      </c>
      <c r="AP37">
        <v>0.24645693119643636</v>
      </c>
      <c r="AQ37">
        <v>0.28260798353013811</v>
      </c>
      <c r="AR37">
        <v>0.30242369113073897</v>
      </c>
    </row>
    <row r="38" spans="1:45" x14ac:dyDescent="0.25">
      <c r="A38">
        <v>4294967296</v>
      </c>
      <c r="B38">
        <v>203280221</v>
      </c>
      <c r="D38">
        <v>32</v>
      </c>
      <c r="E38">
        <v>38.479700000000001</v>
      </c>
      <c r="F38">
        <v>29.175999999999998</v>
      </c>
      <c r="G38">
        <v>27.058</v>
      </c>
      <c r="H38">
        <v>22.724699999999999</v>
      </c>
      <c r="I38">
        <v>21.096699999999998</v>
      </c>
      <c r="J38">
        <v>18.388400000000001</v>
      </c>
      <c r="K38">
        <v>17.1496</v>
      </c>
      <c r="N38">
        <v>4294967296</v>
      </c>
      <c r="O38">
        <v>203280221</v>
      </c>
      <c r="Q38">
        <v>32</v>
      </c>
      <c r="R38">
        <v>1.0994108581927613</v>
      </c>
      <c r="S38">
        <v>1.4499931450507266</v>
      </c>
      <c r="T38">
        <v>1.5634932367506837</v>
      </c>
      <c r="U38">
        <v>1.8616307365993832</v>
      </c>
      <c r="V38">
        <v>2.0052899268605993</v>
      </c>
      <c r="W38">
        <v>2.3006351830501837</v>
      </c>
      <c r="X38">
        <v>2.4668213835891217</v>
      </c>
      <c r="AA38">
        <v>32</v>
      </c>
      <c r="AB38">
        <v>345.92424971187836</v>
      </c>
      <c r="AC38">
        <v>456.23325170133563</v>
      </c>
      <c r="AD38">
        <v>491.9455004670769</v>
      </c>
      <c r="AE38">
        <v>585.75300671243917</v>
      </c>
      <c r="AF38">
        <v>630.9546683433033</v>
      </c>
      <c r="AG38">
        <v>723.88360877717287</v>
      </c>
      <c r="AH38">
        <v>776.17328402051157</v>
      </c>
      <c r="AK38">
        <v>32</v>
      </c>
      <c r="AL38">
        <v>0.13742635727409516</v>
      </c>
      <c r="AM38">
        <v>0.18124914313134083</v>
      </c>
      <c r="AN38">
        <v>0.19543665459383547</v>
      </c>
      <c r="AO38">
        <v>0.2327038420749229</v>
      </c>
      <c r="AP38">
        <v>0.25066124085757491</v>
      </c>
      <c r="AQ38">
        <v>0.28757939788127296</v>
      </c>
      <c r="AR38">
        <v>0.30835267294864022</v>
      </c>
    </row>
    <row r="39" spans="1:45" x14ac:dyDescent="0.25">
      <c r="A39">
        <v>33554432</v>
      </c>
      <c r="B39">
        <v>2063689</v>
      </c>
      <c r="C39">
        <v>4</v>
      </c>
      <c r="D39">
        <v>25</v>
      </c>
      <c r="E39">
        <v>0.22983400000000001</v>
      </c>
      <c r="F39">
        <v>0.106127</v>
      </c>
      <c r="G39">
        <v>9.44831E-2</v>
      </c>
      <c r="H39">
        <v>5.7655999999999999E-2</v>
      </c>
      <c r="I39">
        <v>7.3430099999999998E-2</v>
      </c>
      <c r="J39">
        <v>4.2900800000000003E-2</v>
      </c>
      <c r="K39">
        <v>6.1710099999999997E-2</v>
      </c>
      <c r="L39" t="s">
        <v>24</v>
      </c>
      <c r="N39">
        <v>33554432</v>
      </c>
      <c r="O39">
        <v>2063689</v>
      </c>
      <c r="P39">
        <v>4</v>
      </c>
      <c r="Q39">
        <v>25</v>
      </c>
      <c r="R39">
        <v>1.1236066030265321</v>
      </c>
      <c r="S39">
        <v>2.4333393010261291</v>
      </c>
      <c r="T39">
        <v>2.7332189566176384</v>
      </c>
      <c r="U39">
        <v>4.479030803385597</v>
      </c>
      <c r="V39">
        <v>3.5168548047735193</v>
      </c>
      <c r="W39">
        <v>6.0195380971916608</v>
      </c>
      <c r="X39">
        <v>4.1847768841729316</v>
      </c>
      <c r="Y39" t="s">
        <v>18</v>
      </c>
      <c r="Z39">
        <v>4</v>
      </c>
      <c r="AA39">
        <v>25</v>
      </c>
      <c r="AB39">
        <v>416.42845319319633</v>
      </c>
      <c r="AC39">
        <v>901.83852470346937</v>
      </c>
      <c r="AD39">
        <v>1012.9792217995081</v>
      </c>
      <c r="AE39">
        <v>1660.0079282504007</v>
      </c>
      <c r="AF39">
        <v>1303.4085083801479</v>
      </c>
      <c r="AG39">
        <v>2230.9471411070449</v>
      </c>
      <c r="AH39">
        <v>1550.9522284229827</v>
      </c>
      <c r="AI39" t="s">
        <v>0</v>
      </c>
      <c r="AJ39">
        <v>4</v>
      </c>
      <c r="AK39">
        <v>25</v>
      </c>
      <c r="AL39">
        <v>0.14045082537831652</v>
      </c>
      <c r="AM39">
        <v>0.30416741262826613</v>
      </c>
      <c r="AN39">
        <v>0.3416523695772048</v>
      </c>
      <c r="AO39">
        <v>0.55987885042319963</v>
      </c>
      <c r="AP39">
        <v>0.43960685059668991</v>
      </c>
      <c r="AQ39">
        <v>0.7524422621489576</v>
      </c>
      <c r="AR39">
        <v>0.52309711052161645</v>
      </c>
      <c r="AS39" t="s">
        <v>26</v>
      </c>
    </row>
    <row r="40" spans="1:45" x14ac:dyDescent="0.25">
      <c r="A40">
        <v>67108864</v>
      </c>
      <c r="B40">
        <v>3957809</v>
      </c>
      <c r="D40">
        <v>26</v>
      </c>
      <c r="E40">
        <v>0.52655200000000002</v>
      </c>
      <c r="F40">
        <v>0.32538499999999998</v>
      </c>
      <c r="G40">
        <v>0.30712299999999998</v>
      </c>
      <c r="H40">
        <v>0.238651</v>
      </c>
      <c r="I40">
        <v>0.21923899999999999</v>
      </c>
      <c r="J40">
        <v>0.14346100000000001</v>
      </c>
      <c r="K40">
        <v>0.16083500000000001</v>
      </c>
      <c r="N40">
        <v>67108864</v>
      </c>
      <c r="O40">
        <v>3957809</v>
      </c>
      <c r="Q40">
        <v>26</v>
      </c>
      <c r="R40">
        <v>0.93260494689983131</v>
      </c>
      <c r="S40">
        <v>1.5091814312276226</v>
      </c>
      <c r="T40">
        <v>1.598919651084419</v>
      </c>
      <c r="U40">
        <v>2.0576699867170052</v>
      </c>
      <c r="V40">
        <v>2.2398615209885104</v>
      </c>
      <c r="W40">
        <v>3.4229860380173007</v>
      </c>
      <c r="X40">
        <v>3.0532222464015915</v>
      </c>
      <c r="AA40">
        <v>26</v>
      </c>
      <c r="AB40">
        <v>368.53129743576466</v>
      </c>
      <c r="AC40">
        <v>596.37319399295222</v>
      </c>
      <c r="AD40">
        <v>631.83444980479089</v>
      </c>
      <c r="AE40">
        <v>813.11577042374324</v>
      </c>
      <c r="AF40">
        <v>885.11118791545653</v>
      </c>
      <c r="AG40">
        <v>1352.6386385665564</v>
      </c>
      <c r="AH40">
        <v>1206.5215390144976</v>
      </c>
      <c r="AK40">
        <v>26</v>
      </c>
      <c r="AL40">
        <v>0.11657561836247891</v>
      </c>
      <c r="AM40">
        <v>0.18864767890345283</v>
      </c>
      <c r="AN40">
        <v>0.19986495638555238</v>
      </c>
      <c r="AO40">
        <v>0.25720874833962565</v>
      </c>
      <c r="AP40">
        <v>0.2799826901235638</v>
      </c>
      <c r="AQ40">
        <v>0.42787325475216259</v>
      </c>
      <c r="AR40">
        <v>0.38165278080019893</v>
      </c>
    </row>
    <row r="41" spans="1:45" x14ac:dyDescent="0.25">
      <c r="A41">
        <v>134217728</v>
      </c>
      <c r="B41">
        <v>7603553</v>
      </c>
      <c r="D41">
        <v>27</v>
      </c>
      <c r="E41">
        <v>1.14375</v>
      </c>
      <c r="F41">
        <v>0.70132300000000003</v>
      </c>
      <c r="G41">
        <v>0.70321800000000001</v>
      </c>
      <c r="H41">
        <v>0.54971400000000004</v>
      </c>
      <c r="I41">
        <v>0.51201600000000003</v>
      </c>
      <c r="J41">
        <v>0.43479200000000001</v>
      </c>
      <c r="K41">
        <v>0.40930699999999998</v>
      </c>
      <c r="N41">
        <v>134217728</v>
      </c>
      <c r="O41">
        <v>7603553</v>
      </c>
      <c r="Q41">
        <v>27</v>
      </c>
      <c r="R41">
        <v>0.92875191256830592</v>
      </c>
      <c r="S41">
        <v>1.5146515942012453</v>
      </c>
      <c r="T41">
        <v>1.5105699797217933</v>
      </c>
      <c r="U41">
        <v>1.9323866592446253</v>
      </c>
      <c r="V41">
        <v>2.0746617293209586</v>
      </c>
      <c r="W41">
        <v>2.4431452280630737</v>
      </c>
      <c r="X41">
        <v>2.5952646790795173</v>
      </c>
      <c r="AA41">
        <v>27</v>
      </c>
      <c r="AB41">
        <v>343.75274713060202</v>
      </c>
      <c r="AC41">
        <v>560.60788613894897</v>
      </c>
      <c r="AD41">
        <v>559.09718541138886</v>
      </c>
      <c r="AE41">
        <v>715.22137789946419</v>
      </c>
      <c r="AF41">
        <v>767.88070007700162</v>
      </c>
      <c r="AG41">
        <v>904.26503829561273</v>
      </c>
      <c r="AH41">
        <v>960.56799549146751</v>
      </c>
      <c r="AK41">
        <v>27</v>
      </c>
      <c r="AL41">
        <v>0.11609398907103824</v>
      </c>
      <c r="AM41">
        <v>0.18933144927515566</v>
      </c>
      <c r="AN41">
        <v>0.18882124746522416</v>
      </c>
      <c r="AO41">
        <v>0.24154833240557816</v>
      </c>
      <c r="AP41">
        <v>0.25933271616511983</v>
      </c>
      <c r="AQ41">
        <v>0.30539315350788421</v>
      </c>
      <c r="AR41">
        <v>0.32440808488493966</v>
      </c>
    </row>
    <row r="42" spans="1:45" x14ac:dyDescent="0.25">
      <c r="A42">
        <v>268435456</v>
      </c>
      <c r="B42">
        <v>14630843</v>
      </c>
      <c r="D42">
        <v>28</v>
      </c>
      <c r="E42">
        <v>2.3742700000000001</v>
      </c>
      <c r="F42">
        <v>1.5345899999999999</v>
      </c>
      <c r="G42">
        <v>1.48437</v>
      </c>
      <c r="H42">
        <v>1.1915500000000001</v>
      </c>
      <c r="I42">
        <v>1.13642</v>
      </c>
      <c r="J42">
        <v>0.98562700000000003</v>
      </c>
      <c r="K42">
        <v>0.92854300000000001</v>
      </c>
      <c r="N42">
        <v>268435456</v>
      </c>
      <c r="O42">
        <v>14630843</v>
      </c>
      <c r="Q42">
        <v>28</v>
      </c>
      <c r="R42">
        <v>0.94559590947954519</v>
      </c>
      <c r="S42">
        <v>1.4629966310219669</v>
      </c>
      <c r="T42">
        <v>1.512493515767632</v>
      </c>
      <c r="U42">
        <v>1.8841844656120177</v>
      </c>
      <c r="V42">
        <v>1.9755900107354674</v>
      </c>
      <c r="W42">
        <v>2.2778393854876131</v>
      </c>
      <c r="X42">
        <v>2.4178740241432006</v>
      </c>
      <c r="AA42">
        <v>28</v>
      </c>
      <c r="AB42">
        <v>335.30170292675501</v>
      </c>
      <c r="AC42">
        <v>518.76838387315615</v>
      </c>
      <c r="AD42">
        <v>536.31963338514424</v>
      </c>
      <c r="AE42">
        <v>668.11864731476351</v>
      </c>
      <c r="AF42">
        <v>700.53041499437415</v>
      </c>
      <c r="AG42">
        <v>807.70593156225084</v>
      </c>
      <c r="AH42">
        <v>857.36123605251089</v>
      </c>
      <c r="AK42">
        <v>28</v>
      </c>
      <c r="AL42">
        <v>0.11819948868494315</v>
      </c>
      <c r="AM42">
        <v>0.18287457887774586</v>
      </c>
      <c r="AN42">
        <v>0.189061689470954</v>
      </c>
      <c r="AO42">
        <v>0.23552305820150221</v>
      </c>
      <c r="AP42">
        <v>0.24694875134193342</v>
      </c>
      <c r="AQ42">
        <v>0.28472992318595164</v>
      </c>
      <c r="AR42">
        <v>0.30223425301790008</v>
      </c>
    </row>
    <row r="43" spans="1:45" x14ac:dyDescent="0.25">
      <c r="A43">
        <v>536870912</v>
      </c>
      <c r="B43">
        <v>28192750</v>
      </c>
      <c r="D43">
        <v>29</v>
      </c>
      <c r="E43">
        <v>5.0928100000000001</v>
      </c>
      <c r="F43">
        <v>3.2690199999999998</v>
      </c>
      <c r="G43">
        <v>3.0752100000000002</v>
      </c>
      <c r="H43">
        <v>2.52678</v>
      </c>
      <c r="I43">
        <v>2.3692199999999999</v>
      </c>
      <c r="J43">
        <v>2.1389999999999998</v>
      </c>
      <c r="K43">
        <v>1.95285</v>
      </c>
      <c r="N43">
        <v>536870912</v>
      </c>
      <c r="O43">
        <v>28192750</v>
      </c>
      <c r="Q43">
        <v>29</v>
      </c>
      <c r="R43">
        <v>0.9233782528702229</v>
      </c>
      <c r="S43">
        <v>1.4385320371242758</v>
      </c>
      <c r="T43">
        <v>1.5291931282741664</v>
      </c>
      <c r="U43">
        <v>1.8610998978937618</v>
      </c>
      <c r="V43">
        <v>1.984868437713678</v>
      </c>
      <c r="W43">
        <v>2.1984992987377279</v>
      </c>
      <c r="X43">
        <v>2.4080651355710883</v>
      </c>
      <c r="AA43">
        <v>29</v>
      </c>
      <c r="AB43">
        <v>316.33480481034513</v>
      </c>
      <c r="AC43">
        <v>492.81835451792085</v>
      </c>
      <c r="AD43">
        <v>523.87741236734189</v>
      </c>
      <c r="AE43">
        <v>637.58342922065776</v>
      </c>
      <c r="AF43">
        <v>679.98457605717226</v>
      </c>
      <c r="AG43">
        <v>753.17113477614487</v>
      </c>
      <c r="AH43">
        <v>824.96508041384311</v>
      </c>
      <c r="AK43">
        <v>29</v>
      </c>
      <c r="AL43">
        <v>0.11542228160877786</v>
      </c>
      <c r="AM43">
        <v>0.17981650464053447</v>
      </c>
      <c r="AN43">
        <v>0.1911491410342708</v>
      </c>
      <c r="AO43">
        <v>0.23263748723672023</v>
      </c>
      <c r="AP43">
        <v>0.24810855471420976</v>
      </c>
      <c r="AQ43">
        <v>0.27481241234221598</v>
      </c>
      <c r="AR43">
        <v>0.30100814194638603</v>
      </c>
    </row>
    <row r="44" spans="1:45" x14ac:dyDescent="0.25">
      <c r="A44">
        <v>1073741824</v>
      </c>
      <c r="B44">
        <v>54400028</v>
      </c>
      <c r="D44">
        <v>30</v>
      </c>
      <c r="E44">
        <v>9.3310700000000004</v>
      </c>
      <c r="F44">
        <v>6.67293</v>
      </c>
      <c r="G44">
        <v>6.3860700000000001</v>
      </c>
      <c r="H44">
        <v>5.1897700000000002</v>
      </c>
      <c r="I44">
        <v>4.9255300000000002</v>
      </c>
      <c r="J44">
        <v>4.3626399999999999</v>
      </c>
      <c r="K44">
        <v>4.04765</v>
      </c>
      <c r="N44">
        <v>1073741824</v>
      </c>
      <c r="O44">
        <v>54400028</v>
      </c>
      <c r="Q44">
        <v>30</v>
      </c>
      <c r="R44">
        <v>1.052919975951311</v>
      </c>
      <c r="S44">
        <v>1.4723472297776241</v>
      </c>
      <c r="T44">
        <v>1.53848454526806</v>
      </c>
      <c r="U44">
        <v>1.8931224312445447</v>
      </c>
      <c r="V44">
        <v>1.9946828057082182</v>
      </c>
      <c r="W44">
        <v>2.2520469257147049</v>
      </c>
      <c r="X44">
        <v>2.4273022618062332</v>
      </c>
      <c r="AA44">
        <v>30</v>
      </c>
      <c r="AB44">
        <v>349.20621413246539</v>
      </c>
      <c r="AC44">
        <v>488.31137573824748</v>
      </c>
      <c r="AD44">
        <v>510.24614958887446</v>
      </c>
      <c r="AE44">
        <v>627.86359096935382</v>
      </c>
      <c r="AF44">
        <v>661.54660077291646</v>
      </c>
      <c r="AG44">
        <v>746.90270765064815</v>
      </c>
      <c r="AH44">
        <v>805.0270227181262</v>
      </c>
      <c r="AK44">
        <v>30</v>
      </c>
      <c r="AL44">
        <v>0.13161499699391388</v>
      </c>
      <c r="AM44">
        <v>0.18404340372220301</v>
      </c>
      <c r="AN44">
        <v>0.1923105681585075</v>
      </c>
      <c r="AO44">
        <v>0.23664030390556809</v>
      </c>
      <c r="AP44">
        <v>0.24933535071352728</v>
      </c>
      <c r="AQ44">
        <v>0.28150586571433811</v>
      </c>
      <c r="AR44">
        <v>0.30341278272577915</v>
      </c>
    </row>
    <row r="45" spans="1:45" x14ac:dyDescent="0.25">
      <c r="A45">
        <v>2147483648</v>
      </c>
      <c r="B45">
        <v>105097565</v>
      </c>
      <c r="D45">
        <v>31</v>
      </c>
      <c r="E45">
        <v>18.886700000000001</v>
      </c>
      <c r="F45">
        <v>13.902100000000001</v>
      </c>
      <c r="G45">
        <v>13.2293</v>
      </c>
      <c r="H45">
        <v>10.6891</v>
      </c>
      <c r="I45">
        <v>10.088200000000001</v>
      </c>
      <c r="J45">
        <v>8.8496100000000002</v>
      </c>
      <c r="K45">
        <v>8.2740799999999997</v>
      </c>
      <c r="N45">
        <v>2147483648</v>
      </c>
      <c r="O45">
        <v>105097565</v>
      </c>
      <c r="Q45">
        <v>31</v>
      </c>
      <c r="R45">
        <v>1.0780231591543254</v>
      </c>
      <c r="S45">
        <v>1.4645485214464</v>
      </c>
      <c r="T45">
        <v>1.5390307877211944</v>
      </c>
      <c r="U45">
        <v>1.9047721510697813</v>
      </c>
      <c r="V45">
        <v>2.0182292182946409</v>
      </c>
      <c r="W45">
        <v>2.3007002568474766</v>
      </c>
      <c r="X45">
        <v>2.4607327944617405</v>
      </c>
      <c r="AA45">
        <v>31</v>
      </c>
      <c r="AB45">
        <v>348.78252237517603</v>
      </c>
      <c r="AC45">
        <v>473.83854707873172</v>
      </c>
      <c r="AD45">
        <v>497.93646416236965</v>
      </c>
      <c r="AE45">
        <v>616.26805487302363</v>
      </c>
      <c r="AF45">
        <v>652.97583962879764</v>
      </c>
      <c r="AG45">
        <v>744.36623369201993</v>
      </c>
      <c r="AH45">
        <v>796.14299902143046</v>
      </c>
      <c r="AK45">
        <v>31</v>
      </c>
      <c r="AL45">
        <v>0.13475289489429068</v>
      </c>
      <c r="AM45">
        <v>0.1830685651808</v>
      </c>
      <c r="AN45">
        <v>0.1923788484651493</v>
      </c>
      <c r="AO45">
        <v>0.23809651888372266</v>
      </c>
      <c r="AP45">
        <v>0.25227865228683011</v>
      </c>
      <c r="AQ45">
        <v>0.28758753210593457</v>
      </c>
      <c r="AR45">
        <v>0.30759159930771757</v>
      </c>
    </row>
    <row r="46" spans="1:45" x14ac:dyDescent="0.25">
      <c r="A46">
        <v>4294967296</v>
      </c>
      <c r="B46">
        <v>203280221</v>
      </c>
      <c r="D46">
        <v>32</v>
      </c>
      <c r="E46">
        <v>38.745100000000001</v>
      </c>
      <c r="F46">
        <v>28.341699999999999</v>
      </c>
      <c r="G46">
        <v>26.547799999999999</v>
      </c>
      <c r="H46">
        <v>21.950900000000001</v>
      </c>
      <c r="I46">
        <v>20.6175</v>
      </c>
      <c r="J46">
        <v>17.9435</v>
      </c>
      <c r="K46" s="25">
        <v>16.956700000000001</v>
      </c>
      <c r="N46">
        <v>4294967296</v>
      </c>
      <c r="O46">
        <v>203280221</v>
      </c>
      <c r="Q46">
        <v>32</v>
      </c>
      <c r="R46">
        <v>1.0918800054716595</v>
      </c>
      <c r="S46">
        <v>1.4926768683600491</v>
      </c>
      <c r="T46">
        <v>1.5935407077045933</v>
      </c>
      <c r="U46">
        <v>1.9272558300570819</v>
      </c>
      <c r="V46">
        <v>2.0518976597550624</v>
      </c>
      <c r="W46">
        <v>2.3576782678964525</v>
      </c>
      <c r="X46" s="25">
        <v>2.494884028142268</v>
      </c>
      <c r="AA46">
        <v>32</v>
      </c>
      <c r="AB46">
        <v>343.55470373384418</v>
      </c>
      <c r="AC46">
        <v>469.66347649005411</v>
      </c>
      <c r="AD46">
        <v>501.39979025147721</v>
      </c>
      <c r="AE46">
        <v>606.4016214204504</v>
      </c>
      <c r="AF46">
        <v>645.61956355708332</v>
      </c>
      <c r="AG46">
        <v>741.83193644707922</v>
      </c>
      <c r="AH46" s="25">
        <v>785.00305788497553</v>
      </c>
      <c r="AK46">
        <v>32</v>
      </c>
      <c r="AL46">
        <v>0.13648500068395744</v>
      </c>
      <c r="AM46">
        <v>0.18658460854500614</v>
      </c>
      <c r="AN46">
        <v>0.19919258846307417</v>
      </c>
      <c r="AO46">
        <v>0.24090697875713524</v>
      </c>
      <c r="AP46">
        <v>0.25648720746938281</v>
      </c>
      <c r="AQ46">
        <v>0.29470978348705656</v>
      </c>
      <c r="AR46" s="25">
        <v>0.31186050351778349</v>
      </c>
    </row>
    <row r="47" spans="1:45" x14ac:dyDescent="0.25">
      <c r="A47">
        <v>33554432</v>
      </c>
      <c r="B47">
        <v>2063689</v>
      </c>
      <c r="C47">
        <v>5</v>
      </c>
      <c r="D47">
        <v>25</v>
      </c>
      <c r="E47">
        <v>0.22101100000000001</v>
      </c>
      <c r="F47">
        <v>0.12789</v>
      </c>
      <c r="G47">
        <v>9.5912899999999995E-2</v>
      </c>
      <c r="H47">
        <v>6.4879199999999998E-2</v>
      </c>
      <c r="I47">
        <v>0.14127400000000001</v>
      </c>
      <c r="J47">
        <v>8.8882199999999995E-2</v>
      </c>
      <c r="K47">
        <v>8.8172899999999998E-2</v>
      </c>
      <c r="L47" t="s">
        <v>24</v>
      </c>
      <c r="N47">
        <v>33554432</v>
      </c>
      <c r="O47">
        <v>2063689</v>
      </c>
      <c r="P47">
        <v>5</v>
      </c>
      <c r="Q47">
        <v>25</v>
      </c>
      <c r="R47">
        <v>1.1684622032387528</v>
      </c>
      <c r="S47">
        <v>2.0192587379779496</v>
      </c>
      <c r="T47">
        <v>2.6924741093221036</v>
      </c>
      <c r="U47">
        <v>3.9803665889838347</v>
      </c>
      <c r="V47">
        <v>1.8279584353808909</v>
      </c>
      <c r="W47">
        <v>2.9054523852919933</v>
      </c>
      <c r="X47">
        <v>2.9288250698343821</v>
      </c>
      <c r="Y47" t="s">
        <v>18</v>
      </c>
      <c r="Z47">
        <v>5</v>
      </c>
      <c r="AA47">
        <v>25</v>
      </c>
      <c r="AB47">
        <v>433.05273091024924</v>
      </c>
      <c r="AC47">
        <v>748.3729541887958</v>
      </c>
      <c r="AD47">
        <v>997.87846172105219</v>
      </c>
      <c r="AE47">
        <v>1475.1941625544875</v>
      </c>
      <c r="AF47">
        <v>677.473683134937</v>
      </c>
      <c r="AG47">
        <v>1076.8119726019956</v>
      </c>
      <c r="AH47">
        <v>1085.474302321973</v>
      </c>
      <c r="AI47" t="s">
        <v>0</v>
      </c>
      <c r="AJ47">
        <v>5</v>
      </c>
      <c r="AK47">
        <v>25</v>
      </c>
      <c r="AL47">
        <v>0.1460577754048441</v>
      </c>
      <c r="AM47">
        <v>0.2524073422472437</v>
      </c>
      <c r="AN47">
        <v>0.33655926366526295</v>
      </c>
      <c r="AO47">
        <v>0.49754582362297933</v>
      </c>
      <c r="AP47">
        <v>0.22849480442261136</v>
      </c>
      <c r="AQ47">
        <v>0.36318154816149917</v>
      </c>
      <c r="AR47">
        <v>0.36610313372929776</v>
      </c>
      <c r="AS47" t="s">
        <v>26</v>
      </c>
    </row>
    <row r="48" spans="1:45" x14ac:dyDescent="0.25">
      <c r="A48">
        <v>67108864</v>
      </c>
      <c r="B48">
        <v>3957809</v>
      </c>
      <c r="D48">
        <v>26</v>
      </c>
      <c r="E48">
        <v>0.48815500000000001</v>
      </c>
      <c r="F48">
        <v>0.31250299999999998</v>
      </c>
      <c r="G48">
        <v>0.29342699999999999</v>
      </c>
      <c r="H48">
        <v>0.21332499999999999</v>
      </c>
      <c r="I48">
        <v>0.19123000000000001</v>
      </c>
      <c r="J48">
        <v>0.14419499999999999</v>
      </c>
      <c r="K48">
        <v>0.15773599999999999</v>
      </c>
      <c r="N48">
        <v>67108864</v>
      </c>
      <c r="O48">
        <v>3957809</v>
      </c>
      <c r="Q48">
        <v>26</v>
      </c>
      <c r="R48">
        <v>1.0059612213333879</v>
      </c>
      <c r="S48">
        <v>1.5713929146280197</v>
      </c>
      <c r="T48">
        <v>1.6735508320638524</v>
      </c>
      <c r="U48">
        <v>2.3019571076995193</v>
      </c>
      <c r="V48">
        <v>2.5679286722794537</v>
      </c>
      <c r="W48">
        <v>3.4055619126876797</v>
      </c>
      <c r="X48">
        <v>3.1132081452553635</v>
      </c>
      <c r="AA48">
        <v>26</v>
      </c>
      <c r="AB48">
        <v>397.51900877261681</v>
      </c>
      <c r="AC48">
        <v>620.95689234150313</v>
      </c>
      <c r="AD48">
        <v>661.32595748651886</v>
      </c>
      <c r="AE48">
        <v>909.64908813967781</v>
      </c>
      <c r="AF48">
        <v>1014.7513032860783</v>
      </c>
      <c r="AG48">
        <v>1345.7532627857886</v>
      </c>
      <c r="AH48">
        <v>1230.2257679121874</v>
      </c>
      <c r="AK48">
        <v>26</v>
      </c>
      <c r="AL48">
        <v>0.12574515266667349</v>
      </c>
      <c r="AM48">
        <v>0.19642411432850246</v>
      </c>
      <c r="AN48">
        <v>0.20919385400798154</v>
      </c>
      <c r="AO48">
        <v>0.28774463846243992</v>
      </c>
      <c r="AP48">
        <v>0.32099108403493171</v>
      </c>
      <c r="AQ48">
        <v>0.42569523908595996</v>
      </c>
      <c r="AR48">
        <v>0.38915101815692044</v>
      </c>
    </row>
    <row r="49" spans="1:45" x14ac:dyDescent="0.25">
      <c r="A49">
        <v>134217728</v>
      </c>
      <c r="B49">
        <v>7603553</v>
      </c>
      <c r="D49">
        <v>27</v>
      </c>
      <c r="E49">
        <v>1.0201800000000001</v>
      </c>
      <c r="F49">
        <v>0.84737399999999996</v>
      </c>
      <c r="G49">
        <v>0.77196500000000001</v>
      </c>
      <c r="H49">
        <v>0.571913</v>
      </c>
      <c r="I49">
        <v>0.61759799999999998</v>
      </c>
      <c r="J49">
        <v>0.53082799999999997</v>
      </c>
      <c r="K49">
        <v>0.444631</v>
      </c>
      <c r="N49">
        <v>134217728</v>
      </c>
      <c r="O49">
        <v>7603553</v>
      </c>
      <c r="Q49">
        <v>27</v>
      </c>
      <c r="R49">
        <v>1.0412476229684957</v>
      </c>
      <c r="S49">
        <v>1.2535905043109654</v>
      </c>
      <c r="T49">
        <v>1.3760468415018816</v>
      </c>
      <c r="U49">
        <v>1.8573804057610162</v>
      </c>
      <c r="V49">
        <v>1.7199861398514893</v>
      </c>
      <c r="W49">
        <v>2.0011378450270145</v>
      </c>
      <c r="X49">
        <v>2.3890821827537891</v>
      </c>
      <c r="AA49">
        <v>27</v>
      </c>
      <c r="AB49">
        <v>385.39003365153803</v>
      </c>
      <c r="AC49">
        <v>463.98308719718335</v>
      </c>
      <c r="AD49">
        <v>509.30703403732821</v>
      </c>
      <c r="AE49">
        <v>687.45981387138613</v>
      </c>
      <c r="AF49">
        <v>636.60699116678825</v>
      </c>
      <c r="AG49">
        <v>740.66779546411658</v>
      </c>
      <c r="AH49">
        <v>884.2550441391312</v>
      </c>
      <c r="AK49">
        <v>27</v>
      </c>
      <c r="AL49">
        <v>0.13015595287106196</v>
      </c>
      <c r="AM49">
        <v>0.15669881303887068</v>
      </c>
      <c r="AN49">
        <v>0.1720058551877352</v>
      </c>
      <c r="AO49">
        <v>0.23217255072012702</v>
      </c>
      <c r="AP49">
        <v>0.21499826748143616</v>
      </c>
      <c r="AQ49">
        <v>0.25014223062837682</v>
      </c>
      <c r="AR49">
        <v>0.29863527284422364</v>
      </c>
    </row>
    <row r="50" spans="1:45" x14ac:dyDescent="0.25">
      <c r="A50">
        <v>268435456</v>
      </c>
      <c r="B50">
        <v>14630843</v>
      </c>
      <c r="D50">
        <v>28</v>
      </c>
      <c r="E50">
        <v>2.18235</v>
      </c>
      <c r="F50">
        <v>1.5915299999999999</v>
      </c>
      <c r="G50">
        <v>1.6052599999999999</v>
      </c>
      <c r="H50">
        <v>1.35242</v>
      </c>
      <c r="I50">
        <v>1.2262</v>
      </c>
      <c r="J50">
        <v>1.0626800000000001</v>
      </c>
      <c r="K50">
        <v>1.0539099999999999</v>
      </c>
      <c r="N50">
        <v>268435456</v>
      </c>
      <c r="O50">
        <v>14630843</v>
      </c>
      <c r="Q50">
        <v>28</v>
      </c>
      <c r="R50">
        <v>1.0287534080234608</v>
      </c>
      <c r="S50">
        <v>1.410655155730649</v>
      </c>
      <c r="T50">
        <v>1.3985896365697768</v>
      </c>
      <c r="U50">
        <v>1.6600612235843895</v>
      </c>
      <c r="V50">
        <v>1.8309411189039309</v>
      </c>
      <c r="W50">
        <v>2.1126773817141564</v>
      </c>
      <c r="X50">
        <v>2.1302578018995932</v>
      </c>
      <c r="AA50">
        <v>28</v>
      </c>
      <c r="AB50">
        <v>364.78877091571314</v>
      </c>
      <c r="AC50">
        <v>500.20846242791947</v>
      </c>
      <c r="AD50">
        <v>495.93011363137845</v>
      </c>
      <c r="AE50">
        <v>588.64611156882222</v>
      </c>
      <c r="AF50">
        <v>649.23892856622626</v>
      </c>
      <c r="AG50">
        <v>749.14063895801792</v>
      </c>
      <c r="AH50">
        <v>755.3745331270286</v>
      </c>
      <c r="AK50">
        <v>28</v>
      </c>
      <c r="AL50">
        <v>0.1285941760029326</v>
      </c>
      <c r="AM50">
        <v>0.17633189446633113</v>
      </c>
      <c r="AN50">
        <v>0.17482370457122209</v>
      </c>
      <c r="AO50">
        <v>0.20750765294804868</v>
      </c>
      <c r="AP50">
        <v>0.22886763986299136</v>
      </c>
      <c r="AQ50">
        <v>0.26408467271426955</v>
      </c>
      <c r="AR50">
        <v>0.26628222523744915</v>
      </c>
    </row>
    <row r="51" spans="1:45" x14ac:dyDescent="0.25">
      <c r="A51">
        <v>536870912</v>
      </c>
      <c r="B51">
        <v>28192750</v>
      </c>
      <c r="D51">
        <v>29</v>
      </c>
      <c r="E51">
        <v>4.4900399999999996</v>
      </c>
      <c r="F51">
        <v>3.2613400000000001</v>
      </c>
      <c r="G51">
        <v>3.27643</v>
      </c>
      <c r="H51">
        <v>2.7622399999999998</v>
      </c>
      <c r="I51">
        <v>2.6344099999999999</v>
      </c>
      <c r="J51">
        <v>2.3073600000000001</v>
      </c>
      <c r="K51">
        <v>2.2362500000000001</v>
      </c>
      <c r="N51">
        <v>536870912</v>
      </c>
      <c r="O51">
        <v>28192750</v>
      </c>
      <c r="Q51">
        <v>29</v>
      </c>
      <c r="R51">
        <v>1.0473381083464737</v>
      </c>
      <c r="S51">
        <v>1.4419195790687263</v>
      </c>
      <c r="T51">
        <v>1.4352786416923298</v>
      </c>
      <c r="U51">
        <v>1.7024552537071362</v>
      </c>
      <c r="V51">
        <v>1.7850638283334788</v>
      </c>
      <c r="W51">
        <v>2.0380824838776781</v>
      </c>
      <c r="X51">
        <v>2.1028910005589712</v>
      </c>
      <c r="AA51">
        <v>29</v>
      </c>
      <c r="AB51">
        <v>358.80149336891736</v>
      </c>
      <c r="AC51">
        <v>493.97887288236541</v>
      </c>
      <c r="AD51">
        <v>491.70379262983602</v>
      </c>
      <c r="AE51">
        <v>583.23427989102095</v>
      </c>
      <c r="AF51">
        <v>611.53467276778247</v>
      </c>
      <c r="AG51">
        <v>698.2148677649667</v>
      </c>
      <c r="AH51">
        <v>720.41724193903792</v>
      </c>
      <c r="AK51">
        <v>29</v>
      </c>
      <c r="AL51">
        <v>0.13091726354330921</v>
      </c>
      <c r="AM51">
        <v>0.18023994738359078</v>
      </c>
      <c r="AN51">
        <v>0.17940983021154122</v>
      </c>
      <c r="AO51">
        <v>0.21280690671339203</v>
      </c>
      <c r="AP51">
        <v>0.22313297854168485</v>
      </c>
      <c r="AQ51">
        <v>0.25476031048470976</v>
      </c>
      <c r="AR51">
        <v>0.26286137506987139</v>
      </c>
    </row>
    <row r="52" spans="1:45" x14ac:dyDescent="0.25">
      <c r="A52">
        <v>1073741824</v>
      </c>
      <c r="B52">
        <v>54400028</v>
      </c>
      <c r="D52">
        <v>30</v>
      </c>
      <c r="E52">
        <v>9.1802600000000005</v>
      </c>
      <c r="F52">
        <v>6.8577000000000004</v>
      </c>
      <c r="G52">
        <v>6.5335799999999997</v>
      </c>
      <c r="H52">
        <v>5.4662300000000004</v>
      </c>
      <c r="I52">
        <v>5.27027</v>
      </c>
      <c r="J52">
        <v>4.5944099999999999</v>
      </c>
      <c r="K52">
        <v>4.6783799999999998</v>
      </c>
      <c r="N52">
        <v>1073741824</v>
      </c>
      <c r="O52">
        <v>54400028</v>
      </c>
      <c r="Q52">
        <v>30</v>
      </c>
      <c r="R52">
        <v>1.0702169655325666</v>
      </c>
      <c r="S52">
        <v>1.4326771366493138</v>
      </c>
      <c r="T52">
        <v>1.5037498584237128</v>
      </c>
      <c r="U52">
        <v>1.7973758879520254</v>
      </c>
      <c r="V52">
        <v>1.8642061981644205</v>
      </c>
      <c r="W52">
        <v>2.1384399737942417</v>
      </c>
      <c r="X52">
        <v>2.1000581397834295</v>
      </c>
      <c r="AA52">
        <v>30</v>
      </c>
      <c r="AB52">
        <v>354.94284786106527</v>
      </c>
      <c r="AC52">
        <v>475.15458951325132</v>
      </c>
      <c r="AD52">
        <v>498.72621572017539</v>
      </c>
      <c r="AE52">
        <v>596.10876756101061</v>
      </c>
      <c r="AF52">
        <v>618.27337660215198</v>
      </c>
      <c r="AG52">
        <v>709.22438974863451</v>
      </c>
      <c r="AH52">
        <v>696.49486114959097</v>
      </c>
      <c r="AK52">
        <v>30</v>
      </c>
      <c r="AL52">
        <v>0.13377712069157083</v>
      </c>
      <c r="AM52">
        <v>0.17908464208116423</v>
      </c>
      <c r="AN52">
        <v>0.1879687323029641</v>
      </c>
      <c r="AO52">
        <v>0.22467198599400318</v>
      </c>
      <c r="AP52">
        <v>0.23302577477055256</v>
      </c>
      <c r="AQ52">
        <v>0.26730499672428021</v>
      </c>
      <c r="AR52">
        <v>0.26250726747292868</v>
      </c>
    </row>
    <row r="53" spans="1:45" x14ac:dyDescent="0.25">
      <c r="A53">
        <v>2147483648</v>
      </c>
      <c r="B53">
        <v>105097565</v>
      </c>
      <c r="D53">
        <v>31</v>
      </c>
      <c r="E53">
        <v>19.215299999999999</v>
      </c>
      <c r="F53">
        <v>14.132400000000001</v>
      </c>
      <c r="G53">
        <v>13.6424</v>
      </c>
      <c r="H53">
        <v>11.2905</v>
      </c>
      <c r="I53">
        <v>10.738</v>
      </c>
      <c r="J53">
        <v>9.2602399999999996</v>
      </c>
      <c r="K53">
        <v>8.9464000000000006</v>
      </c>
      <c r="N53">
        <v>2147483648</v>
      </c>
      <c r="O53">
        <v>105097565</v>
      </c>
      <c r="Q53">
        <v>31</v>
      </c>
      <c r="R53">
        <v>1.0595879325329294</v>
      </c>
      <c r="S53">
        <v>1.4406824035549517</v>
      </c>
      <c r="T53">
        <v>1.4924280185304637</v>
      </c>
      <c r="U53">
        <v>1.8033125193746955</v>
      </c>
      <c r="V53">
        <v>1.8960979698267832</v>
      </c>
      <c r="W53">
        <v>2.1986795158656793</v>
      </c>
      <c r="X53">
        <v>2.2758092640615217</v>
      </c>
      <c r="AA53">
        <v>31</v>
      </c>
      <c r="AB53">
        <v>342.81800780332537</v>
      </c>
      <c r="AC53">
        <v>466.11692743930519</v>
      </c>
      <c r="AD53">
        <v>482.85865136216773</v>
      </c>
      <c r="AE53">
        <v>583.44190827184252</v>
      </c>
      <c r="AF53">
        <v>613.46161904854148</v>
      </c>
      <c r="AG53">
        <v>711.35854635983924</v>
      </c>
      <c r="AH53">
        <v>736.31302706599718</v>
      </c>
      <c r="AK53">
        <v>31</v>
      </c>
      <c r="AL53">
        <v>0.13244849156661617</v>
      </c>
      <c r="AM53">
        <v>0.18008530044436896</v>
      </c>
      <c r="AN53">
        <v>0.18655350231630796</v>
      </c>
      <c r="AO53">
        <v>0.22541406492183694</v>
      </c>
      <c r="AP53">
        <v>0.23701224622834791</v>
      </c>
      <c r="AQ53">
        <v>0.27483493948320992</v>
      </c>
      <c r="AR53">
        <v>0.28447615800769022</v>
      </c>
    </row>
    <row r="54" spans="1:45" x14ac:dyDescent="0.25">
      <c r="A54">
        <v>4294967296</v>
      </c>
      <c r="B54">
        <v>203280221</v>
      </c>
      <c r="D54">
        <v>32</v>
      </c>
      <c r="E54">
        <v>39.517899999999997</v>
      </c>
      <c r="F54">
        <v>28.702400000000001</v>
      </c>
      <c r="G54">
        <v>27.303599999999999</v>
      </c>
      <c r="H54">
        <v>22.6906</v>
      </c>
      <c r="I54">
        <v>21.5733</v>
      </c>
      <c r="J54">
        <v>18.916699999999999</v>
      </c>
      <c r="K54">
        <v>18.111499999999999</v>
      </c>
      <c r="N54">
        <v>4294967296</v>
      </c>
      <c r="O54">
        <v>203280221</v>
      </c>
      <c r="Q54">
        <v>32</v>
      </c>
      <c r="R54">
        <v>1.0705275330925985</v>
      </c>
      <c r="S54">
        <v>1.4739185573331846</v>
      </c>
      <c r="T54">
        <v>1.549429379275993</v>
      </c>
      <c r="U54">
        <v>1.8644284417335812</v>
      </c>
      <c r="V54">
        <v>1.9609888148776498</v>
      </c>
      <c r="W54">
        <v>2.2363837244339657</v>
      </c>
      <c r="X54">
        <v>2.3358087403031225</v>
      </c>
      <c r="AA54">
        <v>32</v>
      </c>
      <c r="AB54">
        <v>336.8362527269457</v>
      </c>
      <c r="AC54">
        <v>463.761265665525</v>
      </c>
      <c r="AD54">
        <v>487.52037649387501</v>
      </c>
      <c r="AE54">
        <v>586.63329095035681</v>
      </c>
      <c r="AF54">
        <v>617.01554011848748</v>
      </c>
      <c r="AG54">
        <v>703.66720155408541</v>
      </c>
      <c r="AH54">
        <v>734.95079654573976</v>
      </c>
      <c r="AK54">
        <v>32</v>
      </c>
      <c r="AL54">
        <v>0.13381594163657481</v>
      </c>
      <c r="AM54">
        <v>0.18423981966664807</v>
      </c>
      <c r="AN54">
        <v>0.19367867240949913</v>
      </c>
      <c r="AO54">
        <v>0.23305355521669766</v>
      </c>
      <c r="AP54">
        <v>0.24512360185970622</v>
      </c>
      <c r="AQ54">
        <v>0.27954796555424571</v>
      </c>
      <c r="AR54">
        <v>0.29197609253789031</v>
      </c>
    </row>
    <row r="55" spans="1:45" x14ac:dyDescent="0.25">
      <c r="A55">
        <v>33554432</v>
      </c>
      <c r="B55">
        <v>2063689</v>
      </c>
      <c r="C55">
        <v>6</v>
      </c>
      <c r="D55">
        <v>25</v>
      </c>
      <c r="E55">
        <v>0.26127400000000001</v>
      </c>
      <c r="F55">
        <v>0.148173</v>
      </c>
      <c r="G55">
        <v>9.8404199999999997E-2</v>
      </c>
      <c r="H55">
        <v>0.11898599999999999</v>
      </c>
      <c r="I55">
        <v>0.535659</v>
      </c>
      <c r="J55">
        <v>0.33315099999999997</v>
      </c>
      <c r="K55">
        <v>0.302537</v>
      </c>
      <c r="L55" t="s">
        <v>24</v>
      </c>
      <c r="N55">
        <v>33554432</v>
      </c>
      <c r="O55">
        <v>2063689</v>
      </c>
      <c r="P55">
        <v>6</v>
      </c>
      <c r="Q55">
        <v>25</v>
      </c>
      <c r="R55">
        <v>0.98839915184825122</v>
      </c>
      <c r="S55">
        <v>1.7428478872669111</v>
      </c>
      <c r="T55">
        <v>2.6243087185303069</v>
      </c>
      <c r="U55">
        <v>2.1703645807069742</v>
      </c>
      <c r="V55">
        <v>0.48210335306603641</v>
      </c>
      <c r="W55">
        <v>0.77515300869575665</v>
      </c>
      <c r="X55">
        <v>0.85359146154024135</v>
      </c>
      <c r="Y55" t="s">
        <v>18</v>
      </c>
      <c r="Z55">
        <v>6</v>
      </c>
      <c r="AA55">
        <v>25</v>
      </c>
      <c r="AB55">
        <v>366.31818363558983</v>
      </c>
      <c r="AC55">
        <v>645.93021070778821</v>
      </c>
      <c r="AD55">
        <v>972.61516389752785</v>
      </c>
      <c r="AE55">
        <v>804.37544846624894</v>
      </c>
      <c r="AF55">
        <v>178.67601797263762</v>
      </c>
      <c r="AG55">
        <v>287.28539644547101</v>
      </c>
      <c r="AH55">
        <v>316.356072517428</v>
      </c>
      <c r="AI55" t="s">
        <v>0</v>
      </c>
      <c r="AJ55">
        <v>6</v>
      </c>
      <c r="AK55">
        <v>25</v>
      </c>
      <c r="AL55">
        <v>0.1235498939810314</v>
      </c>
      <c r="AM55">
        <v>0.21785598590836389</v>
      </c>
      <c r="AN55">
        <v>0.32803858981628836</v>
      </c>
      <c r="AO55">
        <v>0.27129557258837178</v>
      </c>
      <c r="AP55">
        <v>6.0262919133254551E-2</v>
      </c>
      <c r="AQ55">
        <v>9.6894126086969581E-2</v>
      </c>
      <c r="AR55">
        <v>0.10669893269253017</v>
      </c>
      <c r="AS55" t="s">
        <v>26</v>
      </c>
    </row>
    <row r="56" spans="1:45" x14ac:dyDescent="0.25">
      <c r="A56">
        <v>67108864</v>
      </c>
      <c r="B56">
        <v>3957809</v>
      </c>
      <c r="D56">
        <v>26</v>
      </c>
      <c r="E56">
        <v>0.599607</v>
      </c>
      <c r="F56">
        <v>0.35391800000000001</v>
      </c>
      <c r="G56">
        <v>0.391405</v>
      </c>
      <c r="H56">
        <v>0.30904500000000001</v>
      </c>
      <c r="I56">
        <v>0.59422699999999995</v>
      </c>
      <c r="J56">
        <v>0.32075799999999999</v>
      </c>
      <c r="K56">
        <v>0.24956999999999999</v>
      </c>
      <c r="N56">
        <v>67108864</v>
      </c>
      <c r="O56">
        <v>3957809</v>
      </c>
      <c r="Q56">
        <v>26</v>
      </c>
      <c r="R56">
        <v>0.81897809732041149</v>
      </c>
      <c r="S56">
        <v>1.3875106663125356</v>
      </c>
      <c r="T56">
        <v>1.254621172442866</v>
      </c>
      <c r="U56">
        <v>1.5889757155106861</v>
      </c>
      <c r="V56">
        <v>0.82639294411058406</v>
      </c>
      <c r="W56">
        <v>1.5309516832004191</v>
      </c>
      <c r="X56">
        <v>1.96764434827904</v>
      </c>
      <c r="AA56">
        <v>26</v>
      </c>
      <c r="AB56">
        <v>323.63013061454711</v>
      </c>
      <c r="AC56">
        <v>548.29336661994228</v>
      </c>
      <c r="AD56">
        <v>495.78030870172012</v>
      </c>
      <c r="AE56">
        <v>627.90497088578286</v>
      </c>
      <c r="AF56">
        <v>326.56020633090856</v>
      </c>
      <c r="AG56">
        <v>604.97599974871014</v>
      </c>
      <c r="AH56">
        <v>777.54093732178058</v>
      </c>
      <c r="AK56">
        <v>26</v>
      </c>
      <c r="AL56">
        <v>0.10237226216505144</v>
      </c>
      <c r="AM56">
        <v>0.17343883328906695</v>
      </c>
      <c r="AN56">
        <v>0.15682764655535825</v>
      </c>
      <c r="AO56">
        <v>0.19862196443883576</v>
      </c>
      <c r="AP56">
        <v>0.10329911801382301</v>
      </c>
      <c r="AQ56">
        <v>0.19136896040005238</v>
      </c>
      <c r="AR56">
        <v>0.24595554353488</v>
      </c>
    </row>
    <row r="57" spans="1:45" x14ac:dyDescent="0.25">
      <c r="A57">
        <v>134217728</v>
      </c>
      <c r="B57">
        <v>7603553</v>
      </c>
      <c r="D57">
        <v>27</v>
      </c>
      <c r="E57">
        <v>1.1478200000000001</v>
      </c>
      <c r="F57">
        <v>0.87008700000000005</v>
      </c>
      <c r="G57">
        <v>1.0357400000000001</v>
      </c>
      <c r="H57">
        <v>0.78007599999999999</v>
      </c>
      <c r="I57">
        <v>0.83038699999999999</v>
      </c>
      <c r="J57">
        <v>0.66758399999999996</v>
      </c>
      <c r="K57">
        <v>0.90395999999999999</v>
      </c>
      <c r="N57">
        <v>134217728</v>
      </c>
      <c r="O57">
        <v>7603553</v>
      </c>
      <c r="Q57">
        <v>27</v>
      </c>
      <c r="R57">
        <v>0.92545869561429484</v>
      </c>
      <c r="S57">
        <v>1.2208664191052159</v>
      </c>
      <c r="T57">
        <v>1.0256048815339756</v>
      </c>
      <c r="U57">
        <v>1.3617391125992853</v>
      </c>
      <c r="V57">
        <v>1.2792348627808479</v>
      </c>
      <c r="W57">
        <v>1.5912005081008533</v>
      </c>
      <c r="X57">
        <v>1.1751183680693835</v>
      </c>
      <c r="AA57">
        <v>27</v>
      </c>
      <c r="AB57">
        <v>342.53385071755679</v>
      </c>
      <c r="AC57">
        <v>451.87113993270333</v>
      </c>
      <c r="AD57">
        <v>379.60029016029699</v>
      </c>
      <c r="AE57">
        <v>504.0114098249735</v>
      </c>
      <c r="AF57">
        <v>473.47466245332123</v>
      </c>
      <c r="AG57">
        <v>588.94042477145365</v>
      </c>
      <c r="AH57">
        <v>434.93871911437014</v>
      </c>
      <c r="AK57">
        <v>27</v>
      </c>
      <c r="AL57">
        <v>0.11568233695178685</v>
      </c>
      <c r="AM57">
        <v>0.15260830238815198</v>
      </c>
      <c r="AN57">
        <v>0.12820061019174694</v>
      </c>
      <c r="AO57">
        <v>0.17021738907491066</v>
      </c>
      <c r="AP57">
        <v>0.15990435784760598</v>
      </c>
      <c r="AQ57">
        <v>0.19890006351260667</v>
      </c>
      <c r="AR57">
        <v>0.14688979600867294</v>
      </c>
    </row>
    <row r="58" spans="1:45" x14ac:dyDescent="0.25">
      <c r="A58">
        <v>268435456</v>
      </c>
      <c r="B58">
        <v>14630843</v>
      </c>
      <c r="D58">
        <v>28</v>
      </c>
      <c r="E58">
        <v>2.3233600000000001</v>
      </c>
      <c r="F58">
        <v>1.7647900000000001</v>
      </c>
      <c r="G58">
        <v>1.7986200000000001</v>
      </c>
      <c r="H58">
        <v>1.89046</v>
      </c>
      <c r="I58">
        <v>1.7251700000000001</v>
      </c>
      <c r="J58">
        <v>1.8879300000000001</v>
      </c>
      <c r="K58">
        <v>1.6107899999999999</v>
      </c>
      <c r="N58">
        <v>268435456</v>
      </c>
      <c r="O58">
        <v>14630843</v>
      </c>
      <c r="Q58">
        <v>28</v>
      </c>
      <c r="R58">
        <v>0.96631602506714409</v>
      </c>
      <c r="S58">
        <v>1.2721626935782726</v>
      </c>
      <c r="T58">
        <v>1.2482347577587261</v>
      </c>
      <c r="U58">
        <v>1.1875945537065051</v>
      </c>
      <c r="V58">
        <v>1.3013789945338718</v>
      </c>
      <c r="W58">
        <v>1.1891860397366427</v>
      </c>
      <c r="X58">
        <v>1.3937881412226298</v>
      </c>
      <c r="AA58">
        <v>28</v>
      </c>
      <c r="AB58">
        <v>342.64891114932965</v>
      </c>
      <c r="AC58">
        <v>451.10000295100639</v>
      </c>
      <c r="AD58">
        <v>442.61532408619195</v>
      </c>
      <c r="AE58">
        <v>421.11273140288955</v>
      </c>
      <c r="AF58">
        <v>461.45989914495766</v>
      </c>
      <c r="AG58">
        <v>421.67706122997492</v>
      </c>
      <c r="AH58">
        <v>494.22753692778491</v>
      </c>
      <c r="AK58">
        <v>28</v>
      </c>
      <c r="AL58">
        <v>0.12078950313339301</v>
      </c>
      <c r="AM58">
        <v>0.15902033669728408</v>
      </c>
      <c r="AN58">
        <v>0.15602934471984076</v>
      </c>
      <c r="AO58">
        <v>0.14844931921331314</v>
      </c>
      <c r="AP58">
        <v>0.16267237431673398</v>
      </c>
      <c r="AQ58">
        <v>0.14864825496708034</v>
      </c>
      <c r="AR58">
        <v>0.17422351765282873</v>
      </c>
    </row>
    <row r="59" spans="1:45" x14ac:dyDescent="0.25">
      <c r="A59">
        <v>536870912</v>
      </c>
      <c r="B59">
        <v>28192750</v>
      </c>
      <c r="D59">
        <v>29</v>
      </c>
      <c r="E59">
        <v>4.8341700000000003</v>
      </c>
      <c r="F59">
        <v>3.7568000000000001</v>
      </c>
      <c r="G59">
        <v>4.1474000000000002</v>
      </c>
      <c r="H59">
        <v>3.2907799999999998</v>
      </c>
      <c r="I59">
        <v>3.4059400000000002</v>
      </c>
      <c r="J59">
        <v>2.86897</v>
      </c>
      <c r="K59">
        <v>2.9242699999999999</v>
      </c>
      <c r="N59">
        <v>536870912</v>
      </c>
      <c r="O59">
        <v>28192750</v>
      </c>
      <c r="Q59">
        <v>29</v>
      </c>
      <c r="R59">
        <v>0.97278126338130422</v>
      </c>
      <c r="S59">
        <v>1.2517541524701874</v>
      </c>
      <c r="T59">
        <v>1.1338645898635289</v>
      </c>
      <c r="U59">
        <v>1.4290198676301666</v>
      </c>
      <c r="V59">
        <v>1.3807025373318378</v>
      </c>
      <c r="W59">
        <v>1.6391213571421102</v>
      </c>
      <c r="X59">
        <v>1.6081244207956173</v>
      </c>
      <c r="AA59">
        <v>29</v>
      </c>
      <c r="AB59">
        <v>333.25949589819419</v>
      </c>
      <c r="AC59">
        <v>428.83120136450532</v>
      </c>
      <c r="AD59">
        <v>388.44409926367689</v>
      </c>
      <c r="AE59">
        <v>489.55963549255</v>
      </c>
      <c r="AF59">
        <v>473.00688129743139</v>
      </c>
      <c r="AG59">
        <v>561.53708727737603</v>
      </c>
      <c r="AH59">
        <v>550.9180264770946</v>
      </c>
      <c r="AK59">
        <v>29</v>
      </c>
      <c r="AL59">
        <v>0.12159765792266303</v>
      </c>
      <c r="AM59">
        <v>0.15646926905877342</v>
      </c>
      <c r="AN59">
        <v>0.14173307373294111</v>
      </c>
      <c r="AO59">
        <v>0.17862748345377083</v>
      </c>
      <c r="AP59">
        <v>0.17258781716647972</v>
      </c>
      <c r="AQ59">
        <v>0.20489016964276377</v>
      </c>
      <c r="AR59">
        <v>0.20101555259945217</v>
      </c>
    </row>
    <row r="60" spans="1:45" x14ac:dyDescent="0.25">
      <c r="A60">
        <v>1073741824</v>
      </c>
      <c r="B60">
        <v>54400028</v>
      </c>
      <c r="D60">
        <v>30</v>
      </c>
      <c r="E60">
        <v>9.5277600000000007</v>
      </c>
      <c r="F60">
        <v>7.1982299999999997</v>
      </c>
      <c r="G60">
        <v>7.3777999999999997</v>
      </c>
      <c r="H60">
        <v>6.50345</v>
      </c>
      <c r="I60">
        <v>6.53939</v>
      </c>
      <c r="J60">
        <v>5.8105200000000004</v>
      </c>
      <c r="K60">
        <v>6.7287400000000002</v>
      </c>
      <c r="N60">
        <v>1073741824</v>
      </c>
      <c r="O60">
        <v>54400028</v>
      </c>
      <c r="Q60">
        <v>30</v>
      </c>
      <c r="R60">
        <v>1.0311836150364828</v>
      </c>
      <c r="S60">
        <v>1.3649008158950189</v>
      </c>
      <c r="T60">
        <v>1.3316801756621217</v>
      </c>
      <c r="U60">
        <v>1.5107166196403448</v>
      </c>
      <c r="V60">
        <v>1.5024138337062021</v>
      </c>
      <c r="W60">
        <v>1.6908762038509462</v>
      </c>
      <c r="X60">
        <v>1.4601351813266674</v>
      </c>
      <c r="AA60">
        <v>30</v>
      </c>
      <c r="AB60">
        <v>341.99724053765243</v>
      </c>
      <c r="AC60">
        <v>452.67623131033929</v>
      </c>
      <c r="AD60">
        <v>441.65843862737177</v>
      </c>
      <c r="AE60">
        <v>501.03677717288878</v>
      </c>
      <c r="AF60">
        <v>498.28311639235824</v>
      </c>
      <c r="AG60">
        <v>560.78761083431823</v>
      </c>
      <c r="AH60">
        <v>484.26118835101715</v>
      </c>
      <c r="AK60">
        <v>30</v>
      </c>
      <c r="AL60">
        <v>0.12889795187956035</v>
      </c>
      <c r="AM60">
        <v>0.17061260198687736</v>
      </c>
      <c r="AN60">
        <v>0.16646002195776521</v>
      </c>
      <c r="AO60">
        <v>0.1888395774550431</v>
      </c>
      <c r="AP60">
        <v>0.18780172921327526</v>
      </c>
      <c r="AQ60">
        <v>0.21135952548136827</v>
      </c>
      <c r="AR60">
        <v>0.18251689766583343</v>
      </c>
    </row>
    <row r="61" spans="1:45" x14ac:dyDescent="0.25">
      <c r="A61">
        <v>2147483648</v>
      </c>
      <c r="B61">
        <v>105097565</v>
      </c>
      <c r="D61">
        <v>31</v>
      </c>
      <c r="E61">
        <v>19.503900000000002</v>
      </c>
      <c r="F61">
        <v>14.3207</v>
      </c>
      <c r="G61">
        <v>15.1386</v>
      </c>
      <c r="H61">
        <v>12.5236</v>
      </c>
      <c r="I61">
        <v>13.2845</v>
      </c>
      <c r="J61">
        <v>10.950900000000001</v>
      </c>
      <c r="K61">
        <v>12.064500000000001</v>
      </c>
      <c r="N61">
        <v>2147483648</v>
      </c>
      <c r="O61">
        <v>105097565</v>
      </c>
      <c r="Q61">
        <v>31</v>
      </c>
      <c r="R61">
        <v>1.0439091668845717</v>
      </c>
      <c r="S61">
        <v>1.4217391607952123</v>
      </c>
      <c r="T61">
        <v>1.3449262151057559</v>
      </c>
      <c r="U61">
        <v>1.6257545753617169</v>
      </c>
      <c r="V61">
        <v>1.5326357785388987</v>
      </c>
      <c r="W61">
        <v>1.8592353139924569</v>
      </c>
      <c r="X61">
        <v>1.6876207053752743</v>
      </c>
      <c r="AA61">
        <v>31</v>
      </c>
      <c r="AB61">
        <v>337.74531582623149</v>
      </c>
      <c r="AC61">
        <v>459.98804983996848</v>
      </c>
      <c r="AD61">
        <v>435.13606709624651</v>
      </c>
      <c r="AE61">
        <v>525.99499068504565</v>
      </c>
      <c r="AF61">
        <v>495.86742936077661</v>
      </c>
      <c r="AG61">
        <v>601.53511267048702</v>
      </c>
      <c r="AH61">
        <v>546.01109580531613</v>
      </c>
      <c r="AK61">
        <v>31</v>
      </c>
      <c r="AL61">
        <v>0.13048864586057146</v>
      </c>
      <c r="AM61">
        <v>0.17771739509940154</v>
      </c>
      <c r="AN61">
        <v>0.16811577688821949</v>
      </c>
      <c r="AO61">
        <v>0.20321932192021461</v>
      </c>
      <c r="AP61">
        <v>0.19157947231736233</v>
      </c>
      <c r="AQ61">
        <v>0.23240441424905711</v>
      </c>
      <c r="AR61">
        <v>0.21095258817190929</v>
      </c>
    </row>
    <row r="62" spans="1:45" x14ac:dyDescent="0.25">
      <c r="A62">
        <v>4294967296</v>
      </c>
      <c r="B62">
        <v>203280221</v>
      </c>
      <c r="D62">
        <v>32</v>
      </c>
      <c r="E62">
        <v>39.595199999999998</v>
      </c>
      <c r="F62">
        <v>29.366299999999999</v>
      </c>
      <c r="G62">
        <v>30.835699999999999</v>
      </c>
      <c r="H62">
        <v>25.856400000000001</v>
      </c>
      <c r="I62">
        <v>25.6235</v>
      </c>
      <c r="J62">
        <v>22.429200000000002</v>
      </c>
      <c r="K62">
        <v>22.672699999999999</v>
      </c>
      <c r="N62">
        <v>4294967296</v>
      </c>
      <c r="O62">
        <v>203280221</v>
      </c>
      <c r="Q62">
        <v>32</v>
      </c>
      <c r="R62">
        <v>1.0684375883945529</v>
      </c>
      <c r="S62">
        <v>1.4405968746488322</v>
      </c>
      <c r="T62">
        <v>1.3719487477177428</v>
      </c>
      <c r="U62">
        <v>1.6361519778468774</v>
      </c>
      <c r="V62">
        <v>1.6510234745448513</v>
      </c>
      <c r="W62">
        <v>1.8861573306225812</v>
      </c>
      <c r="X62">
        <v>1.8659004000405774</v>
      </c>
      <c r="AA62">
        <v>32</v>
      </c>
      <c r="AB62">
        <v>336.17866184886469</v>
      </c>
      <c r="AC62">
        <v>453.27676117311904</v>
      </c>
      <c r="AD62">
        <v>431.67696376726224</v>
      </c>
      <c r="AE62">
        <v>514.80721800552919</v>
      </c>
      <c r="AF62">
        <v>519.48646171046755</v>
      </c>
      <c r="AG62">
        <v>593.47017957119147</v>
      </c>
      <c r="AH62">
        <v>587.09643543284074</v>
      </c>
      <c r="AK62">
        <v>32</v>
      </c>
      <c r="AL62">
        <v>0.13355469854931912</v>
      </c>
      <c r="AM62">
        <v>0.18007460933110403</v>
      </c>
      <c r="AN62">
        <v>0.17149359346471785</v>
      </c>
      <c r="AO62">
        <v>0.20451899723085967</v>
      </c>
      <c r="AP62">
        <v>0.20637793431810642</v>
      </c>
      <c r="AQ62">
        <v>0.23576966632782265</v>
      </c>
      <c r="AR62">
        <v>0.23323755000507218</v>
      </c>
    </row>
    <row r="63" spans="1:45" x14ac:dyDescent="0.25">
      <c r="A63">
        <v>33554432</v>
      </c>
      <c r="B63">
        <v>2063689</v>
      </c>
      <c r="C63">
        <v>7</v>
      </c>
      <c r="D63">
        <v>25</v>
      </c>
      <c r="E63">
        <v>0.58058699999999996</v>
      </c>
      <c r="F63">
        <v>0.47422300000000001</v>
      </c>
      <c r="G63">
        <v>0.77351099999999995</v>
      </c>
      <c r="H63">
        <v>0.78122899999999995</v>
      </c>
      <c r="I63">
        <v>0.67754899999999996</v>
      </c>
      <c r="J63">
        <v>0.85414500000000004</v>
      </c>
      <c r="K63">
        <v>0.63411300000000004</v>
      </c>
      <c r="L63" t="s">
        <v>24</v>
      </c>
      <c r="N63">
        <v>33554432</v>
      </c>
      <c r="O63">
        <v>2063689</v>
      </c>
      <c r="P63">
        <v>7</v>
      </c>
      <c r="Q63">
        <v>25</v>
      </c>
      <c r="R63">
        <v>0.44479638710477504</v>
      </c>
      <c r="S63">
        <v>0.54456025962469135</v>
      </c>
      <c r="T63">
        <v>0.33385821274681293</v>
      </c>
      <c r="U63">
        <v>0.33055992545079615</v>
      </c>
      <c r="V63">
        <v>0.38114291364904979</v>
      </c>
      <c r="W63">
        <v>0.3023409374286567</v>
      </c>
      <c r="X63">
        <v>0.40725075814563017</v>
      </c>
      <c r="Y63" t="s">
        <v>18</v>
      </c>
      <c r="Z63">
        <v>7</v>
      </c>
      <c r="AA63">
        <v>25</v>
      </c>
      <c r="AB63">
        <v>164.84939743949676</v>
      </c>
      <c r="AC63">
        <v>201.82365071117408</v>
      </c>
      <c r="AD63">
        <v>123.73375053645663</v>
      </c>
      <c r="AE63">
        <v>122.51134700735008</v>
      </c>
      <c r="AF63">
        <v>141.25829587410666</v>
      </c>
      <c r="AG63">
        <v>112.05289161817383</v>
      </c>
      <c r="AH63">
        <v>150.93432418386803</v>
      </c>
      <c r="AI63" t="s">
        <v>0</v>
      </c>
      <c r="AJ63">
        <v>7</v>
      </c>
      <c r="AK63">
        <v>25</v>
      </c>
      <c r="AL63">
        <v>5.559954838809688E-2</v>
      </c>
      <c r="AM63">
        <v>6.8070032453086418E-2</v>
      </c>
      <c r="AN63">
        <v>4.1732276593351617E-2</v>
      </c>
      <c r="AO63">
        <v>4.1319990681349519E-2</v>
      </c>
      <c r="AP63">
        <v>4.7642864206131223E-2</v>
      </c>
      <c r="AQ63">
        <v>3.7792617178582087E-2</v>
      </c>
      <c r="AR63">
        <v>5.0906344768203771E-2</v>
      </c>
      <c r="AS63" t="s">
        <v>26</v>
      </c>
    </row>
    <row r="64" spans="1:45" x14ac:dyDescent="0.25">
      <c r="A64">
        <v>67108864</v>
      </c>
      <c r="B64">
        <v>3957809</v>
      </c>
      <c r="D64">
        <v>26</v>
      </c>
      <c r="E64">
        <v>0.92039199999999999</v>
      </c>
      <c r="F64">
        <v>0.47151399999999999</v>
      </c>
      <c r="G64">
        <v>0.84915499999999999</v>
      </c>
      <c r="H64">
        <v>0.85068600000000005</v>
      </c>
      <c r="I64">
        <v>1.57748</v>
      </c>
      <c r="J64">
        <v>0.84041699999999997</v>
      </c>
      <c r="K64">
        <v>0.87782800000000005</v>
      </c>
      <c r="N64">
        <v>67108864</v>
      </c>
      <c r="O64">
        <v>3957809</v>
      </c>
      <c r="Q64">
        <v>26</v>
      </c>
      <c r="R64">
        <v>0.53353897035176312</v>
      </c>
      <c r="S64">
        <v>1.0414643043472729</v>
      </c>
      <c r="T64">
        <v>0.57829842608239956</v>
      </c>
      <c r="U64">
        <v>0.57725764853306616</v>
      </c>
      <c r="V64">
        <v>0.31129713213479726</v>
      </c>
      <c r="W64">
        <v>0.58431112174075484</v>
      </c>
      <c r="X64">
        <v>0.55940913254077107</v>
      </c>
      <c r="AA64">
        <v>26</v>
      </c>
      <c r="AB64">
        <v>210.83504824835151</v>
      </c>
      <c r="AC64">
        <v>411.54852608278179</v>
      </c>
      <c r="AD64">
        <v>228.52234483386042</v>
      </c>
      <c r="AE64">
        <v>228.11106768819135</v>
      </c>
      <c r="AF64">
        <v>123.01321837829751</v>
      </c>
      <c r="AG64">
        <v>230.89834180816996</v>
      </c>
      <c r="AH64">
        <v>221.05798827036361</v>
      </c>
      <c r="AK64">
        <v>26</v>
      </c>
      <c r="AL64">
        <v>6.669237129397039E-2</v>
      </c>
      <c r="AM64">
        <v>0.13018303804340911</v>
      </c>
      <c r="AN64">
        <v>7.2287303260299945E-2</v>
      </c>
      <c r="AO64">
        <v>7.215720606663327E-2</v>
      </c>
      <c r="AP64">
        <v>3.8912141516849658E-2</v>
      </c>
      <c r="AQ64">
        <v>7.3038890217594354E-2</v>
      </c>
      <c r="AR64">
        <v>6.9926141567596384E-2</v>
      </c>
    </row>
    <row r="65" spans="1:45" x14ac:dyDescent="0.25">
      <c r="A65">
        <v>134217728</v>
      </c>
      <c r="B65">
        <v>7603553</v>
      </c>
      <c r="D65">
        <v>27</v>
      </c>
      <c r="E65">
        <v>1.80382</v>
      </c>
      <c r="F65">
        <v>1.4081900000000001</v>
      </c>
      <c r="G65">
        <v>1.7360800000000001</v>
      </c>
      <c r="H65">
        <v>1.4921800000000001</v>
      </c>
      <c r="I65">
        <v>2.0454400000000001</v>
      </c>
      <c r="J65">
        <v>2.0888300000000002</v>
      </c>
      <c r="K65">
        <v>1.8507800000000001</v>
      </c>
      <c r="N65">
        <v>134217728</v>
      </c>
      <c r="O65">
        <v>7603553</v>
      </c>
      <c r="Q65">
        <v>27</v>
      </c>
      <c r="R65">
        <v>0.58889467906997373</v>
      </c>
      <c r="S65">
        <v>0.75434422911680943</v>
      </c>
      <c r="T65">
        <v>0.6118727247592276</v>
      </c>
      <c r="U65">
        <v>0.71188462517926787</v>
      </c>
      <c r="V65">
        <v>0.51933080413016264</v>
      </c>
      <c r="W65">
        <v>0.50854305999052096</v>
      </c>
      <c r="X65">
        <v>0.57395260376706037</v>
      </c>
      <c r="AA65">
        <v>27</v>
      </c>
      <c r="AB65">
        <v>217.96365742181931</v>
      </c>
      <c r="AC65">
        <v>279.20039520989781</v>
      </c>
      <c r="AD65">
        <v>226.46836812279736</v>
      </c>
      <c r="AE65">
        <v>263.48510536974493</v>
      </c>
      <c r="AF65">
        <v>192.21644464302352</v>
      </c>
      <c r="AG65">
        <v>188.22364889944419</v>
      </c>
      <c r="AH65">
        <v>212.43324680979157</v>
      </c>
      <c r="AK65">
        <v>27</v>
      </c>
      <c r="AL65">
        <v>7.3611834883746716E-2</v>
      </c>
      <c r="AM65">
        <v>9.4293028639601179E-2</v>
      </c>
      <c r="AN65">
        <v>7.6484090594903451E-2</v>
      </c>
      <c r="AO65">
        <v>8.8985578147408484E-2</v>
      </c>
      <c r="AP65">
        <v>6.491635051627033E-2</v>
      </c>
      <c r="AQ65">
        <v>6.356788249881512E-2</v>
      </c>
      <c r="AR65">
        <v>7.1744075470882546E-2</v>
      </c>
    </row>
    <row r="66" spans="1:45" x14ac:dyDescent="0.25">
      <c r="A66">
        <v>268435456</v>
      </c>
      <c r="B66">
        <v>14630843</v>
      </c>
      <c r="D66">
        <v>28</v>
      </c>
      <c r="E66">
        <v>3.2244700000000002</v>
      </c>
      <c r="F66">
        <v>2.6124499999999999</v>
      </c>
      <c r="G66">
        <v>2.6423899999999998</v>
      </c>
      <c r="H66">
        <v>2.2356799999999999</v>
      </c>
      <c r="I66">
        <v>3.6680700000000002</v>
      </c>
      <c r="J66">
        <v>3.2841100000000001</v>
      </c>
      <c r="K66">
        <v>4.2787300000000004</v>
      </c>
      <c r="N66">
        <v>268435456</v>
      </c>
      <c r="O66">
        <v>14630843</v>
      </c>
      <c r="Q66">
        <v>28</v>
      </c>
      <c r="R66">
        <v>0.69626946443911708</v>
      </c>
      <c r="S66">
        <v>0.85938486860992547</v>
      </c>
      <c r="T66">
        <v>0.8496474782299358</v>
      </c>
      <c r="U66">
        <v>1.0042134831460674</v>
      </c>
      <c r="V66">
        <v>0.6120657457464006</v>
      </c>
      <c r="W66">
        <v>0.68362509172957053</v>
      </c>
      <c r="X66">
        <v>0.52471177195102281</v>
      </c>
      <c r="AA66">
        <v>28</v>
      </c>
      <c r="AB66">
        <v>246.89228747915362</v>
      </c>
      <c r="AC66">
        <v>304.73187016322095</v>
      </c>
      <c r="AD66">
        <v>301.27905956649346</v>
      </c>
      <c r="AE66">
        <v>356.08708500675709</v>
      </c>
      <c r="AF66">
        <v>217.03423713503466</v>
      </c>
      <c r="AG66">
        <v>242.40868125851648</v>
      </c>
      <c r="AH66">
        <v>186.05912834133179</v>
      </c>
      <c r="AK66">
        <v>28</v>
      </c>
      <c r="AL66">
        <v>8.7033683054889635E-2</v>
      </c>
      <c r="AM66">
        <v>0.10742310857624068</v>
      </c>
      <c r="AN66">
        <v>0.10620593477874198</v>
      </c>
      <c r="AO66">
        <v>0.12552668539325842</v>
      </c>
      <c r="AP66">
        <v>7.6508218218300075E-2</v>
      </c>
      <c r="AQ66">
        <v>8.5453136466196317E-2</v>
      </c>
      <c r="AR66">
        <v>6.5588971493877851E-2</v>
      </c>
    </row>
    <row r="67" spans="1:45" x14ac:dyDescent="0.25">
      <c r="A67">
        <v>536870912</v>
      </c>
      <c r="B67">
        <v>28192750</v>
      </c>
      <c r="D67">
        <v>29</v>
      </c>
      <c r="E67">
        <v>6.9519700000000002</v>
      </c>
      <c r="F67">
        <v>4.8930400000000001</v>
      </c>
      <c r="G67">
        <v>5.8527800000000001</v>
      </c>
      <c r="H67">
        <v>5.7847799999999996</v>
      </c>
      <c r="I67">
        <v>7.11233</v>
      </c>
      <c r="J67">
        <v>6.0623100000000001</v>
      </c>
      <c r="K67">
        <v>7.19259</v>
      </c>
      <c r="N67">
        <v>536870912</v>
      </c>
      <c r="O67">
        <v>28192750</v>
      </c>
      <c r="Q67">
        <v>29</v>
      </c>
      <c r="R67">
        <v>0.6764399155922709</v>
      </c>
      <c r="S67">
        <v>0.96107736703562607</v>
      </c>
      <c r="T67">
        <v>0.80347971391372985</v>
      </c>
      <c r="U67">
        <v>0.81292460560297886</v>
      </c>
      <c r="V67">
        <v>0.66118838692805304</v>
      </c>
      <c r="W67">
        <v>0.77570925934173607</v>
      </c>
      <c r="X67">
        <v>0.65381037984926149</v>
      </c>
      <c r="AA67">
        <v>29</v>
      </c>
      <c r="AB67">
        <v>231.73763081344907</v>
      </c>
      <c r="AC67">
        <v>329.24992587147739</v>
      </c>
      <c r="AD67">
        <v>275.25945914354776</v>
      </c>
      <c r="AE67">
        <v>278.4951298556166</v>
      </c>
      <c r="AF67">
        <v>226.51269798872852</v>
      </c>
      <c r="AG67">
        <v>265.74574003740713</v>
      </c>
      <c r="AH67">
        <v>223.98510929806559</v>
      </c>
      <c r="AK67">
        <v>29</v>
      </c>
      <c r="AL67">
        <v>8.4554989449033863E-2</v>
      </c>
      <c r="AM67">
        <v>0.12013467087945326</v>
      </c>
      <c r="AN67">
        <v>0.10043496423921623</v>
      </c>
      <c r="AO67">
        <v>0.10161557570037236</v>
      </c>
      <c r="AP67">
        <v>8.264854836600663E-2</v>
      </c>
      <c r="AQ67">
        <v>9.6963657417717009E-2</v>
      </c>
      <c r="AR67">
        <v>8.1726297481157686E-2</v>
      </c>
    </row>
    <row r="68" spans="1:45" x14ac:dyDescent="0.25">
      <c r="A68">
        <v>1073741824</v>
      </c>
      <c r="B68">
        <v>54400028</v>
      </c>
      <c r="D68">
        <v>30</v>
      </c>
      <c r="E68">
        <v>11.8744</v>
      </c>
      <c r="F68">
        <v>8.8274600000000003</v>
      </c>
      <c r="G68">
        <v>12.867800000000001</v>
      </c>
      <c r="H68">
        <v>11.685</v>
      </c>
      <c r="I68">
        <v>12.515700000000001</v>
      </c>
      <c r="J68">
        <v>12.5412</v>
      </c>
      <c r="K68">
        <v>13.787699999999999</v>
      </c>
      <c r="N68">
        <v>1073741824</v>
      </c>
      <c r="O68">
        <v>54400028</v>
      </c>
      <c r="Q68">
        <v>30</v>
      </c>
      <c r="R68">
        <v>0.82739927912147149</v>
      </c>
      <c r="S68">
        <v>1.1129894669587854</v>
      </c>
      <c r="T68">
        <v>0.76352367926141218</v>
      </c>
      <c r="U68">
        <v>0.84081044073598632</v>
      </c>
      <c r="V68">
        <v>0.78500363543389506</v>
      </c>
      <c r="W68">
        <v>0.78340748891653122</v>
      </c>
      <c r="X68">
        <v>0.71258222908824542</v>
      </c>
      <c r="AA68">
        <v>30</v>
      </c>
      <c r="AB68">
        <v>274.41113896323384</v>
      </c>
      <c r="AC68">
        <v>369.12856342651492</v>
      </c>
      <c r="AD68">
        <v>253.22647449486496</v>
      </c>
      <c r="AE68">
        <v>278.85901827171784</v>
      </c>
      <c r="AF68">
        <v>260.35041016523434</v>
      </c>
      <c r="AG68">
        <v>259.82104013212637</v>
      </c>
      <c r="AH68">
        <v>236.33148592622581</v>
      </c>
      <c r="AK68">
        <v>30</v>
      </c>
      <c r="AL68">
        <v>0.10342490989018394</v>
      </c>
      <c r="AM68">
        <v>0.13912368336984818</v>
      </c>
      <c r="AN68">
        <v>9.5440459907676523E-2</v>
      </c>
      <c r="AO68">
        <v>0.10510130509199829</v>
      </c>
      <c r="AP68">
        <v>9.8125454429236883E-2</v>
      </c>
      <c r="AQ68">
        <v>9.7925936114566403E-2</v>
      </c>
      <c r="AR68">
        <v>8.9072778636030678E-2</v>
      </c>
    </row>
    <row r="69" spans="1:45" x14ac:dyDescent="0.25">
      <c r="A69">
        <v>2147483648</v>
      </c>
      <c r="B69">
        <v>105097565</v>
      </c>
      <c r="D69">
        <v>31</v>
      </c>
      <c r="E69">
        <v>23.287700000000001</v>
      </c>
      <c r="F69">
        <v>17.535399999999999</v>
      </c>
      <c r="G69">
        <v>22.906099999999999</v>
      </c>
      <c r="H69">
        <v>20.898</v>
      </c>
      <c r="I69">
        <v>22.673100000000002</v>
      </c>
      <c r="J69">
        <v>20.448399999999999</v>
      </c>
      <c r="K69">
        <v>23.902100000000001</v>
      </c>
      <c r="N69">
        <v>2147483648</v>
      </c>
      <c r="O69">
        <v>105097565</v>
      </c>
      <c r="Q69">
        <v>31</v>
      </c>
      <c r="R69">
        <v>0.87429415528369048</v>
      </c>
      <c r="S69">
        <v>1.1610969809642209</v>
      </c>
      <c r="T69">
        <v>0.88885929948790932</v>
      </c>
      <c r="U69">
        <v>0.97427026509713843</v>
      </c>
      <c r="V69">
        <v>0.89799365768245176</v>
      </c>
      <c r="W69">
        <v>0.99569159445237765</v>
      </c>
      <c r="X69">
        <v>0.85182055133230961</v>
      </c>
      <c r="AA69">
        <v>31</v>
      </c>
      <c r="AB69">
        <v>282.86824655690504</v>
      </c>
      <c r="AC69">
        <v>375.66014264534812</v>
      </c>
      <c r="AD69">
        <v>287.5806385785113</v>
      </c>
      <c r="AE69">
        <v>315.21441598924474</v>
      </c>
      <c r="AF69">
        <v>290.53595958837724</v>
      </c>
      <c r="AG69">
        <v>322.14505121883553</v>
      </c>
      <c r="AH69">
        <v>275.5971594689687</v>
      </c>
      <c r="AK69">
        <v>31</v>
      </c>
      <c r="AL69">
        <v>0.10928676941046131</v>
      </c>
      <c r="AM69">
        <v>0.14513712262052761</v>
      </c>
      <c r="AN69">
        <v>0.11110741243598866</v>
      </c>
      <c r="AO69">
        <v>0.1217837831371423</v>
      </c>
      <c r="AP69">
        <v>0.11224920721030647</v>
      </c>
      <c r="AQ69">
        <v>0.12446144930654721</v>
      </c>
      <c r="AR69">
        <v>0.1064775689165387</v>
      </c>
    </row>
    <row r="70" spans="1:45" x14ac:dyDescent="0.25">
      <c r="A70">
        <v>4294967296</v>
      </c>
      <c r="B70">
        <v>203280221</v>
      </c>
      <c r="D70">
        <v>32</v>
      </c>
      <c r="E70">
        <v>48.7346</v>
      </c>
      <c r="F70">
        <v>34.615000000000002</v>
      </c>
      <c r="G70">
        <v>46.294899999999998</v>
      </c>
      <c r="H70">
        <v>36.154200000000003</v>
      </c>
      <c r="I70">
        <v>40.247799999999998</v>
      </c>
      <c r="J70">
        <v>37.356000000000002</v>
      </c>
      <c r="K70">
        <v>41.323500000000003</v>
      </c>
      <c r="N70">
        <v>4294967296</v>
      </c>
      <c r="O70">
        <v>203280221</v>
      </c>
      <c r="Q70">
        <v>32</v>
      </c>
      <c r="R70">
        <v>0.86806909259540443</v>
      </c>
      <c r="S70">
        <v>1.2221580239780441</v>
      </c>
      <c r="T70">
        <v>0.91381556067731007</v>
      </c>
      <c r="U70">
        <v>1.1701268455670433</v>
      </c>
      <c r="V70">
        <v>1.0511133527795309</v>
      </c>
      <c r="W70">
        <v>1.1324820644608631</v>
      </c>
      <c r="X70">
        <v>1.023751618328554</v>
      </c>
      <c r="AA70">
        <v>32</v>
      </c>
      <c r="AB70">
        <v>273.13369457506917</v>
      </c>
      <c r="AC70">
        <v>384.5460451144927</v>
      </c>
      <c r="AD70">
        <v>287.52759702771073</v>
      </c>
      <c r="AE70">
        <v>368.17468929303277</v>
      </c>
      <c r="AF70">
        <v>330.72767583913077</v>
      </c>
      <c r="AG70">
        <v>356.32994302490005</v>
      </c>
      <c r="AH70">
        <v>322.11843991041815</v>
      </c>
      <c r="AK70">
        <v>32</v>
      </c>
      <c r="AL70">
        <v>0.10850863657442555</v>
      </c>
      <c r="AM70">
        <v>0.15276975299725551</v>
      </c>
      <c r="AN70">
        <v>0.11422694508466376</v>
      </c>
      <c r="AO70">
        <v>0.14626585569588041</v>
      </c>
      <c r="AP70">
        <v>0.13138916909744136</v>
      </c>
      <c r="AQ70">
        <v>0.14156025805760789</v>
      </c>
      <c r="AR70">
        <v>0.12796895229106925</v>
      </c>
    </row>
    <row r="71" spans="1:45" x14ac:dyDescent="0.25">
      <c r="A71">
        <v>33554432</v>
      </c>
      <c r="B71">
        <v>2063689</v>
      </c>
      <c r="C71">
        <v>8</v>
      </c>
      <c r="D71">
        <v>25</v>
      </c>
      <c r="E71">
        <v>7.0153400000000001</v>
      </c>
      <c r="F71">
        <v>5.79291</v>
      </c>
      <c r="G71">
        <v>9.7333400000000001</v>
      </c>
      <c r="H71">
        <v>9.6582799999999995</v>
      </c>
      <c r="I71">
        <v>9.6948000000000008</v>
      </c>
      <c r="J71">
        <v>10.261799999999999</v>
      </c>
      <c r="K71">
        <v>13.202999999999999</v>
      </c>
      <c r="L71" t="s">
        <v>24</v>
      </c>
      <c r="N71">
        <v>33554432</v>
      </c>
      <c r="O71">
        <v>2063689</v>
      </c>
      <c r="P71">
        <v>8</v>
      </c>
      <c r="Q71">
        <v>25</v>
      </c>
      <c r="R71">
        <v>3.6811188053608238E-2</v>
      </c>
      <c r="S71">
        <v>4.457914933945116E-2</v>
      </c>
      <c r="T71">
        <v>2.6531796896029525E-2</v>
      </c>
      <c r="U71">
        <v>2.6737990615306247E-2</v>
      </c>
      <c r="V71">
        <v>2.6637269464042577E-2</v>
      </c>
      <c r="W71">
        <v>2.5165468046541545E-2</v>
      </c>
      <c r="X71">
        <v>1.9559418314019542E-2</v>
      </c>
      <c r="Y71" t="s">
        <v>18</v>
      </c>
      <c r="Z71">
        <v>8</v>
      </c>
      <c r="AA71">
        <v>25</v>
      </c>
      <c r="AB71">
        <v>13.642876483706436</v>
      </c>
      <c r="AC71">
        <v>16.521820140690103</v>
      </c>
      <c r="AD71">
        <v>9.8331525572111005</v>
      </c>
      <c r="AE71">
        <v>9.9095715915468503</v>
      </c>
      <c r="AF71">
        <v>9.8722425538644529</v>
      </c>
      <c r="AG71">
        <v>9.3267669523090593</v>
      </c>
      <c r="AH71">
        <v>7.2490659025376889</v>
      </c>
      <c r="AI71" t="s">
        <v>0</v>
      </c>
      <c r="AJ71">
        <v>8</v>
      </c>
      <c r="AK71">
        <v>25</v>
      </c>
      <c r="AL71">
        <v>4.6013985067010297E-3</v>
      </c>
      <c r="AM71">
        <v>5.572393667431395E-3</v>
      </c>
      <c r="AN71">
        <v>3.3164746120036906E-3</v>
      </c>
      <c r="AO71">
        <v>3.3422488269132808E-3</v>
      </c>
      <c r="AP71">
        <v>3.3296586830053221E-3</v>
      </c>
      <c r="AQ71">
        <v>3.1456835058176931E-3</v>
      </c>
      <c r="AR71">
        <v>2.4449272892524427E-3</v>
      </c>
      <c r="AS71" t="s">
        <v>26</v>
      </c>
    </row>
    <row r="72" spans="1:45" x14ac:dyDescent="0.25">
      <c r="A72">
        <v>67108864</v>
      </c>
      <c r="B72">
        <v>3957809</v>
      </c>
      <c r="D72">
        <v>26</v>
      </c>
      <c r="E72">
        <v>6.6866700000000003</v>
      </c>
      <c r="F72">
        <v>5.4281100000000002</v>
      </c>
      <c r="G72">
        <v>11.8489</v>
      </c>
      <c r="H72">
        <v>15.7102</v>
      </c>
      <c r="I72">
        <v>16.588200000000001</v>
      </c>
      <c r="J72">
        <v>16.337700000000002</v>
      </c>
      <c r="K72">
        <v>16.944099999999999</v>
      </c>
      <c r="N72">
        <v>67108864</v>
      </c>
      <c r="O72">
        <v>3957809</v>
      </c>
      <c r="Q72">
        <v>26</v>
      </c>
      <c r="R72">
        <v>7.3439395095017387E-2</v>
      </c>
      <c r="S72">
        <v>9.0467031802966405E-2</v>
      </c>
      <c r="T72">
        <v>4.1443931504190255E-2</v>
      </c>
      <c r="U72">
        <v>3.1257717915749002E-2</v>
      </c>
      <c r="V72">
        <v>2.9603272205543697E-2</v>
      </c>
      <c r="W72">
        <v>3.0057168389675409E-2</v>
      </c>
      <c r="X72">
        <v>2.8981474377511935E-2</v>
      </c>
      <c r="AA72">
        <v>26</v>
      </c>
      <c r="AB72">
        <v>29.020557576102416</v>
      </c>
      <c r="AC72">
        <v>35.749255583876661</v>
      </c>
      <c r="AD72">
        <v>16.377122916675535</v>
      </c>
      <c r="AE72">
        <v>12.351904605122579</v>
      </c>
      <c r="AF72">
        <v>11.698128291640851</v>
      </c>
      <c r="AG72">
        <v>11.877491429478857</v>
      </c>
      <c r="AH72">
        <v>11.452416577298102</v>
      </c>
      <c r="AK72">
        <v>26</v>
      </c>
      <c r="AL72">
        <v>9.1799243868771734E-3</v>
      </c>
      <c r="AM72">
        <v>1.1308378975370801E-2</v>
      </c>
      <c r="AN72">
        <v>5.1804914380237819E-3</v>
      </c>
      <c r="AO72">
        <v>3.9072147394686252E-3</v>
      </c>
      <c r="AP72">
        <v>3.7004090256929621E-3</v>
      </c>
      <c r="AQ72">
        <v>3.7571460487094261E-3</v>
      </c>
      <c r="AR72">
        <v>3.6226842971889919E-3</v>
      </c>
    </row>
    <row r="73" spans="1:45" x14ac:dyDescent="0.25">
      <c r="A73">
        <v>134217728</v>
      </c>
      <c r="B73">
        <v>7603553</v>
      </c>
      <c r="D73">
        <v>27</v>
      </c>
      <c r="E73">
        <v>13.1046</v>
      </c>
      <c r="F73">
        <v>8.1922300000000003</v>
      </c>
      <c r="G73">
        <v>15.2645</v>
      </c>
      <c r="H73">
        <v>21.011399999999998</v>
      </c>
      <c r="I73">
        <v>23.466200000000001</v>
      </c>
      <c r="J73">
        <v>20.450199999999999</v>
      </c>
      <c r="K73">
        <v>26.903199999999998</v>
      </c>
      <c r="N73">
        <v>134217728</v>
      </c>
      <c r="O73">
        <v>7603553</v>
      </c>
      <c r="Q73">
        <v>27</v>
      </c>
      <c r="R73">
        <v>8.106008577140851E-2</v>
      </c>
      <c r="S73">
        <v>0.12966676960973994</v>
      </c>
      <c r="T73">
        <v>6.9590225687051657E-2</v>
      </c>
      <c r="U73">
        <v>5.0556364640147733E-2</v>
      </c>
      <c r="V73">
        <v>4.5267661572815365E-2</v>
      </c>
      <c r="W73">
        <v>5.1943746271430113E-2</v>
      </c>
      <c r="X73">
        <v>3.9484522287311551E-2</v>
      </c>
      <c r="AA73">
        <v>27</v>
      </c>
      <c r="AB73">
        <v>30.002228570931283</v>
      </c>
      <c r="AC73">
        <v>47.992696070621314</v>
      </c>
      <c r="AD73">
        <v>25.756965805013337</v>
      </c>
      <c r="AE73">
        <v>18.712089843162573</v>
      </c>
      <c r="AF73">
        <v>16.754617472391185</v>
      </c>
      <c r="AG73">
        <v>19.225592147295679</v>
      </c>
      <c r="AH73">
        <v>14.614142723937155</v>
      </c>
      <c r="AK73">
        <v>27</v>
      </c>
      <c r="AL73">
        <v>1.0132510721426064E-2</v>
      </c>
      <c r="AM73">
        <v>1.6208346201217493E-2</v>
      </c>
      <c r="AN73">
        <v>8.6987782108814572E-3</v>
      </c>
      <c r="AO73">
        <v>6.3195455800184666E-3</v>
      </c>
      <c r="AP73">
        <v>5.6584576966019207E-3</v>
      </c>
      <c r="AQ73">
        <v>6.4929682839287642E-3</v>
      </c>
      <c r="AR73">
        <v>4.9355652859139438E-3</v>
      </c>
    </row>
    <row r="74" spans="1:45" x14ac:dyDescent="0.25">
      <c r="A74">
        <v>268435456</v>
      </c>
      <c r="B74">
        <v>14630843</v>
      </c>
      <c r="D74">
        <v>28</v>
      </c>
      <c r="E74">
        <v>18.432500000000001</v>
      </c>
      <c r="F74">
        <v>22.2834</v>
      </c>
      <c r="G74">
        <v>29.0092</v>
      </c>
      <c r="H74">
        <v>27.295999999999999</v>
      </c>
      <c r="I74">
        <v>30.967400000000001</v>
      </c>
      <c r="J74">
        <v>33.157200000000003</v>
      </c>
      <c r="K74">
        <v>36.506300000000003</v>
      </c>
      <c r="N74">
        <v>268435456</v>
      </c>
      <c r="O74">
        <v>14630843</v>
      </c>
      <c r="Q74">
        <v>28</v>
      </c>
      <c r="R74">
        <v>0.12180116641801166</v>
      </c>
      <c r="S74">
        <v>0.10075212938779539</v>
      </c>
      <c r="T74">
        <v>7.7392689215834976E-2</v>
      </c>
      <c r="U74">
        <v>8.2250146541617816E-2</v>
      </c>
      <c r="V74">
        <v>7.2498821341152306E-2</v>
      </c>
      <c r="W74">
        <v>6.7710783781501444E-2</v>
      </c>
      <c r="X74">
        <v>6.1498974149667311E-2</v>
      </c>
      <c r="AA74">
        <v>28</v>
      </c>
      <c r="AB74">
        <v>43.189842626225769</v>
      </c>
      <c r="AC74">
        <v>35.726001158167364</v>
      </c>
      <c r="AD74">
        <v>27.442906878090628</v>
      </c>
      <c r="AE74">
        <v>29.165327308320144</v>
      </c>
      <c r="AF74">
        <v>25.707575521610032</v>
      </c>
      <c r="AG74">
        <v>24.009770855437328</v>
      </c>
      <c r="AH74">
        <v>21.807106559906277</v>
      </c>
      <c r="AK74">
        <v>28</v>
      </c>
      <c r="AL74">
        <v>1.5225145802251457E-2</v>
      </c>
      <c r="AM74">
        <v>1.2594016173474424E-2</v>
      </c>
      <c r="AN74">
        <v>9.6740861519793719E-3</v>
      </c>
      <c r="AO74">
        <v>1.0281268317702227E-2</v>
      </c>
      <c r="AP74">
        <v>9.0623526676440382E-3</v>
      </c>
      <c r="AQ74">
        <v>8.4638479726876804E-3</v>
      </c>
      <c r="AR74">
        <v>7.6873717687084139E-3</v>
      </c>
    </row>
    <row r="75" spans="1:45" x14ac:dyDescent="0.25">
      <c r="A75">
        <v>536870912</v>
      </c>
      <c r="B75">
        <v>28192750</v>
      </c>
      <c r="D75">
        <v>29</v>
      </c>
      <c r="E75">
        <v>26.047699999999999</v>
      </c>
      <c r="F75">
        <v>30.121300000000002</v>
      </c>
      <c r="G75">
        <v>37.387999999999998</v>
      </c>
      <c r="H75">
        <v>39.875500000000002</v>
      </c>
      <c r="I75">
        <v>48.479100000000003</v>
      </c>
      <c r="J75">
        <v>47.0854</v>
      </c>
      <c r="K75">
        <v>53.672699999999999</v>
      </c>
      <c r="N75">
        <v>536870912</v>
      </c>
      <c r="O75">
        <v>28192750</v>
      </c>
      <c r="Q75">
        <v>29</v>
      </c>
      <c r="R75">
        <v>0.18053762904210352</v>
      </c>
      <c r="S75">
        <v>0.15612174773333154</v>
      </c>
      <c r="T75">
        <v>0.12577805713063014</v>
      </c>
      <c r="U75">
        <v>0.11793181276723802</v>
      </c>
      <c r="V75">
        <v>9.7002419599373738E-2</v>
      </c>
      <c r="W75">
        <v>9.9873633865274578E-2</v>
      </c>
      <c r="X75">
        <v>8.7616050617911903E-2</v>
      </c>
      <c r="AA75">
        <v>29</v>
      </c>
      <c r="AB75">
        <v>61.849340144664353</v>
      </c>
      <c r="AC75">
        <v>53.484844853514737</v>
      </c>
      <c r="AD75">
        <v>43.089575727136342</v>
      </c>
      <c r="AE75">
        <v>40.401576338507944</v>
      </c>
      <c r="AF75">
        <v>33.23149681586856</v>
      </c>
      <c r="AG75">
        <v>34.215129472961337</v>
      </c>
      <c r="AH75">
        <v>30.015875059130128</v>
      </c>
      <c r="AK75">
        <v>29</v>
      </c>
      <c r="AL75">
        <v>2.256720363026294E-2</v>
      </c>
      <c r="AM75">
        <v>1.9515218466666442E-2</v>
      </c>
      <c r="AN75">
        <v>1.5722257141328768E-2</v>
      </c>
      <c r="AO75">
        <v>1.4741476595904753E-2</v>
      </c>
      <c r="AP75">
        <v>1.2125302449921717E-2</v>
      </c>
      <c r="AQ75">
        <v>1.2484204233159322E-2</v>
      </c>
      <c r="AR75">
        <v>1.0952006327238988E-2</v>
      </c>
    </row>
    <row r="76" spans="1:45" x14ac:dyDescent="0.25">
      <c r="A76">
        <v>1073741824</v>
      </c>
      <c r="B76">
        <v>54400028</v>
      </c>
      <c r="D76">
        <v>30</v>
      </c>
      <c r="E76">
        <v>44.706000000000003</v>
      </c>
      <c r="F76">
        <v>45.335900000000002</v>
      </c>
      <c r="G76">
        <v>57.803400000000003</v>
      </c>
      <c r="H76">
        <v>59.433799999999998</v>
      </c>
      <c r="I76">
        <v>64.764099999999999</v>
      </c>
      <c r="J76">
        <v>65.890600000000006</v>
      </c>
      <c r="K76">
        <v>75.950699999999998</v>
      </c>
      <c r="N76">
        <v>1073741824</v>
      </c>
      <c r="O76">
        <v>54400028</v>
      </c>
      <c r="Q76">
        <v>30</v>
      </c>
      <c r="R76">
        <v>0.21976625061512997</v>
      </c>
      <c r="S76">
        <v>0.21671280376037533</v>
      </c>
      <c r="T76">
        <v>0.16997045156513285</v>
      </c>
      <c r="U76">
        <v>0.16530778782443661</v>
      </c>
      <c r="V76">
        <v>0.15170240920509975</v>
      </c>
      <c r="W76">
        <v>0.14910882584162233</v>
      </c>
      <c r="X76">
        <v>0.12935851809134083</v>
      </c>
      <c r="AA76">
        <v>30</v>
      </c>
      <c r="AB76">
        <v>72.886584093970015</v>
      </c>
      <c r="AC76">
        <v>71.873893062782983</v>
      </c>
      <c r="AD76">
        <v>56.371556491573564</v>
      </c>
      <c r="AE76">
        <v>54.825160573697524</v>
      </c>
      <c r="AF76">
        <v>50.312868217191678</v>
      </c>
      <c r="AG76">
        <v>49.452693229459484</v>
      </c>
      <c r="AH76">
        <v>42.902404171456269</v>
      </c>
      <c r="AK76">
        <v>30</v>
      </c>
      <c r="AL76">
        <v>2.7470781326891246E-2</v>
      </c>
      <c r="AM76">
        <v>2.7089100470046916E-2</v>
      </c>
      <c r="AN76">
        <v>2.1246306445641606E-2</v>
      </c>
      <c r="AO76">
        <v>2.0663473478054577E-2</v>
      </c>
      <c r="AP76">
        <v>1.8962801150637469E-2</v>
      </c>
      <c r="AQ76">
        <v>1.8638603230202791E-2</v>
      </c>
      <c r="AR76">
        <v>1.6169814761417604E-2</v>
      </c>
    </row>
    <row r="77" spans="1:45" x14ac:dyDescent="0.25">
      <c r="A77">
        <v>2147483648</v>
      </c>
      <c r="B77">
        <v>105097565</v>
      </c>
      <c r="D77">
        <v>31</v>
      </c>
      <c r="E77">
        <v>67.941599999999994</v>
      </c>
      <c r="F77">
        <v>62.354199999999999</v>
      </c>
      <c r="G77">
        <v>86.144800000000004</v>
      </c>
      <c r="H77">
        <v>90.000799999999998</v>
      </c>
      <c r="I77">
        <v>97.863200000000006</v>
      </c>
      <c r="J77">
        <v>100.16500000000001</v>
      </c>
      <c r="K77">
        <v>106.21599999999999</v>
      </c>
      <c r="N77">
        <v>2147483648</v>
      </c>
      <c r="O77">
        <v>105097565</v>
      </c>
      <c r="Q77">
        <v>31</v>
      </c>
      <c r="R77">
        <v>0.29967354316059674</v>
      </c>
      <c r="S77">
        <v>0.32652652106834823</v>
      </c>
      <c r="T77">
        <v>0.23634972743566643</v>
      </c>
      <c r="U77">
        <v>0.22622354467960284</v>
      </c>
      <c r="V77">
        <v>0.20804858210236327</v>
      </c>
      <c r="W77">
        <v>0.20326760844606398</v>
      </c>
      <c r="X77">
        <v>0.19168769300293742</v>
      </c>
      <c r="AA77">
        <v>31</v>
      </c>
      <c r="AB77">
        <v>96.956075001813872</v>
      </c>
      <c r="AC77">
        <v>105.64406030938152</v>
      </c>
      <c r="AD77">
        <v>76.468351721093285</v>
      </c>
      <c r="AE77">
        <v>73.19213679593112</v>
      </c>
      <c r="AF77">
        <v>67.311827789641427</v>
      </c>
      <c r="AG77">
        <v>65.764996409356925</v>
      </c>
      <c r="AH77">
        <v>62.018442281231053</v>
      </c>
      <c r="AK77">
        <v>31</v>
      </c>
      <c r="AL77">
        <v>3.7459192895074593E-2</v>
      </c>
      <c r="AM77">
        <v>4.0815815133543529E-2</v>
      </c>
      <c r="AN77">
        <v>2.9543715929458304E-2</v>
      </c>
      <c r="AO77">
        <v>2.8277943084950356E-2</v>
      </c>
      <c r="AP77">
        <v>2.6006072762795408E-2</v>
      </c>
      <c r="AQ77">
        <v>2.5408451055757997E-2</v>
      </c>
      <c r="AR77">
        <v>2.3960961625367178E-2</v>
      </c>
    </row>
    <row r="78" spans="1:45" x14ac:dyDescent="0.25">
      <c r="A78">
        <v>4294967296</v>
      </c>
      <c r="B78">
        <v>203280221</v>
      </c>
      <c r="D78">
        <v>32</v>
      </c>
      <c r="E78">
        <v>102.288</v>
      </c>
      <c r="F78">
        <v>102.77</v>
      </c>
      <c r="G78">
        <v>130.273</v>
      </c>
      <c r="H78">
        <v>136.78299999999999</v>
      </c>
      <c r="I78">
        <v>137.57499999999999</v>
      </c>
      <c r="J78">
        <v>144.839</v>
      </c>
      <c r="K78">
        <v>157.44800000000001</v>
      </c>
      <c r="N78">
        <v>4294967296</v>
      </c>
      <c r="O78">
        <v>203280221</v>
      </c>
      <c r="Q78">
        <v>32</v>
      </c>
      <c r="R78">
        <v>0.41358712654465823</v>
      </c>
      <c r="S78">
        <v>0.41164736790892287</v>
      </c>
      <c r="T78">
        <v>0.32474112056988019</v>
      </c>
      <c r="U78">
        <v>0.30928551062632054</v>
      </c>
      <c r="V78">
        <v>0.3075049972742141</v>
      </c>
      <c r="W78">
        <v>0.29208293346405317</v>
      </c>
      <c r="X78">
        <v>0.26869188557491996</v>
      </c>
      <c r="AA78">
        <v>32</v>
      </c>
      <c r="AB78">
        <v>130.13316666312926</v>
      </c>
      <c r="AC78">
        <v>129.52283109504882</v>
      </c>
      <c r="AD78">
        <v>102.17820539665293</v>
      </c>
      <c r="AE78">
        <v>97.315173315676418</v>
      </c>
      <c r="AF78">
        <v>96.754943497279058</v>
      </c>
      <c r="AG78">
        <v>91.902466543114542</v>
      </c>
      <c r="AH78">
        <v>84.542587721902891</v>
      </c>
      <c r="AK78">
        <v>32</v>
      </c>
      <c r="AL78">
        <v>5.1698390818082279E-2</v>
      </c>
      <c r="AM78">
        <v>5.1455920988615358E-2</v>
      </c>
      <c r="AN78">
        <v>4.0592640071235024E-2</v>
      </c>
      <c r="AO78">
        <v>3.8660688828290067E-2</v>
      </c>
      <c r="AP78">
        <v>3.8438124659276762E-2</v>
      </c>
      <c r="AQ78">
        <v>3.6510366683006647E-2</v>
      </c>
      <c r="AR78">
        <v>3.3586485696864996E-2</v>
      </c>
    </row>
    <row r="82" spans="1:32" x14ac:dyDescent="0.25">
      <c r="A82" t="s">
        <v>23</v>
      </c>
      <c r="B82" t="s">
        <v>30</v>
      </c>
      <c r="C82" t="s">
        <v>28</v>
      </c>
    </row>
    <row r="83" spans="1:32" x14ac:dyDescent="0.25">
      <c r="C83">
        <v>4</v>
      </c>
      <c r="D83">
        <v>5</v>
      </c>
      <c r="E83">
        <v>6</v>
      </c>
      <c r="F83">
        <v>7</v>
      </c>
      <c r="G83">
        <v>8</v>
      </c>
      <c r="H83">
        <v>9</v>
      </c>
      <c r="I83">
        <v>10</v>
      </c>
      <c r="J83">
        <v>11</v>
      </c>
      <c r="K83">
        <v>12</v>
      </c>
      <c r="L83">
        <v>13</v>
      </c>
      <c r="M83">
        <v>14</v>
      </c>
      <c r="N83">
        <v>15</v>
      </c>
      <c r="O83">
        <v>16</v>
      </c>
      <c r="AC83">
        <v>6</v>
      </c>
      <c r="AD83">
        <v>7</v>
      </c>
      <c r="AE83">
        <v>8</v>
      </c>
    </row>
    <row r="84" spans="1:32" x14ac:dyDescent="0.25">
      <c r="A84">
        <v>32</v>
      </c>
      <c r="B84">
        <v>1</v>
      </c>
      <c r="C84">
        <v>44.7423</v>
      </c>
      <c r="D84">
        <v>36.8005</v>
      </c>
      <c r="E84">
        <v>32.427199999999999</v>
      </c>
      <c r="F84">
        <v>30.570499999999999</v>
      </c>
      <c r="G84">
        <v>30.843299999999999</v>
      </c>
      <c r="H84">
        <v>28.286999999999999</v>
      </c>
      <c r="I84">
        <v>26.3337</v>
      </c>
      <c r="J84">
        <v>24.573399999999999</v>
      </c>
      <c r="K84">
        <v>23.0762</v>
      </c>
      <c r="L84">
        <v>22.0136</v>
      </c>
      <c r="M84">
        <v>20.5974</v>
      </c>
      <c r="N84">
        <v>19.829000000000001</v>
      </c>
      <c r="O84">
        <v>21.404599999999999</v>
      </c>
      <c r="P84" t="s">
        <v>24</v>
      </c>
      <c r="AC84">
        <v>0.42734011668314842</v>
      </c>
      <c r="AD84">
        <v>0.4672890600911116</v>
      </c>
      <c r="AE84">
        <v>0.43587376281073198</v>
      </c>
      <c r="AF84" t="s">
        <v>26</v>
      </c>
    </row>
    <row r="85" spans="1:32" x14ac:dyDescent="0.25">
      <c r="A85">
        <v>32</v>
      </c>
      <c r="B85">
        <v>2</v>
      </c>
      <c r="C85">
        <v>45.201999999999998</v>
      </c>
      <c r="D85">
        <v>36.944800000000001</v>
      </c>
      <c r="E85">
        <v>32.430799999999998</v>
      </c>
      <c r="F85">
        <v>31.242699999999999</v>
      </c>
      <c r="G85">
        <v>31.492699999999999</v>
      </c>
      <c r="H85">
        <v>28.162600000000001</v>
      </c>
      <c r="I85">
        <v>25.786200000000001</v>
      </c>
      <c r="J85">
        <v>24.402100000000001</v>
      </c>
      <c r="K85">
        <v>23.6417</v>
      </c>
      <c r="L85">
        <v>21.8584</v>
      </c>
      <c r="M85">
        <v>20.594799999999999</v>
      </c>
      <c r="N85">
        <v>19.7088</v>
      </c>
      <c r="O85">
        <v>19.156300000000002</v>
      </c>
      <c r="AC85">
        <v>0.23771178236034465</v>
      </c>
      <c r="AD85">
        <v>0.3776842024303953</v>
      </c>
      <c r="AE85">
        <v>0.26069892039276976</v>
      </c>
    </row>
    <row r="86" spans="1:32" x14ac:dyDescent="0.25">
      <c r="A86">
        <v>32</v>
      </c>
      <c r="B86">
        <v>3</v>
      </c>
      <c r="C86">
        <v>45.876100000000001</v>
      </c>
      <c r="D86">
        <v>37.057299999999998</v>
      </c>
      <c r="E86">
        <v>33.049799999999998</v>
      </c>
      <c r="F86">
        <v>31.586200000000002</v>
      </c>
      <c r="G86">
        <v>32.484400000000001</v>
      </c>
      <c r="H86">
        <v>29.031500000000001</v>
      </c>
      <c r="I86">
        <v>26.540299999999998</v>
      </c>
      <c r="J86">
        <v>25.265499999999999</v>
      </c>
      <c r="K86">
        <v>24.607099999999999</v>
      </c>
      <c r="L86">
        <v>22.847799999999999</v>
      </c>
      <c r="M86">
        <v>21.495200000000001</v>
      </c>
      <c r="N86">
        <v>20.547899999999998</v>
      </c>
      <c r="O86" s="25">
        <v>21.064599999999999</v>
      </c>
      <c r="AC86">
        <v>0.25189037530541941</v>
      </c>
      <c r="AD86">
        <v>0.3040400524812984</v>
      </c>
      <c r="AE86">
        <v>0.3261659882928315</v>
      </c>
    </row>
    <row r="87" spans="1:32" x14ac:dyDescent="0.25">
      <c r="A87">
        <v>32</v>
      </c>
      <c r="B87">
        <v>4</v>
      </c>
      <c r="C87">
        <v>49.203099999999999</v>
      </c>
      <c r="D87">
        <v>40.778700000000001</v>
      </c>
      <c r="E87">
        <v>36.537199999999999</v>
      </c>
      <c r="F87">
        <v>34.634900000000002</v>
      </c>
      <c r="G87">
        <v>40.265300000000003</v>
      </c>
      <c r="H87">
        <v>37.310699999999997</v>
      </c>
      <c r="I87">
        <v>33.480800000000002</v>
      </c>
      <c r="J87">
        <v>31.864100000000001</v>
      </c>
      <c r="K87">
        <v>32.857799999999997</v>
      </c>
      <c r="L87">
        <v>32.754800000000003</v>
      </c>
      <c r="M87">
        <v>30.144100000000002</v>
      </c>
      <c r="N87">
        <v>31.1509</v>
      </c>
      <c r="O87">
        <v>33.799700000000001</v>
      </c>
      <c r="AC87">
        <v>0.24871934629053555</v>
      </c>
      <c r="AD87">
        <v>0.2876056086872753</v>
      </c>
      <c r="AE87">
        <v>0.28937995790836973</v>
      </c>
    </row>
    <row r="88" spans="1:32" x14ac:dyDescent="0.25">
      <c r="A88">
        <v>32</v>
      </c>
      <c r="B88">
        <v>5</v>
      </c>
      <c r="C88">
        <v>66.493899999999996</v>
      </c>
      <c r="D88">
        <v>55.53</v>
      </c>
      <c r="E88">
        <v>51.625700000000002</v>
      </c>
      <c r="F88">
        <v>48.396000000000001</v>
      </c>
      <c r="G88">
        <v>71.337100000000007</v>
      </c>
      <c r="H88">
        <v>65.746600000000001</v>
      </c>
      <c r="I88">
        <v>61.671999999999997</v>
      </c>
      <c r="J88">
        <v>56.058799999999998</v>
      </c>
      <c r="K88">
        <v>66.105599999999995</v>
      </c>
      <c r="L88">
        <v>62.978200000000001</v>
      </c>
      <c r="M88">
        <v>58.850200000000001</v>
      </c>
      <c r="N88">
        <v>56.025399999999998</v>
      </c>
      <c r="O88">
        <v>66.359099999999998</v>
      </c>
      <c r="AC88">
        <v>0.2493081532941446</v>
      </c>
      <c r="AD88">
        <v>0.27385092545573975</v>
      </c>
      <c r="AE88">
        <v>0.27634854332874181</v>
      </c>
    </row>
    <row r="89" spans="1:32" x14ac:dyDescent="0.25">
      <c r="A89">
        <v>32</v>
      </c>
      <c r="B89">
        <v>6</v>
      </c>
      <c r="C89">
        <v>142.30600000000001</v>
      </c>
      <c r="D89">
        <v>127.09699999999999</v>
      </c>
      <c r="E89">
        <v>124.875</v>
      </c>
      <c r="F89">
        <v>126.229</v>
      </c>
      <c r="G89">
        <v>174.45400000000001</v>
      </c>
      <c r="H89">
        <v>167.47</v>
      </c>
      <c r="I89">
        <v>160.61500000000001</v>
      </c>
      <c r="J89">
        <v>164.251</v>
      </c>
      <c r="K89">
        <v>177.60599999999999</v>
      </c>
      <c r="L89">
        <v>183.95500000000001</v>
      </c>
      <c r="M89">
        <v>187.67500000000001</v>
      </c>
      <c r="N89">
        <v>184.36600000000001</v>
      </c>
      <c r="O89">
        <v>190.35599999999999</v>
      </c>
      <c r="AC89">
        <v>0.24922656300733817</v>
      </c>
      <c r="AD89">
        <v>0.28334519601690694</v>
      </c>
      <c r="AE89">
        <v>0.24956031082544719</v>
      </c>
    </row>
    <row r="90" spans="1:32" x14ac:dyDescent="0.25">
      <c r="AC90">
        <v>0.25308646579156724</v>
      </c>
      <c r="AD90">
        <v>0.28002555952023361</v>
      </c>
      <c r="AE90">
        <v>0.30109415649330445</v>
      </c>
    </row>
    <row r="91" spans="1:32" x14ac:dyDescent="0.25">
      <c r="A91" t="s">
        <v>23</v>
      </c>
      <c r="B91" t="s">
        <v>30</v>
      </c>
      <c r="C91" t="s">
        <v>28</v>
      </c>
      <c r="AC91">
        <v>0.23804513207411274</v>
      </c>
      <c r="AD91">
        <v>0.28771395771444741</v>
      </c>
      <c r="AE91">
        <v>0.24687907039715407</v>
      </c>
    </row>
    <row r="92" spans="1:32" x14ac:dyDescent="0.25">
      <c r="C92">
        <v>4</v>
      </c>
      <c r="D92">
        <v>5</v>
      </c>
      <c r="E92">
        <v>6</v>
      </c>
      <c r="F92">
        <v>7</v>
      </c>
      <c r="G92">
        <v>8</v>
      </c>
      <c r="H92">
        <v>9</v>
      </c>
      <c r="I92">
        <v>10</v>
      </c>
      <c r="J92">
        <v>11</v>
      </c>
      <c r="K92">
        <v>12</v>
      </c>
      <c r="L92">
        <v>13</v>
      </c>
      <c r="M92">
        <v>14</v>
      </c>
      <c r="N92">
        <v>15</v>
      </c>
      <c r="O92">
        <v>16</v>
      </c>
      <c r="AC92">
        <v>0.46415861444223971</v>
      </c>
      <c r="AD92">
        <v>0.87293801887557809</v>
      </c>
      <c r="AE92">
        <v>0.97165658298717716</v>
      </c>
      <c r="AF92" t="s">
        <v>26</v>
      </c>
    </row>
    <row r="93" spans="1:32" x14ac:dyDescent="0.25">
      <c r="A93">
        <v>32</v>
      </c>
      <c r="B93">
        <v>1</v>
      </c>
      <c r="C93">
        <v>0.94552582232026516</v>
      </c>
      <c r="D93">
        <v>1.1495767720547274</v>
      </c>
      <c r="E93">
        <v>1.3046146444959787</v>
      </c>
      <c r="F93">
        <v>1.3838504440555437</v>
      </c>
      <c r="G93">
        <v>1.3716106901660976</v>
      </c>
      <c r="H93">
        <v>1.4955633329798141</v>
      </c>
      <c r="I93">
        <v>1.6064966184015159</v>
      </c>
      <c r="J93">
        <v>1.7215769897531477</v>
      </c>
      <c r="K93">
        <v>1.8332741092554232</v>
      </c>
      <c r="L93">
        <v>1.9217665443180578</v>
      </c>
      <c r="M93">
        <v>2.0539000067969742</v>
      </c>
      <c r="N93">
        <v>2.1334913510514903</v>
      </c>
      <c r="O93">
        <v>1.9764443157078386</v>
      </c>
      <c r="P93" t="s">
        <v>18</v>
      </c>
      <c r="AC93">
        <v>0.30890652757018988</v>
      </c>
      <c r="AD93">
        <v>0.36043266746523861</v>
      </c>
      <c r="AE93">
        <v>0.40306733863024491</v>
      </c>
    </row>
    <row r="94" spans="1:32" x14ac:dyDescent="0.25">
      <c r="A94">
        <v>32</v>
      </c>
      <c r="B94">
        <v>2</v>
      </c>
      <c r="C94">
        <v>0.93590991549046509</v>
      </c>
      <c r="D94">
        <v>1.1450867239773932</v>
      </c>
      <c r="E94">
        <v>1.3044698249811908</v>
      </c>
      <c r="F94">
        <v>1.3540763122265362</v>
      </c>
      <c r="G94">
        <v>1.343327183760046</v>
      </c>
      <c r="H94">
        <v>1.5021695440051699</v>
      </c>
      <c r="I94">
        <v>1.6406062157277923</v>
      </c>
      <c r="J94">
        <v>1.733662266772122</v>
      </c>
      <c r="K94">
        <v>1.7894229264393</v>
      </c>
      <c r="L94">
        <v>1.9354115580280351</v>
      </c>
      <c r="M94">
        <v>2.0541593023481655</v>
      </c>
      <c r="N94">
        <v>2.1465030849163824</v>
      </c>
      <c r="O94">
        <v>2.2084118540636761</v>
      </c>
      <c r="AC94">
        <v>0.25369220481467331</v>
      </c>
      <c r="AD94">
        <v>0.32371842537038703</v>
      </c>
      <c r="AE94">
        <v>0.33894876298028326</v>
      </c>
    </row>
    <row r="95" spans="1:32" x14ac:dyDescent="0.25">
      <c r="A95">
        <v>32</v>
      </c>
      <c r="B95">
        <v>3</v>
      </c>
      <c r="C95">
        <v>0.92215772482839642</v>
      </c>
      <c r="D95">
        <v>1.1416104249365173</v>
      </c>
      <c r="E95">
        <v>1.2800380032556931</v>
      </c>
      <c r="F95">
        <v>1.3393507291158797</v>
      </c>
      <c r="G95">
        <v>1.3023174200539336</v>
      </c>
      <c r="H95">
        <v>1.4572102716015363</v>
      </c>
      <c r="I95">
        <v>1.5939910249695746</v>
      </c>
      <c r="J95">
        <v>1.6744176841938612</v>
      </c>
      <c r="K95">
        <v>1.7192192497287369</v>
      </c>
      <c r="L95">
        <v>1.8516005917418745</v>
      </c>
      <c r="M95">
        <v>1.9681138114555807</v>
      </c>
      <c r="N95">
        <v>2.0588478627986317</v>
      </c>
      <c r="O95" s="25">
        <v>2.0083457554380302</v>
      </c>
      <c r="AC95">
        <v>0.25035237339090249</v>
      </c>
      <c r="AD95">
        <v>0.28732351827014629</v>
      </c>
      <c r="AE95">
        <v>0.30278239910580002</v>
      </c>
    </row>
    <row r="96" spans="1:32" x14ac:dyDescent="0.25">
      <c r="A96">
        <v>32</v>
      </c>
      <c r="B96">
        <v>4</v>
      </c>
      <c r="C96">
        <v>0.85980354896337829</v>
      </c>
      <c r="D96">
        <v>1.0374288537888652</v>
      </c>
      <c r="E96">
        <v>1.1578610293071172</v>
      </c>
      <c r="F96">
        <v>1.2214558147995229</v>
      </c>
      <c r="G96">
        <v>1.0506565206269418</v>
      </c>
      <c r="H96">
        <v>1.1338570436898798</v>
      </c>
      <c r="I96">
        <v>1.2635600105134883</v>
      </c>
      <c r="J96">
        <v>1.3276696972454893</v>
      </c>
      <c r="K96">
        <v>1.2875177279063115</v>
      </c>
      <c r="L96">
        <v>1.2915664269053695</v>
      </c>
      <c r="M96">
        <v>1.4034255459609011</v>
      </c>
      <c r="N96">
        <v>1.3580667011226</v>
      </c>
      <c r="O96">
        <v>1.2516383281508414</v>
      </c>
      <c r="AC96">
        <v>0.25214418993694504</v>
      </c>
      <c r="AD96">
        <v>0.28353998244226203</v>
      </c>
      <c r="AE96">
        <v>0.30526308273136582</v>
      </c>
    </row>
    <row r="97" spans="1:32" x14ac:dyDescent="0.25">
      <c r="A97">
        <v>32</v>
      </c>
      <c r="B97">
        <v>5</v>
      </c>
      <c r="C97">
        <v>0.636223773910088</v>
      </c>
      <c r="D97">
        <v>0.76184044660543848</v>
      </c>
      <c r="E97">
        <v>0.8194562010781451</v>
      </c>
      <c r="F97">
        <v>0.87414249111496811</v>
      </c>
      <c r="G97">
        <v>0.59302943349253046</v>
      </c>
      <c r="H97">
        <v>0.6434553269674782</v>
      </c>
      <c r="I97">
        <v>0.68596770009080299</v>
      </c>
      <c r="J97">
        <v>0.75465404182750973</v>
      </c>
      <c r="K97">
        <v>0.63996091102720498</v>
      </c>
      <c r="L97">
        <v>0.67174038000450953</v>
      </c>
      <c r="M97">
        <v>0.71885906929798027</v>
      </c>
      <c r="N97">
        <v>0.75510393500091033</v>
      </c>
      <c r="O97">
        <v>0.63751618090058482</v>
      </c>
      <c r="AC97">
        <v>0.24967446593099185</v>
      </c>
      <c r="AD97">
        <v>0.29255730327978197</v>
      </c>
      <c r="AE97">
        <v>0.30594262090887808</v>
      </c>
    </row>
    <row r="98" spans="1:32" x14ac:dyDescent="0.25">
      <c r="A98">
        <v>32</v>
      </c>
      <c r="B98">
        <v>6</v>
      </c>
      <c r="C98">
        <v>0.29728191362275658</v>
      </c>
      <c r="D98">
        <v>0.33285600761623013</v>
      </c>
      <c r="E98">
        <v>0.33877877877877877</v>
      </c>
      <c r="F98">
        <v>0.3351448557779908</v>
      </c>
      <c r="G98">
        <v>0.24249945544384191</v>
      </c>
      <c r="H98">
        <v>0.25261240819251207</v>
      </c>
      <c r="I98">
        <v>0.26339382996606792</v>
      </c>
      <c r="J98">
        <v>0.2575631198592398</v>
      </c>
      <c r="K98">
        <v>0.23819578167404254</v>
      </c>
      <c r="L98">
        <v>0.22997472207876923</v>
      </c>
      <c r="M98">
        <v>0.22541627814040227</v>
      </c>
      <c r="N98">
        <v>0.22946204831693479</v>
      </c>
      <c r="O98">
        <v>0.22224148437664168</v>
      </c>
      <c r="AC98">
        <v>0.25307891570458318</v>
      </c>
      <c r="AD98">
        <v>0.28611936791597992</v>
      </c>
      <c r="AE98">
        <v>0.26369619951509621</v>
      </c>
    </row>
    <row r="99" spans="1:32" x14ac:dyDescent="0.25">
      <c r="AC99">
        <v>0.24920945729419972</v>
      </c>
      <c r="AD99">
        <v>0.29777658274535862</v>
      </c>
      <c r="AE99">
        <v>0.30051799485130737</v>
      </c>
    </row>
    <row r="100" spans="1:32" x14ac:dyDescent="0.25">
      <c r="A100" t="s">
        <v>23</v>
      </c>
      <c r="B100" t="s">
        <v>30</v>
      </c>
      <c r="C100" t="s">
        <v>28</v>
      </c>
      <c r="AC100">
        <v>0.41579132103663252</v>
      </c>
      <c r="AD100">
        <v>0.78433998848287367</v>
      </c>
      <c r="AE100">
        <v>0.59538334273983828</v>
      </c>
      <c r="AF100" t="s">
        <v>26</v>
      </c>
    </row>
    <row r="101" spans="1:32" x14ac:dyDescent="0.25">
      <c r="C101">
        <v>4</v>
      </c>
      <c r="D101">
        <v>5</v>
      </c>
      <c r="E101">
        <v>6</v>
      </c>
      <c r="F101">
        <v>7</v>
      </c>
      <c r="G101">
        <v>8</v>
      </c>
      <c r="H101">
        <v>9</v>
      </c>
      <c r="I101">
        <v>10</v>
      </c>
      <c r="J101">
        <v>11</v>
      </c>
      <c r="K101">
        <v>12</v>
      </c>
      <c r="L101">
        <v>13</v>
      </c>
      <c r="M101">
        <v>14</v>
      </c>
      <c r="N101">
        <v>15</v>
      </c>
      <c r="O101">
        <v>16</v>
      </c>
      <c r="AC101">
        <v>0.28472025733912826</v>
      </c>
      <c r="AD101">
        <v>0.31014892756991636</v>
      </c>
      <c r="AE101">
        <v>0.40987937285906018</v>
      </c>
    </row>
    <row r="102" spans="1:32" x14ac:dyDescent="0.25">
      <c r="A102">
        <v>32</v>
      </c>
      <c r="B102">
        <v>1</v>
      </c>
      <c r="C102">
        <v>297.50507577031505</v>
      </c>
      <c r="D102">
        <v>361.70870916531481</v>
      </c>
      <c r="E102">
        <v>410.49061749513271</v>
      </c>
      <c r="F102">
        <v>435.42177431308505</v>
      </c>
      <c r="G102">
        <v>431.57059561195354</v>
      </c>
      <c r="H102">
        <v>470.57168846601502</v>
      </c>
      <c r="I102">
        <v>505.47630418961887</v>
      </c>
      <c r="J102">
        <v>541.68578021918688</v>
      </c>
      <c r="K102">
        <v>576.83073260060871</v>
      </c>
      <c r="L102">
        <v>604.67444450876587</v>
      </c>
      <c r="M102">
        <v>646.24959226107012</v>
      </c>
      <c r="N102">
        <v>671.29261947844896</v>
      </c>
      <c r="O102">
        <v>621.87853786747553</v>
      </c>
      <c r="P102" t="s">
        <v>0</v>
      </c>
      <c r="AC102">
        <v>0.25083828432715283</v>
      </c>
      <c r="AD102">
        <v>0.28907173537742115</v>
      </c>
      <c r="AE102">
        <v>0.31977598281459219</v>
      </c>
    </row>
    <row r="103" spans="1:32" x14ac:dyDescent="0.25">
      <c r="A103">
        <v>32</v>
      </c>
      <c r="B103">
        <v>2</v>
      </c>
      <c r="C103">
        <v>294.47947771421985</v>
      </c>
      <c r="D103">
        <v>360.2959374969729</v>
      </c>
      <c r="E103">
        <v>410.4450507430642</v>
      </c>
      <c r="F103">
        <v>426.05348934753295</v>
      </c>
      <c r="G103">
        <v>422.67132864562791</v>
      </c>
      <c r="H103">
        <v>472.65030045656886</v>
      </c>
      <c r="I103">
        <v>516.20872217070234</v>
      </c>
      <c r="J103">
        <v>545.48835352851461</v>
      </c>
      <c r="K103">
        <v>563.03317238769489</v>
      </c>
      <c r="L103">
        <v>608.96778133981286</v>
      </c>
      <c r="M103">
        <v>646.3311783381323</v>
      </c>
      <c r="N103">
        <v>675.38669790338156</v>
      </c>
      <c r="O103">
        <v>694.86598934231381</v>
      </c>
      <c r="AC103">
        <v>0.24273240727926929</v>
      </c>
      <c r="AD103">
        <v>0.27938585138579164</v>
      </c>
      <c r="AE103">
        <v>0.29659552566275904</v>
      </c>
    </row>
    <row r="104" spans="1:32" x14ac:dyDescent="0.25">
      <c r="A104">
        <v>32</v>
      </c>
      <c r="B104">
        <v>3</v>
      </c>
      <c r="C104">
        <v>290.15241817936061</v>
      </c>
      <c r="D104">
        <v>359.20213700507503</v>
      </c>
      <c r="E104">
        <v>402.75769752428664</v>
      </c>
      <c r="F104">
        <v>421.42015663923377</v>
      </c>
      <c r="G104">
        <v>409.76780705933209</v>
      </c>
      <c r="H104">
        <v>458.50408527420791</v>
      </c>
      <c r="I104">
        <v>501.54148037656569</v>
      </c>
      <c r="J104">
        <v>526.84733536396141</v>
      </c>
      <c r="K104">
        <v>540.9439288513546</v>
      </c>
      <c r="L104">
        <v>582.59707068681303</v>
      </c>
      <c r="M104">
        <v>619.25738544596777</v>
      </c>
      <c r="N104">
        <v>647.80641095382816</v>
      </c>
      <c r="O104" s="25">
        <v>631.91616986024735</v>
      </c>
      <c r="AC104">
        <v>0.24371105362006987</v>
      </c>
      <c r="AD104">
        <v>0.27802023818532667</v>
      </c>
      <c r="AE104">
        <v>0.29893092523469045</v>
      </c>
    </row>
    <row r="105" spans="1:32" x14ac:dyDescent="0.25">
      <c r="A105">
        <v>32</v>
      </c>
      <c r="B105">
        <v>4</v>
      </c>
      <c r="C105">
        <v>270.53298169501852</v>
      </c>
      <c r="D105">
        <v>326.42191515762312</v>
      </c>
      <c r="E105">
        <v>364.31531019449125</v>
      </c>
      <c r="F105">
        <v>384.32509843072063</v>
      </c>
      <c r="G105">
        <v>330.58393583651844</v>
      </c>
      <c r="H105">
        <v>356.76257351478716</v>
      </c>
      <c r="I105">
        <v>397.57297769581868</v>
      </c>
      <c r="J105">
        <v>417.74477708889208</v>
      </c>
      <c r="K105">
        <v>405.11115630499199</v>
      </c>
      <c r="L105">
        <v>406.38505964433199</v>
      </c>
      <c r="M105">
        <v>441.58098439290495</v>
      </c>
      <c r="N105">
        <v>427.30904569813924</v>
      </c>
      <c r="O105">
        <v>393.82187864502248</v>
      </c>
      <c r="AC105">
        <v>0.24323271824143267</v>
      </c>
      <c r="AD105">
        <v>0.28013876818288613</v>
      </c>
      <c r="AE105">
        <v>0.2994810146337657</v>
      </c>
    </row>
    <row r="106" spans="1:32" x14ac:dyDescent="0.25">
      <c r="A106">
        <v>32</v>
      </c>
      <c r="B106">
        <v>5</v>
      </c>
      <c r="C106">
        <v>200.18469892182841</v>
      </c>
      <c r="D106">
        <v>239.70937063998139</v>
      </c>
      <c r="E106">
        <v>257.83788600712757</v>
      </c>
      <c r="F106">
        <v>275.04465971646761</v>
      </c>
      <c r="G106">
        <v>186.59381095724615</v>
      </c>
      <c r="H106">
        <v>202.46007172444149</v>
      </c>
      <c r="I106">
        <v>215.83638201514736</v>
      </c>
      <c r="J106">
        <v>237.44820352269701</v>
      </c>
      <c r="K106">
        <v>201.36057083875144</v>
      </c>
      <c r="L106">
        <v>211.35982533064086</v>
      </c>
      <c r="M106">
        <v>226.18549047646681</v>
      </c>
      <c r="N106">
        <v>237.58976020944368</v>
      </c>
      <c r="O106">
        <v>200.59134846069591</v>
      </c>
      <c r="AC106">
        <v>0.24645693119643636</v>
      </c>
      <c r="AD106">
        <v>0.28260798353013811</v>
      </c>
      <c r="AE106">
        <v>0.30242369113073897</v>
      </c>
    </row>
    <row r="107" spans="1:32" x14ac:dyDescent="0.25">
      <c r="A107">
        <v>32</v>
      </c>
      <c r="B107">
        <v>6</v>
      </c>
      <c r="C107">
        <v>93.538300223730317</v>
      </c>
      <c r="D107">
        <v>104.73151491882709</v>
      </c>
      <c r="E107">
        <v>106.59508589900435</v>
      </c>
      <c r="F107">
        <v>105.45168979900154</v>
      </c>
      <c r="G107">
        <v>76.301267678804535</v>
      </c>
      <c r="H107">
        <v>79.483258802401423</v>
      </c>
      <c r="I107">
        <v>82.875580435439815</v>
      </c>
      <c r="J107">
        <v>81.040976016207921</v>
      </c>
      <c r="K107">
        <v>74.947137774839618</v>
      </c>
      <c r="L107">
        <v>72.360421579398036</v>
      </c>
      <c r="M107">
        <v>70.926129487881525</v>
      </c>
      <c r="N107">
        <v>72.199111287537647</v>
      </c>
      <c r="O107">
        <v>69.927196156875354</v>
      </c>
      <c r="AC107">
        <v>0.25066124085757491</v>
      </c>
      <c r="AD107">
        <v>0.28757939788127296</v>
      </c>
      <c r="AE107">
        <v>0.30835267294864022</v>
      </c>
    </row>
    <row r="108" spans="1:32" x14ac:dyDescent="0.25">
      <c r="AC108">
        <v>0.43960685059668991</v>
      </c>
      <c r="AD108">
        <v>0.7524422621489576</v>
      </c>
      <c r="AE108">
        <v>0.52309711052161645</v>
      </c>
      <c r="AF108" t="s">
        <v>26</v>
      </c>
    </row>
    <row r="109" spans="1:32" x14ac:dyDescent="0.25">
      <c r="A109" t="s">
        <v>23</v>
      </c>
      <c r="B109" t="s">
        <v>30</v>
      </c>
      <c r="C109" t="s">
        <v>28</v>
      </c>
      <c r="AC109">
        <v>0.2799826901235638</v>
      </c>
      <c r="AD109">
        <v>0.42787325475216259</v>
      </c>
      <c r="AE109">
        <v>0.38165278080019893</v>
      </c>
    </row>
    <row r="110" spans="1:32" x14ac:dyDescent="0.25">
      <c r="C110">
        <v>4</v>
      </c>
      <c r="D110">
        <v>5</v>
      </c>
      <c r="E110">
        <v>6</v>
      </c>
      <c r="F110">
        <v>7</v>
      </c>
      <c r="G110">
        <v>8</v>
      </c>
      <c r="H110">
        <v>9</v>
      </c>
      <c r="I110">
        <v>10</v>
      </c>
      <c r="J110">
        <v>11</v>
      </c>
      <c r="K110">
        <v>12</v>
      </c>
      <c r="L110">
        <v>13</v>
      </c>
      <c r="M110">
        <v>14</v>
      </c>
      <c r="N110">
        <v>15</v>
      </c>
      <c r="O110">
        <v>16</v>
      </c>
      <c r="AC110">
        <v>0.25933271616511983</v>
      </c>
      <c r="AD110">
        <v>0.30539315350788421</v>
      </c>
      <c r="AE110">
        <v>0.32440808488493966</v>
      </c>
    </row>
    <row r="111" spans="1:32" x14ac:dyDescent="0.25">
      <c r="A111">
        <v>32</v>
      </c>
      <c r="B111">
        <v>1</v>
      </c>
      <c r="C111">
        <v>5.9095363895016573E-2</v>
      </c>
      <c r="D111">
        <v>7.1848548253420463E-2</v>
      </c>
      <c r="E111">
        <v>8.1538415280998672E-2</v>
      </c>
      <c r="F111">
        <v>8.6490652753471481E-2</v>
      </c>
      <c r="G111">
        <v>8.57256681353811E-2</v>
      </c>
      <c r="H111">
        <v>9.3472708311238384E-2</v>
      </c>
      <c r="I111">
        <v>0.10040603865009474</v>
      </c>
      <c r="J111">
        <v>0.10759856185957173</v>
      </c>
      <c r="K111">
        <v>0.11457963182846395</v>
      </c>
      <c r="L111">
        <v>0.12011040901987861</v>
      </c>
      <c r="M111">
        <v>0.12836875042481088</v>
      </c>
      <c r="N111">
        <v>0.13334320944071815</v>
      </c>
      <c r="O111">
        <v>0.12352776973173991</v>
      </c>
      <c r="P111" t="s">
        <v>26</v>
      </c>
      <c r="AC111">
        <v>0.24694875134193342</v>
      </c>
      <c r="AD111">
        <v>0.28472992318595164</v>
      </c>
      <c r="AE111">
        <v>0.30223425301790008</v>
      </c>
    </row>
    <row r="112" spans="1:32" x14ac:dyDescent="0.25">
      <c r="A112">
        <v>32</v>
      </c>
      <c r="B112">
        <v>2</v>
      </c>
      <c r="C112">
        <v>5.8494369718154068E-2</v>
      </c>
      <c r="D112">
        <v>7.1567920248587075E-2</v>
      </c>
      <c r="E112">
        <v>8.1529364061324425E-2</v>
      </c>
      <c r="F112">
        <v>8.4629769514158515E-2</v>
      </c>
      <c r="G112">
        <v>8.3957948985002875E-2</v>
      </c>
      <c r="H112">
        <v>9.3885596500323118E-2</v>
      </c>
      <c r="I112">
        <v>0.10253788848298702</v>
      </c>
      <c r="J112">
        <v>0.10835389167325762</v>
      </c>
      <c r="K112">
        <v>0.11183893290245625</v>
      </c>
      <c r="L112">
        <v>0.12096322237675219</v>
      </c>
      <c r="M112">
        <v>0.12838495639676034</v>
      </c>
      <c r="N112">
        <v>0.1341564428072739</v>
      </c>
      <c r="O112">
        <v>0.13802574087897976</v>
      </c>
      <c r="AC112">
        <v>0.24810855471420976</v>
      </c>
      <c r="AD112">
        <v>0.27481241234221598</v>
      </c>
      <c r="AE112">
        <v>0.30100814194638603</v>
      </c>
    </row>
    <row r="113" spans="1:32" x14ac:dyDescent="0.25">
      <c r="A113">
        <v>32</v>
      </c>
      <c r="B113">
        <v>3</v>
      </c>
      <c r="C113">
        <v>5.7634857801774776E-2</v>
      </c>
      <c r="D113">
        <v>7.1350651558532333E-2</v>
      </c>
      <c r="E113">
        <v>8.0002375203480816E-2</v>
      </c>
      <c r="F113">
        <v>8.3709420569742482E-2</v>
      </c>
      <c r="G113">
        <v>8.1394838753370849E-2</v>
      </c>
      <c r="H113">
        <v>9.1075641975096017E-2</v>
      </c>
      <c r="I113">
        <v>9.962443906059841E-2</v>
      </c>
      <c r="J113">
        <v>0.10465110526211632</v>
      </c>
      <c r="K113">
        <v>0.10745120310804605</v>
      </c>
      <c r="L113">
        <v>0.11572503698386716</v>
      </c>
      <c r="M113">
        <v>0.1230071132159738</v>
      </c>
      <c r="N113">
        <v>0.12867799142491448</v>
      </c>
      <c r="O113" s="25">
        <v>0.12552160971487711</v>
      </c>
      <c r="AC113">
        <v>0.24933535071352728</v>
      </c>
      <c r="AD113">
        <v>0.28150586571433811</v>
      </c>
      <c r="AE113">
        <v>0.30341278272577915</v>
      </c>
    </row>
    <row r="114" spans="1:32" x14ac:dyDescent="0.25">
      <c r="A114">
        <v>32</v>
      </c>
      <c r="B114">
        <v>4</v>
      </c>
      <c r="C114">
        <v>5.3737721810211143E-2</v>
      </c>
      <c r="D114">
        <v>6.4839303361804074E-2</v>
      </c>
      <c r="E114">
        <v>7.2366314331694825E-2</v>
      </c>
      <c r="F114">
        <v>7.6340988424970183E-2</v>
      </c>
      <c r="G114">
        <v>6.5666032539183863E-2</v>
      </c>
      <c r="H114">
        <v>7.0866065230617489E-2</v>
      </c>
      <c r="I114">
        <v>7.897250065709302E-2</v>
      </c>
      <c r="J114">
        <v>8.2979356077843083E-2</v>
      </c>
      <c r="K114">
        <v>8.0469857994144467E-2</v>
      </c>
      <c r="L114">
        <v>8.0722901681585593E-2</v>
      </c>
      <c r="M114">
        <v>8.7714096622556317E-2</v>
      </c>
      <c r="N114">
        <v>8.4879168820162498E-2</v>
      </c>
      <c r="O114">
        <v>7.8227395509427589E-2</v>
      </c>
      <c r="AC114">
        <v>0.25227865228683011</v>
      </c>
      <c r="AD114">
        <v>0.28758753210593457</v>
      </c>
      <c r="AE114">
        <v>0.30759159930771757</v>
      </c>
    </row>
    <row r="115" spans="1:32" x14ac:dyDescent="0.25">
      <c r="A115">
        <v>32</v>
      </c>
      <c r="B115">
        <v>5</v>
      </c>
      <c r="C115">
        <v>3.97639858693805E-2</v>
      </c>
      <c r="D115">
        <v>4.7615027912839905E-2</v>
      </c>
      <c r="E115">
        <v>5.1216012567384069E-2</v>
      </c>
      <c r="F115">
        <v>5.4633905694685507E-2</v>
      </c>
      <c r="G115">
        <v>3.7064339593283153E-2</v>
      </c>
      <c r="H115">
        <v>4.0215957935467388E-2</v>
      </c>
      <c r="I115">
        <v>4.2872981255675187E-2</v>
      </c>
      <c r="J115">
        <v>4.7165877614219358E-2</v>
      </c>
      <c r="K115">
        <v>3.9997556939200311E-2</v>
      </c>
      <c r="L115">
        <v>4.1983773750281846E-2</v>
      </c>
      <c r="M115">
        <v>4.4928691831123767E-2</v>
      </c>
      <c r="N115">
        <v>4.7193995937556896E-2</v>
      </c>
      <c r="O115">
        <v>3.9844761306286551E-2</v>
      </c>
      <c r="AC115">
        <v>0.25648720746938281</v>
      </c>
      <c r="AD115">
        <v>0.29470978348705656</v>
      </c>
      <c r="AE115">
        <v>0.31186050351778349</v>
      </c>
    </row>
    <row r="116" spans="1:32" x14ac:dyDescent="0.25">
      <c r="A116">
        <v>32</v>
      </c>
      <c r="B116">
        <v>6</v>
      </c>
      <c r="C116">
        <v>1.8580119601422286E-2</v>
      </c>
      <c r="D116">
        <v>2.0803500476014383E-2</v>
      </c>
      <c r="E116">
        <v>2.1173673673673673E-2</v>
      </c>
      <c r="F116">
        <v>2.0946553486124425E-2</v>
      </c>
      <c r="G116">
        <v>1.5156215965240119E-2</v>
      </c>
      <c r="H116">
        <v>1.5788275512032005E-2</v>
      </c>
      <c r="I116">
        <v>1.6462114372879245E-2</v>
      </c>
      <c r="J116">
        <v>1.6097694991202487E-2</v>
      </c>
      <c r="K116">
        <v>1.4887236354627659E-2</v>
      </c>
      <c r="L116">
        <v>1.4373420129923077E-2</v>
      </c>
      <c r="M116">
        <v>1.4088517383775142E-2</v>
      </c>
      <c r="N116">
        <v>1.4341378019808424E-2</v>
      </c>
      <c r="O116">
        <v>1.3890092773540105E-2</v>
      </c>
      <c r="AC116">
        <v>0.22849480442261136</v>
      </c>
      <c r="AD116">
        <v>0.36318154816149917</v>
      </c>
      <c r="AE116">
        <v>0.36610313372929776</v>
      </c>
      <c r="AF116" t="s">
        <v>26</v>
      </c>
    </row>
    <row r="117" spans="1:32" x14ac:dyDescent="0.25">
      <c r="AC117">
        <v>0.32099108403493171</v>
      </c>
      <c r="AD117">
        <v>0.42569523908595996</v>
      </c>
      <c r="AE117">
        <v>0.38915101815692044</v>
      </c>
    </row>
    <row r="118" spans="1:32" x14ac:dyDescent="0.25">
      <c r="AC118">
        <v>0.21499826748143616</v>
      </c>
      <c r="AD118">
        <v>0.25014223062837682</v>
      </c>
      <c r="AE118">
        <v>0.29863527284422364</v>
      </c>
    </row>
    <row r="119" spans="1:32" x14ac:dyDescent="0.25">
      <c r="AC119">
        <v>0.22886763986299136</v>
      </c>
      <c r="AD119">
        <v>0.26408467271426955</v>
      </c>
      <c r="AE119">
        <v>0.26628222523744915</v>
      </c>
    </row>
    <row r="120" spans="1:32" x14ac:dyDescent="0.25">
      <c r="AC120">
        <v>0.22313297854168485</v>
      </c>
      <c r="AD120">
        <v>0.25476031048470976</v>
      </c>
      <c r="AE120">
        <v>0.26286137506987139</v>
      </c>
    </row>
    <row r="121" spans="1:32" x14ac:dyDescent="0.25">
      <c r="AC121">
        <v>0.23302577477055256</v>
      </c>
      <c r="AD121">
        <v>0.26730499672428021</v>
      </c>
      <c r="AE121">
        <v>0.26250726747292868</v>
      </c>
    </row>
    <row r="122" spans="1:32" x14ac:dyDescent="0.25">
      <c r="A122" t="s">
        <v>23</v>
      </c>
      <c r="B122" t="s">
        <v>30</v>
      </c>
      <c r="C122" t="s">
        <v>28</v>
      </c>
      <c r="AC122">
        <v>0.23701224622834791</v>
      </c>
      <c r="AD122">
        <v>0.27483493948320992</v>
      </c>
      <c r="AE122">
        <v>0.28447615800769022</v>
      </c>
    </row>
    <row r="123" spans="1:32" x14ac:dyDescent="0.25">
      <c r="C123">
        <v>8</v>
      </c>
      <c r="D123">
        <v>9</v>
      </c>
      <c r="E123">
        <v>10</v>
      </c>
      <c r="F123">
        <v>11</v>
      </c>
      <c r="G123">
        <v>12</v>
      </c>
      <c r="H123">
        <v>13</v>
      </c>
      <c r="I123">
        <v>14</v>
      </c>
      <c r="J123">
        <v>15</v>
      </c>
      <c r="K123">
        <v>16</v>
      </c>
      <c r="L123">
        <v>17</v>
      </c>
      <c r="M123">
        <v>18</v>
      </c>
      <c r="N123">
        <v>19</v>
      </c>
      <c r="O123">
        <v>20</v>
      </c>
      <c r="P123">
        <v>21</v>
      </c>
      <c r="Q123">
        <v>22</v>
      </c>
      <c r="R123">
        <v>23</v>
      </c>
      <c r="S123">
        <v>24</v>
      </c>
      <c r="T123">
        <v>25</v>
      </c>
      <c r="U123">
        <v>26</v>
      </c>
      <c r="V123">
        <v>27</v>
      </c>
      <c r="W123">
        <v>28</v>
      </c>
      <c r="X123">
        <v>29</v>
      </c>
      <c r="Y123">
        <v>30</v>
      </c>
      <c r="Z123">
        <v>31</v>
      </c>
      <c r="AA123">
        <v>32</v>
      </c>
      <c r="AC123">
        <v>0.24512360185970622</v>
      </c>
      <c r="AD123">
        <v>0.27954796555424571</v>
      </c>
      <c r="AE123">
        <v>0.29197609253789031</v>
      </c>
    </row>
    <row r="124" spans="1:32" x14ac:dyDescent="0.25">
      <c r="A124">
        <v>32</v>
      </c>
      <c r="B124">
        <v>1</v>
      </c>
      <c r="C124">
        <v>54.039000000000001</v>
      </c>
      <c r="D124">
        <v>48.0182</v>
      </c>
      <c r="E124">
        <v>43.839199999999998</v>
      </c>
      <c r="F124">
        <v>40.783700000000003</v>
      </c>
      <c r="G124">
        <v>38.152700000000003</v>
      </c>
      <c r="H124">
        <v>36.962000000000003</v>
      </c>
      <c r="I124">
        <v>36.181800000000003</v>
      </c>
      <c r="J124">
        <v>36.058500000000002</v>
      </c>
      <c r="K124">
        <v>36.484299999999998</v>
      </c>
      <c r="L124">
        <v>34.325899999999997</v>
      </c>
      <c r="M124">
        <v>32.575899999999997</v>
      </c>
      <c r="N124">
        <v>31.081800000000001</v>
      </c>
      <c r="O124">
        <v>29.942399999999999</v>
      </c>
      <c r="P124">
        <v>28.934699999999999</v>
      </c>
      <c r="Q124">
        <v>28.073799999999999</v>
      </c>
      <c r="R124">
        <v>27.529299999999999</v>
      </c>
      <c r="S124">
        <v>27.034199999999998</v>
      </c>
      <c r="T124">
        <v>25.998200000000001</v>
      </c>
      <c r="U124">
        <v>25.101400000000002</v>
      </c>
      <c r="V124">
        <v>24.1844</v>
      </c>
      <c r="W124">
        <v>23.575199999999999</v>
      </c>
      <c r="X124">
        <v>22.964300000000001</v>
      </c>
      <c r="Y124">
        <v>22.325099999999999</v>
      </c>
      <c r="Z124">
        <v>21.993200000000002</v>
      </c>
      <c r="AA124" s="25">
        <v>21.742100000000001</v>
      </c>
      <c r="AC124">
        <v>6.0262919133254551E-2</v>
      </c>
      <c r="AD124">
        <v>9.6894126086969581E-2</v>
      </c>
      <c r="AE124">
        <v>0.10669893269253017</v>
      </c>
      <c r="AF124" t="s">
        <v>26</v>
      </c>
    </row>
    <row r="125" spans="1:32" x14ac:dyDescent="0.25">
      <c r="A125">
        <v>32</v>
      </c>
      <c r="B125">
        <v>2</v>
      </c>
      <c r="C125">
        <v>143.50800000000001</v>
      </c>
      <c r="D125">
        <v>92.516599999999997</v>
      </c>
      <c r="E125">
        <v>92.098299999999995</v>
      </c>
      <c r="F125">
        <v>143.566</v>
      </c>
      <c r="G125">
        <v>130.85400000000001</v>
      </c>
      <c r="H125">
        <v>125.249</v>
      </c>
      <c r="I125">
        <v>56.719200000000001</v>
      </c>
      <c r="J125">
        <v>74.163499999999999</v>
      </c>
      <c r="K125">
        <v>78.116399999999999</v>
      </c>
      <c r="L125">
        <v>69.412199999999999</v>
      </c>
      <c r="M125">
        <v>72.528099999999995</v>
      </c>
      <c r="N125">
        <v>116.947</v>
      </c>
      <c r="O125">
        <v>96.012500000000003</v>
      </c>
      <c r="P125">
        <v>91.208799999999997</v>
      </c>
      <c r="Q125">
        <v>101.629</v>
      </c>
      <c r="R125">
        <v>99.456999999999994</v>
      </c>
      <c r="S125">
        <v>89.646900000000002</v>
      </c>
      <c r="T125">
        <v>61.393500000000003</v>
      </c>
      <c r="U125">
        <v>74.029899999999998</v>
      </c>
      <c r="V125">
        <v>60.524099999999997</v>
      </c>
      <c r="W125">
        <v>60.326900000000002</v>
      </c>
      <c r="X125">
        <v>82.281199999999998</v>
      </c>
      <c r="Y125">
        <v>71.286299999999997</v>
      </c>
      <c r="Z125">
        <v>68.4208</v>
      </c>
      <c r="AA125">
        <v>128.63999999999999</v>
      </c>
      <c r="AC125">
        <v>0.10329911801382301</v>
      </c>
      <c r="AD125">
        <v>0.19136896040005238</v>
      </c>
      <c r="AE125">
        <v>0.24595554353488</v>
      </c>
    </row>
    <row r="126" spans="1:32" x14ac:dyDescent="0.25">
      <c r="A126">
        <v>32</v>
      </c>
      <c r="B126">
        <v>3</v>
      </c>
      <c r="C126">
        <v>251.41399999999999</v>
      </c>
      <c r="D126">
        <v>245.06200000000001</v>
      </c>
      <c r="E126">
        <v>282.64800000000002</v>
      </c>
      <c r="AC126">
        <v>0.15990435784760598</v>
      </c>
      <c r="AD126">
        <v>0.19890006351260667</v>
      </c>
      <c r="AE126">
        <v>0.14688979600867294</v>
      </c>
    </row>
    <row r="127" spans="1:32" x14ac:dyDescent="0.25">
      <c r="AC127">
        <v>0.16267237431673398</v>
      </c>
      <c r="AD127">
        <v>0.14864825496708034</v>
      </c>
      <c r="AE127">
        <v>0.17422351765282873</v>
      </c>
    </row>
    <row r="128" spans="1:32" x14ac:dyDescent="0.25">
      <c r="A128" t="s">
        <v>18</v>
      </c>
      <c r="AC128">
        <v>0.17258781716647972</v>
      </c>
      <c r="AD128">
        <v>0.20489016964276377</v>
      </c>
      <c r="AE128">
        <v>0.20101555259945217</v>
      </c>
    </row>
    <row r="129" spans="1:32" x14ac:dyDescent="0.25">
      <c r="A129" t="s">
        <v>23</v>
      </c>
      <c r="B129" t="s">
        <v>30</v>
      </c>
      <c r="C129" t="s">
        <v>28</v>
      </c>
      <c r="AC129">
        <v>0.18780172921327526</v>
      </c>
      <c r="AD129">
        <v>0.21135952548136827</v>
      </c>
      <c r="AE129">
        <v>0.18251689766583343</v>
      </c>
    </row>
    <row r="130" spans="1:32" x14ac:dyDescent="0.25">
      <c r="C130">
        <v>8</v>
      </c>
      <c r="D130">
        <v>9</v>
      </c>
      <c r="E130">
        <v>10</v>
      </c>
      <c r="F130">
        <v>11</v>
      </c>
      <c r="G130">
        <v>12</v>
      </c>
      <c r="H130">
        <v>13</v>
      </c>
      <c r="I130">
        <v>14</v>
      </c>
      <c r="J130">
        <v>15</v>
      </c>
      <c r="K130">
        <v>16</v>
      </c>
      <c r="L130">
        <v>17</v>
      </c>
      <c r="M130">
        <v>18</v>
      </c>
      <c r="N130">
        <v>19</v>
      </c>
      <c r="O130">
        <v>20</v>
      </c>
      <c r="P130">
        <v>21</v>
      </c>
      <c r="Q130">
        <v>22</v>
      </c>
      <c r="R130">
        <v>23</v>
      </c>
      <c r="S130">
        <v>24</v>
      </c>
      <c r="T130">
        <v>25</v>
      </c>
      <c r="U130">
        <v>26</v>
      </c>
      <c r="V130">
        <v>27</v>
      </c>
      <c r="W130">
        <v>28</v>
      </c>
      <c r="X130">
        <v>29</v>
      </c>
      <c r="Y130">
        <v>30</v>
      </c>
      <c r="Z130">
        <v>31</v>
      </c>
      <c r="AA130">
        <v>32</v>
      </c>
      <c r="AC130">
        <v>0.19157947231736233</v>
      </c>
      <c r="AD130">
        <v>0.23240441424905711</v>
      </c>
      <c r="AE130">
        <v>0.21095258817190929</v>
      </c>
    </row>
    <row r="131" spans="1:32" x14ac:dyDescent="0.25">
      <c r="A131">
        <v>32</v>
      </c>
      <c r="B131">
        <v>1</v>
      </c>
      <c r="C131">
        <v>0.78286052665667383</v>
      </c>
      <c r="D131">
        <v>0.88102011320707563</v>
      </c>
      <c r="E131">
        <v>0.96500392342925967</v>
      </c>
      <c r="F131">
        <v>1.0373016670875863</v>
      </c>
      <c r="G131">
        <v>1.1088337129482315</v>
      </c>
      <c r="H131">
        <v>1.144553866132785</v>
      </c>
      <c r="I131">
        <v>1.1692342558966109</v>
      </c>
      <c r="J131">
        <v>1.1732323862612144</v>
      </c>
      <c r="K131">
        <v>1.1595398568699413</v>
      </c>
      <c r="L131">
        <v>1.2324512977081448</v>
      </c>
      <c r="M131">
        <v>1.2986594384191996</v>
      </c>
      <c r="N131">
        <v>1.3610859087955007</v>
      </c>
      <c r="O131">
        <v>1.4128793951052687</v>
      </c>
      <c r="P131">
        <v>1.4620853162465828</v>
      </c>
      <c r="Q131">
        <v>1.5069210438202167</v>
      </c>
      <c r="R131">
        <v>1.5367263243162739</v>
      </c>
      <c r="S131">
        <v>1.5648696835859763</v>
      </c>
      <c r="T131">
        <v>1.6272280388642291</v>
      </c>
      <c r="U131">
        <v>1.6853641629550542</v>
      </c>
      <c r="V131">
        <v>1.7492681232530061</v>
      </c>
      <c r="W131">
        <v>1.7944704604838984</v>
      </c>
      <c r="X131">
        <v>1.8422072521261261</v>
      </c>
      <c r="Y131">
        <v>1.8949523182426955</v>
      </c>
      <c r="Z131">
        <v>1.923549096993616</v>
      </c>
      <c r="AA131" s="25">
        <v>1.9457642086091038</v>
      </c>
      <c r="AC131">
        <v>0.20637793431810642</v>
      </c>
      <c r="AD131">
        <v>0.23576966632782265</v>
      </c>
      <c r="AE131">
        <v>0.23323755000507218</v>
      </c>
    </row>
    <row r="132" spans="1:32" x14ac:dyDescent="0.25">
      <c r="A132">
        <v>32</v>
      </c>
      <c r="B132">
        <v>2</v>
      </c>
      <c r="C132">
        <v>0.29479192797614068</v>
      </c>
      <c r="D132">
        <v>0.45726929005173128</v>
      </c>
      <c r="E132">
        <v>0.45934615514075722</v>
      </c>
      <c r="F132">
        <v>0.29467283340066591</v>
      </c>
      <c r="G132">
        <v>0.32329924954529471</v>
      </c>
      <c r="H132">
        <v>0.33776716780173893</v>
      </c>
      <c r="I132">
        <v>0.74586736061157421</v>
      </c>
      <c r="J132">
        <v>0.57042884977111386</v>
      </c>
      <c r="K132">
        <v>0.54156361532277475</v>
      </c>
      <c r="L132">
        <v>0.60947499142801986</v>
      </c>
      <c r="M132">
        <v>0.58329116576885376</v>
      </c>
      <c r="N132">
        <v>0.36174506400335193</v>
      </c>
      <c r="O132">
        <v>0.44061971097513342</v>
      </c>
      <c r="P132">
        <v>0.46382585890835099</v>
      </c>
      <c r="Q132">
        <v>0.41626897834279586</v>
      </c>
      <c r="R132">
        <v>0.42535970318831257</v>
      </c>
      <c r="S132">
        <v>0.47190700403471841</v>
      </c>
      <c r="T132">
        <v>0.68907946280958077</v>
      </c>
      <c r="U132">
        <v>0.57145828915073504</v>
      </c>
      <c r="V132">
        <v>0.69897776257722133</v>
      </c>
      <c r="W132">
        <v>0.70126262082089419</v>
      </c>
      <c r="X132">
        <v>0.5141514708098569</v>
      </c>
      <c r="Y132">
        <v>0.59345203776882793</v>
      </c>
      <c r="Z132">
        <v>0.6183061291303229</v>
      </c>
      <c r="AA132">
        <v>0.32886349502487566</v>
      </c>
      <c r="AC132">
        <v>4.7642864206131223E-2</v>
      </c>
      <c r="AD132">
        <v>3.7792617178582087E-2</v>
      </c>
      <c r="AE132">
        <v>5.0906344768203771E-2</v>
      </c>
      <c r="AF132" t="s">
        <v>26</v>
      </c>
    </row>
    <row r="133" spans="1:32" x14ac:dyDescent="0.25">
      <c r="A133">
        <v>32</v>
      </c>
      <c r="B133">
        <v>3</v>
      </c>
      <c r="C133">
        <v>0.16826827463864383</v>
      </c>
      <c r="D133">
        <v>0.17262978348336339</v>
      </c>
      <c r="E133">
        <v>0.14967379921315557</v>
      </c>
      <c r="AC133">
        <v>3.8912141516849658E-2</v>
      </c>
      <c r="AD133">
        <v>7.3038890217594354E-2</v>
      </c>
      <c r="AE133">
        <v>6.9926141567596384E-2</v>
      </c>
    </row>
    <row r="134" spans="1:32" x14ac:dyDescent="0.25">
      <c r="A134" t="s">
        <v>0</v>
      </c>
      <c r="AC134">
        <v>6.491635051627033E-2</v>
      </c>
      <c r="AD134">
        <v>6.356788249881512E-2</v>
      </c>
      <c r="AE134">
        <v>7.1744075470882546E-2</v>
      </c>
    </row>
    <row r="135" spans="1:32" x14ac:dyDescent="0.25">
      <c r="A135" t="s">
        <v>23</v>
      </c>
      <c r="B135" t="s">
        <v>30</v>
      </c>
      <c r="C135" t="s">
        <v>28</v>
      </c>
      <c r="AC135">
        <v>7.6508218218300075E-2</v>
      </c>
      <c r="AD135">
        <v>8.5453136466196317E-2</v>
      </c>
      <c r="AE135">
        <v>6.5588971493877851E-2</v>
      </c>
    </row>
    <row r="136" spans="1:32" x14ac:dyDescent="0.25">
      <c r="C136">
        <v>8</v>
      </c>
      <c r="D136">
        <v>9</v>
      </c>
      <c r="E136">
        <v>10</v>
      </c>
      <c r="F136">
        <v>11</v>
      </c>
      <c r="G136">
        <v>12</v>
      </c>
      <c r="H136">
        <v>13</v>
      </c>
      <c r="I136">
        <v>14</v>
      </c>
      <c r="J136">
        <v>15</v>
      </c>
      <c r="K136">
        <v>16</v>
      </c>
      <c r="L136">
        <v>17</v>
      </c>
      <c r="M136">
        <v>18</v>
      </c>
      <c r="N136">
        <v>19</v>
      </c>
      <c r="O136">
        <v>20</v>
      </c>
      <c r="P136">
        <v>21</v>
      </c>
      <c r="Q136">
        <v>22</v>
      </c>
      <c r="R136">
        <v>23</v>
      </c>
      <c r="S136">
        <v>24</v>
      </c>
      <c r="T136">
        <v>25</v>
      </c>
      <c r="U136">
        <v>26</v>
      </c>
      <c r="V136">
        <v>27</v>
      </c>
      <c r="W136">
        <v>28</v>
      </c>
      <c r="X136">
        <v>29</v>
      </c>
      <c r="Y136">
        <v>30</v>
      </c>
      <c r="Z136">
        <v>31</v>
      </c>
      <c r="AA136">
        <v>32</v>
      </c>
      <c r="AC136">
        <v>8.264854836600663E-2</v>
      </c>
      <c r="AD136">
        <v>9.6963657417717009E-2</v>
      </c>
      <c r="AE136">
        <v>8.1726297481157686E-2</v>
      </c>
    </row>
    <row r="137" spans="1:32" x14ac:dyDescent="0.25">
      <c r="A137">
        <v>32</v>
      </c>
      <c r="B137">
        <v>1</v>
      </c>
      <c r="C137">
        <v>246.32323602653946</v>
      </c>
      <c r="D137">
        <v>277.2086698718021</v>
      </c>
      <c r="E137">
        <v>303.63376502395499</v>
      </c>
      <c r="F137">
        <v>326.38189648408962</v>
      </c>
      <c r="G137">
        <v>348.88910487693312</v>
      </c>
      <c r="H137">
        <v>360.12827638218073</v>
      </c>
      <c r="I137">
        <v>367.89384031856252</v>
      </c>
      <c r="J137">
        <v>369.1518324843841</v>
      </c>
      <c r="K137">
        <v>364.84354507659918</v>
      </c>
      <c r="L137">
        <v>387.78477335301238</v>
      </c>
      <c r="M137">
        <v>408.61684102782016</v>
      </c>
      <c r="N137">
        <v>428.25902462657137</v>
      </c>
      <c r="O137">
        <v>444.55559179084395</v>
      </c>
      <c r="P137">
        <v>460.03799422970229</v>
      </c>
      <c r="Q137">
        <v>474.14533663551663</v>
      </c>
      <c r="R137">
        <v>483.52342237681916</v>
      </c>
      <c r="S137">
        <v>492.37859273210108</v>
      </c>
      <c r="T137">
        <v>511.99934424837744</v>
      </c>
      <c r="U137">
        <v>530.2915913709262</v>
      </c>
      <c r="V137">
        <v>550.3986599476591</v>
      </c>
      <c r="W137">
        <v>564.62135428917543</v>
      </c>
      <c r="X137">
        <v>579.64150231612393</v>
      </c>
      <c r="Y137">
        <v>596.23747941277611</v>
      </c>
      <c r="Z137">
        <v>605.23531599031367</v>
      </c>
      <c r="AA137" s="25">
        <v>612.22519221409914</v>
      </c>
      <c r="AC137">
        <v>9.8125454429236883E-2</v>
      </c>
      <c r="AD137">
        <v>9.7925936114566403E-2</v>
      </c>
      <c r="AE137">
        <v>8.9072778636030678E-2</v>
      </c>
    </row>
    <row r="138" spans="1:32" x14ac:dyDescent="0.25">
      <c r="A138">
        <v>32</v>
      </c>
      <c r="B138">
        <v>2</v>
      </c>
      <c r="C138">
        <v>92.754838417636407</v>
      </c>
      <c r="D138">
        <v>143.87754577706235</v>
      </c>
      <c r="E138">
        <v>144.53102122013291</v>
      </c>
      <c r="F138">
        <v>92.717365891911498</v>
      </c>
      <c r="G138">
        <v>101.72452773043366</v>
      </c>
      <c r="H138">
        <v>106.27678745249996</v>
      </c>
      <c r="I138">
        <v>234.6835172505636</v>
      </c>
      <c r="J138">
        <v>179.48264782053391</v>
      </c>
      <c r="K138">
        <v>170.40034297072276</v>
      </c>
      <c r="L138">
        <v>191.76832533240795</v>
      </c>
      <c r="M138">
        <v>183.52971264431534</v>
      </c>
      <c r="N138">
        <v>113.82131522517179</v>
      </c>
      <c r="O138">
        <v>138.63883714764395</v>
      </c>
      <c r="P138">
        <v>145.94053810200515</v>
      </c>
      <c r="Q138">
        <v>130.97699821545194</v>
      </c>
      <c r="R138">
        <v>133.83735032866633</v>
      </c>
      <c r="S138">
        <v>148.48323089407626</v>
      </c>
      <c r="T138">
        <v>216.81548293611158</v>
      </c>
      <c r="U138">
        <v>179.80655588671831</v>
      </c>
      <c r="V138">
        <v>219.92993454901713</v>
      </c>
      <c r="W138">
        <v>220.64885402097849</v>
      </c>
      <c r="X138">
        <v>161.77524576255774</v>
      </c>
      <c r="Y138">
        <v>186.7267813259794</v>
      </c>
      <c r="Z138">
        <v>194.54699962055642</v>
      </c>
      <c r="AA138">
        <v>103.47529035788376</v>
      </c>
      <c r="AC138">
        <v>0.11224920721030647</v>
      </c>
      <c r="AD138">
        <v>0.12446144930654721</v>
      </c>
      <c r="AE138">
        <v>0.1064775689165387</v>
      </c>
    </row>
    <row r="139" spans="1:32" x14ac:dyDescent="0.25">
      <c r="A139">
        <v>32</v>
      </c>
      <c r="B139">
        <v>3</v>
      </c>
      <c r="C139">
        <v>52.944789676144396</v>
      </c>
      <c r="D139">
        <v>54.317117103582625</v>
      </c>
      <c r="E139">
        <v>47.094128922328004</v>
      </c>
      <c r="AC139">
        <v>0.13138916909744136</v>
      </c>
      <c r="AD139">
        <v>0.14156025805760789</v>
      </c>
      <c r="AE139">
        <v>0.12796895229106925</v>
      </c>
    </row>
    <row r="140" spans="1:32" x14ac:dyDescent="0.25">
      <c r="A140" t="s">
        <v>26</v>
      </c>
      <c r="AC140">
        <v>3.3296586830053221E-3</v>
      </c>
      <c r="AD140">
        <v>3.1456835058176931E-3</v>
      </c>
      <c r="AE140">
        <v>2.4449272892524427E-3</v>
      </c>
      <c r="AF140" t="s">
        <v>26</v>
      </c>
    </row>
    <row r="141" spans="1:32" x14ac:dyDescent="0.25">
      <c r="A141" t="s">
        <v>23</v>
      </c>
      <c r="B141" t="s">
        <v>30</v>
      </c>
      <c r="C141" t="s">
        <v>28</v>
      </c>
      <c r="AC141">
        <v>3.7004090256929621E-3</v>
      </c>
      <c r="AD141">
        <v>3.7571460487094261E-3</v>
      </c>
      <c r="AE141">
        <v>3.6226842971889919E-3</v>
      </c>
    </row>
    <row r="142" spans="1:32" x14ac:dyDescent="0.25">
      <c r="C142">
        <v>8</v>
      </c>
      <c r="D142">
        <v>9</v>
      </c>
      <c r="E142">
        <v>10</v>
      </c>
      <c r="F142">
        <v>11</v>
      </c>
      <c r="G142">
        <v>12</v>
      </c>
      <c r="H142">
        <v>13</v>
      </c>
      <c r="I142">
        <v>14</v>
      </c>
      <c r="J142">
        <v>15</v>
      </c>
      <c r="K142">
        <v>16</v>
      </c>
      <c r="L142">
        <v>17</v>
      </c>
      <c r="M142">
        <v>18</v>
      </c>
      <c r="N142">
        <v>19</v>
      </c>
      <c r="O142">
        <v>20</v>
      </c>
      <c r="P142">
        <v>21</v>
      </c>
      <c r="Q142">
        <v>22</v>
      </c>
      <c r="R142">
        <v>23</v>
      </c>
      <c r="S142">
        <v>24</v>
      </c>
      <c r="T142">
        <v>25</v>
      </c>
      <c r="U142">
        <v>26</v>
      </c>
      <c r="V142">
        <v>27</v>
      </c>
      <c r="W142">
        <v>28</v>
      </c>
      <c r="X142">
        <v>29</v>
      </c>
      <c r="Y142">
        <v>30</v>
      </c>
      <c r="Z142">
        <v>31</v>
      </c>
      <c r="AA142">
        <v>32</v>
      </c>
      <c r="AC142">
        <v>5.6584576966019207E-3</v>
      </c>
      <c r="AD142">
        <v>6.4929682839287642E-3</v>
      </c>
      <c r="AE142">
        <v>4.9355652859139438E-3</v>
      </c>
    </row>
    <row r="143" spans="1:32" x14ac:dyDescent="0.25">
      <c r="A143">
        <v>32</v>
      </c>
      <c r="B143">
        <v>1</v>
      </c>
      <c r="C143">
        <v>2.4464391458021057E-2</v>
      </c>
      <c r="D143">
        <v>2.7531878537721113E-2</v>
      </c>
      <c r="E143">
        <v>3.0156372607164365E-2</v>
      </c>
      <c r="F143">
        <v>3.2415677096487072E-2</v>
      </c>
      <c r="G143">
        <v>3.4651053529632235E-2</v>
      </c>
      <c r="H143">
        <v>3.5767308316649531E-2</v>
      </c>
      <c r="I143">
        <v>3.6538570496769091E-2</v>
      </c>
      <c r="J143">
        <v>3.666351207066295E-2</v>
      </c>
      <c r="K143">
        <v>3.6235620527185666E-2</v>
      </c>
      <c r="L143">
        <v>3.8514103053379524E-2</v>
      </c>
      <c r="M143">
        <v>4.0583107450599988E-2</v>
      </c>
      <c r="N143">
        <v>4.2533934649859398E-2</v>
      </c>
      <c r="O143">
        <v>4.4152481097039648E-2</v>
      </c>
      <c r="P143">
        <v>4.5690166132705712E-2</v>
      </c>
      <c r="Q143">
        <v>4.7091282619381773E-2</v>
      </c>
      <c r="R143">
        <v>4.8022697634883559E-2</v>
      </c>
      <c r="S143">
        <v>4.890217761206176E-2</v>
      </c>
      <c r="T143">
        <v>5.0850876214507158E-2</v>
      </c>
      <c r="U143">
        <v>5.2667630092345444E-2</v>
      </c>
      <c r="V143">
        <v>5.466462885165644E-2</v>
      </c>
      <c r="W143">
        <v>5.6077201890121824E-2</v>
      </c>
      <c r="X143">
        <v>5.7568976628941441E-2</v>
      </c>
      <c r="Y143">
        <v>5.9217259945084234E-2</v>
      </c>
      <c r="Z143">
        <v>6.0110909281050499E-2</v>
      </c>
      <c r="AA143" s="25">
        <v>6.0805131519034494E-2</v>
      </c>
      <c r="AC143">
        <v>9.0623526676440382E-3</v>
      </c>
      <c r="AD143">
        <v>8.4638479726876804E-3</v>
      </c>
      <c r="AE143">
        <v>7.6873717687084139E-3</v>
      </c>
    </row>
    <row r="144" spans="1:32" x14ac:dyDescent="0.25">
      <c r="A144">
        <v>32</v>
      </c>
      <c r="B144">
        <v>2</v>
      </c>
      <c r="C144">
        <v>9.2122477492543962E-3</v>
      </c>
      <c r="D144">
        <v>1.4289665314116603E-2</v>
      </c>
      <c r="E144">
        <v>1.4354567348148663E-2</v>
      </c>
      <c r="F144">
        <v>9.2085260437708098E-3</v>
      </c>
      <c r="G144">
        <v>1.010310154829046E-2</v>
      </c>
      <c r="H144">
        <v>1.0555223993804342E-2</v>
      </c>
      <c r="I144">
        <v>2.3308355019111694E-2</v>
      </c>
      <c r="J144">
        <v>1.7825901555347308E-2</v>
      </c>
      <c r="K144">
        <v>1.6923862978836711E-2</v>
      </c>
      <c r="L144">
        <v>1.9046093482125621E-2</v>
      </c>
      <c r="M144">
        <v>1.822784893027668E-2</v>
      </c>
      <c r="N144">
        <v>1.1304533250104748E-2</v>
      </c>
      <c r="O144">
        <v>1.3769365967972919E-2</v>
      </c>
      <c r="P144">
        <v>1.4494558090885968E-2</v>
      </c>
      <c r="Q144">
        <v>1.3008405573212371E-2</v>
      </c>
      <c r="R144">
        <v>1.3292490724634768E-2</v>
      </c>
      <c r="S144">
        <v>1.474709387608495E-2</v>
      </c>
      <c r="T144">
        <v>2.1533733212799399E-2</v>
      </c>
      <c r="U144">
        <v>1.785807153596047E-2</v>
      </c>
      <c r="V144">
        <v>2.1843055080538167E-2</v>
      </c>
      <c r="W144">
        <v>2.1914456900652943E-2</v>
      </c>
      <c r="X144">
        <v>1.6067233462808028E-2</v>
      </c>
      <c r="Y144">
        <v>1.8545376180275873E-2</v>
      </c>
      <c r="Z144">
        <v>1.9322066535322591E-2</v>
      </c>
      <c r="AA144">
        <v>1.0276984219527364E-2</v>
      </c>
      <c r="AC144">
        <v>1.2125302449921717E-2</v>
      </c>
      <c r="AD144">
        <v>1.2484204233159322E-2</v>
      </c>
      <c r="AE144">
        <v>1.0952006327238988E-2</v>
      </c>
    </row>
    <row r="145" spans="1:31" x14ac:dyDescent="0.25">
      <c r="A145">
        <v>32</v>
      </c>
      <c r="B145">
        <v>3</v>
      </c>
      <c r="C145">
        <v>5.2583835824576196E-3</v>
      </c>
      <c r="D145">
        <v>5.3946807338551058E-3</v>
      </c>
      <c r="E145">
        <v>4.6773062254111116E-3</v>
      </c>
      <c r="AC145">
        <v>1.8962801150637469E-2</v>
      </c>
      <c r="AD145">
        <v>1.8638603230202791E-2</v>
      </c>
      <c r="AE145">
        <v>1.6169814761417604E-2</v>
      </c>
    </row>
    <row r="146" spans="1:31" x14ac:dyDescent="0.25">
      <c r="AC146">
        <v>2.6006072762795408E-2</v>
      </c>
      <c r="AD146">
        <v>2.5408451055757997E-2</v>
      </c>
      <c r="AE146">
        <v>2.3960961625367178E-2</v>
      </c>
    </row>
    <row r="147" spans="1:31" x14ac:dyDescent="0.25">
      <c r="AC147">
        <v>3.8438124659276762E-2</v>
      </c>
      <c r="AD147">
        <v>3.6510366683006647E-2</v>
      </c>
      <c r="AE147">
        <v>3.3586485696864996E-2</v>
      </c>
    </row>
    <row r="211" spans="1:5" x14ac:dyDescent="0.25">
      <c r="A211">
        <v>32</v>
      </c>
      <c r="B211">
        <v>3</v>
      </c>
      <c r="C211">
        <v>5.2583835824576196E-3</v>
      </c>
      <c r="D211">
        <v>5.3946807338551058E-3</v>
      </c>
      <c r="E211">
        <v>4.6773062254111116E-3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Important Info</vt:lpstr>
      <vt:lpstr>Sequencial</vt:lpstr>
      <vt:lpstr>OMP</vt:lpstr>
      <vt:lpstr>MPI</vt:lpstr>
      <vt:lpstr>OMP 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2016-05-25T06:28:33Z</dcterms:modified>
</cp:coreProperties>
</file>