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Execution time" sheetId="1" r:id="rId1"/>
  </sheets>
  <calcPr calcId="152511"/>
</workbook>
</file>

<file path=xl/calcChain.xml><?xml version="1.0" encoding="utf-8"?>
<calcChain xmlns="http://schemas.openxmlformats.org/spreadsheetml/2006/main">
  <c r="D144" i="1" l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C113" i="1"/>
  <c r="D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D4" i="1" l="1"/>
  <c r="E64" i="1" l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63" i="1"/>
  <c r="E14" i="1" l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13" i="1"/>
  <c r="D5" i="1"/>
  <c r="D6" i="1"/>
  <c r="D7" i="1"/>
</calcChain>
</file>

<file path=xl/sharedStrings.xml><?xml version="1.0" encoding="utf-8"?>
<sst xmlns="http://schemas.openxmlformats.org/spreadsheetml/2006/main" count="25" uniqueCount="11">
  <si>
    <t>Original</t>
  </si>
  <si>
    <t>Mul</t>
  </si>
  <si>
    <t>Matrix Size</t>
  </si>
  <si>
    <t>OpenMP</t>
  </si>
  <si>
    <t xml:space="preserve">Mul </t>
  </si>
  <si>
    <t>nº Threads</t>
  </si>
  <si>
    <t>Execution Time (s)</t>
  </si>
  <si>
    <t>MuLine</t>
  </si>
  <si>
    <t>% reduced time</t>
  </si>
  <si>
    <t>OpenMP - Kremlin</t>
  </si>
  <si>
    <t>Kremlin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</si>
</sst>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Original version Mul vs Muline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'Execution time'!$B$3</c:f>
              <c:strCache>
                <c:ptCount val="1"/>
                <c:pt idx="0">
                  <c:v>Mul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time'!$A$4:$A$7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time'!$B$4:$B$7</c:f>
              <c:numCache>
                <c:formatCode>General</c:formatCode>
                <c:ptCount val="4"/>
                <c:pt idx="0">
                  <c:v>4.9850000000000003</c:v>
                </c:pt>
                <c:pt idx="1">
                  <c:v>49.063000000000002</c:v>
                </c:pt>
                <c:pt idx="2">
                  <c:v>191.75</c:v>
                </c:pt>
                <c:pt idx="3">
                  <c:v>468.76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'Execution time'!$C$3</c:f>
              <c:strCache>
                <c:ptCount val="1"/>
                <c:pt idx="0">
                  <c:v>MuLine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time'!$A$4:$A$7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time'!$C$4:$C$7</c:f>
              <c:numCache>
                <c:formatCode>General</c:formatCode>
                <c:ptCount val="4"/>
                <c:pt idx="0">
                  <c:v>3.8220000000000001</c:v>
                </c:pt>
                <c:pt idx="1">
                  <c:v>30.398</c:v>
                </c:pt>
                <c:pt idx="2">
                  <c:v>102.45099999999999</c:v>
                </c:pt>
                <c:pt idx="3">
                  <c:v>244.78100000000001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09896"/>
        <c:axId val="131610680"/>
      </c:scatterChart>
      <c:valAx>
        <c:axId val="13160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10680"/>
        <c:crosses val="autoZero"/>
        <c:crossBetween val="midCat"/>
      </c:valAx>
      <c:valAx>
        <c:axId val="13161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9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OpenMP /</a:t>
            </a:r>
            <a:r>
              <a:rPr lang="en-GB" baseline="0"/>
              <a:t> </a:t>
            </a:r>
            <a:r>
              <a:rPr lang="en-GB"/>
              <a:t>Kremlin</a:t>
            </a:r>
            <a:r>
              <a:rPr lang="en-GB" baseline="0"/>
              <a:t> Muline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Matrix size 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('Execution time'!$A$113,'Execution time'!$A$117,'Execution time'!$A$121,'Execution time'!$A$125,'Execution time'!$A$129,'Execution time'!$A$133,'Execution time'!$A$137,'Execution time'!$A$141)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('Execution time'!$D$113,'Execution time'!$D$117,'Execution time'!$D$121,'Execution time'!$D$125,'Execution time'!$D$129,'Execution time'!$D$133,'Execution time'!$D$137,'Execution time'!$D$141)</c:f>
              <c:numCache>
                <c:formatCode>General</c:formatCode>
                <c:ptCount val="8"/>
                <c:pt idx="0">
                  <c:v>1.5289100889505676</c:v>
                </c:pt>
                <c:pt idx="1">
                  <c:v>0.56612221460534329</c:v>
                </c:pt>
                <c:pt idx="2">
                  <c:v>4.0758245667530559</c:v>
                </c:pt>
                <c:pt idx="3">
                  <c:v>-7.2771594149572394</c:v>
                </c:pt>
                <c:pt idx="4">
                  <c:v>1.7157616903555493</c:v>
                </c:pt>
                <c:pt idx="5">
                  <c:v>1.8230807019870383</c:v>
                </c:pt>
                <c:pt idx="6">
                  <c:v>2.1916806602926044</c:v>
                </c:pt>
                <c:pt idx="7">
                  <c:v>5.1366268242305182</c:v>
                </c:pt>
              </c:numCache>
            </c:numRef>
          </c:yVal>
          <c:smooth val="1"/>
        </c:ser>
        <c:ser>
          <c:idx val="1"/>
          <c:order val="1"/>
          <c:tx>
            <c:v>Matrix size 2000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('Execution time'!$A$113,'Execution time'!$A$117,'Execution time'!$A$121,'Execution time'!$A$125,'Execution time'!$A$129,'Execution time'!$A$133,'Execution time'!$A$137,'Execution time'!$A$141)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('Execution time'!$D$114,'Execution time'!$D$118,'Execution time'!$D$122,'Execution time'!$D$126,'Execution time'!$D$130,'Execution time'!$D$134,'Execution time'!$D$138,'Execution time'!$D$142)</c:f>
              <c:numCache>
                <c:formatCode>General</c:formatCode>
                <c:ptCount val="8"/>
                <c:pt idx="0">
                  <c:v>-0.3308631138270357</c:v>
                </c:pt>
                <c:pt idx="1">
                  <c:v>-0.94406505006077168</c:v>
                </c:pt>
                <c:pt idx="2">
                  <c:v>3.8938702211880099</c:v>
                </c:pt>
                <c:pt idx="3">
                  <c:v>0.78506152104090177</c:v>
                </c:pt>
                <c:pt idx="4">
                  <c:v>-1.501732925586154</c:v>
                </c:pt>
                <c:pt idx="5">
                  <c:v>0.47155066936976198</c:v>
                </c:pt>
                <c:pt idx="6">
                  <c:v>-0.41599525669775517</c:v>
                </c:pt>
                <c:pt idx="7">
                  <c:v>0.8037806361038804</c:v>
                </c:pt>
              </c:numCache>
            </c:numRef>
          </c:yVal>
          <c:smooth val="1"/>
        </c:ser>
        <c:ser>
          <c:idx val="2"/>
          <c:order val="2"/>
          <c:tx>
            <c:v>Matrix size 3000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('Execution time'!$A$113,'Execution time'!$A$117,'Execution time'!$A$121,'Execution time'!$A$125,'Execution time'!$A$129,'Execution time'!$A$133,'Execution time'!$A$137,'Execution time'!$A$141)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('Execution time'!$D$115,'Execution time'!$D$119,'Execution time'!$D$123,'Execution time'!$D$127,'Execution time'!$D$131,'Execution time'!$D$135,'Execution time'!$D$139,'Execution time'!$D$143)</c:f>
              <c:numCache>
                <c:formatCode>General</c:formatCode>
                <c:ptCount val="8"/>
                <c:pt idx="0">
                  <c:v>3.6424285413033886E-2</c:v>
                </c:pt>
                <c:pt idx="1">
                  <c:v>6.3731625823670015</c:v>
                </c:pt>
                <c:pt idx="2">
                  <c:v>-1.5139785882503531</c:v>
                </c:pt>
                <c:pt idx="3">
                  <c:v>-1.0605793215347887</c:v>
                </c:pt>
                <c:pt idx="4">
                  <c:v>0.73302317564801456</c:v>
                </c:pt>
                <c:pt idx="5">
                  <c:v>-8.3381074197802718E-2</c:v>
                </c:pt>
                <c:pt idx="6">
                  <c:v>0.24405761108685908</c:v>
                </c:pt>
                <c:pt idx="7">
                  <c:v>0.45520367487461044</c:v>
                </c:pt>
              </c:numCache>
            </c:numRef>
          </c:yVal>
          <c:smooth val="1"/>
        </c:ser>
        <c:ser>
          <c:idx val="3"/>
          <c:order val="3"/>
          <c:tx>
            <c:v>Matrix size 4000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('Execution time'!$A$113,'Execution time'!$A$117,'Execution time'!$A$121,'Execution time'!$A$125,'Execution time'!$A$129,'Execution time'!$A$133,'Execution time'!$A$137,'Execution time'!$A$141)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('Execution time'!$D$116,'Execution time'!$D$120,'Execution time'!$D$124,'Execution time'!$D$128,'Execution time'!$D$132,'Execution time'!$D$136,'Execution time'!$D$140,'Execution time'!$D$144)</c:f>
              <c:numCache>
                <c:formatCode>General</c:formatCode>
                <c:ptCount val="8"/>
                <c:pt idx="0">
                  <c:v>1.7621909727012053E-2</c:v>
                </c:pt>
                <c:pt idx="1">
                  <c:v>0.62153942505230475</c:v>
                </c:pt>
                <c:pt idx="2">
                  <c:v>-2.0848173178825249</c:v>
                </c:pt>
                <c:pt idx="3">
                  <c:v>-2.1466691674197307</c:v>
                </c:pt>
                <c:pt idx="4">
                  <c:v>3.2982980781923743E-3</c:v>
                </c:pt>
                <c:pt idx="5">
                  <c:v>-0.52477916321689122</c:v>
                </c:pt>
                <c:pt idx="6">
                  <c:v>-5.1219726278973923</c:v>
                </c:pt>
                <c:pt idx="7">
                  <c:v>-0.53728148412415067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348976"/>
        <c:axId val="474345840"/>
      </c:scatterChart>
      <c:valAx>
        <c:axId val="47434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45840"/>
        <c:crosses val="autoZero"/>
        <c:crossBetween val="midCat"/>
      </c:valAx>
      <c:valAx>
        <c:axId val="4743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Racio execution</a:t>
                </a:r>
                <a:r>
                  <a:rPr lang="en-GB" baseline="0"/>
                  <a:t> time (%)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4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OpenMP / Kremlin</a:t>
            </a:r>
            <a:r>
              <a:rPr lang="en-GB" baseline="0"/>
              <a:t> Mul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Matrix size 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('Execution time'!$A$113,'Execution time'!$A$117,'Execution time'!$A$121,'Execution time'!$A$125,'Execution time'!$A$129,'Execution time'!$A$133,'Execution time'!$A$137,'Execution time'!$A$141)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('Execution time'!$C$113,'Execution time'!$C$117,'Execution time'!$C$121,'Execution time'!$C$125,'Execution time'!$C$129,'Execution time'!$C$133,'Execution time'!$C$137,'Execution time'!$C$141)</c:f>
              <c:numCache>
                <c:formatCode>General</c:formatCode>
                <c:ptCount val="8"/>
                <c:pt idx="0">
                  <c:v>-3.0080057488009544</c:v>
                </c:pt>
                <c:pt idx="1">
                  <c:v>1.1536431240102303</c:v>
                </c:pt>
                <c:pt idx="2">
                  <c:v>-2.2003034901365766</c:v>
                </c:pt>
                <c:pt idx="3">
                  <c:v>-1.0747126967561655</c:v>
                </c:pt>
                <c:pt idx="4">
                  <c:v>1.907896298758331</c:v>
                </c:pt>
                <c:pt idx="5">
                  <c:v>1.0688866374833594</c:v>
                </c:pt>
                <c:pt idx="6">
                  <c:v>1.8096479304756627</c:v>
                </c:pt>
                <c:pt idx="7">
                  <c:v>1.0013783641295078</c:v>
                </c:pt>
              </c:numCache>
            </c:numRef>
          </c:yVal>
          <c:smooth val="1"/>
        </c:ser>
        <c:ser>
          <c:idx val="1"/>
          <c:order val="1"/>
          <c:tx>
            <c:v>Matrix size 2000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('Execution time'!$A$113,'Execution time'!$A$117,'Execution time'!$A$121,'Execution time'!$A$125,'Execution time'!$A$129,'Execution time'!$A$133,'Execution time'!$A$137,'Execution time'!$A$141)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('Execution time'!$C$114,'Execution time'!$C$118,'Execution time'!$C$122,'Execution time'!$C$126,'Execution time'!$C$130,'Execution time'!$C$134,'Execution time'!$C$138,'Execution time'!$C$142)</c:f>
              <c:numCache>
                <c:formatCode>General</c:formatCode>
                <c:ptCount val="8"/>
                <c:pt idx="0">
                  <c:v>-0.38734410548006792</c:v>
                </c:pt>
                <c:pt idx="1">
                  <c:v>-0.31743650417507752</c:v>
                </c:pt>
                <c:pt idx="2">
                  <c:v>0.95128618604101689</c:v>
                </c:pt>
                <c:pt idx="3">
                  <c:v>-3.7356961024196096</c:v>
                </c:pt>
                <c:pt idx="4">
                  <c:v>2.0364220901457344</c:v>
                </c:pt>
                <c:pt idx="5">
                  <c:v>1.6497352983259361</c:v>
                </c:pt>
                <c:pt idx="6">
                  <c:v>0.61971350784921242</c:v>
                </c:pt>
                <c:pt idx="7">
                  <c:v>1.8408251417960031</c:v>
                </c:pt>
              </c:numCache>
            </c:numRef>
          </c:yVal>
          <c:smooth val="1"/>
        </c:ser>
        <c:ser>
          <c:idx val="2"/>
          <c:order val="2"/>
          <c:tx>
            <c:v>Matrix size 3000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('Execution time'!$A$113,'Execution time'!$A$117,'Execution time'!$A$121,'Execution time'!$A$125,'Execution time'!$A$129,'Execution time'!$A$133,'Execution time'!$A$137,'Execution time'!$A$141)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('Execution time'!$C$115,'Execution time'!$C$119,'Execution time'!$C$123,'Execution time'!$C$127,'Execution time'!$C$131,'Execution time'!$C$135,'Execution time'!$C$139,'Execution time'!$C$143)</c:f>
              <c:numCache>
                <c:formatCode>General</c:formatCode>
                <c:ptCount val="8"/>
                <c:pt idx="0">
                  <c:v>-2.2690469452567328</c:v>
                </c:pt>
                <c:pt idx="1">
                  <c:v>0.94047894909267882</c:v>
                </c:pt>
                <c:pt idx="2">
                  <c:v>-1.1405747177755785</c:v>
                </c:pt>
                <c:pt idx="3">
                  <c:v>-4.023668124075968</c:v>
                </c:pt>
                <c:pt idx="4">
                  <c:v>-1.5768554476926795</c:v>
                </c:pt>
                <c:pt idx="5">
                  <c:v>-4.8816300684032257</c:v>
                </c:pt>
                <c:pt idx="6">
                  <c:v>-2.1669046771647231</c:v>
                </c:pt>
                <c:pt idx="7">
                  <c:v>-1.4498514420407247</c:v>
                </c:pt>
              </c:numCache>
            </c:numRef>
          </c:yVal>
          <c:smooth val="1"/>
        </c:ser>
        <c:ser>
          <c:idx val="3"/>
          <c:order val="3"/>
          <c:tx>
            <c:v>Matrix size 4000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('Execution time'!$A$113,'Execution time'!$A$117,'Execution time'!$A$121,'Execution time'!$A$125,'Execution time'!$A$129,'Execution time'!$A$133,'Execution time'!$A$137,'Execution time'!$A$141)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('Execution time'!$C$116,'Execution time'!$C$120,'Execution time'!$C$124,'Execution time'!$C$128,'Execution time'!$C$132,'Execution time'!$C$136,'Execution time'!$C$140,'Execution time'!$C$144)</c:f>
              <c:numCache>
                <c:formatCode>General</c:formatCode>
                <c:ptCount val="8"/>
                <c:pt idx="0">
                  <c:v>0.42829774055334724</c:v>
                </c:pt>
                <c:pt idx="1">
                  <c:v>-0.9198933773748621</c:v>
                </c:pt>
                <c:pt idx="2">
                  <c:v>1.1104991903466299</c:v>
                </c:pt>
                <c:pt idx="3">
                  <c:v>-0.26934886183165929</c:v>
                </c:pt>
                <c:pt idx="4">
                  <c:v>0.40113367431062841</c:v>
                </c:pt>
                <c:pt idx="5">
                  <c:v>-4.5919640628895309E-2</c:v>
                </c:pt>
                <c:pt idx="6">
                  <c:v>-0.1461550855064786</c:v>
                </c:pt>
                <c:pt idx="7">
                  <c:v>3.4460236015248569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356424"/>
        <c:axId val="474349760"/>
      </c:scatterChart>
      <c:valAx>
        <c:axId val="474356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49760"/>
        <c:crosses val="autoZero"/>
        <c:crossBetween val="midCat"/>
      </c:valAx>
      <c:valAx>
        <c:axId val="4743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Racio execution</a:t>
                </a:r>
                <a:r>
                  <a:rPr lang="en-GB" baseline="0"/>
                  <a:t> time (%)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56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OpenMP</a:t>
            </a:r>
            <a:r>
              <a:rPr lang="en-GB" baseline="0"/>
              <a:t> Mul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Mul 1 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time'!$B$13:$B$16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time'!$C$13:$C$16</c:f>
              <c:numCache>
                <c:formatCode>General</c:formatCode>
                <c:ptCount val="4"/>
                <c:pt idx="0">
                  <c:v>6.8232400000000002</c:v>
                </c:pt>
                <c:pt idx="1">
                  <c:v>65.569599999999994</c:v>
                </c:pt>
                <c:pt idx="2">
                  <c:v>260.197</c:v>
                </c:pt>
                <c:pt idx="3">
                  <c:v>622.12300000000005</c:v>
                </c:pt>
              </c:numCache>
            </c:numRef>
          </c:yVal>
          <c:smooth val="1"/>
        </c:ser>
        <c:ser>
          <c:idx val="1"/>
          <c:order val="1"/>
          <c:tx>
            <c:v>Mul 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time'!$B$17:$B$20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time'!$C$17:$C$20</c:f>
              <c:numCache>
                <c:formatCode>General</c:formatCode>
                <c:ptCount val="4"/>
                <c:pt idx="0">
                  <c:v>3.8574000000000002</c:v>
                </c:pt>
                <c:pt idx="1">
                  <c:v>29.421800000000001</c:v>
                </c:pt>
                <c:pt idx="2">
                  <c:v>123.97199999999999</c:v>
                </c:pt>
                <c:pt idx="3">
                  <c:v>332.416</c:v>
                </c:pt>
              </c:numCache>
            </c:numRef>
          </c:yVal>
          <c:smooth val="1"/>
        </c:ser>
        <c:ser>
          <c:idx val="2"/>
          <c:order val="2"/>
          <c:tx>
            <c:v>Mul 3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'Execution time'!$B$21:$B$24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time'!$C$21:$C$24</c:f>
              <c:numCache>
                <c:formatCode>General</c:formatCode>
                <c:ptCount val="4"/>
                <c:pt idx="0">
                  <c:v>3.3675000000000002</c:v>
                </c:pt>
                <c:pt idx="1">
                  <c:v>24.385100000000001</c:v>
                </c:pt>
                <c:pt idx="2">
                  <c:v>88.346999999999994</c:v>
                </c:pt>
                <c:pt idx="3">
                  <c:v>240.61199999999999</c:v>
                </c:pt>
              </c:numCache>
            </c:numRef>
          </c:yVal>
          <c:smooth val="1"/>
        </c:ser>
        <c:ser>
          <c:idx val="3"/>
          <c:order val="3"/>
          <c:tx>
            <c:v>Mul 4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'Execution time'!$B$25:$B$28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time'!$C$25:$C$28</c:f>
              <c:numCache>
                <c:formatCode>General</c:formatCode>
                <c:ptCount val="4"/>
                <c:pt idx="0">
                  <c:v>3.28322</c:v>
                </c:pt>
                <c:pt idx="1">
                  <c:v>25.183499999999999</c:v>
                </c:pt>
                <c:pt idx="2">
                  <c:v>95.619699999999995</c:v>
                </c:pt>
                <c:pt idx="3">
                  <c:v>236.761</c:v>
                </c:pt>
              </c:numCache>
            </c:numRef>
          </c:yVal>
          <c:smooth val="1"/>
        </c:ser>
        <c:ser>
          <c:idx val="4"/>
          <c:order val="4"/>
          <c:tx>
            <c:v>Mul 5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'Execution time'!$B$29:$B$32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time'!$C$29:$C$32</c:f>
              <c:numCache>
                <c:formatCode>General</c:formatCode>
                <c:ptCount val="4"/>
                <c:pt idx="0">
                  <c:v>3.3053900000000001</c:v>
                </c:pt>
                <c:pt idx="1">
                  <c:v>23.158100000000001</c:v>
                </c:pt>
                <c:pt idx="2">
                  <c:v>91.388900000000007</c:v>
                </c:pt>
                <c:pt idx="3">
                  <c:v>242.83099999999999</c:v>
                </c:pt>
              </c:numCache>
            </c:numRef>
          </c:yVal>
          <c:smooth val="1"/>
        </c:ser>
        <c:ser>
          <c:idx val="5"/>
          <c:order val="5"/>
          <c:tx>
            <c:v>Mul 6 Threads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'Execution time'!$B$33:$B$36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time'!$C$33:$C$36</c:f>
              <c:numCache>
                <c:formatCode>General</c:formatCode>
                <c:ptCount val="4"/>
                <c:pt idx="0">
                  <c:v>3.1052300000000002</c:v>
                </c:pt>
                <c:pt idx="1">
                  <c:v>20.621099999999998</c:v>
                </c:pt>
                <c:pt idx="2">
                  <c:v>79.500799999999998</c:v>
                </c:pt>
                <c:pt idx="3">
                  <c:v>200.44200000000001</c:v>
                </c:pt>
              </c:numCache>
            </c:numRef>
          </c:yVal>
          <c:smooth val="1"/>
        </c:ser>
        <c:ser>
          <c:idx val="6"/>
          <c:order val="6"/>
          <c:tx>
            <c:v>Mul 7 Threads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time'!$B$37:$B$40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time'!$C$37:$C$40</c:f>
              <c:numCache>
                <c:formatCode>General</c:formatCode>
                <c:ptCount val="4"/>
                <c:pt idx="0">
                  <c:v>3.1568100000000001</c:v>
                </c:pt>
                <c:pt idx="1">
                  <c:v>19.821100000000001</c:v>
                </c:pt>
                <c:pt idx="2">
                  <c:v>69.181399999999996</c:v>
                </c:pt>
                <c:pt idx="3">
                  <c:v>174.042</c:v>
                </c:pt>
              </c:numCache>
            </c:numRef>
          </c:yVal>
          <c:smooth val="1"/>
        </c:ser>
        <c:ser>
          <c:idx val="7"/>
          <c:order val="7"/>
          <c:tx>
            <c:v>Mul 8 Threads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time'!$B$41:$B$44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time'!$C$41:$C$44</c:f>
              <c:numCache>
                <c:formatCode>General</c:formatCode>
                <c:ptCount val="4"/>
                <c:pt idx="0">
                  <c:v>3.11713</c:v>
                </c:pt>
                <c:pt idx="1">
                  <c:v>19.452400000000001</c:v>
                </c:pt>
                <c:pt idx="2">
                  <c:v>65.592299999999994</c:v>
                </c:pt>
                <c:pt idx="3">
                  <c:v>153.74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09504"/>
        <c:axId val="131604800"/>
      </c:scatterChart>
      <c:valAx>
        <c:axId val="1316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4800"/>
        <c:crosses val="autoZero"/>
        <c:crossBetween val="midCat"/>
      </c:valAx>
      <c:valAx>
        <c:axId val="13160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OpenMP</a:t>
            </a:r>
            <a:r>
              <a:rPr lang="en-GB" baseline="0"/>
              <a:t> Muline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Muline 1 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time'!$B$13:$B$16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time'!$D$13:$D$16</c:f>
              <c:numCache>
                <c:formatCode>General</c:formatCode>
                <c:ptCount val="4"/>
                <c:pt idx="0">
                  <c:v>6.3665399999999996</c:v>
                </c:pt>
                <c:pt idx="1">
                  <c:v>47.548000000000002</c:v>
                </c:pt>
                <c:pt idx="2">
                  <c:v>156.43199999999999</c:v>
                </c:pt>
                <c:pt idx="3">
                  <c:v>368.79399999999998</c:v>
                </c:pt>
              </c:numCache>
            </c:numRef>
          </c:yVal>
          <c:smooth val="1"/>
        </c:ser>
        <c:ser>
          <c:idx val="1"/>
          <c:order val="1"/>
          <c:tx>
            <c:v>Muline 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time'!$B$17:$B$20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time'!$D$17:$D$20</c:f>
              <c:numCache>
                <c:formatCode>General</c:formatCode>
                <c:ptCount val="4"/>
                <c:pt idx="0">
                  <c:v>3.9308299999999998</c:v>
                </c:pt>
                <c:pt idx="1">
                  <c:v>27.907399999999999</c:v>
                </c:pt>
                <c:pt idx="2">
                  <c:v>90.51</c:v>
                </c:pt>
                <c:pt idx="3">
                  <c:v>209.45699999999999</c:v>
                </c:pt>
              </c:numCache>
            </c:numRef>
          </c:yVal>
          <c:smooth val="1"/>
        </c:ser>
        <c:ser>
          <c:idx val="2"/>
          <c:order val="2"/>
          <c:tx>
            <c:v>Muline 3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'Execution time'!$B$21:$B$24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time'!$D$21:$D$24</c:f>
              <c:numCache>
                <c:formatCode>General</c:formatCode>
                <c:ptCount val="4"/>
                <c:pt idx="0">
                  <c:v>3.2087500000000002</c:v>
                </c:pt>
                <c:pt idx="1">
                  <c:v>22.798200000000001</c:v>
                </c:pt>
                <c:pt idx="2">
                  <c:v>74.614500000000007</c:v>
                </c:pt>
                <c:pt idx="3">
                  <c:v>176.27699999999999</c:v>
                </c:pt>
              </c:numCache>
            </c:numRef>
          </c:yVal>
          <c:smooth val="1"/>
        </c:ser>
        <c:ser>
          <c:idx val="3"/>
          <c:order val="3"/>
          <c:tx>
            <c:v>Muline 4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'Execution time'!$B$25:$B$28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time'!$D$25:$D$28</c:f>
              <c:numCache>
                <c:formatCode>General</c:formatCode>
                <c:ptCount val="4"/>
                <c:pt idx="0">
                  <c:v>3.4986299999999999</c:v>
                </c:pt>
                <c:pt idx="1">
                  <c:v>23.569600000000001</c:v>
                </c:pt>
                <c:pt idx="2">
                  <c:v>76.735500000000002</c:v>
                </c:pt>
                <c:pt idx="3">
                  <c:v>179.72399999999999</c:v>
                </c:pt>
              </c:numCache>
            </c:numRef>
          </c:yVal>
          <c:smooth val="1"/>
        </c:ser>
        <c:ser>
          <c:idx val="4"/>
          <c:order val="4"/>
          <c:tx>
            <c:v>Muline 5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'Execution time'!$B$29:$B$32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time'!$D$29:$D$32</c:f>
              <c:numCache>
                <c:formatCode>General</c:formatCode>
                <c:ptCount val="4"/>
                <c:pt idx="0">
                  <c:v>3.4816699999999998</c:v>
                </c:pt>
                <c:pt idx="1">
                  <c:v>24.8933</c:v>
                </c:pt>
                <c:pt idx="2">
                  <c:v>78.327699999999993</c:v>
                </c:pt>
                <c:pt idx="3">
                  <c:v>181.90600000000001</c:v>
                </c:pt>
              </c:numCache>
            </c:numRef>
          </c:yVal>
          <c:smooth val="1"/>
        </c:ser>
        <c:ser>
          <c:idx val="5"/>
          <c:order val="5"/>
          <c:tx>
            <c:v>Muline 6 Threads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'Execution time'!$B$33:$B$36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time'!$D$33:$D$36</c:f>
              <c:numCache>
                <c:formatCode>General</c:formatCode>
                <c:ptCount val="4"/>
                <c:pt idx="0">
                  <c:v>3.25752</c:v>
                </c:pt>
                <c:pt idx="1">
                  <c:v>22.288599999999999</c:v>
                </c:pt>
                <c:pt idx="2">
                  <c:v>70.578400000000002</c:v>
                </c:pt>
                <c:pt idx="3">
                  <c:v>161.482</c:v>
                </c:pt>
              </c:numCache>
            </c:numRef>
          </c:yVal>
          <c:smooth val="1"/>
        </c:ser>
        <c:ser>
          <c:idx val="6"/>
          <c:order val="6"/>
          <c:tx>
            <c:v>Muline 7 Threads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time'!$B$37:$B$40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time'!$D$37:$D$40</c:f>
              <c:numCache>
                <c:formatCode>General</c:formatCode>
                <c:ptCount val="4"/>
                <c:pt idx="0">
                  <c:v>3.1569199999999999</c:v>
                </c:pt>
                <c:pt idx="1">
                  <c:v>21.000699999999998</c:v>
                </c:pt>
                <c:pt idx="2">
                  <c:v>65.071299999999994</c:v>
                </c:pt>
                <c:pt idx="3">
                  <c:v>155.69300000000001</c:v>
                </c:pt>
              </c:numCache>
            </c:numRef>
          </c:yVal>
          <c:smooth val="1"/>
        </c:ser>
        <c:ser>
          <c:idx val="7"/>
          <c:order val="7"/>
          <c:tx>
            <c:v>Muline 8 Threads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time'!$B$41:$B$44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time'!$D$41:$D$44</c:f>
              <c:numCache>
                <c:formatCode>General</c:formatCode>
                <c:ptCount val="4"/>
                <c:pt idx="0">
                  <c:v>3.0817600000000001</c:v>
                </c:pt>
                <c:pt idx="1">
                  <c:v>20.066800000000001</c:v>
                </c:pt>
                <c:pt idx="2">
                  <c:v>62.2806</c:v>
                </c:pt>
                <c:pt idx="3">
                  <c:v>140.90299999999999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11464"/>
        <c:axId val="131604016"/>
      </c:scatterChart>
      <c:valAx>
        <c:axId val="13161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4016"/>
        <c:crosses val="autoZero"/>
        <c:crossBetween val="midCat"/>
      </c:valAx>
      <c:valAx>
        <c:axId val="1316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11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Time reduced using Muline vs Mul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time'!$B$13:$B$16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time'!$E$13:$E$16</c:f>
              <c:numCache>
                <c:formatCode>General</c:formatCode>
                <c:ptCount val="4"/>
                <c:pt idx="0">
                  <c:v>6.6933011296686118</c:v>
                </c:pt>
                <c:pt idx="1">
                  <c:v>27.484688026158452</c:v>
                </c:pt>
                <c:pt idx="2">
                  <c:v>39.879399070704125</c:v>
                </c:pt>
                <c:pt idx="3">
                  <c:v>40.720082684613814</c:v>
                </c:pt>
              </c:numCache>
            </c:numRef>
          </c:yVal>
          <c:smooth val="1"/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time'!$B$17:$B$20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time'!$E$17:$E$20</c:f>
              <c:numCache>
                <c:formatCode>General</c:formatCode>
                <c:ptCount val="4"/>
                <c:pt idx="0">
                  <c:v>-1.9036138331518515</c:v>
                </c:pt>
                <c:pt idx="1">
                  <c:v>5.1472037740722953</c:v>
                </c:pt>
                <c:pt idx="2">
                  <c:v>26.991578743587255</c:v>
                </c:pt>
                <c:pt idx="3">
                  <c:v>36.989495090489022</c:v>
                </c:pt>
              </c:numCache>
            </c:numRef>
          </c:yVal>
          <c:smooth val="1"/>
        </c:ser>
        <c:ser>
          <c:idx val="2"/>
          <c:order val="2"/>
          <c:tx>
            <c:v>3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'Execution time'!$B$21:$B$24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time'!$E$21:$E$24</c:f>
              <c:numCache>
                <c:formatCode>General</c:formatCode>
                <c:ptCount val="4"/>
                <c:pt idx="0">
                  <c:v>4.7141796585003704</c:v>
                </c:pt>
                <c:pt idx="1">
                  <c:v>6.5076624660140823</c:v>
                </c:pt>
                <c:pt idx="2">
                  <c:v>15.543821521953191</c:v>
                </c:pt>
                <c:pt idx="3">
                  <c:v>26.738067926786698</c:v>
                </c:pt>
              </c:numCache>
            </c:numRef>
          </c:yVal>
          <c:smooth val="1"/>
        </c:ser>
        <c:ser>
          <c:idx val="3"/>
          <c:order val="3"/>
          <c:tx>
            <c:v>4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'Execution time'!$B$25:$B$28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time'!$E$25:$E$28</c:f>
              <c:numCache>
                <c:formatCode>General</c:formatCode>
                <c:ptCount val="4"/>
                <c:pt idx="0">
                  <c:v>-6.5609371287942935</c:v>
                </c:pt>
                <c:pt idx="1">
                  <c:v>6.4085611610776851</c:v>
                </c:pt>
                <c:pt idx="2">
                  <c:v>19.749277607020304</c:v>
                </c:pt>
                <c:pt idx="3">
                  <c:v>24.090538559982434</c:v>
                </c:pt>
              </c:numCache>
            </c:numRef>
          </c:yVal>
          <c:smooth val="1"/>
        </c:ser>
        <c:ser>
          <c:idx val="4"/>
          <c:order val="4"/>
          <c:tx>
            <c:v>5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'Execution time'!$B$29:$B$32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time'!$E$29:$E$32</c:f>
              <c:numCache>
                <c:formatCode>General</c:formatCode>
                <c:ptCount val="4"/>
                <c:pt idx="0">
                  <c:v>-5.3331074396667191</c:v>
                </c:pt>
                <c:pt idx="1">
                  <c:v>-7.4928426770762684</c:v>
                </c:pt>
                <c:pt idx="2">
                  <c:v>14.291888839891939</c:v>
                </c:pt>
                <c:pt idx="3">
                  <c:v>25.089465513052275</c:v>
                </c:pt>
              </c:numCache>
            </c:numRef>
          </c:yVal>
          <c:smooth val="1"/>
        </c:ser>
        <c:ser>
          <c:idx val="5"/>
          <c:order val="5"/>
          <c:tx>
            <c:v>6 Threads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'Execution time'!$B$33:$B$36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time'!$E$33:$E$36</c:f>
              <c:numCache>
                <c:formatCode>General</c:formatCode>
                <c:ptCount val="4"/>
                <c:pt idx="0">
                  <c:v>-4.9043066053078235</c:v>
                </c:pt>
                <c:pt idx="1">
                  <c:v>-8.0863775453297819</c:v>
                </c:pt>
                <c:pt idx="2">
                  <c:v>11.22303171791981</c:v>
                </c:pt>
                <c:pt idx="3">
                  <c:v>19.43704413246725</c:v>
                </c:pt>
              </c:numCache>
            </c:numRef>
          </c:yVal>
          <c:smooth val="1"/>
        </c:ser>
        <c:ser>
          <c:idx val="6"/>
          <c:order val="6"/>
          <c:tx>
            <c:v>7 Threads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time'!$B$37:$B$40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time'!$E$37:$E$40</c:f>
              <c:numCache>
                <c:formatCode>General</c:formatCode>
                <c:ptCount val="4"/>
                <c:pt idx="0">
                  <c:v>-3.484530269474817E-3</c:v>
                </c:pt>
                <c:pt idx="1">
                  <c:v>-5.9512337862176992</c:v>
                </c:pt>
                <c:pt idx="2">
                  <c:v>5.9410477382649134</c:v>
                </c:pt>
                <c:pt idx="3">
                  <c:v>10.542857471185116</c:v>
                </c:pt>
              </c:numCache>
            </c:numRef>
          </c:yVal>
          <c:smooth val="1"/>
        </c:ser>
        <c:ser>
          <c:idx val="7"/>
          <c:order val="7"/>
          <c:tx>
            <c:v>8 Threads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time'!$B$41:$B$44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time'!$E$41:$E$44</c:f>
              <c:numCache>
                <c:formatCode>General</c:formatCode>
                <c:ptCount val="4"/>
                <c:pt idx="0">
                  <c:v>1.1346976224924816</c:v>
                </c:pt>
                <c:pt idx="1">
                  <c:v>-3.1584791593839299</c:v>
                </c:pt>
                <c:pt idx="2">
                  <c:v>5.04891580261706</c:v>
                </c:pt>
                <c:pt idx="3">
                  <c:v>8.3498113698451988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04408"/>
        <c:axId val="417876120"/>
      </c:scatterChart>
      <c:valAx>
        <c:axId val="13160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76120"/>
        <c:crosses val="autoZero"/>
        <c:crossBetween val="midCat"/>
      </c:valAx>
      <c:valAx>
        <c:axId val="41787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Reduced</a:t>
                </a:r>
                <a:r>
                  <a:rPr lang="en-GB" baseline="0"/>
                  <a:t> time (%)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4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OpenMP</a:t>
            </a:r>
            <a:r>
              <a:rPr lang="en-GB" baseline="0"/>
              <a:t> Mul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Mul 1 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time'!$B$63:$B$66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time'!$C$63:$C$66</c:f>
              <c:numCache>
                <c:formatCode>General</c:formatCode>
                <c:ptCount val="4"/>
                <c:pt idx="0">
                  <c:v>6.62399</c:v>
                </c:pt>
                <c:pt idx="1">
                  <c:v>65.316599999999994</c:v>
                </c:pt>
                <c:pt idx="2">
                  <c:v>254.42400000000001</c:v>
                </c:pt>
                <c:pt idx="3">
                  <c:v>624.79899999999998</c:v>
                </c:pt>
              </c:numCache>
            </c:numRef>
          </c:yVal>
          <c:smooth val="1"/>
        </c:ser>
        <c:ser>
          <c:idx val="1"/>
          <c:order val="1"/>
          <c:tx>
            <c:v>Mul 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time'!$B$67:$B$70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time'!$C$67:$C$70</c:f>
              <c:numCache>
                <c:formatCode>General</c:formatCode>
                <c:ptCount val="4"/>
                <c:pt idx="0">
                  <c:v>3.9024200000000002</c:v>
                </c:pt>
                <c:pt idx="1">
                  <c:v>29.328700000000001</c:v>
                </c:pt>
                <c:pt idx="2">
                  <c:v>125.149</c:v>
                </c:pt>
                <c:pt idx="3">
                  <c:v>329.38600000000002</c:v>
                </c:pt>
              </c:numCache>
            </c:numRef>
          </c:yVal>
          <c:smooth val="1"/>
        </c:ser>
        <c:ser>
          <c:idx val="2"/>
          <c:order val="2"/>
          <c:tx>
            <c:v>Mul 3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'Execution time'!$B$71:$B$74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time'!$C$71:$C$74</c:f>
              <c:numCache>
                <c:formatCode>General</c:formatCode>
                <c:ptCount val="4"/>
                <c:pt idx="0">
                  <c:v>3.2949999999999999</c:v>
                </c:pt>
                <c:pt idx="1">
                  <c:v>24.619299999999999</c:v>
                </c:pt>
                <c:pt idx="2">
                  <c:v>87.350700000000003</c:v>
                </c:pt>
                <c:pt idx="3">
                  <c:v>243.31399999999999</c:v>
                </c:pt>
              </c:numCache>
            </c:numRef>
          </c:yVal>
          <c:smooth val="1"/>
        </c:ser>
        <c:ser>
          <c:idx val="3"/>
          <c:order val="3"/>
          <c:tx>
            <c:v>Mul 4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'Execution time'!$B$75:$B$78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time'!$C$75:$C$78</c:f>
              <c:numCache>
                <c:formatCode>General</c:formatCode>
                <c:ptCount val="4"/>
                <c:pt idx="0">
                  <c:v>3.24831</c:v>
                </c:pt>
                <c:pt idx="1">
                  <c:v>24.276599999999998</c:v>
                </c:pt>
                <c:pt idx="2">
                  <c:v>91.921099999999996</c:v>
                </c:pt>
                <c:pt idx="3">
                  <c:v>236.125</c:v>
                </c:pt>
              </c:numCache>
            </c:numRef>
          </c:yVal>
          <c:smooth val="1"/>
        </c:ser>
        <c:ser>
          <c:idx val="4"/>
          <c:order val="4"/>
          <c:tx>
            <c:v>Mul 5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'Execution time'!$B$79:$B$82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time'!$C$79:$C$82</c:f>
              <c:numCache>
                <c:formatCode>General</c:formatCode>
                <c:ptCount val="4"/>
                <c:pt idx="0">
                  <c:v>3.3696799999999998</c:v>
                </c:pt>
                <c:pt idx="1">
                  <c:v>23.639500000000002</c:v>
                </c:pt>
                <c:pt idx="2">
                  <c:v>89.970200000000006</c:v>
                </c:pt>
                <c:pt idx="3">
                  <c:v>243.809</c:v>
                </c:pt>
              </c:numCache>
            </c:numRef>
          </c:yVal>
          <c:smooth val="1"/>
        </c:ser>
        <c:ser>
          <c:idx val="5"/>
          <c:order val="5"/>
          <c:tx>
            <c:v>Mul 6 Threads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'Execution time'!$B$83:$B$86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time'!$C$83:$C$86</c:f>
              <c:numCache>
                <c:formatCode>General</c:formatCode>
                <c:ptCount val="4"/>
                <c:pt idx="0">
                  <c:v>3.1387800000000001</c:v>
                </c:pt>
                <c:pt idx="1">
                  <c:v>20.966999999999999</c:v>
                </c:pt>
                <c:pt idx="2">
                  <c:v>75.8005</c:v>
                </c:pt>
                <c:pt idx="3">
                  <c:v>200.35</c:v>
                </c:pt>
              </c:numCache>
            </c:numRef>
          </c:yVal>
          <c:smooth val="1"/>
        </c:ser>
        <c:ser>
          <c:idx val="6"/>
          <c:order val="6"/>
          <c:tx>
            <c:v>Mul 7 Threads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time'!$B$87:$B$90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time'!$C$87:$C$90</c:f>
              <c:numCache>
                <c:formatCode>General</c:formatCode>
                <c:ptCount val="4"/>
                <c:pt idx="0">
                  <c:v>3.2149899999999998</c:v>
                </c:pt>
                <c:pt idx="1">
                  <c:v>19.944700000000001</c:v>
                </c:pt>
                <c:pt idx="2">
                  <c:v>67.714100000000002</c:v>
                </c:pt>
                <c:pt idx="3">
                  <c:v>173.78800000000001</c:v>
                </c:pt>
              </c:numCache>
            </c:numRef>
          </c:yVal>
          <c:smooth val="1"/>
        </c:ser>
        <c:ser>
          <c:idx val="7"/>
          <c:order val="7"/>
          <c:tx>
            <c:v>Mul 8 Threads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time'!$B$91:$B$94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time'!$C$91:$C$94</c:f>
              <c:numCache>
                <c:formatCode>General</c:formatCode>
                <c:ptCount val="4"/>
                <c:pt idx="0">
                  <c:v>3.14866</c:v>
                </c:pt>
                <c:pt idx="1">
                  <c:v>19.8172</c:v>
                </c:pt>
                <c:pt idx="2">
                  <c:v>64.654899999999998</c:v>
                </c:pt>
                <c:pt idx="3">
                  <c:v>159.227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77688"/>
        <c:axId val="417878080"/>
      </c:scatterChart>
      <c:valAx>
        <c:axId val="41787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78080"/>
        <c:crosses val="autoZero"/>
        <c:crossBetween val="midCat"/>
      </c:valAx>
      <c:valAx>
        <c:axId val="41787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77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OpenMP</a:t>
            </a:r>
            <a:r>
              <a:rPr lang="en-GB" baseline="0"/>
              <a:t> Muline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Muline 1 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time'!$B$63:$B$66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time'!$D$63:$D$66</c:f>
              <c:numCache>
                <c:formatCode>General</c:formatCode>
                <c:ptCount val="4"/>
                <c:pt idx="0">
                  <c:v>6.4653900000000002</c:v>
                </c:pt>
                <c:pt idx="1">
                  <c:v>47.391199999999998</c:v>
                </c:pt>
                <c:pt idx="2">
                  <c:v>156.489</c:v>
                </c:pt>
                <c:pt idx="3">
                  <c:v>368.85899999999998</c:v>
                </c:pt>
              </c:numCache>
            </c:numRef>
          </c:yVal>
          <c:smooth val="1"/>
        </c:ser>
        <c:ser>
          <c:idx val="1"/>
          <c:order val="1"/>
          <c:tx>
            <c:v>Muline 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time'!$B$67:$B$70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time'!$D$67:$D$70</c:f>
              <c:numCache>
                <c:formatCode>General</c:formatCode>
                <c:ptCount val="4"/>
                <c:pt idx="0">
                  <c:v>3.9532099999999999</c:v>
                </c:pt>
                <c:pt idx="1">
                  <c:v>27.6464</c:v>
                </c:pt>
                <c:pt idx="2">
                  <c:v>96.671000000000006</c:v>
                </c:pt>
                <c:pt idx="3">
                  <c:v>210.767</c:v>
                </c:pt>
              </c:numCache>
            </c:numRef>
          </c:yVal>
          <c:smooth val="1"/>
        </c:ser>
        <c:ser>
          <c:idx val="2"/>
          <c:order val="2"/>
          <c:tx>
            <c:v>Muline 3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'Execution time'!$B$71:$B$74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time'!$D$71:$D$74</c:f>
              <c:numCache>
                <c:formatCode>General</c:formatCode>
                <c:ptCount val="4"/>
                <c:pt idx="0">
                  <c:v>3.3450899999999999</c:v>
                </c:pt>
                <c:pt idx="1">
                  <c:v>23.721900000000002</c:v>
                </c:pt>
                <c:pt idx="2">
                  <c:v>73.5017</c:v>
                </c:pt>
                <c:pt idx="3">
                  <c:v>172.67699999999999</c:v>
                </c:pt>
              </c:numCache>
            </c:numRef>
          </c:yVal>
          <c:smooth val="1"/>
        </c:ser>
        <c:ser>
          <c:idx val="3"/>
          <c:order val="3"/>
          <c:tx>
            <c:v>Muline 4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'Execution time'!$B$75:$B$78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time'!$D$75:$D$78</c:f>
              <c:numCache>
                <c:formatCode>General</c:formatCode>
                <c:ptCount val="4"/>
                <c:pt idx="0">
                  <c:v>3.2612999999999999</c:v>
                </c:pt>
                <c:pt idx="1">
                  <c:v>23.7561</c:v>
                </c:pt>
                <c:pt idx="2">
                  <c:v>75.930199999999999</c:v>
                </c:pt>
                <c:pt idx="3">
                  <c:v>175.947</c:v>
                </c:pt>
              </c:numCache>
            </c:numRef>
          </c:yVal>
          <c:smooth val="1"/>
        </c:ser>
        <c:ser>
          <c:idx val="4"/>
          <c:order val="4"/>
          <c:tx>
            <c:v>Muline 5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'Execution time'!$B$79:$B$82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time'!$D$79:$D$82</c:f>
              <c:numCache>
                <c:formatCode>General</c:formatCode>
                <c:ptCount val="4"/>
                <c:pt idx="0">
                  <c:v>3.5424500000000001</c:v>
                </c:pt>
                <c:pt idx="1">
                  <c:v>24.524999999999999</c:v>
                </c:pt>
                <c:pt idx="2">
                  <c:v>78.906099999999995</c:v>
                </c:pt>
                <c:pt idx="3">
                  <c:v>181.91200000000001</c:v>
                </c:pt>
              </c:numCache>
            </c:numRef>
          </c:yVal>
          <c:smooth val="1"/>
        </c:ser>
        <c:ser>
          <c:idx val="5"/>
          <c:order val="5"/>
          <c:tx>
            <c:v>Muline 6 Threads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'Execution time'!$B$83:$B$86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time'!$D$83:$D$86</c:f>
              <c:numCache>
                <c:formatCode>General</c:formatCode>
                <c:ptCount val="4"/>
                <c:pt idx="0">
                  <c:v>3.3180100000000001</c:v>
                </c:pt>
                <c:pt idx="1">
                  <c:v>22.394200000000001</c:v>
                </c:pt>
                <c:pt idx="2">
                  <c:v>70.519599999999997</c:v>
                </c:pt>
                <c:pt idx="3">
                  <c:v>160.63900000000001</c:v>
                </c:pt>
              </c:numCache>
            </c:numRef>
          </c:yVal>
          <c:smooth val="1"/>
        </c:ser>
        <c:ser>
          <c:idx val="6"/>
          <c:order val="6"/>
          <c:tx>
            <c:v>Muline 7 Threads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time'!$B$87:$B$90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time'!$D$87:$D$90</c:f>
              <c:numCache>
                <c:formatCode>General</c:formatCode>
                <c:ptCount val="4"/>
                <c:pt idx="0">
                  <c:v>3.2276600000000002</c:v>
                </c:pt>
                <c:pt idx="1">
                  <c:v>20.913699999999999</c:v>
                </c:pt>
                <c:pt idx="2">
                  <c:v>65.230500000000006</c:v>
                </c:pt>
                <c:pt idx="3">
                  <c:v>148.107</c:v>
                </c:pt>
              </c:numCache>
            </c:numRef>
          </c:yVal>
          <c:smooth val="1"/>
        </c:ser>
        <c:ser>
          <c:idx val="7"/>
          <c:order val="7"/>
          <c:tx>
            <c:v>Muline 8 Threads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time'!$B$91:$B$94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time'!$D$91:$D$94</c:f>
              <c:numCache>
                <c:formatCode>General</c:formatCode>
                <c:ptCount val="4"/>
                <c:pt idx="0">
                  <c:v>3.2486299999999999</c:v>
                </c:pt>
                <c:pt idx="1">
                  <c:v>20.229399999999998</c:v>
                </c:pt>
                <c:pt idx="2">
                  <c:v>62.565399999999997</c:v>
                </c:pt>
                <c:pt idx="3">
                  <c:v>140.15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79256"/>
        <c:axId val="417877296"/>
      </c:scatterChart>
      <c:valAx>
        <c:axId val="417879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77296"/>
        <c:crosses val="autoZero"/>
        <c:crossBetween val="midCat"/>
      </c:valAx>
      <c:valAx>
        <c:axId val="4178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79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Time reduced using Muline vs Mul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time'!$B$63:$B$66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time'!$E$63:$E$66</c:f>
              <c:numCache>
                <c:formatCode>General</c:formatCode>
                <c:ptCount val="4"/>
                <c:pt idx="0">
                  <c:v>2.3943272861221203</c:v>
                </c:pt>
                <c:pt idx="1">
                  <c:v>27.443865724792772</c:v>
                </c:pt>
                <c:pt idx="2">
                  <c:v>38.492830865012735</c:v>
                </c:pt>
                <c:pt idx="3">
                  <c:v>40.963573885361527</c:v>
                </c:pt>
              </c:numCache>
            </c:numRef>
          </c:yVal>
          <c:smooth val="1"/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time'!$B$67:$B$70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time'!$E$67:$E$70</c:f>
              <c:numCache>
                <c:formatCode>General</c:formatCode>
                <c:ptCount val="4"/>
                <c:pt idx="0">
                  <c:v>-1.3015000948129511</c:v>
                </c:pt>
                <c:pt idx="1">
                  <c:v>5.7360196667428198</c:v>
                </c:pt>
                <c:pt idx="2">
                  <c:v>22.75527571135207</c:v>
                </c:pt>
                <c:pt idx="3">
                  <c:v>36.012155950769007</c:v>
                </c:pt>
              </c:numCache>
            </c:numRef>
          </c:yVal>
          <c:smooth val="1"/>
        </c:ser>
        <c:ser>
          <c:idx val="2"/>
          <c:order val="2"/>
          <c:tx>
            <c:v>3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'Execution time'!$B$71:$B$74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time'!$E$71:$E$74</c:f>
              <c:numCache>
                <c:formatCode>General</c:formatCode>
                <c:ptCount val="4"/>
                <c:pt idx="0">
                  <c:v>-1.5201820940819459</c:v>
                </c:pt>
                <c:pt idx="1">
                  <c:v>3.6451077000564567</c:v>
                </c:pt>
                <c:pt idx="2">
                  <c:v>15.854480845602836</c:v>
                </c:pt>
                <c:pt idx="3">
                  <c:v>29.031210698932242</c:v>
                </c:pt>
              </c:numCache>
            </c:numRef>
          </c:yVal>
          <c:smooth val="1"/>
        </c:ser>
        <c:ser>
          <c:idx val="3"/>
          <c:order val="3"/>
          <c:tx>
            <c:v>4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'Execution time'!$B$75:$B$78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time'!$E$75:$E$78</c:f>
              <c:numCache>
                <c:formatCode>General</c:formatCode>
                <c:ptCount val="4"/>
                <c:pt idx="0">
                  <c:v>-0.39990025582532951</c:v>
                </c:pt>
                <c:pt idx="1">
                  <c:v>2.1440399396950056</c:v>
                </c:pt>
                <c:pt idx="2">
                  <c:v>17.396332289322032</c:v>
                </c:pt>
                <c:pt idx="3">
                  <c:v>25.485653785071463</c:v>
                </c:pt>
              </c:numCache>
            </c:numRef>
          </c:yVal>
          <c:smooth val="1"/>
        </c:ser>
        <c:ser>
          <c:idx val="4"/>
          <c:order val="4"/>
          <c:tx>
            <c:v>5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'Execution time'!$B$79:$B$82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time'!$E$79:$E$82</c:f>
              <c:numCache>
                <c:formatCode>General</c:formatCode>
                <c:ptCount val="4"/>
                <c:pt idx="0">
                  <c:v>-5.127193086583901</c:v>
                </c:pt>
                <c:pt idx="1">
                  <c:v>-3.745849108483668</c:v>
                </c:pt>
                <c:pt idx="2">
                  <c:v>12.297516288726726</c:v>
                </c:pt>
                <c:pt idx="3">
                  <c:v>25.387495949698319</c:v>
                </c:pt>
              </c:numCache>
            </c:numRef>
          </c:yVal>
          <c:smooth val="1"/>
        </c:ser>
        <c:ser>
          <c:idx val="5"/>
          <c:order val="5"/>
          <c:tx>
            <c:v>6 Threads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'Execution time'!$B$83:$B$86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time'!$E$83:$E$86</c:f>
              <c:numCache>
                <c:formatCode>General</c:formatCode>
                <c:ptCount val="4"/>
                <c:pt idx="0">
                  <c:v>-5.710180388558598</c:v>
                </c:pt>
                <c:pt idx="1">
                  <c:v>-6.8068870129250882</c:v>
                </c:pt>
                <c:pt idx="2">
                  <c:v>6.9668405881227642</c:v>
                </c:pt>
                <c:pt idx="3">
                  <c:v>19.820813576241562</c:v>
                </c:pt>
              </c:numCache>
            </c:numRef>
          </c:yVal>
          <c:smooth val="1"/>
        </c:ser>
        <c:ser>
          <c:idx val="6"/>
          <c:order val="6"/>
          <c:tx>
            <c:v>7 Threads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time'!$B$87:$B$90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time'!$E$87:$E$90</c:f>
              <c:numCache>
                <c:formatCode>General</c:formatCode>
                <c:ptCount val="4"/>
                <c:pt idx="0">
                  <c:v>-0.39409142796712615</c:v>
                </c:pt>
                <c:pt idx="1">
                  <c:v>-4.8584335688177731</c:v>
                </c:pt>
                <c:pt idx="2">
                  <c:v>3.6677737723753125</c:v>
                </c:pt>
                <c:pt idx="3">
                  <c:v>14.777199806660988</c:v>
                </c:pt>
              </c:numCache>
            </c:numRef>
          </c:yVal>
          <c:smooth val="1"/>
        </c:ser>
        <c:ser>
          <c:idx val="7"/>
          <c:order val="7"/>
          <c:tx>
            <c:v>8 Threads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time'!$B$91:$B$94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time'!$E$91:$E$94</c:f>
              <c:numCache>
                <c:formatCode>General</c:formatCode>
                <c:ptCount val="4"/>
                <c:pt idx="0">
                  <c:v>-3.1750014291794031</c:v>
                </c:pt>
                <c:pt idx="1">
                  <c:v>-2.0800113033122614</c:v>
                </c:pt>
                <c:pt idx="2">
                  <c:v>3.231773616539499</c:v>
                </c:pt>
                <c:pt idx="3">
                  <c:v>11.981008246088919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81608"/>
        <c:axId val="417882000"/>
      </c:scatterChart>
      <c:valAx>
        <c:axId val="41788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82000"/>
        <c:crosses val="autoZero"/>
        <c:crossBetween val="midCat"/>
      </c:valAx>
      <c:valAx>
        <c:axId val="4178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Reduced</a:t>
                </a:r>
                <a:r>
                  <a:rPr lang="en-GB" baseline="0"/>
                  <a:t> time (%)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81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OpenMP</a:t>
            </a:r>
            <a:r>
              <a:rPr lang="en-GB" baseline="0"/>
              <a:t> / Kremlin Mul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Mul 1 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time'!$B$113:$B$116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time'!$C$113:$C$116</c:f>
              <c:numCache>
                <c:formatCode>General</c:formatCode>
                <c:ptCount val="4"/>
                <c:pt idx="0">
                  <c:v>-3.0080057488009544</c:v>
                </c:pt>
                <c:pt idx="1">
                  <c:v>-0.38734410548006792</c:v>
                </c:pt>
                <c:pt idx="2">
                  <c:v>-2.2690469452567328</c:v>
                </c:pt>
                <c:pt idx="3">
                  <c:v>0.42829774055334724</c:v>
                </c:pt>
              </c:numCache>
            </c:numRef>
          </c:yVal>
          <c:smooth val="1"/>
        </c:ser>
        <c:ser>
          <c:idx val="1"/>
          <c:order val="1"/>
          <c:tx>
            <c:v>Mul 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time'!$B$117:$B$120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time'!$C$117:$C$120</c:f>
              <c:numCache>
                <c:formatCode>General</c:formatCode>
                <c:ptCount val="4"/>
                <c:pt idx="0">
                  <c:v>1.1536431240102303</c:v>
                </c:pt>
                <c:pt idx="1">
                  <c:v>-0.31743650417507752</c:v>
                </c:pt>
                <c:pt idx="2">
                  <c:v>0.94047894909267882</c:v>
                </c:pt>
                <c:pt idx="3">
                  <c:v>-0.9198933773748621</c:v>
                </c:pt>
              </c:numCache>
            </c:numRef>
          </c:yVal>
          <c:smooth val="1"/>
        </c:ser>
        <c:ser>
          <c:idx val="2"/>
          <c:order val="2"/>
          <c:tx>
            <c:v>Mul 3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'Execution time'!$B$121:$B$124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time'!$C$121:$C$124</c:f>
              <c:numCache>
                <c:formatCode>General</c:formatCode>
                <c:ptCount val="4"/>
                <c:pt idx="0">
                  <c:v>-2.2003034901365766</c:v>
                </c:pt>
                <c:pt idx="1">
                  <c:v>0.95128618604101689</c:v>
                </c:pt>
                <c:pt idx="2">
                  <c:v>-1.1405747177755785</c:v>
                </c:pt>
                <c:pt idx="3">
                  <c:v>1.1104991903466299</c:v>
                </c:pt>
              </c:numCache>
            </c:numRef>
          </c:yVal>
          <c:smooth val="1"/>
        </c:ser>
        <c:ser>
          <c:idx val="3"/>
          <c:order val="3"/>
          <c:tx>
            <c:v>Mul 4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'Execution time'!$B$125:$B$128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time'!$C$125:$C$128</c:f>
              <c:numCache>
                <c:formatCode>General</c:formatCode>
                <c:ptCount val="4"/>
                <c:pt idx="0">
                  <c:v>-1.0747126967561655</c:v>
                </c:pt>
                <c:pt idx="1">
                  <c:v>-3.7356961024196096</c:v>
                </c:pt>
                <c:pt idx="2">
                  <c:v>-4.023668124075968</c:v>
                </c:pt>
                <c:pt idx="3">
                  <c:v>-0.26934886183165929</c:v>
                </c:pt>
              </c:numCache>
            </c:numRef>
          </c:yVal>
          <c:smooth val="1"/>
        </c:ser>
        <c:ser>
          <c:idx val="4"/>
          <c:order val="4"/>
          <c:tx>
            <c:v>Mul 5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'Execution time'!$B$129:$B$132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time'!$C$129:$C$132</c:f>
              <c:numCache>
                <c:formatCode>General</c:formatCode>
                <c:ptCount val="4"/>
                <c:pt idx="0">
                  <c:v>1.907896298758331</c:v>
                </c:pt>
                <c:pt idx="1">
                  <c:v>2.0364220901457344</c:v>
                </c:pt>
                <c:pt idx="2">
                  <c:v>-1.5768554476926795</c:v>
                </c:pt>
                <c:pt idx="3">
                  <c:v>0.40113367431062841</c:v>
                </c:pt>
              </c:numCache>
            </c:numRef>
          </c:yVal>
          <c:smooth val="1"/>
        </c:ser>
        <c:ser>
          <c:idx val="5"/>
          <c:order val="5"/>
          <c:tx>
            <c:v>Mul 6 Threads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'Execution time'!$B$133:$B$136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time'!$C$133:$C$136</c:f>
              <c:numCache>
                <c:formatCode>General</c:formatCode>
                <c:ptCount val="4"/>
                <c:pt idx="0">
                  <c:v>1.0688866374833594</c:v>
                </c:pt>
                <c:pt idx="1">
                  <c:v>1.6497352983259361</c:v>
                </c:pt>
                <c:pt idx="2">
                  <c:v>-4.8816300684032257</c:v>
                </c:pt>
                <c:pt idx="3">
                  <c:v>-4.5919640628895309E-2</c:v>
                </c:pt>
              </c:numCache>
            </c:numRef>
          </c:yVal>
          <c:smooth val="1"/>
        </c:ser>
        <c:ser>
          <c:idx val="6"/>
          <c:order val="6"/>
          <c:tx>
            <c:v>Mul 7 Threads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time'!$B$137:$B$140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time'!$C$137:$C$140</c:f>
              <c:numCache>
                <c:formatCode>General</c:formatCode>
                <c:ptCount val="4"/>
                <c:pt idx="0">
                  <c:v>1.8096479304756627</c:v>
                </c:pt>
                <c:pt idx="1">
                  <c:v>0.61971350784921242</c:v>
                </c:pt>
                <c:pt idx="2">
                  <c:v>-2.1669046771647231</c:v>
                </c:pt>
                <c:pt idx="3">
                  <c:v>-0.1461550855064786</c:v>
                </c:pt>
              </c:numCache>
            </c:numRef>
          </c:yVal>
          <c:smooth val="1"/>
        </c:ser>
        <c:ser>
          <c:idx val="7"/>
          <c:order val="7"/>
          <c:tx>
            <c:v>Mul 8 Threads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time'!$B$141:$B$144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time'!$C$141:$C$144</c:f>
              <c:numCache>
                <c:formatCode>General</c:formatCode>
                <c:ptCount val="4"/>
                <c:pt idx="0">
                  <c:v>1.0013783641295078</c:v>
                </c:pt>
                <c:pt idx="1">
                  <c:v>1.8408251417960031</c:v>
                </c:pt>
                <c:pt idx="2">
                  <c:v>-1.4498514420407247</c:v>
                </c:pt>
                <c:pt idx="3">
                  <c:v>3.4460236015248569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81216"/>
        <c:axId val="417875336"/>
      </c:scatterChart>
      <c:valAx>
        <c:axId val="41788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75336"/>
        <c:crosses val="autoZero"/>
        <c:crossBetween val="midCat"/>
      </c:valAx>
      <c:valAx>
        <c:axId val="41787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Racio execution time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8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OpenMP / Kremlin</a:t>
            </a:r>
            <a:r>
              <a:rPr lang="en-GB" baseline="0"/>
              <a:t> Muline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Muline 1 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time'!$B$113:$B$116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time'!$D$113:$D$116</c:f>
              <c:numCache>
                <c:formatCode>General</c:formatCode>
                <c:ptCount val="4"/>
                <c:pt idx="0">
                  <c:v>1.5289100889505676</c:v>
                </c:pt>
                <c:pt idx="1">
                  <c:v>-0.3308631138270357</c:v>
                </c:pt>
                <c:pt idx="2">
                  <c:v>3.6424285413033886E-2</c:v>
                </c:pt>
                <c:pt idx="3">
                  <c:v>1.7621909727012053E-2</c:v>
                </c:pt>
              </c:numCache>
            </c:numRef>
          </c:yVal>
          <c:smooth val="1"/>
        </c:ser>
        <c:ser>
          <c:idx val="1"/>
          <c:order val="1"/>
          <c:tx>
            <c:v>Muline 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time'!$B$117:$B$120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time'!$D$117:$D$120</c:f>
              <c:numCache>
                <c:formatCode>General</c:formatCode>
                <c:ptCount val="4"/>
                <c:pt idx="0">
                  <c:v>0.56612221460534329</c:v>
                </c:pt>
                <c:pt idx="1">
                  <c:v>-0.94406505006077168</c:v>
                </c:pt>
                <c:pt idx="2">
                  <c:v>6.3731625823670015</c:v>
                </c:pt>
                <c:pt idx="3">
                  <c:v>0.62153942505230475</c:v>
                </c:pt>
              </c:numCache>
            </c:numRef>
          </c:yVal>
          <c:smooth val="1"/>
        </c:ser>
        <c:ser>
          <c:idx val="2"/>
          <c:order val="2"/>
          <c:tx>
            <c:v>Muline 3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'Execution time'!$B$121:$B$124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time'!$D$121:$D$124</c:f>
              <c:numCache>
                <c:formatCode>General</c:formatCode>
                <c:ptCount val="4"/>
                <c:pt idx="0">
                  <c:v>4.0758245667530559</c:v>
                </c:pt>
                <c:pt idx="1">
                  <c:v>3.8938702211880099</c:v>
                </c:pt>
                <c:pt idx="2">
                  <c:v>-1.5139785882503531</c:v>
                </c:pt>
                <c:pt idx="3">
                  <c:v>-2.0848173178825249</c:v>
                </c:pt>
              </c:numCache>
            </c:numRef>
          </c:yVal>
          <c:smooth val="1"/>
        </c:ser>
        <c:ser>
          <c:idx val="3"/>
          <c:order val="3"/>
          <c:tx>
            <c:v>Muline 4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'Execution time'!$B$125:$B$128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time'!$D$125:$D$128</c:f>
              <c:numCache>
                <c:formatCode>General</c:formatCode>
                <c:ptCount val="4"/>
                <c:pt idx="0">
                  <c:v>-7.2771594149572394</c:v>
                </c:pt>
                <c:pt idx="1">
                  <c:v>0.78506152104090177</c:v>
                </c:pt>
                <c:pt idx="2">
                  <c:v>-1.0605793215347887</c:v>
                </c:pt>
                <c:pt idx="3">
                  <c:v>-2.1466691674197307</c:v>
                </c:pt>
              </c:numCache>
            </c:numRef>
          </c:yVal>
          <c:smooth val="1"/>
        </c:ser>
        <c:ser>
          <c:idx val="4"/>
          <c:order val="4"/>
          <c:tx>
            <c:v>Muline 5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'Execution time'!$B$129:$B$132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time'!$D$129:$D$132</c:f>
              <c:numCache>
                <c:formatCode>General</c:formatCode>
                <c:ptCount val="4"/>
                <c:pt idx="0">
                  <c:v>1.7157616903555493</c:v>
                </c:pt>
                <c:pt idx="1">
                  <c:v>-1.501732925586154</c:v>
                </c:pt>
                <c:pt idx="2">
                  <c:v>0.73302317564801456</c:v>
                </c:pt>
                <c:pt idx="3">
                  <c:v>3.2982980781923743E-3</c:v>
                </c:pt>
              </c:numCache>
            </c:numRef>
          </c:yVal>
          <c:smooth val="1"/>
        </c:ser>
        <c:ser>
          <c:idx val="5"/>
          <c:order val="5"/>
          <c:tx>
            <c:v>Muline 6 Threads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'Execution time'!$B$133:$B$136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time'!$D$133:$D$136</c:f>
              <c:numCache>
                <c:formatCode>General</c:formatCode>
                <c:ptCount val="4"/>
                <c:pt idx="0">
                  <c:v>1.8230807019870383</c:v>
                </c:pt>
                <c:pt idx="1">
                  <c:v>0.47155066936976198</c:v>
                </c:pt>
                <c:pt idx="2">
                  <c:v>-8.3381074197802718E-2</c:v>
                </c:pt>
                <c:pt idx="3">
                  <c:v>-0.52477916321689122</c:v>
                </c:pt>
              </c:numCache>
            </c:numRef>
          </c:yVal>
          <c:smooth val="1"/>
        </c:ser>
        <c:ser>
          <c:idx val="6"/>
          <c:order val="6"/>
          <c:tx>
            <c:v>Muline 7 Threads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time'!$B$137:$B$140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time'!$D$137:$D$140</c:f>
              <c:numCache>
                <c:formatCode>General</c:formatCode>
                <c:ptCount val="4"/>
                <c:pt idx="0">
                  <c:v>2.1916806602926044</c:v>
                </c:pt>
                <c:pt idx="1">
                  <c:v>-0.41599525669775517</c:v>
                </c:pt>
                <c:pt idx="2">
                  <c:v>0.24405761108685908</c:v>
                </c:pt>
                <c:pt idx="3">
                  <c:v>-5.1219726278973923</c:v>
                </c:pt>
              </c:numCache>
            </c:numRef>
          </c:yVal>
          <c:smooth val="1"/>
        </c:ser>
        <c:ser>
          <c:idx val="7"/>
          <c:order val="7"/>
          <c:tx>
            <c:v>Muline 8 Threads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time'!$B$141:$B$144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time'!$D$141:$D$144</c:f>
              <c:numCache>
                <c:formatCode>General</c:formatCode>
                <c:ptCount val="4"/>
                <c:pt idx="0">
                  <c:v>5.1366268242305182</c:v>
                </c:pt>
                <c:pt idx="1">
                  <c:v>0.8037806361038804</c:v>
                </c:pt>
                <c:pt idx="2">
                  <c:v>0.45520367487461044</c:v>
                </c:pt>
                <c:pt idx="3">
                  <c:v>-0.53728148412415067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80824"/>
        <c:axId val="417876512"/>
      </c:scatterChart>
      <c:valAx>
        <c:axId val="417880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76512"/>
        <c:crosses val="autoZero"/>
        <c:crossBetween val="midCat"/>
      </c:valAx>
      <c:valAx>
        <c:axId val="41787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Racio </a:t>
                </a:r>
                <a:r>
                  <a:rPr lang="en-GB" baseline="0"/>
                  <a:t> execution time (%)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80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0</xdr:rowOff>
    </xdr:from>
    <xdr:to>
      <xdr:col>12</xdr:col>
      <xdr:colOff>472440</xdr:colOff>
      <xdr:row>10</xdr:row>
      <xdr:rowOff>22860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11</xdr:row>
      <xdr:rowOff>3810</xdr:rowOff>
    </xdr:from>
    <xdr:to>
      <xdr:col>15</xdr:col>
      <xdr:colOff>350520</xdr:colOff>
      <xdr:row>26</xdr:row>
      <xdr:rowOff>3810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</xdr:colOff>
      <xdr:row>26</xdr:row>
      <xdr:rowOff>91440</xdr:rowOff>
    </xdr:from>
    <xdr:to>
      <xdr:col>15</xdr:col>
      <xdr:colOff>350520</xdr:colOff>
      <xdr:row>41</xdr:row>
      <xdr:rowOff>91440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7620</xdr:colOff>
      <xdr:row>42</xdr:row>
      <xdr:rowOff>0</xdr:rowOff>
    </xdr:from>
    <xdr:to>
      <xdr:col>15</xdr:col>
      <xdr:colOff>350520</xdr:colOff>
      <xdr:row>57</xdr:row>
      <xdr:rowOff>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17929</xdr:colOff>
      <xdr:row>59</xdr:row>
      <xdr:rowOff>170329</xdr:rowOff>
    </xdr:from>
    <xdr:to>
      <xdr:col>15</xdr:col>
      <xdr:colOff>360829</xdr:colOff>
      <xdr:row>74</xdr:row>
      <xdr:rowOff>170329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17929</xdr:colOff>
      <xdr:row>75</xdr:row>
      <xdr:rowOff>78665</xdr:rowOff>
    </xdr:from>
    <xdr:to>
      <xdr:col>15</xdr:col>
      <xdr:colOff>360829</xdr:colOff>
      <xdr:row>90</xdr:row>
      <xdr:rowOff>78665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17929</xdr:colOff>
      <xdr:row>90</xdr:row>
      <xdr:rowOff>166519</xdr:rowOff>
    </xdr:from>
    <xdr:to>
      <xdr:col>15</xdr:col>
      <xdr:colOff>360829</xdr:colOff>
      <xdr:row>105</xdr:row>
      <xdr:rowOff>166520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600635</xdr:colOff>
      <xdr:row>110</xdr:row>
      <xdr:rowOff>143436</xdr:rowOff>
    </xdr:from>
    <xdr:to>
      <xdr:col>15</xdr:col>
      <xdr:colOff>333935</xdr:colOff>
      <xdr:row>125</xdr:row>
      <xdr:rowOff>143436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600635</xdr:colOff>
      <xdr:row>126</xdr:row>
      <xdr:rowOff>51772</xdr:rowOff>
    </xdr:from>
    <xdr:to>
      <xdr:col>15</xdr:col>
      <xdr:colOff>333935</xdr:colOff>
      <xdr:row>141</xdr:row>
      <xdr:rowOff>51772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367554</xdr:colOff>
      <xdr:row>126</xdr:row>
      <xdr:rowOff>31375</xdr:rowOff>
    </xdr:from>
    <xdr:to>
      <xdr:col>25</xdr:col>
      <xdr:colOff>98612</xdr:colOff>
      <xdr:row>141</xdr:row>
      <xdr:rowOff>85163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340659</xdr:colOff>
      <xdr:row>110</xdr:row>
      <xdr:rowOff>134470</xdr:rowOff>
    </xdr:from>
    <xdr:to>
      <xdr:col>25</xdr:col>
      <xdr:colOff>71717</xdr:colOff>
      <xdr:row>126</xdr:row>
      <xdr:rowOff>8964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4"/>
  <sheetViews>
    <sheetView tabSelected="1" topLeftCell="E107" zoomScale="85" zoomScaleNormal="85" workbookViewId="0">
      <selection activeCell="N109" sqref="N109"/>
    </sheetView>
  </sheetViews>
  <sheetFormatPr defaultRowHeight="14.4" x14ac:dyDescent="0.3"/>
  <cols>
    <col min="1" max="1" width="17.5546875" bestFit="1" customWidth="1"/>
    <col min="3" max="3" width="11" bestFit="1" customWidth="1"/>
  </cols>
  <sheetData>
    <row r="1" spans="1:5" x14ac:dyDescent="0.3">
      <c r="B1" t="s">
        <v>0</v>
      </c>
    </row>
    <row r="2" spans="1:5" x14ac:dyDescent="0.3">
      <c r="A2" t="s">
        <v>6</v>
      </c>
    </row>
    <row r="3" spans="1:5" x14ac:dyDescent="0.3">
      <c r="A3" t="s">
        <v>2</v>
      </c>
      <c r="B3" t="s">
        <v>1</v>
      </c>
      <c r="C3" t="s">
        <v>7</v>
      </c>
      <c r="D3" t="s">
        <v>8</v>
      </c>
    </row>
    <row r="4" spans="1:5" x14ac:dyDescent="0.3">
      <c r="A4">
        <v>1000</v>
      </c>
      <c r="B4">
        <v>4.9850000000000003</v>
      </c>
      <c r="C4">
        <v>3.8220000000000001</v>
      </c>
      <c r="D4">
        <f>100 - C4*100/B4</f>
        <v>23.329989969909732</v>
      </c>
    </row>
    <row r="5" spans="1:5" x14ac:dyDescent="0.3">
      <c r="A5">
        <v>2000</v>
      </c>
      <c r="B5">
        <v>49.063000000000002</v>
      </c>
      <c r="C5">
        <v>30.398</v>
      </c>
      <c r="D5">
        <f>100 - C5*100/B5</f>
        <v>38.042924403318182</v>
      </c>
    </row>
    <row r="6" spans="1:5" x14ac:dyDescent="0.3">
      <c r="A6">
        <v>3000</v>
      </c>
      <c r="B6">
        <v>191.75</v>
      </c>
      <c r="C6">
        <v>102.45099999999999</v>
      </c>
      <c r="D6">
        <f>100 - C6*100/B6</f>
        <v>46.570534550195575</v>
      </c>
    </row>
    <row r="7" spans="1:5" x14ac:dyDescent="0.3">
      <c r="A7">
        <v>4000</v>
      </c>
      <c r="B7">
        <v>468.76</v>
      </c>
      <c r="C7">
        <v>244.78100000000001</v>
      </c>
      <c r="D7">
        <f>100 - C7*100/B7</f>
        <v>47.781167335096846</v>
      </c>
    </row>
    <row r="10" spans="1:5" x14ac:dyDescent="0.3">
      <c r="B10" t="s">
        <v>3</v>
      </c>
    </row>
    <row r="11" spans="1:5" x14ac:dyDescent="0.3">
      <c r="A11" t="s">
        <v>6</v>
      </c>
    </row>
    <row r="12" spans="1:5" x14ac:dyDescent="0.3">
      <c r="A12" t="s">
        <v>5</v>
      </c>
      <c r="B12" t="s">
        <v>2</v>
      </c>
      <c r="C12" t="s">
        <v>4</v>
      </c>
      <c r="D12" t="s">
        <v>7</v>
      </c>
      <c r="E12" t="s">
        <v>8</v>
      </c>
    </row>
    <row r="13" spans="1:5" x14ac:dyDescent="0.3">
      <c r="A13">
        <v>1</v>
      </c>
      <c r="B13">
        <v>1000</v>
      </c>
      <c r="C13">
        <v>6.8232400000000002</v>
      </c>
      <c r="D13">
        <v>6.3665399999999996</v>
      </c>
      <c r="E13">
        <f>100-D13*100/C13</f>
        <v>6.6933011296686118</v>
      </c>
    </row>
    <row r="14" spans="1:5" x14ac:dyDescent="0.3">
      <c r="B14">
        <v>2000</v>
      </c>
      <c r="C14">
        <v>65.569599999999994</v>
      </c>
      <c r="D14">
        <v>47.548000000000002</v>
      </c>
      <c r="E14">
        <f t="shared" ref="E14:E44" si="0">100-D14*100/C14</f>
        <v>27.484688026158452</v>
      </c>
    </row>
    <row r="15" spans="1:5" x14ac:dyDescent="0.3">
      <c r="B15">
        <v>3000</v>
      </c>
      <c r="C15">
        <v>260.197</v>
      </c>
      <c r="D15">
        <v>156.43199999999999</v>
      </c>
      <c r="E15">
        <f t="shared" si="0"/>
        <v>39.879399070704125</v>
      </c>
    </row>
    <row r="16" spans="1:5" x14ac:dyDescent="0.3">
      <c r="B16">
        <v>4000</v>
      </c>
      <c r="C16">
        <v>622.12300000000005</v>
      </c>
      <c r="D16">
        <v>368.79399999999998</v>
      </c>
      <c r="E16">
        <f t="shared" si="0"/>
        <v>40.720082684613814</v>
      </c>
    </row>
    <row r="17" spans="1:5" x14ac:dyDescent="0.3">
      <c r="A17">
        <v>2</v>
      </c>
      <c r="B17">
        <v>1000</v>
      </c>
      <c r="C17">
        <v>3.8574000000000002</v>
      </c>
      <c r="D17">
        <v>3.9308299999999998</v>
      </c>
      <c r="E17">
        <f t="shared" si="0"/>
        <v>-1.9036138331518515</v>
      </c>
    </row>
    <row r="18" spans="1:5" x14ac:dyDescent="0.3">
      <c r="B18">
        <v>2000</v>
      </c>
      <c r="C18">
        <v>29.421800000000001</v>
      </c>
      <c r="D18">
        <v>27.907399999999999</v>
      </c>
      <c r="E18">
        <f t="shared" si="0"/>
        <v>5.1472037740722953</v>
      </c>
    </row>
    <row r="19" spans="1:5" x14ac:dyDescent="0.3">
      <c r="B19">
        <v>3000</v>
      </c>
      <c r="C19">
        <v>123.97199999999999</v>
      </c>
      <c r="D19">
        <v>90.51</v>
      </c>
      <c r="E19">
        <f t="shared" si="0"/>
        <v>26.991578743587255</v>
      </c>
    </row>
    <row r="20" spans="1:5" x14ac:dyDescent="0.3">
      <c r="B20">
        <v>4000</v>
      </c>
      <c r="C20">
        <v>332.416</v>
      </c>
      <c r="D20">
        <v>209.45699999999999</v>
      </c>
      <c r="E20">
        <f t="shared" si="0"/>
        <v>36.989495090489022</v>
      </c>
    </row>
    <row r="21" spans="1:5" x14ac:dyDescent="0.3">
      <c r="A21">
        <v>3</v>
      </c>
      <c r="B21">
        <v>1000</v>
      </c>
      <c r="C21">
        <v>3.3675000000000002</v>
      </c>
      <c r="D21">
        <v>3.2087500000000002</v>
      </c>
      <c r="E21">
        <f t="shared" si="0"/>
        <v>4.7141796585003704</v>
      </c>
    </row>
    <row r="22" spans="1:5" x14ac:dyDescent="0.3">
      <c r="B22">
        <v>2000</v>
      </c>
      <c r="C22">
        <v>24.385100000000001</v>
      </c>
      <c r="D22">
        <v>22.798200000000001</v>
      </c>
      <c r="E22">
        <f t="shared" si="0"/>
        <v>6.5076624660140823</v>
      </c>
    </row>
    <row r="23" spans="1:5" x14ac:dyDescent="0.3">
      <c r="B23">
        <v>3000</v>
      </c>
      <c r="C23">
        <v>88.346999999999994</v>
      </c>
      <c r="D23">
        <v>74.614500000000007</v>
      </c>
      <c r="E23">
        <f t="shared" si="0"/>
        <v>15.543821521953191</v>
      </c>
    </row>
    <row r="24" spans="1:5" x14ac:dyDescent="0.3">
      <c r="B24">
        <v>4000</v>
      </c>
      <c r="C24">
        <v>240.61199999999999</v>
      </c>
      <c r="D24">
        <v>176.27699999999999</v>
      </c>
      <c r="E24">
        <f t="shared" si="0"/>
        <v>26.738067926786698</v>
      </c>
    </row>
    <row r="25" spans="1:5" x14ac:dyDescent="0.3">
      <c r="A25">
        <v>4</v>
      </c>
      <c r="B25">
        <v>1000</v>
      </c>
      <c r="C25">
        <v>3.28322</v>
      </c>
      <c r="D25">
        <v>3.4986299999999999</v>
      </c>
      <c r="E25">
        <f t="shared" si="0"/>
        <v>-6.5609371287942935</v>
      </c>
    </row>
    <row r="26" spans="1:5" x14ac:dyDescent="0.3">
      <c r="B26">
        <v>2000</v>
      </c>
      <c r="C26">
        <v>25.183499999999999</v>
      </c>
      <c r="D26">
        <v>23.569600000000001</v>
      </c>
      <c r="E26">
        <f t="shared" si="0"/>
        <v>6.4085611610776851</v>
      </c>
    </row>
    <row r="27" spans="1:5" x14ac:dyDescent="0.3">
      <c r="B27">
        <v>3000</v>
      </c>
      <c r="C27">
        <v>95.619699999999995</v>
      </c>
      <c r="D27">
        <v>76.735500000000002</v>
      </c>
      <c r="E27">
        <f t="shared" si="0"/>
        <v>19.749277607020304</v>
      </c>
    </row>
    <row r="28" spans="1:5" x14ac:dyDescent="0.3">
      <c r="B28">
        <v>4000</v>
      </c>
      <c r="C28">
        <v>236.761</v>
      </c>
      <c r="D28">
        <v>179.72399999999999</v>
      </c>
      <c r="E28">
        <f t="shared" si="0"/>
        <v>24.090538559982434</v>
      </c>
    </row>
    <row r="29" spans="1:5" x14ac:dyDescent="0.3">
      <c r="A29">
        <v>5</v>
      </c>
      <c r="B29">
        <v>1000</v>
      </c>
      <c r="C29">
        <v>3.3053900000000001</v>
      </c>
      <c r="D29">
        <v>3.4816699999999998</v>
      </c>
      <c r="E29">
        <f t="shared" si="0"/>
        <v>-5.3331074396667191</v>
      </c>
    </row>
    <row r="30" spans="1:5" x14ac:dyDescent="0.3">
      <c r="B30">
        <v>2000</v>
      </c>
      <c r="C30">
        <v>23.158100000000001</v>
      </c>
      <c r="D30">
        <v>24.8933</v>
      </c>
      <c r="E30">
        <f t="shared" si="0"/>
        <v>-7.4928426770762684</v>
      </c>
    </row>
    <row r="31" spans="1:5" x14ac:dyDescent="0.3">
      <c r="B31">
        <v>3000</v>
      </c>
      <c r="C31">
        <v>91.388900000000007</v>
      </c>
      <c r="D31">
        <v>78.327699999999993</v>
      </c>
      <c r="E31">
        <f t="shared" si="0"/>
        <v>14.291888839891939</v>
      </c>
    </row>
    <row r="32" spans="1:5" x14ac:dyDescent="0.3">
      <c r="B32">
        <v>4000</v>
      </c>
      <c r="C32">
        <v>242.83099999999999</v>
      </c>
      <c r="D32">
        <v>181.90600000000001</v>
      </c>
      <c r="E32">
        <f t="shared" si="0"/>
        <v>25.089465513052275</v>
      </c>
    </row>
    <row r="33" spans="1:5" x14ac:dyDescent="0.3">
      <c r="A33">
        <v>6</v>
      </c>
      <c r="B33">
        <v>1000</v>
      </c>
      <c r="C33">
        <v>3.1052300000000002</v>
      </c>
      <c r="D33">
        <v>3.25752</v>
      </c>
      <c r="E33">
        <f t="shared" si="0"/>
        <v>-4.9043066053078235</v>
      </c>
    </row>
    <row r="34" spans="1:5" x14ac:dyDescent="0.3">
      <c r="B34">
        <v>2000</v>
      </c>
      <c r="C34">
        <v>20.621099999999998</v>
      </c>
      <c r="D34">
        <v>22.288599999999999</v>
      </c>
      <c r="E34">
        <f t="shared" si="0"/>
        <v>-8.0863775453297819</v>
      </c>
    </row>
    <row r="35" spans="1:5" x14ac:dyDescent="0.3">
      <c r="B35">
        <v>3000</v>
      </c>
      <c r="C35">
        <v>79.500799999999998</v>
      </c>
      <c r="D35">
        <v>70.578400000000002</v>
      </c>
      <c r="E35">
        <f t="shared" si="0"/>
        <v>11.22303171791981</v>
      </c>
    </row>
    <row r="36" spans="1:5" x14ac:dyDescent="0.3">
      <c r="B36">
        <v>4000</v>
      </c>
      <c r="C36">
        <v>200.44200000000001</v>
      </c>
      <c r="D36">
        <v>161.482</v>
      </c>
      <c r="E36">
        <f t="shared" si="0"/>
        <v>19.43704413246725</v>
      </c>
    </row>
    <row r="37" spans="1:5" x14ac:dyDescent="0.3">
      <c r="A37">
        <v>7</v>
      </c>
      <c r="B37">
        <v>1000</v>
      </c>
      <c r="C37">
        <v>3.1568100000000001</v>
      </c>
      <c r="D37">
        <v>3.1569199999999999</v>
      </c>
      <c r="E37">
        <f t="shared" si="0"/>
        <v>-3.484530269474817E-3</v>
      </c>
    </row>
    <row r="38" spans="1:5" x14ac:dyDescent="0.3">
      <c r="B38">
        <v>2000</v>
      </c>
      <c r="C38">
        <v>19.821100000000001</v>
      </c>
      <c r="D38">
        <v>21.000699999999998</v>
      </c>
      <c r="E38">
        <f t="shared" si="0"/>
        <v>-5.9512337862176992</v>
      </c>
    </row>
    <row r="39" spans="1:5" x14ac:dyDescent="0.3">
      <c r="B39">
        <v>3000</v>
      </c>
      <c r="C39">
        <v>69.181399999999996</v>
      </c>
      <c r="D39">
        <v>65.071299999999994</v>
      </c>
      <c r="E39">
        <f t="shared" si="0"/>
        <v>5.9410477382649134</v>
      </c>
    </row>
    <row r="40" spans="1:5" x14ac:dyDescent="0.3">
      <c r="B40">
        <v>4000</v>
      </c>
      <c r="C40">
        <v>174.042</v>
      </c>
      <c r="D40">
        <v>155.69300000000001</v>
      </c>
      <c r="E40">
        <f t="shared" si="0"/>
        <v>10.542857471185116</v>
      </c>
    </row>
    <row r="41" spans="1:5" x14ac:dyDescent="0.3">
      <c r="A41">
        <v>8</v>
      </c>
      <c r="B41">
        <v>1000</v>
      </c>
      <c r="C41">
        <v>3.11713</v>
      </c>
      <c r="D41">
        <v>3.0817600000000001</v>
      </c>
      <c r="E41">
        <f t="shared" si="0"/>
        <v>1.1346976224924816</v>
      </c>
    </row>
    <row r="42" spans="1:5" x14ac:dyDescent="0.3">
      <c r="B42">
        <v>2000</v>
      </c>
      <c r="C42">
        <v>19.452400000000001</v>
      </c>
      <c r="D42">
        <v>20.066800000000001</v>
      </c>
      <c r="E42">
        <f t="shared" si="0"/>
        <v>-3.1584791593839299</v>
      </c>
    </row>
    <row r="43" spans="1:5" x14ac:dyDescent="0.3">
      <c r="B43">
        <v>3000</v>
      </c>
      <c r="C43">
        <v>65.592299999999994</v>
      </c>
      <c r="D43">
        <v>62.2806</v>
      </c>
      <c r="E43">
        <f t="shared" si="0"/>
        <v>5.04891580261706</v>
      </c>
    </row>
    <row r="44" spans="1:5" x14ac:dyDescent="0.3">
      <c r="B44">
        <v>4000</v>
      </c>
      <c r="C44">
        <v>153.74</v>
      </c>
      <c r="D44">
        <v>140.90299999999999</v>
      </c>
      <c r="E44">
        <f t="shared" si="0"/>
        <v>8.3498113698451988</v>
      </c>
    </row>
    <row r="60" spans="1:5" x14ac:dyDescent="0.3">
      <c r="B60" t="s">
        <v>10</v>
      </c>
    </row>
    <row r="61" spans="1:5" x14ac:dyDescent="0.3">
      <c r="A61" t="s">
        <v>6</v>
      </c>
    </row>
    <row r="62" spans="1:5" x14ac:dyDescent="0.3">
      <c r="A62" t="s">
        <v>5</v>
      </c>
      <c r="B62" t="s">
        <v>2</v>
      </c>
      <c r="C62" t="s">
        <v>4</v>
      </c>
      <c r="D62" t="s">
        <v>7</v>
      </c>
      <c r="E62" t="s">
        <v>8</v>
      </c>
    </row>
    <row r="63" spans="1:5" x14ac:dyDescent="0.3">
      <c r="A63">
        <v>1</v>
      </c>
      <c r="B63">
        <v>1000</v>
      </c>
      <c r="C63">
        <v>6.62399</v>
      </c>
      <c r="D63">
        <v>6.4653900000000002</v>
      </c>
      <c r="E63">
        <f t="shared" ref="E63:E94" si="1">100-D63*100/C63</f>
        <v>2.3943272861221203</v>
      </c>
    </row>
    <row r="64" spans="1:5" x14ac:dyDescent="0.3">
      <c r="B64">
        <v>2000</v>
      </c>
      <c r="C64">
        <v>65.316599999999994</v>
      </c>
      <c r="D64">
        <v>47.391199999999998</v>
      </c>
      <c r="E64">
        <f t="shared" si="1"/>
        <v>27.443865724792772</v>
      </c>
    </row>
    <row r="65" spans="1:5" x14ac:dyDescent="0.3">
      <c r="B65">
        <v>3000</v>
      </c>
      <c r="C65">
        <v>254.42400000000001</v>
      </c>
      <c r="D65">
        <v>156.489</v>
      </c>
      <c r="E65">
        <f t="shared" si="1"/>
        <v>38.492830865012735</v>
      </c>
    </row>
    <row r="66" spans="1:5" x14ac:dyDescent="0.3">
      <c r="B66">
        <v>4000</v>
      </c>
      <c r="C66">
        <v>624.79899999999998</v>
      </c>
      <c r="D66">
        <v>368.85899999999998</v>
      </c>
      <c r="E66">
        <f t="shared" si="1"/>
        <v>40.963573885361527</v>
      </c>
    </row>
    <row r="67" spans="1:5" x14ac:dyDescent="0.3">
      <c r="A67">
        <v>2</v>
      </c>
      <c r="B67">
        <v>1000</v>
      </c>
      <c r="C67">
        <v>3.9024200000000002</v>
      </c>
      <c r="D67">
        <v>3.9532099999999999</v>
      </c>
      <c r="E67">
        <f t="shared" si="1"/>
        <v>-1.3015000948129511</v>
      </c>
    </row>
    <row r="68" spans="1:5" x14ac:dyDescent="0.3">
      <c r="B68">
        <v>2000</v>
      </c>
      <c r="C68">
        <v>29.328700000000001</v>
      </c>
      <c r="D68">
        <v>27.6464</v>
      </c>
      <c r="E68">
        <f t="shared" si="1"/>
        <v>5.7360196667428198</v>
      </c>
    </row>
    <row r="69" spans="1:5" x14ac:dyDescent="0.3">
      <c r="B69">
        <v>3000</v>
      </c>
      <c r="C69">
        <v>125.149</v>
      </c>
      <c r="D69">
        <v>96.671000000000006</v>
      </c>
      <c r="E69">
        <f t="shared" si="1"/>
        <v>22.75527571135207</v>
      </c>
    </row>
    <row r="70" spans="1:5" x14ac:dyDescent="0.3">
      <c r="B70">
        <v>4000</v>
      </c>
      <c r="C70">
        <v>329.38600000000002</v>
      </c>
      <c r="D70">
        <v>210.767</v>
      </c>
      <c r="E70">
        <f t="shared" si="1"/>
        <v>36.012155950769007</v>
      </c>
    </row>
    <row r="71" spans="1:5" x14ac:dyDescent="0.3">
      <c r="A71">
        <v>3</v>
      </c>
      <c r="B71">
        <v>1000</v>
      </c>
      <c r="C71">
        <v>3.2949999999999999</v>
      </c>
      <c r="D71">
        <v>3.3450899999999999</v>
      </c>
      <c r="E71">
        <f t="shared" si="1"/>
        <v>-1.5201820940819459</v>
      </c>
    </row>
    <row r="72" spans="1:5" x14ac:dyDescent="0.3">
      <c r="B72">
        <v>2000</v>
      </c>
      <c r="C72">
        <v>24.619299999999999</v>
      </c>
      <c r="D72">
        <v>23.721900000000002</v>
      </c>
      <c r="E72">
        <f t="shared" si="1"/>
        <v>3.6451077000564567</v>
      </c>
    </row>
    <row r="73" spans="1:5" x14ac:dyDescent="0.3">
      <c r="B73">
        <v>3000</v>
      </c>
      <c r="C73">
        <v>87.350700000000003</v>
      </c>
      <c r="D73">
        <v>73.5017</v>
      </c>
      <c r="E73">
        <f t="shared" si="1"/>
        <v>15.854480845602836</v>
      </c>
    </row>
    <row r="74" spans="1:5" x14ac:dyDescent="0.3">
      <c r="B74">
        <v>4000</v>
      </c>
      <c r="C74">
        <v>243.31399999999999</v>
      </c>
      <c r="D74">
        <v>172.67699999999999</v>
      </c>
      <c r="E74">
        <f t="shared" si="1"/>
        <v>29.031210698932242</v>
      </c>
    </row>
    <row r="75" spans="1:5" x14ac:dyDescent="0.3">
      <c r="A75">
        <v>4</v>
      </c>
      <c r="B75">
        <v>1000</v>
      </c>
      <c r="C75">
        <v>3.24831</v>
      </c>
      <c r="D75">
        <v>3.2612999999999999</v>
      </c>
      <c r="E75">
        <f t="shared" si="1"/>
        <v>-0.39990025582532951</v>
      </c>
    </row>
    <row r="76" spans="1:5" x14ac:dyDescent="0.3">
      <c r="B76">
        <v>2000</v>
      </c>
      <c r="C76">
        <v>24.276599999999998</v>
      </c>
      <c r="D76">
        <v>23.7561</v>
      </c>
      <c r="E76">
        <f t="shared" si="1"/>
        <v>2.1440399396950056</v>
      </c>
    </row>
    <row r="77" spans="1:5" x14ac:dyDescent="0.3">
      <c r="B77">
        <v>3000</v>
      </c>
      <c r="C77">
        <v>91.921099999999996</v>
      </c>
      <c r="D77">
        <v>75.930199999999999</v>
      </c>
      <c r="E77">
        <f t="shared" si="1"/>
        <v>17.396332289322032</v>
      </c>
    </row>
    <row r="78" spans="1:5" x14ac:dyDescent="0.3">
      <c r="B78">
        <v>4000</v>
      </c>
      <c r="C78">
        <v>236.125</v>
      </c>
      <c r="D78">
        <v>175.947</v>
      </c>
      <c r="E78">
        <f t="shared" si="1"/>
        <v>25.485653785071463</v>
      </c>
    </row>
    <row r="79" spans="1:5" x14ac:dyDescent="0.3">
      <c r="A79">
        <v>5</v>
      </c>
      <c r="B79">
        <v>1000</v>
      </c>
      <c r="C79">
        <v>3.3696799999999998</v>
      </c>
      <c r="D79">
        <v>3.5424500000000001</v>
      </c>
      <c r="E79">
        <f t="shared" si="1"/>
        <v>-5.127193086583901</v>
      </c>
    </row>
    <row r="80" spans="1:5" x14ac:dyDescent="0.3">
      <c r="B80">
        <v>2000</v>
      </c>
      <c r="C80">
        <v>23.639500000000002</v>
      </c>
      <c r="D80">
        <v>24.524999999999999</v>
      </c>
      <c r="E80">
        <f t="shared" si="1"/>
        <v>-3.745849108483668</v>
      </c>
    </row>
    <row r="81" spans="1:5" x14ac:dyDescent="0.3">
      <c r="B81">
        <v>3000</v>
      </c>
      <c r="C81">
        <v>89.970200000000006</v>
      </c>
      <c r="D81">
        <v>78.906099999999995</v>
      </c>
      <c r="E81">
        <f t="shared" si="1"/>
        <v>12.297516288726726</v>
      </c>
    </row>
    <row r="82" spans="1:5" x14ac:dyDescent="0.3">
      <c r="B82">
        <v>4000</v>
      </c>
      <c r="C82">
        <v>243.809</v>
      </c>
      <c r="D82">
        <v>181.91200000000001</v>
      </c>
      <c r="E82">
        <f t="shared" si="1"/>
        <v>25.387495949698319</v>
      </c>
    </row>
    <row r="83" spans="1:5" x14ac:dyDescent="0.3">
      <c r="A83">
        <v>6</v>
      </c>
      <c r="B83">
        <v>1000</v>
      </c>
      <c r="C83">
        <v>3.1387800000000001</v>
      </c>
      <c r="D83">
        <v>3.3180100000000001</v>
      </c>
      <c r="E83">
        <f t="shared" si="1"/>
        <v>-5.710180388558598</v>
      </c>
    </row>
    <row r="84" spans="1:5" x14ac:dyDescent="0.3">
      <c r="B84">
        <v>2000</v>
      </c>
      <c r="C84">
        <v>20.966999999999999</v>
      </c>
      <c r="D84">
        <v>22.394200000000001</v>
      </c>
      <c r="E84">
        <f t="shared" si="1"/>
        <v>-6.8068870129250882</v>
      </c>
    </row>
    <row r="85" spans="1:5" x14ac:dyDescent="0.3">
      <c r="B85">
        <v>3000</v>
      </c>
      <c r="C85">
        <v>75.8005</v>
      </c>
      <c r="D85">
        <v>70.519599999999997</v>
      </c>
      <c r="E85">
        <f t="shared" si="1"/>
        <v>6.9668405881227642</v>
      </c>
    </row>
    <row r="86" spans="1:5" x14ac:dyDescent="0.3">
      <c r="B86">
        <v>4000</v>
      </c>
      <c r="C86">
        <v>200.35</v>
      </c>
      <c r="D86">
        <v>160.63900000000001</v>
      </c>
      <c r="E86">
        <f t="shared" si="1"/>
        <v>19.820813576241562</v>
      </c>
    </row>
    <row r="87" spans="1:5" x14ac:dyDescent="0.3">
      <c r="A87">
        <v>7</v>
      </c>
      <c r="B87">
        <v>1000</v>
      </c>
      <c r="C87">
        <v>3.2149899999999998</v>
      </c>
      <c r="D87">
        <v>3.2276600000000002</v>
      </c>
      <c r="E87">
        <f t="shared" si="1"/>
        <v>-0.39409142796712615</v>
      </c>
    </row>
    <row r="88" spans="1:5" x14ac:dyDescent="0.3">
      <c r="B88">
        <v>2000</v>
      </c>
      <c r="C88">
        <v>19.944700000000001</v>
      </c>
      <c r="D88">
        <v>20.913699999999999</v>
      </c>
      <c r="E88">
        <f t="shared" si="1"/>
        <v>-4.8584335688177731</v>
      </c>
    </row>
    <row r="89" spans="1:5" x14ac:dyDescent="0.3">
      <c r="B89">
        <v>3000</v>
      </c>
      <c r="C89">
        <v>67.714100000000002</v>
      </c>
      <c r="D89">
        <v>65.230500000000006</v>
      </c>
      <c r="E89">
        <f t="shared" si="1"/>
        <v>3.6677737723753125</v>
      </c>
    </row>
    <row r="90" spans="1:5" x14ac:dyDescent="0.3">
      <c r="B90">
        <v>4000</v>
      </c>
      <c r="C90">
        <v>173.78800000000001</v>
      </c>
      <c r="D90">
        <v>148.107</v>
      </c>
      <c r="E90">
        <f t="shared" si="1"/>
        <v>14.777199806660988</v>
      </c>
    </row>
    <row r="91" spans="1:5" x14ac:dyDescent="0.3">
      <c r="A91">
        <v>8</v>
      </c>
      <c r="B91">
        <v>1000</v>
      </c>
      <c r="C91">
        <v>3.14866</v>
      </c>
      <c r="D91">
        <v>3.2486299999999999</v>
      </c>
      <c r="E91">
        <f t="shared" si="1"/>
        <v>-3.1750014291794031</v>
      </c>
    </row>
    <row r="92" spans="1:5" x14ac:dyDescent="0.3">
      <c r="B92">
        <v>2000</v>
      </c>
      <c r="C92">
        <v>19.8172</v>
      </c>
      <c r="D92">
        <v>20.229399999999998</v>
      </c>
      <c r="E92">
        <f t="shared" si="1"/>
        <v>-2.0800113033122614</v>
      </c>
    </row>
    <row r="93" spans="1:5" x14ac:dyDescent="0.3">
      <c r="B93">
        <v>3000</v>
      </c>
      <c r="C93">
        <v>64.654899999999998</v>
      </c>
      <c r="D93">
        <v>62.565399999999997</v>
      </c>
      <c r="E93">
        <f t="shared" si="1"/>
        <v>3.231773616539499</v>
      </c>
    </row>
    <row r="94" spans="1:5" x14ac:dyDescent="0.3">
      <c r="B94">
        <v>4000</v>
      </c>
      <c r="C94">
        <v>159.227</v>
      </c>
      <c r="D94">
        <v>140.15</v>
      </c>
      <c r="E94">
        <f t="shared" si="1"/>
        <v>11.981008246088919</v>
      </c>
    </row>
    <row r="111" spans="1:4" x14ac:dyDescent="0.3">
      <c r="A111" t="s">
        <v>9</v>
      </c>
    </row>
    <row r="112" spans="1:4" x14ac:dyDescent="0.3">
      <c r="A112" t="s">
        <v>5</v>
      </c>
      <c r="B112" t="s">
        <v>2</v>
      </c>
      <c r="C112" t="s">
        <v>1</v>
      </c>
      <c r="D112" t="s">
        <v>7</v>
      </c>
    </row>
    <row r="113" spans="1:4" x14ac:dyDescent="0.3">
      <c r="A113">
        <v>1</v>
      </c>
      <c r="B113">
        <v>1000</v>
      </c>
      <c r="C113">
        <f>100-C13/C63*100</f>
        <v>-3.0080057488009544</v>
      </c>
      <c r="D113">
        <f>100 - D13/D63*100</f>
        <v>1.5289100889505676</v>
      </c>
    </row>
    <row r="114" spans="1:4" x14ac:dyDescent="0.3">
      <c r="B114">
        <v>2000</v>
      </c>
      <c r="C114">
        <f t="shared" ref="C114:C144" si="2">100-C14/C64*100</f>
        <v>-0.38734410548006792</v>
      </c>
      <c r="D114">
        <f t="shared" ref="D114:D144" si="3">100 - D14/D64*100</f>
        <v>-0.3308631138270357</v>
      </c>
    </row>
    <row r="115" spans="1:4" x14ac:dyDescent="0.3">
      <c r="B115">
        <v>3000</v>
      </c>
      <c r="C115">
        <f t="shared" si="2"/>
        <v>-2.2690469452567328</v>
      </c>
      <c r="D115">
        <f t="shared" si="3"/>
        <v>3.6424285413033886E-2</v>
      </c>
    </row>
    <row r="116" spans="1:4" x14ac:dyDescent="0.3">
      <c r="B116">
        <v>4000</v>
      </c>
      <c r="C116">
        <f t="shared" si="2"/>
        <v>0.42829774055334724</v>
      </c>
      <c r="D116">
        <f t="shared" si="3"/>
        <v>1.7621909727012053E-2</v>
      </c>
    </row>
    <row r="117" spans="1:4" x14ac:dyDescent="0.3">
      <c r="A117">
        <v>2</v>
      </c>
      <c r="B117">
        <v>1000</v>
      </c>
      <c r="C117">
        <f t="shared" si="2"/>
        <v>1.1536431240102303</v>
      </c>
      <c r="D117">
        <f t="shared" si="3"/>
        <v>0.56612221460534329</v>
      </c>
    </row>
    <row r="118" spans="1:4" x14ac:dyDescent="0.3">
      <c r="B118">
        <v>2000</v>
      </c>
      <c r="C118">
        <f t="shared" si="2"/>
        <v>-0.31743650417507752</v>
      </c>
      <c r="D118">
        <f t="shared" si="3"/>
        <v>-0.94406505006077168</v>
      </c>
    </row>
    <row r="119" spans="1:4" x14ac:dyDescent="0.3">
      <c r="B119">
        <v>3000</v>
      </c>
      <c r="C119">
        <f t="shared" si="2"/>
        <v>0.94047894909267882</v>
      </c>
      <c r="D119">
        <f t="shared" si="3"/>
        <v>6.3731625823670015</v>
      </c>
    </row>
    <row r="120" spans="1:4" x14ac:dyDescent="0.3">
      <c r="B120">
        <v>4000</v>
      </c>
      <c r="C120">
        <f t="shared" si="2"/>
        <v>-0.9198933773748621</v>
      </c>
      <c r="D120">
        <f t="shared" si="3"/>
        <v>0.62153942505230475</v>
      </c>
    </row>
    <row r="121" spans="1:4" x14ac:dyDescent="0.3">
      <c r="A121">
        <v>3</v>
      </c>
      <c r="B121">
        <v>1000</v>
      </c>
      <c r="C121">
        <f t="shared" si="2"/>
        <v>-2.2003034901365766</v>
      </c>
      <c r="D121">
        <f t="shared" si="3"/>
        <v>4.0758245667530559</v>
      </c>
    </row>
    <row r="122" spans="1:4" x14ac:dyDescent="0.3">
      <c r="B122">
        <v>2000</v>
      </c>
      <c r="C122">
        <f t="shared" si="2"/>
        <v>0.95128618604101689</v>
      </c>
      <c r="D122">
        <f t="shared" si="3"/>
        <v>3.8938702211880099</v>
      </c>
    </row>
    <row r="123" spans="1:4" x14ac:dyDescent="0.3">
      <c r="B123">
        <v>3000</v>
      </c>
      <c r="C123">
        <f t="shared" si="2"/>
        <v>-1.1405747177755785</v>
      </c>
      <c r="D123">
        <f t="shared" si="3"/>
        <v>-1.5139785882503531</v>
      </c>
    </row>
    <row r="124" spans="1:4" x14ac:dyDescent="0.3">
      <c r="B124">
        <v>4000</v>
      </c>
      <c r="C124">
        <f t="shared" si="2"/>
        <v>1.1104991903466299</v>
      </c>
      <c r="D124">
        <f t="shared" si="3"/>
        <v>-2.0848173178825249</v>
      </c>
    </row>
    <row r="125" spans="1:4" x14ac:dyDescent="0.3">
      <c r="A125">
        <v>4</v>
      </c>
      <c r="B125">
        <v>1000</v>
      </c>
      <c r="C125">
        <f t="shared" si="2"/>
        <v>-1.0747126967561655</v>
      </c>
      <c r="D125">
        <f t="shared" si="3"/>
        <v>-7.2771594149572394</v>
      </c>
    </row>
    <row r="126" spans="1:4" x14ac:dyDescent="0.3">
      <c r="B126">
        <v>2000</v>
      </c>
      <c r="C126">
        <f t="shared" si="2"/>
        <v>-3.7356961024196096</v>
      </c>
      <c r="D126">
        <f t="shared" si="3"/>
        <v>0.78506152104090177</v>
      </c>
    </row>
    <row r="127" spans="1:4" x14ac:dyDescent="0.3">
      <c r="B127">
        <v>3000</v>
      </c>
      <c r="C127">
        <f t="shared" si="2"/>
        <v>-4.023668124075968</v>
      </c>
      <c r="D127">
        <f t="shared" si="3"/>
        <v>-1.0605793215347887</v>
      </c>
    </row>
    <row r="128" spans="1:4" x14ac:dyDescent="0.3">
      <c r="B128">
        <v>4000</v>
      </c>
      <c r="C128">
        <f t="shared" si="2"/>
        <v>-0.26934886183165929</v>
      </c>
      <c r="D128">
        <f t="shared" si="3"/>
        <v>-2.1466691674197307</v>
      </c>
    </row>
    <row r="129" spans="1:4" x14ac:dyDescent="0.3">
      <c r="A129">
        <v>5</v>
      </c>
      <c r="B129">
        <v>1000</v>
      </c>
      <c r="C129">
        <f t="shared" si="2"/>
        <v>1.907896298758331</v>
      </c>
      <c r="D129">
        <f t="shared" si="3"/>
        <v>1.7157616903555493</v>
      </c>
    </row>
    <row r="130" spans="1:4" x14ac:dyDescent="0.3">
      <c r="B130">
        <v>2000</v>
      </c>
      <c r="C130">
        <f t="shared" si="2"/>
        <v>2.0364220901457344</v>
      </c>
      <c r="D130">
        <f t="shared" si="3"/>
        <v>-1.501732925586154</v>
      </c>
    </row>
    <row r="131" spans="1:4" x14ac:dyDescent="0.3">
      <c r="B131">
        <v>3000</v>
      </c>
      <c r="C131">
        <f t="shared" si="2"/>
        <v>-1.5768554476926795</v>
      </c>
      <c r="D131">
        <f t="shared" si="3"/>
        <v>0.73302317564801456</v>
      </c>
    </row>
    <row r="132" spans="1:4" x14ac:dyDescent="0.3">
      <c r="B132">
        <v>4000</v>
      </c>
      <c r="C132">
        <f t="shared" si="2"/>
        <v>0.40113367431062841</v>
      </c>
      <c r="D132">
        <f t="shared" si="3"/>
        <v>3.2982980781923743E-3</v>
      </c>
    </row>
    <row r="133" spans="1:4" x14ac:dyDescent="0.3">
      <c r="A133">
        <v>6</v>
      </c>
      <c r="B133">
        <v>1000</v>
      </c>
      <c r="C133">
        <f t="shared" si="2"/>
        <v>1.0688866374833594</v>
      </c>
      <c r="D133">
        <f t="shared" si="3"/>
        <v>1.8230807019870383</v>
      </c>
    </row>
    <row r="134" spans="1:4" x14ac:dyDescent="0.3">
      <c r="B134">
        <v>2000</v>
      </c>
      <c r="C134">
        <f t="shared" si="2"/>
        <v>1.6497352983259361</v>
      </c>
      <c r="D134">
        <f t="shared" si="3"/>
        <v>0.47155066936976198</v>
      </c>
    </row>
    <row r="135" spans="1:4" x14ac:dyDescent="0.3">
      <c r="B135">
        <v>3000</v>
      </c>
      <c r="C135">
        <f t="shared" si="2"/>
        <v>-4.8816300684032257</v>
      </c>
      <c r="D135">
        <f t="shared" si="3"/>
        <v>-8.3381074197802718E-2</v>
      </c>
    </row>
    <row r="136" spans="1:4" x14ac:dyDescent="0.3">
      <c r="B136">
        <v>4000</v>
      </c>
      <c r="C136">
        <f t="shared" si="2"/>
        <v>-4.5919640628895309E-2</v>
      </c>
      <c r="D136">
        <f t="shared" si="3"/>
        <v>-0.52477916321689122</v>
      </c>
    </row>
    <row r="137" spans="1:4" x14ac:dyDescent="0.3">
      <c r="A137">
        <v>7</v>
      </c>
      <c r="B137">
        <v>1000</v>
      </c>
      <c r="C137">
        <f t="shared" si="2"/>
        <v>1.8096479304756627</v>
      </c>
      <c r="D137">
        <f t="shared" si="3"/>
        <v>2.1916806602926044</v>
      </c>
    </row>
    <row r="138" spans="1:4" x14ac:dyDescent="0.3">
      <c r="B138">
        <v>2000</v>
      </c>
      <c r="C138">
        <f t="shared" si="2"/>
        <v>0.61971350784921242</v>
      </c>
      <c r="D138">
        <f t="shared" si="3"/>
        <v>-0.41599525669775517</v>
      </c>
    </row>
    <row r="139" spans="1:4" x14ac:dyDescent="0.3">
      <c r="B139">
        <v>3000</v>
      </c>
      <c r="C139">
        <f t="shared" si="2"/>
        <v>-2.1669046771647231</v>
      </c>
      <c r="D139">
        <f t="shared" si="3"/>
        <v>0.24405761108685908</v>
      </c>
    </row>
    <row r="140" spans="1:4" x14ac:dyDescent="0.3">
      <c r="B140">
        <v>4000</v>
      </c>
      <c r="C140">
        <f t="shared" si="2"/>
        <v>-0.1461550855064786</v>
      </c>
      <c r="D140">
        <f t="shared" si="3"/>
        <v>-5.1219726278973923</v>
      </c>
    </row>
    <row r="141" spans="1:4" x14ac:dyDescent="0.3">
      <c r="A141">
        <v>8</v>
      </c>
      <c r="B141">
        <v>1000</v>
      </c>
      <c r="C141">
        <f t="shared" si="2"/>
        <v>1.0013783641295078</v>
      </c>
      <c r="D141">
        <f t="shared" si="3"/>
        <v>5.1366268242305182</v>
      </c>
    </row>
    <row r="142" spans="1:4" x14ac:dyDescent="0.3">
      <c r="B142">
        <v>2000</v>
      </c>
      <c r="C142">
        <f t="shared" si="2"/>
        <v>1.8408251417960031</v>
      </c>
      <c r="D142">
        <f t="shared" si="3"/>
        <v>0.8037806361038804</v>
      </c>
    </row>
    <row r="143" spans="1:4" x14ac:dyDescent="0.3">
      <c r="B143">
        <v>3000</v>
      </c>
      <c r="C143">
        <f t="shared" si="2"/>
        <v>-1.4498514420407247</v>
      </c>
      <c r="D143">
        <f t="shared" si="3"/>
        <v>0.45520367487461044</v>
      </c>
    </row>
    <row r="144" spans="1:4" x14ac:dyDescent="0.3">
      <c r="B144">
        <v>4000</v>
      </c>
      <c r="C144">
        <f t="shared" si="2"/>
        <v>3.4460236015248569</v>
      </c>
      <c r="D144">
        <f t="shared" si="3"/>
        <v>-0.53728148412415067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Execution 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2017-06-23T16:36:28Z</dcterms:modified>
</cp:coreProperties>
</file>