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afonso/Desktop/"/>
    </mc:Choice>
  </mc:AlternateContent>
  <xr:revisionPtr revIDLastSave="0" documentId="13_ncr:1_{202CBCDD-6C9C-D746-809B-EE826DD390B4}" xr6:coauthVersionLast="47" xr6:coauthVersionMax="47" xr10:uidLastSave="{00000000-0000-0000-0000-000000000000}"/>
  <bookViews>
    <workbookView xWindow="0" yWindow="500" windowWidth="28800" windowHeight="17500" xr2:uid="{D522263E-4191-334F-BEA3-7283267BD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K11" i="1" s="1"/>
  <c r="C7" i="1"/>
  <c r="D8" i="1" s="1"/>
  <c r="D7" i="1" l="1"/>
  <c r="K10" i="1"/>
  <c r="K9" i="1"/>
  <c r="K8" i="1"/>
  <c r="D11" i="1"/>
  <c r="N7" i="1"/>
  <c r="K7" i="1"/>
  <c r="L7" i="1" s="1"/>
  <c r="B17" i="1" s="1"/>
  <c r="C17" i="1" s="1"/>
  <c r="D10" i="1"/>
  <c r="D9" i="1"/>
  <c r="F7" i="1" l="1"/>
  <c r="B16" i="1" s="1"/>
  <c r="O7" i="1" s="1"/>
  <c r="P7" i="1" s="1"/>
</calcChain>
</file>

<file path=xl/sharedStrings.xml><?xml version="1.0" encoding="utf-8"?>
<sst xmlns="http://schemas.openxmlformats.org/spreadsheetml/2006/main" count="38" uniqueCount="28">
  <si>
    <t>PARTE A</t>
  </si>
  <si>
    <t xml:space="preserve"> </t>
  </si>
  <si>
    <t>L</t>
  </si>
  <si>
    <t xml:space="preserve">Média </t>
  </si>
  <si>
    <t>Desvio</t>
  </si>
  <si>
    <t>Incerteza L(media)</t>
  </si>
  <si>
    <t>v=d/t</t>
  </si>
  <si>
    <t>Distância(mm)</t>
  </si>
  <si>
    <t>Desvio da média</t>
  </si>
  <si>
    <t>Interteza Célula +/- (1/2 diam= 2)</t>
  </si>
  <si>
    <t>Tempo(s)</t>
  </si>
  <si>
    <t>ti</t>
  </si>
  <si>
    <t>Média</t>
  </si>
  <si>
    <t>Incerteza t</t>
  </si>
  <si>
    <t>10^-4</t>
  </si>
  <si>
    <t>mm</t>
  </si>
  <si>
    <t>s</t>
  </si>
  <si>
    <t xml:space="preserve">Incerteza L +/- </t>
  </si>
  <si>
    <t xml:space="preserve">Incerteza +/- </t>
  </si>
  <si>
    <t>Velocidade(mm/s)</t>
  </si>
  <si>
    <t>V</t>
  </si>
  <si>
    <t>Desvio Relativo</t>
  </si>
  <si>
    <t>%</t>
  </si>
  <si>
    <t>Incerteza vel.</t>
  </si>
  <si>
    <t>m/s</t>
  </si>
  <si>
    <t>incerteza distância/ distância=</t>
  </si>
  <si>
    <t>incerteza tempp/ tempo=</t>
  </si>
  <si>
    <t>CALCULOS AUXILIARES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</si>
</sst>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sz val="14"/>
      <color theme="1"/>
      <name val="Calibri (Body)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243A-D714-A349-A57A-D6DF00B4EFC2}">
  <dimension ref="A1:X17"/>
  <sheetViews>
    <sheetView tabSelected="1" workbookViewId="0">
      <selection activeCell="C24" sqref="C24"/>
    </sheetView>
  </sheetViews>
  <sheetFormatPr baseColWidth="10" defaultRowHeight="16" x14ac:dyDescent="0.2"/>
  <cols>
    <col min="1" max="1" width="25.5" customWidth="1"/>
    <col min="2" max="2" width="14.1640625" customWidth="1"/>
    <col min="3" max="3" width="10.33203125" customWidth="1"/>
    <col min="4" max="4" width="15.33203125" customWidth="1"/>
    <col min="5" max="5" width="32.5" customWidth="1"/>
    <col min="6" max="6" width="17.6640625" customWidth="1"/>
    <col min="7" max="7" width="4" customWidth="1"/>
    <col min="8" max="8" width="9.83203125" customWidth="1"/>
    <col min="9" max="9" width="13" customWidth="1"/>
    <col min="10" max="10" width="15.6640625" customWidth="1"/>
    <col min="13" max="13" width="4.33203125" customWidth="1"/>
    <col min="14" max="14" width="19.83203125" customWidth="1"/>
    <col min="15" max="15" width="16.83203125" customWidth="1"/>
    <col min="16" max="16" width="17.1640625" customWidth="1"/>
  </cols>
  <sheetData>
    <row r="1" spans="1:24" ht="26" x14ac:dyDescent="0.3">
      <c r="A1" s="1" t="s">
        <v>0</v>
      </c>
      <c r="P1" t="s">
        <v>6</v>
      </c>
    </row>
    <row r="4" spans="1:24" ht="19" x14ac:dyDescent="0.25">
      <c r="A4" s="4" t="s">
        <v>7</v>
      </c>
      <c r="B4" s="2" t="s">
        <v>1</v>
      </c>
      <c r="C4" s="3"/>
      <c r="G4" s="18"/>
      <c r="H4" s="5" t="s">
        <v>10</v>
      </c>
      <c r="M4" s="18"/>
      <c r="N4" s="5" t="s">
        <v>19</v>
      </c>
      <c r="O4" s="5"/>
    </row>
    <row r="5" spans="1:24" ht="18" customHeight="1" x14ac:dyDescent="0.25">
      <c r="A5" s="7" t="s">
        <v>2</v>
      </c>
      <c r="B5" s="8" t="s">
        <v>17</v>
      </c>
      <c r="C5" s="8" t="s">
        <v>3</v>
      </c>
      <c r="D5" s="8" t="s">
        <v>8</v>
      </c>
      <c r="E5" s="8" t="s">
        <v>9</v>
      </c>
      <c r="F5" s="8" t="s">
        <v>5</v>
      </c>
      <c r="G5" s="9"/>
      <c r="H5" s="8" t="s">
        <v>11</v>
      </c>
      <c r="I5" s="8" t="s">
        <v>18</v>
      </c>
      <c r="J5" s="8" t="s">
        <v>12</v>
      </c>
      <c r="K5" s="8" t="s">
        <v>4</v>
      </c>
      <c r="L5" s="8" t="s">
        <v>13</v>
      </c>
      <c r="M5" s="9"/>
      <c r="N5" s="8" t="s">
        <v>20</v>
      </c>
      <c r="O5" s="8" t="s">
        <v>23</v>
      </c>
      <c r="P5" s="8" t="s">
        <v>21</v>
      </c>
    </row>
    <row r="6" spans="1:24" ht="18" customHeight="1" x14ac:dyDescent="0.25">
      <c r="A6" s="7" t="s">
        <v>15</v>
      </c>
      <c r="B6" s="7" t="s">
        <v>15</v>
      </c>
      <c r="C6" s="7" t="s">
        <v>15</v>
      </c>
      <c r="D6" s="7" t="s">
        <v>15</v>
      </c>
      <c r="E6" s="7" t="s">
        <v>15</v>
      </c>
      <c r="F6" s="7" t="s">
        <v>15</v>
      </c>
      <c r="G6" s="19"/>
      <c r="H6" s="8" t="s">
        <v>16</v>
      </c>
      <c r="I6" s="8" t="s">
        <v>16</v>
      </c>
      <c r="J6" s="8" t="s">
        <v>16</v>
      </c>
      <c r="K6" s="8" t="s">
        <v>16</v>
      </c>
      <c r="L6" s="8" t="s">
        <v>16</v>
      </c>
      <c r="M6" s="9"/>
      <c r="N6" s="8" t="s">
        <v>24</v>
      </c>
      <c r="O6" s="8" t="s">
        <v>24</v>
      </c>
      <c r="P6" s="8" t="s">
        <v>22</v>
      </c>
    </row>
    <row r="7" spans="1:24" x14ac:dyDescent="0.2">
      <c r="A7" s="13">
        <v>100</v>
      </c>
      <c r="B7" s="10">
        <v>1</v>
      </c>
      <c r="C7" s="10">
        <f>AVERAGE(A7:A11)</f>
        <v>100</v>
      </c>
      <c r="D7" s="13">
        <f>C$7-A7</f>
        <v>0</v>
      </c>
      <c r="E7" s="10">
        <v>2</v>
      </c>
      <c r="F7" s="14">
        <f>ABS(MAX(B7,D7:D11,E7))</f>
        <v>2</v>
      </c>
      <c r="G7" s="16"/>
      <c r="H7" s="17">
        <v>4.4900000000000002E-2</v>
      </c>
      <c r="I7" s="10" t="s">
        <v>14</v>
      </c>
      <c r="J7" s="10">
        <f>AVERAGE(H7:H11)</f>
        <v>4.4719999999999996E-2</v>
      </c>
      <c r="K7" s="13">
        <f>J$7-H7</f>
        <v>-1.8000000000000654E-4</v>
      </c>
      <c r="L7" s="14">
        <f>ABS(MAX(I7,K7:K11))</f>
        <v>3.199999999999939E-4</v>
      </c>
      <c r="M7" s="16"/>
      <c r="N7" s="14">
        <f>(C7/J7) /1000</f>
        <v>2.2361359570661898</v>
      </c>
      <c r="O7" s="10">
        <f>N7*(B16 + B17)</f>
        <v>6.0723692000473332E-2</v>
      </c>
      <c r="P7" s="10">
        <f>O7/N7*100</f>
        <v>2.7155635062611672</v>
      </c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3">
        <v>100</v>
      </c>
      <c r="B8" s="11"/>
      <c r="C8" s="11"/>
      <c r="D8" s="13">
        <f>C$7-A8</f>
        <v>0</v>
      </c>
      <c r="E8" s="11"/>
      <c r="F8" s="14"/>
      <c r="G8" s="16"/>
      <c r="H8" s="17">
        <v>4.4999999999999998E-2</v>
      </c>
      <c r="I8" s="11"/>
      <c r="J8" s="11"/>
      <c r="K8" s="13">
        <f>J$7-H8</f>
        <v>-2.8000000000000247E-4</v>
      </c>
      <c r="L8" s="14"/>
      <c r="M8" s="16"/>
      <c r="N8" s="14"/>
      <c r="O8" s="11"/>
      <c r="P8" s="11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3">
        <v>100</v>
      </c>
      <c r="B9" s="11"/>
      <c r="C9" s="11"/>
      <c r="D9" s="13">
        <f>C$7-A9</f>
        <v>0</v>
      </c>
      <c r="E9" s="11"/>
      <c r="F9" s="14"/>
      <c r="G9" s="16"/>
      <c r="H9" s="17">
        <v>4.4400000000000002E-2</v>
      </c>
      <c r="I9" s="11"/>
      <c r="J9" s="11"/>
      <c r="K9" s="13">
        <f>J$7-H9</f>
        <v>3.199999999999939E-4</v>
      </c>
      <c r="L9" s="14"/>
      <c r="M9" s="16"/>
      <c r="N9" s="14"/>
      <c r="O9" s="11"/>
      <c r="P9" s="11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3">
        <v>100</v>
      </c>
      <c r="B10" s="11"/>
      <c r="C10" s="11"/>
      <c r="D10" s="13">
        <f>C$7-A10</f>
        <v>0</v>
      </c>
      <c r="E10" s="11"/>
      <c r="F10" s="14"/>
      <c r="G10" s="16"/>
      <c r="H10" s="17">
        <v>4.4699999999999997E-2</v>
      </c>
      <c r="I10" s="11"/>
      <c r="J10" s="11"/>
      <c r="K10" s="13">
        <f>J$7-H10</f>
        <v>1.9999999999999185E-5</v>
      </c>
      <c r="L10" s="14"/>
      <c r="M10" s="16"/>
      <c r="N10" s="14"/>
      <c r="O10" s="11"/>
      <c r="P10" s="11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3">
        <v>100</v>
      </c>
      <c r="B11" s="12"/>
      <c r="C11" s="12"/>
      <c r="D11" s="13">
        <f>C$7-A11</f>
        <v>0</v>
      </c>
      <c r="E11" s="12"/>
      <c r="F11" s="14"/>
      <c r="G11" s="16"/>
      <c r="H11" s="17">
        <v>4.4600000000000001E-2</v>
      </c>
      <c r="I11" s="12"/>
      <c r="J11" s="12"/>
      <c r="K11" s="13">
        <f>J$7-H11</f>
        <v>1.1999999999999511E-4</v>
      </c>
      <c r="L11" s="14"/>
      <c r="M11" s="16"/>
      <c r="N11" s="14"/>
      <c r="O11" s="12"/>
      <c r="P11" s="12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G12" s="18"/>
      <c r="M12" s="18"/>
    </row>
    <row r="13" spans="1:24" x14ac:dyDescent="0.2">
      <c r="M13" s="18"/>
    </row>
    <row r="15" spans="1:24" x14ac:dyDescent="0.2">
      <c r="A15" t="s">
        <v>27</v>
      </c>
    </row>
    <row r="16" spans="1:24" x14ac:dyDescent="0.2">
      <c r="A16" t="s">
        <v>25</v>
      </c>
      <c r="B16">
        <f>F7/C7</f>
        <v>0.02</v>
      </c>
      <c r="C16" s="6">
        <v>0.02</v>
      </c>
    </row>
    <row r="17" spans="1:3" x14ac:dyDescent="0.2">
      <c r="A17" t="s">
        <v>26</v>
      </c>
      <c r="B17">
        <f>L7/J7</f>
        <v>7.1556350626116707E-3</v>
      </c>
      <c r="C17">
        <f>B17*100</f>
        <v>0.71556350626116705</v>
      </c>
    </row>
  </sheetData>
  <mergeCells count="10">
    <mergeCell ref="L7:L11"/>
    <mergeCell ref="N7:N11"/>
    <mergeCell ref="O7:O11"/>
    <mergeCell ref="P7:P11"/>
    <mergeCell ref="B7:B11"/>
    <mergeCell ref="E7:E11"/>
    <mergeCell ref="F7:F11"/>
    <mergeCell ref="C7:C11"/>
    <mergeCell ref="I7:I11"/>
    <mergeCell ref="J7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2021-10-28T10:18:42Z</dcterms:created>
  <dcterms:modified xsi:type="dcterms:W3CDTF">2021-10-28T12:03:05Z</dcterms:modified>
</cp:coreProperties>
</file>