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46b56f6a29d33616/João/Insper/Entidades/Núcleo de Finanças/Entrega/Trainee/Listas/"/>
    </mc:Choice>
  </mc:AlternateContent>
  <xr:revisionPtr revIDLastSave="37" documentId="8_{90C9D633-B905-3A4E-BEAF-41CC849968D9}" xr6:coauthVersionLast="47" xr6:coauthVersionMax="47" xr10:uidLastSave="{DCC22048-F0ED-4AA9-A720-721246E9D7DC}"/>
  <bookViews>
    <workbookView minimized="1" xWindow="10272" yWindow="3396" windowWidth="13116" windowHeight="9192" xr2:uid="{8C6246DC-A129-A04C-98D5-B67ED92E243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3" i="1" l="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2" i="1" a="1"/>
  <c r="I2" i="1" s="1"/>
  <c r="H3" i="1" a="1"/>
  <c r="H3" i="1" s="1"/>
  <c r="H4" i="1" a="1"/>
  <c r="H4"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9" i="1" a="1"/>
  <c r="H19" i="1" s="1"/>
  <c r="H20" i="1" a="1"/>
  <c r="H20" i="1" s="1"/>
  <c r="H21" i="1" a="1"/>
  <c r="H21"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5" i="1" a="1"/>
  <c r="H55" i="1" s="1"/>
  <c r="H56" i="1" a="1"/>
  <c r="H56" i="1" s="1"/>
  <c r="H57" i="1" a="1"/>
  <c r="H57" i="1" s="1"/>
  <c r="H58" i="1" a="1"/>
  <c r="H58" i="1" s="1"/>
  <c r="H59" i="1" a="1"/>
  <c r="H59" i="1" s="1"/>
  <c r="H61" i="1" a="1"/>
  <c r="H61" i="1" s="1"/>
  <c r="H62" i="1" a="1"/>
  <c r="H62" i="1" s="1"/>
  <c r="H64" i="1" a="1"/>
  <c r="H64" i="1" s="1"/>
  <c r="H65" i="1" a="1"/>
  <c r="H65" i="1" s="1"/>
  <c r="H66" i="1" a="1"/>
  <c r="H66" i="1" s="1"/>
  <c r="H67" i="1" a="1"/>
  <c r="H67" i="1" s="1"/>
  <c r="H68" i="1" a="1"/>
  <c r="H68" i="1" s="1"/>
  <c r="H70" i="1" a="1"/>
  <c r="H70" i="1" s="1"/>
  <c r="H72" i="1" a="1"/>
  <c r="H72"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2" i="1" a="1"/>
  <c r="H2" i="1" s="1"/>
  <c r="G3" i="1" a="1"/>
  <c r="G3" i="1" s="1"/>
  <c r="G4" i="1" a="1"/>
  <c r="G4" i="1" s="1"/>
  <c r="G5" i="1" a="1"/>
  <c r="G5" i="1" s="1"/>
  <c r="G6" i="1" a="1"/>
  <c r="G6" i="1" s="1"/>
  <c r="G7" i="1" a="1"/>
  <c r="G7" i="1" s="1"/>
  <c r="G8" i="1" a="1"/>
  <c r="G8" i="1" s="1"/>
  <c r="G9" i="1" a="1"/>
  <c r="G9" i="1" s="1"/>
  <c r="G10" i="1" a="1"/>
  <c r="G10" i="1" s="1"/>
  <c r="G13" i="1" a="1"/>
  <c r="G13"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6" i="1" a="1"/>
  <c r="G46" i="1" s="1"/>
  <c r="G47" i="1" a="1"/>
  <c r="G47" i="1" s="1"/>
  <c r="G48" i="1" a="1"/>
  <c r="G48" i="1" s="1"/>
  <c r="G49" i="1" a="1"/>
  <c r="G49" i="1" s="1"/>
  <c r="G50" i="1" a="1"/>
  <c r="G50" i="1" s="1"/>
  <c r="G53" i="1" a="1"/>
  <c r="G53" i="1" s="1"/>
  <c r="G54" i="1" a="1"/>
  <c r="G54" i="1" s="1"/>
  <c r="G55" i="1" a="1"/>
  <c r="G55" i="1" s="1"/>
  <c r="G56" i="1" a="1"/>
  <c r="G56" i="1" s="1"/>
  <c r="G57" i="1" a="1"/>
  <c r="G57" i="1" s="1"/>
  <c r="G58" i="1" a="1"/>
  <c r="G58" i="1" s="1"/>
  <c r="G59" i="1" a="1"/>
  <c r="G59" i="1" s="1"/>
  <c r="G60" i="1" a="1"/>
  <c r="G60" i="1" s="1"/>
  <c r="G61" i="1" a="1"/>
  <c r="G61" i="1" s="1"/>
  <c r="G62" i="1" a="1"/>
  <c r="G62" i="1" s="1"/>
  <c r="G64" i="1" a="1"/>
  <c r="G64" i="1" s="1"/>
  <c r="G65" i="1" a="1"/>
  <c r="G65" i="1" s="1"/>
  <c r="G66" i="1" a="1"/>
  <c r="G66" i="1" s="1"/>
  <c r="G67" i="1" a="1"/>
  <c r="G67" i="1" s="1"/>
  <c r="G68" i="1" a="1"/>
  <c r="G68" i="1" s="1"/>
  <c r="G69" i="1" a="1"/>
  <c r="G69" i="1" s="1"/>
  <c r="G70" i="1" a="1"/>
  <c r="G70" i="1" s="1"/>
  <c r="G72" i="1" a="1"/>
  <c r="G72" i="1" s="1"/>
  <c r="G73" i="1" a="1"/>
  <c r="G73" i="1" s="1"/>
  <c r="G74" i="1" a="1"/>
  <c r="G74" i="1" s="1"/>
  <c r="G75" i="1" a="1"/>
  <c r="G75" i="1" s="1"/>
  <c r="G77" i="1" a="1"/>
  <c r="G77" i="1" s="1"/>
  <c r="G78" i="1" a="1"/>
  <c r="G78" i="1" s="1"/>
  <c r="G79" i="1" a="1"/>
  <c r="G79" i="1" s="1"/>
  <c r="G80" i="1" a="1"/>
  <c r="G80" i="1" s="1"/>
  <c r="G81" i="1" a="1"/>
  <c r="G81" i="1" s="1"/>
  <c r="G82" i="1" a="1"/>
  <c r="G82" i="1" s="1"/>
  <c r="G83" i="1" a="1"/>
  <c r="G83" i="1" s="1"/>
  <c r="G84" i="1" a="1"/>
  <c r="G84" i="1" s="1"/>
  <c r="G2" i="1" a="1"/>
  <c r="G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2" i="1" a="1"/>
  <c r="F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2" i="1" a="1"/>
  <c r="E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2" i="1" a="1"/>
  <c r="D2" i="1" s="1"/>
  <c r="C7" i="1" a="1"/>
  <c r="C7" i="1" s="1"/>
  <c r="C3" i="1" a="1"/>
  <c r="C3" i="1" s="1"/>
  <c r="C4" i="1" a="1"/>
  <c r="C4" i="1" s="1"/>
  <c r="C5" i="1" a="1"/>
  <c r="C5" i="1" s="1"/>
  <c r="C6" i="1" a="1"/>
  <c r="C6"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3">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22"/>
        </ext>
      </extLst>
    </bk>
    <bk>
      <extLst>
        <ext uri="{3e2802c4-a4d2-4d8b-9148-e3be6c30e623}">
          <xlrd:rvb i="25"/>
        </ext>
      </extLst>
    </bk>
    <bk>
      <extLst>
        <ext uri="{3e2802c4-a4d2-4d8b-9148-e3be6c30e623}">
          <xlrd:rvb i="28"/>
        </ext>
      </extLst>
    </bk>
    <bk>
      <extLst>
        <ext uri="{3e2802c4-a4d2-4d8b-9148-e3be6c30e623}">
          <xlrd:rvb i="34"/>
        </ext>
      </extLst>
    </bk>
    <bk>
      <extLst>
        <ext uri="{3e2802c4-a4d2-4d8b-9148-e3be6c30e623}">
          <xlrd:rvb i="37"/>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6"/>
        </ext>
      </extLst>
    </bk>
    <bk>
      <extLst>
        <ext uri="{3e2802c4-a4d2-4d8b-9148-e3be6c30e623}">
          <xlrd:rvb i="129"/>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6"/>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70"/>
        </ext>
      </extLst>
    </bk>
    <bk>
      <extLst>
        <ext uri="{3e2802c4-a4d2-4d8b-9148-e3be6c30e623}">
          <xlrd:rvb i="273"/>
        </ext>
      </extLst>
    </bk>
    <bk>
      <extLst>
        <ext uri="{3e2802c4-a4d2-4d8b-9148-e3be6c30e623}">
          <xlrd:rvb i="279"/>
        </ext>
      </extLst>
    </bk>
    <bk>
      <extLst>
        <ext uri="{3e2802c4-a4d2-4d8b-9148-e3be6c30e623}">
          <xlrd:rvb i="282"/>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futureMetadata>
  <cellMetadata count="1">
    <bk>
      <rc t="1" v="0"/>
    </bk>
  </cellMetadata>
  <valueMetadata count="8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valueMetadata>
</metadata>
</file>

<file path=xl/sharedStrings.xml><?xml version="1.0" encoding="utf-8"?>
<sst xmlns="http://schemas.openxmlformats.org/spreadsheetml/2006/main" count="92" uniqueCount="40">
  <si>
    <t>TICKER</t>
  </si>
  <si>
    <t>Setor</t>
  </si>
  <si>
    <t>Beverages</t>
  </si>
  <si>
    <t>Textiles &amp; Apparel</t>
  </si>
  <si>
    <t>Diversified Retail</t>
  </si>
  <si>
    <t>Food &amp; Drug Retailing</t>
  </si>
  <si>
    <t>Passenger Transportation Services</t>
  </si>
  <si>
    <t>Investment Banking &amp; Investment Services</t>
  </si>
  <si>
    <t>Banking Services</t>
  </si>
  <si>
    <t>Insurance</t>
  </si>
  <si>
    <t>Food &amp; Tobacco</t>
  </si>
  <si>
    <t>Holding Companies</t>
  </si>
  <si>
    <t>Chemicals</t>
  </si>
  <si>
    <t>Real Estate Operations</t>
  </si>
  <si>
    <t>Software &amp; IT Services</t>
  </si>
  <si>
    <t>Transport Infrastructure</t>
  </si>
  <si>
    <t>Professional &amp; Commercial Services</t>
  </si>
  <si>
    <t>Electrical Utilities &amp; IPPs</t>
  </si>
  <si>
    <t>Metals &amp; Mining</t>
  </si>
  <si>
    <t>Miscellaneous Educational Service Providers</t>
  </si>
  <si>
    <t>Oil &amp; Gas</t>
  </si>
  <si>
    <t>Hotels &amp; Entertainment Services</t>
  </si>
  <si>
    <t>Paper &amp; Forest Products</t>
  </si>
  <si>
    <t>Aerospace &amp; Defense</t>
  </si>
  <si>
    <t>Healthcare Providers &amp; Services</t>
  </si>
  <si>
    <t>Pharmaceuticals</t>
  </si>
  <si>
    <t>Specialty Retailers</t>
  </si>
  <si>
    <t>Personal &amp; Household Products &amp; Services</t>
  </si>
  <si>
    <t>Computers, Phones &amp; Household Electronics</t>
  </si>
  <si>
    <t>Freight &amp; Logistics Services</t>
  </si>
  <si>
    <t>Water Utilities</t>
  </si>
  <si>
    <t>Telecommunications Services</t>
  </si>
  <si>
    <t>Machinery, Equipment &amp; Components</t>
  </si>
  <si>
    <t>Close</t>
  </si>
  <si>
    <t>Classe de Ativo</t>
  </si>
  <si>
    <t>Float</t>
  </si>
  <si>
    <t>Variação</t>
  </si>
  <si>
    <t>Funcionários</t>
  </si>
  <si>
    <t>índice BETA</t>
  </si>
  <si>
    <t>Volume de Trasação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</si>
</sst>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6">
    <xf numFmtId="0" fontId="0" fillId="0" borderId="0" xfId="0"/>
    <xf numFmtId="164" fontId="0" fillId="0" borderId="0" xfId="0" applyNumberFormat="1"/>
    <xf numFmtId="3" fontId="0" fillId="0" borderId="0" xfId="0" applyNumberFormat="1"/>
    <xf numFmtId="10" fontId="0" fillId="0" borderId="0" xfId="0" applyNumberFormat="1"/>
    <xf numFmtId="4" fontId="0" fillId="0" borderId="0" xfId="0" applyNumberFormat="1"/>
    <xf numFmtId="10" fontId="0" fillId="0" borderId="0" xfId="1" applyNumberFormat="1" applyFont="1"/>
  </cellXfs>
  <cellStyles count="2">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4">
  <rv s="0">
    <v>http://en.wikipedia.org/wiki/Public_domain</v>
    <v>Public domain</v>
  </rv>
  <rv s="0">
    <v>http://en.wikipedia.org/wiki/Ambev</v>
    <v>Wikipedia</v>
  </rv>
  <rv s="1">
    <v>0</v>
    <v>1</v>
  </rv>
  <rv s="2">
    <v>7</v>
    <v>https://www.bing.com/th?id=AMMS_9f880072aa1c58edd2b6645ba958d804&amp;qlt=95</v>
    <v>2</v>
    <v>0</v>
    <v>https://www.bing.com/images/search?form=xlimg&amp;q=ambev</v>
    <v>Image of Ambev S.A.</v>
  </rv>
  <rv s="0">
    <v>https://www.bing.com/financeapi/forcetrigger?t=apltyc&amp;q=BVMF%3aABEV3&amp;form=skydnc</v>
    <v>Learn more on Bing</v>
  </rv>
  <rv s="3">
    <v>pt-BR</v>
    <v>apltyc</v>
    <v>268435456</v>
    <v>1</v>
    <v>Da plataforma Refinitiv</v>
    <v>0</v>
    <v>1</v>
    <v>Ambev S.A. (BVMF:ABEV3)</v>
    <v>4</v>
    <v>5</v>
    <v>Finance</v>
    <v>6</v>
    <v>19.11</v>
    <v>13.06</v>
    <v>BVMF</v>
    <v>15744670000</v>
    <v>14.76</v>
    <v>2005</v>
    <v>14.41</v>
    <v>0.72360000000000002</v>
    <v>B3 - Brazil Stock Exchange</v>
    <v>232009200000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14.71</v>
    <v>53000</v>
    <v>44670.947916666664</v>
    <v>3</v>
    <v>4</v>
    <v>23765750</v>
    <v>BRL</v>
    <v>Ambev S.A.</v>
    <v>Ambev S.A.</v>
    <v>14.56</v>
    <v>14.65</v>
    <v>Rua Dr. Renato Paes de Barros, 1.017, 4 andar, Itaim Bibi, SAO PAULO, SAO PAULO, 04.530-001 BR</v>
    <v>Beverages</v>
    <v>ABEV3</v>
    <v>Ações</v>
    <v>Ambev S.A. (BVMF:ABEV3)</v>
    <v>-0.06</v>
    <v>-4.0790000000000002E-3</v>
    <v>25946800</v>
  </rv>
  <rv s="4">
    <v>5</v>
  </rv>
  <rv s="0">
    <v>https://www.bing.com/financeapi/forcetrigger?t=aplvfr&amp;q=BVMF%3aALPA4&amp;form=skydnc</v>
    <v>Learn more on Bing</v>
  </rv>
  <rv s="5">
    <v>pt-BR</v>
    <v>aplvfr</v>
    <v>268435456</v>
    <v>1</v>
    <v>Da plataforma Refinitiv</v>
    <v>8</v>
    <v>9</v>
    <v>ALPARGATAS S.A. (BVMF:ALPA4)</v>
    <v>10</v>
    <v>11</v>
    <v>Finance</v>
    <v>6</v>
    <v>61.64</v>
    <v>21.66</v>
    <v>BVMF</v>
    <v>683062200</v>
    <v>22.57</v>
    <v>1907</v>
    <v>21.86</v>
    <v>0.80430000000000001</v>
    <v>B3 - Brazil Stock Exchange</v>
    <v>15063290000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22.17</v>
    <v>17000</v>
    <v>44670.947928240741</v>
    <v>7</v>
    <v>2647230</v>
    <v>BRL</v>
    <v>ALPARGATAS S.A.</v>
    <v>ALPARGATAS S.A.</v>
    <v>22.02</v>
    <v>22.24</v>
    <v>Av. das Nacoes Unidas, 14.261, Vila Gertrudes, SAO PAULO, SAO PAULO, 04.794-000 BR</v>
    <v>Textiles &amp; Apparel</v>
    <v>ALPA4</v>
    <v>Ações</v>
    <v>ALPARGATAS S.A. (BVMF:ALPA4)</v>
    <v>7.0000000000000007E-2</v>
    <v>3.1569999999999997E-3</v>
    <v>5777900</v>
  </rv>
  <rv s="4">
    <v>8</v>
  </rv>
  <rv s="0">
    <v>https://www.bing.com/financeapi/forcetrigger?t=apm5qh&amp;q=BVMF%3aAMER3&amp;form=skydnc</v>
    <v>Learn more on Bing</v>
  </rv>
  <rv s="5">
    <v>pt-BR</v>
    <v>apm5qh</v>
    <v>268435456</v>
    <v>1</v>
    <v>Da plataforma Refinitiv</v>
    <v>8</v>
    <v>9</v>
    <v>AMERICANAS S.A. (BVMF:AMER3)</v>
    <v>10</v>
    <v>11</v>
    <v>Finance</v>
    <v>6</v>
    <v>72.3</v>
    <v>23.09</v>
    <v>BVMF</v>
    <v>924608900</v>
    <v>28.55</v>
    <v>2006</v>
    <v>27.56</v>
    <v>1.2024999999999999</v>
    <v>B3 - Brazil Stock Exchange</v>
    <v>26091010000</v>
    <v>A Americanas SA, anteriormente conhecida como B2W - Companhia Global do Varejo SA, é uma empresa com sede no Brasil que se dedica ao setor de varejo. A Empresa atua por meio de diversos canais de venda: e-commerce, marketplace, catálogos, quiosques e lojas físicas. A Empresa oferece produtos de diversas categorias, como alimentos, brinquedos, ferramentas, livros, telefones e ferragens. A Companhia também oferece serviços adicionais, incluindo crédito ao consumidor, soluções de pagamento, programa de fidelidade, emissão de bilhetes, processamento de fotos, bem como serviços de tecnologia, logística e distribuição. Atua por meio de diversas marcas, como Americanas, Shoptime, Submarino, Ingresso.com, Ame e LET’s, entre outras. A Empresa está presente em todos os estados brasileiros.</v>
    <v>BVMF</v>
    <v>28.36</v>
    <v>1500</v>
    <v>44670.947928240741</v>
    <v>10</v>
    <v>8008910</v>
    <v>BRL</v>
    <v>AMERICANAS S.A.</v>
    <v>AMERICANAS S.A.</v>
    <v>28.01</v>
    <v>28.01</v>
    <v>Rua Sacadura Cabral, 102,Parte, Saude, RIO DE JANEIRO, RIO DE JANEIRO, 20.081-902 BR</v>
    <v>Diversified Retail</v>
    <v>AMER3</v>
    <v>Ações</v>
    <v>AMERICANAS S.A. (BVMF:AMER3)</v>
    <v>-0.35</v>
    <v>-1.2341E-2</v>
    <v>3241200</v>
  </rv>
  <rv s="4">
    <v>11</v>
  </rv>
  <rv s="0">
    <v>https://www.bing.com/financeapi/forcetrigger?t=bzt9p2&amp;q=BVMF%3aASAI3&amp;form=skydnc</v>
    <v>Learn more on Bing</v>
  </rv>
  <rv s="6">
    <v>pt-BR</v>
    <v>bzt9p2</v>
    <v>268435456</v>
    <v>1</v>
    <v>Da plataforma Refinitiv</v>
    <v>12</v>
    <v>13</v>
    <v>SENDAS DISTRIBUIDORA S/A (BVMF:ASAI3)</v>
    <v>10</v>
    <v>14</v>
    <v>Finance</v>
    <v>6</v>
    <v>19.61</v>
    <v>11.03</v>
    <v>BVMF</v>
    <v>1346914000</v>
    <v>16.510000000000002</v>
    <v>2003</v>
    <v>15.89</v>
    <v>B3 - Brazil Stock Exchange</v>
    <v>22102580000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16.03</v>
    <v>50000</v>
    <v>44670.947916666664</v>
    <v>13</v>
    <v>7393920</v>
    <v>BRL</v>
    <v>SENDAS DISTRIBUIDORA S/A</v>
    <v>SENDAS DISTRIBUIDORA S/A</v>
    <v>16.04</v>
    <v>16.34</v>
    <v>Avenida Ayrton Senna, 6.000 Jacarepagua, RIO DE JANEIRO, RIO DE JANEIRO, 22.775-005 BR</v>
    <v>Food &amp; Drug Retailing</v>
    <v>ASAI3</v>
    <v>Ações</v>
    <v>SENDAS DISTRIBUIDORA S/A (BVMF:ASAI3)</v>
    <v>0.31</v>
    <v>1.9338999999999999E-2</v>
    <v>7753000</v>
  </rv>
  <rv s="4">
    <v>14</v>
  </rv>
  <rv s="0">
    <v>http://creativecommons.org/licenses/by-sa/4.0</v>
    <v>CC BY-SA 4.0</v>
  </rv>
  <rv s="0">
    <v>http://pl.wikipedia.org/wiki/Azul_Linhas_Aéreas</v>
    <v>Wikipedia</v>
  </rv>
  <rv s="1">
    <v>16</v>
    <v>17</v>
  </rv>
  <rv s="2">
    <v>7</v>
    <v>https://www.bing.com/th?id=AMMS_2f5d55fc6014a28528682cca66788132&amp;qlt=95</v>
    <v>18</v>
    <v>0</v>
    <v>https://www.bing.com/images/search?form=xlimg&amp;q=azul+brazilian+airlines</v>
    <v>Image of Azul S.A.</v>
  </rv>
  <rv s="0">
    <v>https://www.bing.com/financeapi/forcetrigger?t=aplxpr&amp;q=BVMF%3aAZUL4&amp;form=skydnc</v>
    <v>Learn more on Bing</v>
  </rv>
  <rv s="3">
    <v>pt-BR</v>
    <v>aplxpr</v>
    <v>268435456</v>
    <v>1</v>
    <v>Da plataforma Refinitiv</v>
    <v>0</v>
    <v>1</v>
    <v>Azul S.A. (BVMF:AZUL4)</v>
    <v>4</v>
    <v>5</v>
    <v>Finance</v>
    <v>6</v>
    <v>49.43</v>
    <v>17.739999999999998</v>
    <v>BVMF</v>
    <v>333680000</v>
    <v>23.57</v>
    <v>2008</v>
    <v>22.43</v>
    <v>1.7894000000000001</v>
    <v>B3 - Brazil Stock Exchange</v>
    <v>7686605000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22.73</v>
    <v>11968</v>
    <v>44670.947916666664</v>
    <v>19</v>
    <v>20</v>
    <v>6919880</v>
    <v>BRL</v>
    <v>Azul S.A.</v>
    <v>Azul S.A.</v>
    <v>22.64</v>
    <v>23.47</v>
    <v>Avenida Marcos Penteado de Ulhoa Rodrigues 939 8 andar, Tambore, BARUERI, SAO PAULO, 06.460-040 BR</v>
    <v>Passenger Transportation Services</v>
    <v>AZUL4</v>
    <v>Ações</v>
    <v>Azul S.A. (BVMF:AZUL4)</v>
    <v>0.74</v>
    <v>3.2556000000000002E-2</v>
    <v>4117900</v>
  </rv>
  <rv s="4">
    <v>21</v>
  </rv>
  <rv s="0">
    <v>https://www.bing.com/financeapi/forcetrigger?t=azh5a2&amp;q=BVMF%3aB3SA3&amp;form=skydnc</v>
    <v>Learn more on Bing</v>
  </rv>
  <rv s="5">
    <v>pt-BR</v>
    <v>azh5a2</v>
    <v>268435456</v>
    <v>1</v>
    <v>Da plataforma Refinitiv</v>
    <v>8</v>
    <v>9</v>
    <v>B3 S.A. - Brasil, Bolsa, Balcão (BVMF:B3SA3)</v>
    <v>10</v>
    <v>11</v>
    <v>Finance</v>
    <v>6</v>
    <v>17.489999999999998</v>
    <v>10.45</v>
    <v>BVMF</v>
    <v>6099000000</v>
    <v>14.59</v>
    <v>2007</v>
    <v>14.22</v>
    <v>1.0569</v>
    <v>B3 - Brazil Stock Exchange</v>
    <v>88589330000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14.52</v>
    <v>2135</v>
    <v>44670.947916666664</v>
    <v>23</v>
    <v>48346690</v>
    <v>BRL</v>
    <v>B3 S.A. - Brasil, Bolsa, Balcão</v>
    <v>B3 S.A. - Brasil, Bolsa, Balcão</v>
    <v>14.37</v>
    <v>14.54</v>
    <v>Praca Antonio Prado, 48 7 andar, Centro, SAO PAULO, SAO PAULO, 01.010-901 BR</v>
    <v>Investment Banking &amp; Investment Services</v>
    <v>B3SA3</v>
    <v>Ações</v>
    <v>B3 S.A. - Brasil, Bolsa, Balcão (BVMF:B3SA3)</v>
    <v>0.02</v>
    <v>1.377E-3</v>
    <v>27954600</v>
  </rv>
  <rv s="4">
    <v>24</v>
  </rv>
  <rv s="0">
    <v>https://www.bing.com/financeapi/forcetrigger?t=aplygh&amp;q=BVMF%3aBBAS3&amp;form=skydnc</v>
    <v>Learn more on Bing</v>
  </rv>
  <rv s="5">
    <v>pt-BR</v>
    <v>aplygh</v>
    <v>268435456</v>
    <v>1</v>
    <v>Da plataforma Refinitiv</v>
    <v>8</v>
    <v>9</v>
    <v>BANCO DO BRASIL S.A. (BVMF:BBAS3)</v>
    <v>10</v>
    <v>11</v>
    <v>Finance</v>
    <v>6</v>
    <v>36.68</v>
    <v>26.43</v>
    <v>BVMF</v>
    <v>2865417000</v>
    <v>36.68</v>
    <v>1808</v>
    <v>35.049999999999997</v>
    <v>1.3368</v>
    <v>B3 - Brazil Stock Exchange</v>
    <v>101107900000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36.5</v>
    <v>84597</v>
    <v>44670.947916666664</v>
    <v>26</v>
    <v>13797350</v>
    <v>BRL</v>
    <v>BANCO DO BRASIL S.A.</v>
    <v>BANCO DO BRASIL S.A.</v>
    <v>36.380000000000003</v>
    <v>35.21</v>
    <v>SAUN QD 5 LT B, Asa Norte, BRASILIA, DISTRITO FEDERAL, 70.040-912 BR</v>
    <v>Banking Services</v>
    <v>BBAS3</v>
    <v>Ações</v>
    <v>BANCO DO BRASIL S.A. (BVMF:BBAS3)</v>
    <v>-1.29</v>
    <v>-3.5341999999999998E-2</v>
    <v>17824800</v>
  </rv>
  <rv s="4">
    <v>27</v>
  </rv>
  <rv s="0">
    <v>http://en.wikipedia.org/wiki/Banco_Bradesco</v>
    <v>Wikipedia</v>
  </rv>
  <rv s="1">
    <v>0</v>
    <v>29</v>
  </rv>
  <rv s="2">
    <v>7</v>
    <v>https://www.bing.com/th?id=AMMS_3e3a026f31530b30dbb18e395d37a1a2&amp;qlt=95</v>
    <v>30</v>
    <v>0</v>
    <v>https://www.bing.com/images/search?form=xlimg&amp;q=banco+bradesco</v>
    <v>Image of Banco Bradesco S.A.</v>
  </rv>
  <rv s="0">
    <v>https://www.bing.com/financeapi/forcetrigger?t=aplyjc&amp;q=BVMF%3aBBDC3&amp;form=skydnc</v>
    <v>Learn more on Bing</v>
  </rv>
  <rv s="3">
    <v>pt-BR</v>
    <v>aplyjc</v>
    <v>268435456</v>
    <v>1</v>
    <v>Da plataforma Refinitiv</v>
    <v>0</v>
    <v>1</v>
    <v>Banco Bradesco S.A. (BVMF:BBDC3)</v>
    <v>4</v>
    <v>5</v>
    <v>Finance</v>
    <v>6</v>
    <v>21.35</v>
    <v>14.54</v>
    <v>BVMF</v>
    <v>9719079000</v>
    <v>16.5</v>
    <v>1943</v>
    <v>16.04</v>
    <v>1.2645999999999999</v>
    <v>B3 - Brazil Stock Exchange</v>
    <v>190721200000</v>
    <v>O Banco Bradesco S.A. é um banco comercial. O Banco oferece uma gama de produtos e serviços bancários e financeiros no Brasil e no exterior para pessoas físicas, grandes, médias e pequenas empresas, e corporações e instituições locais e internacionais. Seus segmentos incluem Financeiro; Títulos de Seguros e Capitalização; Planos de previdência e outras atividades. O segmento Financeiro é composto por instituições financeiras e holdings, responsáveis pela gestão dos recursos financeiros, e por empresas de cartões de crédito, consórcios e administradoras de ativos. O segmento Grupo Segurador é composto por empresas de seguros, previdência e capitalização. Oferece serviços bancários, incluindo atividades de captação de depósitos, serviços bancários para pessoas físicas e jurídicas, cartões de crédito e débito, operações de leasing, banco de investimento, gestão de ativos, serviços de consórcio e outros. Seus serviços de seguros incluem seguro saúde, seguro de vida e acidentes pessoais, automóveis, ramos elementares e previdência complementar.</v>
    <v>BVMF</v>
    <v>16.43</v>
    <v>87274</v>
    <v>44670.947916666664</v>
    <v>31</v>
    <v>32</v>
    <v>30736610</v>
    <v>BRL</v>
    <v>Banco Bradesco S.A.</v>
    <v>Banco Bradesco S.A.</v>
    <v>16.5</v>
    <v>16.13</v>
    <v>Nucleo Cidade De Deus, S/N, Predio Vermelho, 4 Andar, Vila Yara, OSASCO, SAO PAULO, 06.029-900 BR</v>
    <v>Banking Services</v>
    <v>BBDC3</v>
    <v>Ações</v>
    <v>Banco Bradesco S.A. (BVMF:BBDC3)</v>
    <v>-0.3</v>
    <v>-1.8259000000000001E-2</v>
    <v>6671900</v>
  </rv>
  <rv s="4">
    <v>33</v>
  </rv>
  <rv s="0">
    <v>https://www.bing.com/financeapi/forcetrigger?t=aplym7&amp;q=BVMF%3aBBDC4&amp;form=skydnc</v>
    <v>Learn more on Bing</v>
  </rv>
  <rv s="3">
    <v>pt-BR</v>
    <v>aplym7</v>
    <v>268435456</v>
    <v>1</v>
    <v>Da plataforma Refinitiv</v>
    <v>0</v>
    <v>1</v>
    <v>Banco Bradesco S.A. (BVMF:BBDC4)</v>
    <v>4</v>
    <v>5</v>
    <v>Finance</v>
    <v>6</v>
    <v>25.13</v>
    <v>17.03</v>
    <v>BVMF</v>
    <v>9719079000</v>
    <v>20.010000000000002</v>
    <v>1943</v>
    <v>19.309999999999999</v>
    <v>1.2645999999999999</v>
    <v>B3 - Brazil Stock Exchange</v>
    <v>190721200000</v>
    <v>O Banco Bradesco S.A. é um banco comercial. O Banco oferece uma gama de produtos e serviços bancários e financeiros no Brasil e no exterior para pessoas físicas, grandes, médias e pequenas empresas, e corporações e instituições locais e internacionais. Seus segmentos incluem Financeiro; Títulos de Seguros e Capitalização; Planos de previdência e outras atividades. O segmento Financeiro é composto por instituições financeiras e holdings, responsáveis pela gestão dos recursos financeiros, e por empresas de cartões de crédito, consórcios e administradoras de ativos. O segmento Grupo Segurador é composto por empresas de seguros, previdência e capitalização. Oferece serviços bancários, incluindo atividades de captação de depósitos, serviços bancários para pessoas físicas e jurídicas, cartões de crédito e débito, operações de leasing, banco de investimento, gestão de ativos, serviços de consórcio e outros. Seus serviços de seguros incluem seguro saúde, seguro de vida e acidentes pessoais, automóveis, ramos elementares e previdência complementar.</v>
    <v>BVMF</v>
    <v>19.829999999999998</v>
    <v>87274</v>
    <v>44670.947916666664</v>
    <v>31</v>
    <v>35</v>
    <v>30736610</v>
    <v>BRL</v>
    <v>Banco Bradesco S.A.</v>
    <v>Banco Bradesco S.A.</v>
    <v>19.899999999999999</v>
    <v>19.57</v>
    <v>Nucleo Cidade De Deus, S/N, Predio Vermelho, 4 Andar, Vila Yara, OSASCO, SAO PAULO, 06.029-900 BR</v>
    <v>Banking Services</v>
    <v>BBDC4</v>
    <v>Ações</v>
    <v>Banco Bradesco S.A. (BVMF:BBDC4)</v>
    <v>-0.26</v>
    <v>-1.3110999999999999E-2</v>
    <v>32918000</v>
  </rv>
  <rv s="4">
    <v>36</v>
  </rv>
  <rv s="0">
    <v>https://www.bing.com/financeapi/forcetrigger?t=aplz4c&amp;q=BVMF%3aBBSE3&amp;form=skydnc</v>
    <v>Learn more on Bing</v>
  </rv>
  <rv s="7">
    <v>pt-BR</v>
    <v>aplz4c</v>
    <v>268435456</v>
    <v>1</v>
    <v>Da plataforma Refinitiv</v>
    <v>15</v>
    <v>16</v>
    <v>BB Seguridade Participações S.A. (BVMF:BBSE3)</v>
    <v>10</v>
    <v>17</v>
    <v>Finance</v>
    <v>6</v>
    <v>26.95</v>
    <v>17.59</v>
    <v>BVMF</v>
    <v>2000000000</v>
    <v>26.95</v>
    <v>2012</v>
    <v>25.96</v>
    <v>0.70799999999999996</v>
    <v>B3 - Brazil Stock Exchange</v>
    <v>52447180000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26.78</v>
    <v>44670.947916666664</v>
    <v>38</v>
    <v>5710630</v>
    <v>BRL</v>
    <v>BB Seguridade Participações S.A.</v>
    <v>BB Seguridade Participações S.A.</v>
    <v>26.77</v>
    <v>26.02</v>
    <v>SAUN, Quadra 05, Bloco B, 3 andar Edificio Banco do Br, Asa Norte, BRASILIA, DISTRITO FEDERAL, 70.040-912 BR</v>
    <v>Insurance</v>
    <v>BBSE3</v>
    <v>Ações</v>
    <v>BB Seguridade Participações S.A. (BVMF:BBSE3)</v>
    <v>-0.76</v>
    <v>-2.8378999999999998E-2</v>
    <v>7302600</v>
  </rv>
  <rv s="4">
    <v>39</v>
  </rv>
  <rv s="0">
    <v>https://www.bing.com/financeapi/forcetrigger?t=aplzoc&amp;q=BVMF%3aBEEF3&amp;form=skydnc</v>
    <v>Learn more on Bing</v>
  </rv>
  <rv s="7">
    <v>pt-BR</v>
    <v>aplzoc</v>
    <v>268435456</v>
    <v>1</v>
    <v>Da plataforma Refinitiv</v>
    <v>15</v>
    <v>16</v>
    <v>MINERVA S.A. (BVMF:BEEF3)</v>
    <v>10</v>
    <v>17</v>
    <v>Finance</v>
    <v>6</v>
    <v>14.3</v>
    <v>7.4</v>
    <v>BVMF</v>
    <v>607283400</v>
    <v>13.72</v>
    <v>1992</v>
    <v>13.19</v>
    <v>0.84130000000000005</v>
    <v>B3 - Brazil Stock Exchange</v>
    <v>8309568000</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13.71</v>
    <v>44670.947928240741</v>
    <v>41</v>
    <v>7168950</v>
    <v>BRL</v>
    <v>MINERVA S.A.</v>
    <v>MINERVA S.A.</v>
    <v>13.68</v>
    <v>13.42</v>
    <v>Av. Antonio Manco Bernardes,s/n, Chacara Minerva, BARRETOS, SAO PAULO, 14.781-545 BR</v>
    <v>Food &amp; Tobacco</v>
    <v>BEEF3</v>
    <v>Ações</v>
    <v>MINERVA S.A. (BVMF:BEEF3)</v>
    <v>-0.28999999999999998</v>
    <v>-2.1152000000000001E-2</v>
    <v>3695900</v>
  </rv>
  <rv s="4">
    <v>42</v>
  </rv>
  <rv s="0">
    <v>https://www.bing.com/financeapi/forcetrigger?t=apm3ar&amp;q=BVMF%3aBPAN4&amp;form=skydnc</v>
    <v>Learn more on Bing</v>
  </rv>
  <rv s="5">
    <v>pt-BR</v>
    <v>apm3ar</v>
    <v>268435456</v>
    <v>1</v>
    <v>Da plataforma Refinitiv</v>
    <v>8</v>
    <v>9</v>
    <v>BANCO PAN S.A. (BVMF:BPAN4)</v>
    <v>10</v>
    <v>11</v>
    <v>Finance</v>
    <v>6</v>
    <v>25.74</v>
    <v>8.8000000000000007</v>
    <v>BVMF</v>
    <v>547495500</v>
    <v>10.27</v>
    <v>1966</v>
    <v>9.5500000000000007</v>
    <v>1.2369000000000001</v>
    <v>B3 - Brazil Stock Exchange</v>
    <v>5290686000</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9.84</v>
    <v>2433</v>
    <v>44670.947916666664</v>
    <v>44</v>
    <v>5707320</v>
    <v>BRL</v>
    <v>BANCO PAN S.A.</v>
    <v>BANCO PAN S.A.</v>
    <v>9.7899999999999991</v>
    <v>10.11</v>
    <v>Avenida Paulista, 1374 16 andar, Bela Vista, SAO PAULO, SAO PAULO, 01.310-100 BR</v>
    <v>Banking Services</v>
    <v>BPAN4</v>
    <v>Ações</v>
    <v>BANCO PAN S.A. (BVMF:BPAN4)</v>
    <v>0.27</v>
    <v>2.7439000000000002E-2</v>
    <v>14291500</v>
  </rv>
  <rv s="4">
    <v>45</v>
  </rv>
  <rv s="0">
    <v>https://www.bing.com/financeapi/forcetrigger?t=apm3p2&amp;q=BVMF%3aBRAP4&amp;form=skydnc</v>
    <v>Learn more on Bing</v>
  </rv>
  <rv s="7">
    <v>pt-BR</v>
    <v>apm3p2</v>
    <v>268435456</v>
    <v>1</v>
    <v>Da plataforma Refinitiv</v>
    <v>15</v>
    <v>16</v>
    <v>Bradespar S.A. (BVMF:BRAP4)</v>
    <v>10</v>
    <v>17</v>
    <v>Finance</v>
    <v>6</v>
    <v>37.08</v>
    <v>19.84</v>
    <v>BVMF</v>
    <v>393096600</v>
    <v>31.7</v>
    <v>2000</v>
    <v>30.65</v>
    <v>0.78820000000000001</v>
    <v>B3 - Brazil Stock Exchange</v>
    <v>12318530000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31.89</v>
    <v>44670.947916666664</v>
    <v>47</v>
    <v>2826020</v>
    <v>BRL</v>
    <v>Bradespar S.A.</v>
    <v>Bradespar S.A.</v>
    <v>31.63</v>
    <v>31.13</v>
    <v>Avenida Paulista, 1.450,9 andar, Cerqueira Cesar, SAO PAULO, SAO PAULO, 01.310-917 BR</v>
    <v>Holding Companies</v>
    <v>BRAP4</v>
    <v>Ações</v>
    <v>Bradespar S.A. (BVMF:BRAP4)</v>
    <v>-0.76</v>
    <v>-2.3831999999999999E-2</v>
    <v>4243700</v>
  </rv>
  <rv s="4">
    <v>48</v>
  </rv>
  <rv s="0">
    <v>https://www.bing.com/financeapi/forcetrigger?t=apm3ur&amp;q=BVMF%3aBRFS3&amp;form=skydnc</v>
    <v>Learn more on Bing</v>
  </rv>
  <rv s="5">
    <v>pt-BR</v>
    <v>apm3ur</v>
    <v>268435456</v>
    <v>1</v>
    <v>Da plataforma Refinitiv</v>
    <v>8</v>
    <v>9</v>
    <v>BRF S.A. (BVMF:BRFS3)</v>
    <v>10</v>
    <v>11</v>
    <v>Finance</v>
    <v>6</v>
    <v>31.98</v>
    <v>14.26</v>
    <v>BVMF</v>
    <v>1082473000</v>
    <v>15.71</v>
    <v>1934</v>
    <v>15.07</v>
    <v>1.2706</v>
    <v>B3 - Brazil Stock Exchange</v>
    <v>16526140000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15.25</v>
    <v>100000</v>
    <v>44670.947928240741</v>
    <v>50</v>
    <v>9163530</v>
    <v>BRL</v>
    <v>BRF S.A.</v>
    <v>BRF S.A.</v>
    <v>15.17</v>
    <v>15.29</v>
    <v>Av. Jorge Tzachel, 475, Fazenda, ITAJAI, SANTA CATARINA, 88.301-600 BR</v>
    <v>Food &amp; Tobacco</v>
    <v>BRFS3</v>
    <v>Ações</v>
    <v>BRF S.A. (BVMF:BRFS3)</v>
    <v>0.04</v>
    <v>2.6229999999999999E-3</v>
    <v>8772500</v>
  </rv>
  <rv s="4">
    <v>51</v>
  </rv>
  <rv s="0">
    <v>https://creativecommons.org/licenses/by-sa/4.0</v>
    <v>CC BY-SA 4.0</v>
  </rv>
  <rv s="0">
    <v>http://ja.wikipedia.org/wiki/ブラスケム</v>
    <v>Wikipedia</v>
  </rv>
  <rv s="1">
    <v>53</v>
    <v>54</v>
  </rv>
  <rv s="2">
    <v>7</v>
    <v>https://www.bing.com/th?id=AMMS_6a8e318ec5b0e98d77c9a2a525655bdf&amp;qlt=95</v>
    <v>55</v>
    <v>0</v>
    <v>https://www.bing.com/images/search?form=xlimg&amp;q=braskem</v>
    <v>Image of BRASKEM S.A.</v>
  </rv>
  <rv s="0">
    <v>https://www.bing.com/financeapi/forcetrigger?t=apm4r7&amp;q=BVMF%3aBRKM5&amp;form=skydnc</v>
    <v>Learn more on Bing</v>
  </rv>
  <rv s="3">
    <v>pt-BR</v>
    <v>apm4r7</v>
    <v>268435456</v>
    <v>1</v>
    <v>Da plataforma Refinitiv</v>
    <v>0</v>
    <v>1</v>
    <v>BRASKEM S.A. (BVMF:BRKM5)</v>
    <v>4</v>
    <v>5</v>
    <v>Finance</v>
    <v>6</v>
    <v>62.43</v>
    <v>40.58</v>
    <v>BVMF</v>
    <v>797207800</v>
    <v>44.22</v>
    <v>1972</v>
    <v>43.12</v>
    <v>0.67230000000000001</v>
    <v>B3 - Brazil Stock Exchange</v>
    <v>34409210000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43.85</v>
    <v>8126</v>
    <v>44670.989131944443</v>
    <v>56</v>
    <v>57</v>
    <v>3193580</v>
    <v>BRL</v>
    <v>BRASKEM S.A.</v>
    <v>BRASKEM S.A.</v>
    <v>43.89</v>
    <v>43.8</v>
    <v>Rua Eteno, N 1561, Polo petroquimico, Copec, CAMACARI, BAHIA, 42.810-000 BR</v>
    <v>Chemicals</v>
    <v>BRKM5</v>
    <v>Ações</v>
    <v>BRASKEM S.A. (BVMF:BRKM5)</v>
    <v>-0.05</v>
    <v>-1.14E-3</v>
    <v>2235600</v>
  </rv>
  <rv s="4">
    <v>58</v>
  </rv>
  <rv s="0">
    <v>https://www.bing.com/financeapi/forcetrigger?t=apm4ww&amp;q=BVMF%3aBRML3&amp;form=skydnc</v>
    <v>Learn more on Bing</v>
  </rv>
  <rv s="5">
    <v>pt-BR</v>
    <v>apm4ww</v>
    <v>268435456</v>
    <v>1</v>
    <v>Da plataforma Refinitiv</v>
    <v>8</v>
    <v>9</v>
    <v>BR MALLS PARTICIPACOES S.A. (BVMF:BRML3)</v>
    <v>10</v>
    <v>11</v>
    <v>Finance</v>
    <v>6</v>
    <v>12.03</v>
    <v>6.88</v>
    <v>BVMF</v>
    <v>828273900</v>
    <v>9.4600000000000009</v>
    <v>2004</v>
    <v>9.07</v>
    <v>1.1596</v>
    <v>B3 - Brazil Stock Exchange</v>
    <v>7240104000</v>
    <v>A BR MALLS PARTICIPAÇÕES S.A. é uma empresa estabelecida no Brasil, que atua no setor de imóveis. As atividades da empresa incluem participação acionária em gestão de shopping centers e outras empresas que atuam no setor imobiliário; promoção e gestão de suas próprias agências imobiliárias e de agências de terceiros, e participação em gerenciamento de operações de estacionamentos de veículos. A empresa é especializada na administração de shopping centers, no aluguel de seus espaços, na gestão de estabelecimentos comerciais e na facilitação de processos de aluguel de imóveis. A empresa administra mais de 45 shoppings localizados em várias regiões do Brasil. Opera por meio da Ecisa Engenharia Comércio e Indústria Ltda., Crystal Administradora de Shopping Centers Ltda., BR Malls Serviços Compartilhados Ltda. e SPE Fortuna Gestão e Participações Ltda., dentre outras.</v>
    <v>BVMF</v>
    <v>8.75</v>
    <v>610</v>
    <v>44670.947928240741</v>
    <v>60</v>
    <v>14588300</v>
    <v>BRL</v>
    <v>BR MALLS PARTICIPACOES S.A.</v>
    <v>BR MALLS PARTICIPACOES S.A.</v>
    <v>9.3000000000000007</v>
    <v>9.42</v>
    <v>AV AFRANIO DE MELO FRANCO,290,salas 102,103,104, Leblon, RIO DE JANEIRO, RIO DE JANEIRO, 22.430-060 BR</v>
    <v>Real Estate Operations</v>
    <v>BRML3</v>
    <v>Ações</v>
    <v>BR MALLS PARTICIPACOES S.A. (BVMF:BRML3)</v>
    <v>0.67</v>
    <v>7.6571E-2</v>
    <v>37299800</v>
  </rv>
  <rv s="4">
    <v>61</v>
  </rv>
  <rv s="0">
    <v>https://www.bing.com/financeapi/forcetrigger?t=bwihur&amp;q=BVMF%3aCASH3&amp;form=skydnc</v>
    <v>Learn more on Bing</v>
  </rv>
  <rv s="8">
    <v>pt-BR</v>
    <v>bwihur</v>
    <v>268435456</v>
    <v>1</v>
    <v>Da plataforma Refinitiv</v>
    <v>18</v>
    <v>19</v>
    <v>MÉLIUZ S.A. (BVMF:CASH3)</v>
    <v>10</v>
    <v>20</v>
    <v>Finance</v>
    <v>6</v>
    <v>12.81</v>
    <v>1.86</v>
    <v>BVMF</v>
    <v>803670000</v>
    <v>2.17</v>
    <v>2.0099999999999998</v>
    <v>B3 - Brazil Stock Exchange</v>
    <v>1659584000</v>
    <v>A Meliuz SA é um provedora de serviços de Internet. A empresa está localizada em Belo Horizonte, Brasil.</v>
    <v>BVMF</v>
    <v>2.06</v>
    <v>155</v>
    <v>44670.947916666664</v>
    <v>63</v>
    <v>42517620</v>
    <v>BRL</v>
    <v>MÉLIUZ S.A.</v>
    <v>MÉLIUZ S.A.</v>
    <v>2.0499999999999998</v>
    <v>2.15</v>
    <v>Avenida do Contorno, n 6594 Sala 701, Bairro Savassi, Belo Horizonte, MINAS GERAIS, 30.110-044 BR</v>
    <v>Software &amp; IT Services</v>
    <v>CASH3</v>
    <v>Ações</v>
    <v>MÉLIUZ S.A. (BVMF:CASH3)</v>
    <v>0.09</v>
    <v>4.3688999999999999E-2</v>
    <v>27783600</v>
  </rv>
  <rv s="4">
    <v>64</v>
  </rv>
  <rv s="0">
    <v>https://www.bing.com/financeapi/forcetrigger?t=apm7gh&amp;q=BVMF%3aCCRO3&amp;form=skydnc</v>
    <v>Learn more on Bing</v>
  </rv>
  <rv s="5">
    <v>pt-BR</v>
    <v>apm7gh</v>
    <v>268435456</v>
    <v>1</v>
    <v>Da plataforma Refinitiv</v>
    <v>8</v>
    <v>9</v>
    <v>CCR S.A. (BVMF:CCRO3)</v>
    <v>10</v>
    <v>11</v>
    <v>Finance</v>
    <v>6</v>
    <v>14.4</v>
    <v>10.83</v>
    <v>BVMF</v>
    <v>2020000000</v>
    <v>13.82</v>
    <v>1998</v>
    <v>13.48</v>
    <v>1.1417999999999999</v>
    <v>B3 - Brazil Stock Exchange</v>
    <v>27336290000</v>
    <v>A CCR S.A. é uma empresa brasileira que se dedica sobretudo à operação de rodovias. As atividades da empresa se dividem em cinco segmentos comerciais: Rodovias, que gerencia e mantém estradas com pedágio através de várias concessões, como a AutoBAn, ViaOeste, NovaDutra, RodoNorte, SPVias, Ponte, ViaLagos, RodoAnel Oeste e Renovias; Transporte de passageiros, que inclui concessões de metrô, como a ViaQuatro e Metrô Bahia; Transporte marítimo, que detém concessões para linhas regulares de transporte marítimo de passageiros sob a marca CCR Barcas; Aeroportos, que gerencia as concessões aeroportuárias; e Serviços, que inclui outras atividades operacionais e de gestão de participações sociais, como centros de serviços compartilhados, serviços de engenharia e transmissão de dados através de cabos de fibra ótica subterrâneos. A rede de rodovias da empresa está localizada nos estados de São Paulo, Rio de Janeiro e Paraná, no Brasil.</v>
    <v>BVMF</v>
    <v>13.65</v>
    <v>17934</v>
    <v>44670.988599537035</v>
    <v>66</v>
    <v>8218720</v>
    <v>BRL</v>
    <v>CCR S.A.</v>
    <v>CCR S.A.</v>
    <v>13.55</v>
    <v>13.75</v>
    <v>Av Chedid Jafet 222,Bloco B - 5 Andar, Vila Olimpia, SAO PAULO, SAO PAULO, 04.551-065 BR</v>
    <v>Transport Infrastructure</v>
    <v>CCRO3</v>
    <v>Ações</v>
    <v>CCR S.A. (BVMF:CCRO3)</v>
    <v>0.1</v>
    <v>7.326E-3</v>
    <v>7442300</v>
  </rv>
  <rv s="4">
    <v>67</v>
  </rv>
  <rv s="0">
    <v>https://www.bing.com/financeapi/forcetrigger?t=apm9nm&amp;q=BVMF%3aCIEL3&amp;form=skydnc</v>
    <v>Learn more on Bing</v>
  </rv>
  <rv s="5">
    <v>pt-BR</v>
    <v>apm9nm</v>
    <v>268435456</v>
    <v>1</v>
    <v>Da plataforma Refinitiv</v>
    <v>8</v>
    <v>9</v>
    <v>CIELO S.A. (BVMF:CIEL3)</v>
    <v>10</v>
    <v>11</v>
    <v>Finance</v>
    <v>6</v>
    <v>4.2</v>
    <v>1.93</v>
    <v>BVMF</v>
    <v>2716815000</v>
    <v>3.65</v>
    <v>1995</v>
    <v>3.53</v>
    <v>1.0243</v>
    <v>B3 - Brazil Stock Exchange</v>
    <v>9749840000</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BVMF</v>
    <v>3.65</v>
    <v>4106</v>
    <v>44670.947916666664</v>
    <v>69</v>
    <v>48804150</v>
    <v>BRL</v>
    <v>CIELO S.A.</v>
    <v>CIELO S.A.</v>
    <v>3.62</v>
    <v>3.57</v>
    <v>Alameda Xingu 512, Alphaville, BARUERI, SAO PAULO, 06.455-030 BR</v>
    <v>Professional &amp; Commercial Services</v>
    <v>CIEL3</v>
    <v>Ações</v>
    <v>CIELO S.A. (BVMF:CIEL3)</v>
    <v>-0.08</v>
    <v>-2.1918000000000003E-2</v>
    <v>17906700</v>
  </rv>
  <rv s="4">
    <v>70</v>
  </rv>
  <rv s="0">
    <v>http://en.wikipedia.org/wiki/CEMIG</v>
    <v>Wikipedia</v>
  </rv>
  <rv s="1">
    <v>0</v>
    <v>72</v>
  </rv>
  <rv s="2">
    <v>7</v>
    <v>https://www.bing.com/th?id=AMMS_a65ccba6954492fe5040e4945e4c77eb&amp;qlt=95</v>
    <v>73</v>
    <v>0</v>
    <v>https://www.bing.com/images/search?form=xlimg&amp;q=cemig</v>
    <v>Image of Companhia Energética de Minas Gerais - CEMIG</v>
  </rv>
  <rv s="0">
    <v>https://www.bing.com/financeapi/forcetrigger?t=apma5r&amp;q=BVMF%3aCMIG4&amp;form=skydnc</v>
    <v>Learn more on Bing</v>
  </rv>
  <rv s="3">
    <v>pt-BR</v>
    <v>apma5r</v>
    <v>268435456</v>
    <v>1</v>
    <v>Da plataforma Refinitiv</v>
    <v>0</v>
    <v>1</v>
    <v>Companhia Energética de Minas Gerais - CEMIG (BVMF:CMIG4)</v>
    <v>4</v>
    <v>5</v>
    <v>Finance</v>
    <v>6</v>
    <v>15.65</v>
    <v>10.37</v>
    <v>BVMF</v>
    <v>1693362000</v>
    <v>15.61</v>
    <v>1952</v>
    <v>14.61</v>
    <v>1.1343000000000001</v>
    <v>B3 - Brazil Stock Exchange</v>
    <v>29170860000</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BVMF</v>
    <v>15.58</v>
    <v>5025</v>
    <v>44670.947928240741</v>
    <v>74</v>
    <v>75</v>
    <v>9919670</v>
    <v>BRL</v>
    <v>Companhia Energética de Minas Gerais - CEMIG</v>
    <v>Companhia Energética de Minas Gerais - CEMIG</v>
    <v>15.6</v>
    <v>14.67</v>
    <v>Avenida Barbacena, 1200,5 / B1, Santo Agostinho, BELO HORIZONTE, MINAS GERAIS, 30.190-131 BR</v>
    <v>Electrical Utilities &amp; IPPs</v>
    <v>CMIG4</v>
    <v>Ações</v>
    <v>Companhia Energética de Minas Gerais - CEMIG (BVMF:CMIG4)</v>
    <v>-0.91</v>
    <v>-5.8407999999999995E-2</v>
    <v>16865900</v>
  </rv>
  <rv s="4">
    <v>76</v>
  </rv>
  <rv s="0">
    <v>https://www.bing.com/financeapi/forcetrigger?t=bxiakr&amp;q=BVMF%3aCMIN3&amp;form=skydnc</v>
    <v>Learn more on Bing</v>
  </rv>
  <rv s="8">
    <v>pt-BR</v>
    <v>bxiakr</v>
    <v>268435456</v>
    <v>1</v>
    <v>Da plataforma Refinitiv</v>
    <v>18</v>
    <v>19</v>
    <v>CSN Mineração S.A. (BVMF:CMIN3)</v>
    <v>10</v>
    <v>20</v>
    <v>Finance</v>
    <v>6</v>
    <v>10.6</v>
    <v>4.9000000000000004</v>
    <v>BVMF</v>
    <v>11182490000</v>
    <v>5.83</v>
    <v>5.71</v>
    <v>B3 - Brazil Stock Exchange</v>
    <v>65240300000</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BVMF</v>
    <v>5.81</v>
    <v>7432</v>
    <v>44670.947928240741</v>
    <v>78</v>
    <v>5482360</v>
    <v>BRL</v>
    <v>CSN Mineração S.A.</v>
    <v>CSN Mineração S.A.</v>
    <v>5.76</v>
    <v>5.81</v>
    <v>Estrada Casa de Pedra s/n, parte, Zona Rural, CONGONHAS, MINAS GERAIS, 36.415-000 BR</v>
    <v>Metals &amp; Mining</v>
    <v>CMIN3</v>
    <v>Ações</v>
    <v>CSN Mineração S.A. (BVMF:CMIN3)</v>
    <v>0</v>
    <v>0</v>
    <v>3090800</v>
  </rv>
  <rv s="4">
    <v>79</v>
  </rv>
  <rv s="0">
    <v>https://www.bing.com/financeapi/forcetrigger?t=apmuk2&amp;q=BVMF%3aCOGN3&amp;form=skydnc</v>
    <v>Learn more on Bing</v>
  </rv>
  <rv s="5">
    <v>pt-BR</v>
    <v>apmuk2</v>
    <v>268435456</v>
    <v>1</v>
    <v>Da plataforma Refinitiv</v>
    <v>8</v>
    <v>9</v>
    <v>COGNA EDUCAÇÃO S.A. (BVMF:COGN3)</v>
    <v>10</v>
    <v>11</v>
    <v>Finance</v>
    <v>6</v>
    <v>4.9000000000000004</v>
    <v>1.98</v>
    <v>BVMF</v>
    <v>1876606000</v>
    <v>2.93</v>
    <v>1998</v>
    <v>2.67</v>
    <v>1.7544999999999999</v>
    <v>B3 - Brazil Stock Exchange</v>
    <v>5116776000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2.72</v>
    <v>26933</v>
    <v>44670.947928240741</v>
    <v>81</v>
    <v>52790360</v>
    <v>BRL</v>
    <v>COGNA EDUCAÇÃO S.A.</v>
    <v>COGNA EDUCAÇÃO S.A.</v>
    <v>2.69</v>
    <v>2.87</v>
    <v>Rua Santa Madalena Sofia, 25, Vila Paris, BELO HORIZONTE, MINAS GERAIS, 30.380-650 BR</v>
    <v>Miscellaneous Educational Service Providers</v>
    <v>COGN3</v>
    <v>Ações</v>
    <v>COGNA EDUCAÇÃO S.A. (BVMF:COGN3)</v>
    <v>0.15</v>
    <v>5.5147000000000002E-2</v>
    <v>60942400</v>
  </rv>
  <rv s="4">
    <v>82</v>
  </rv>
  <rv s="0">
    <v>http://en.wikipedia.org/wiki/CPFL_Energia</v>
    <v>Wikipedia</v>
  </rv>
  <rv s="1">
    <v>53</v>
    <v>84</v>
  </rv>
  <rv s="2">
    <v>7</v>
    <v>https://www.bing.com/th?id=AMMS_3915725e1e1086e9fffb45c431f2bd63&amp;qlt=95</v>
    <v>85</v>
    <v>0</v>
    <v>https://www.bing.com/images/search?form=xlimg&amp;q=cpfl+energia</v>
    <v>Image of CPFL ENERGIA S.A.</v>
  </rv>
  <rv s="0">
    <v>https://www.bing.com/financeapi/forcetrigger?t=apmb27&amp;q=BVMF%3aCPFE3&amp;form=skydnc</v>
    <v>Learn more on Bing</v>
  </rv>
  <rv s="3">
    <v>pt-BR</v>
    <v>apmb27</v>
    <v>268435456</v>
    <v>1</v>
    <v>Da plataforma Refinitiv</v>
    <v>0</v>
    <v>1</v>
    <v>CPFL ENERGIA S.A. (BVMF:CPFE3)</v>
    <v>4</v>
    <v>5</v>
    <v>Finance</v>
    <v>6</v>
    <v>35.869999999999997</v>
    <v>22.42</v>
    <v>BVMF</v>
    <v>1152254000</v>
    <v>35.770000000000003</v>
    <v>1998</v>
    <v>34.64</v>
    <v>0.70509999999999995</v>
    <v>B3 - Brazil Stock Exchange</v>
    <v>40553990000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35.6</v>
    <v>15953</v>
    <v>44670.947928240741</v>
    <v>86</v>
    <v>87</v>
    <v>3454420</v>
    <v>BRL</v>
    <v>CPFL ENERGIA S.A.</v>
    <v>CPFL ENERGIA S.A.</v>
    <v>35.43</v>
    <v>35.17</v>
    <v>Rua Jorge de Figueiredo Correa,1632, parte, Jd Prof. Tarcilia, CAMPINAS, SAO PAULO, 13.087-397 BR</v>
    <v>Electrical Utilities &amp; IPPs</v>
    <v>CPFE3</v>
    <v>Ações</v>
    <v>CPFL ENERGIA S.A. (BVMF:CPFE3)</v>
    <v>-0.43</v>
    <v>-1.2078999999999999E-2</v>
    <v>3824600</v>
  </rv>
  <rv s="4">
    <v>88</v>
  </rv>
  <rv s="0">
    <v>https://www.bing.com/financeapi/forcetrigger?t=apmb7w&amp;q=BVMF%3aCPLE6&amp;form=skydnc</v>
    <v>Learn more on Bing</v>
  </rv>
  <rv s="5">
    <v>pt-BR</v>
    <v>apmb7w</v>
    <v>268435456</v>
    <v>1</v>
    <v>Da plataforma Refinitiv</v>
    <v>8</v>
    <v>9</v>
    <v>COMPANHIA PARANAENSE DE ENERGIA (BVMF:CPLE6)</v>
    <v>10</v>
    <v>11</v>
    <v>Finance</v>
    <v>6</v>
    <v>7.88</v>
    <v>5.21</v>
    <v>BVMF</v>
    <v>2736554000</v>
    <v>7.56</v>
    <v>1954</v>
    <v>7.31</v>
    <v>0.86250000000000004</v>
    <v>B3 - Brazil Stock Exchange</v>
    <v>19915570000</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BVMF</v>
    <v>7.53</v>
    <v>6538</v>
    <v>44670.947928240741</v>
    <v>90</v>
    <v>10495790</v>
    <v>BRL</v>
    <v>COMPANHIA PARANAENSE DE ENERGIA</v>
    <v>COMPANHIA PARANAENSE DE ENERGIA</v>
    <v>7.56</v>
    <v>7.35</v>
    <v>Rua Coronel Dulcidio, 800, Batel, CURITIBA, PARANA, 80.420-170 BR</v>
    <v>Electrical Utilities &amp; IPPs</v>
    <v>CPLE6</v>
    <v>Ações</v>
    <v>COMPANHIA PARANAENSE DE ENERGIA (BVMF:CPLE6)</v>
    <v>-0.18</v>
    <v>-2.3904000000000002E-2</v>
    <v>10683900</v>
  </rv>
  <rv s="4">
    <v>91</v>
  </rv>
  <rv s="0">
    <v>https://www.bing.com/financeapi/forcetrigger?t=apmbm7&amp;q=BVMF%3aCRFB3&amp;form=skydnc</v>
    <v>Learn more on Bing</v>
  </rv>
  <rv s="5">
    <v>pt-BR</v>
    <v>apmbm7</v>
    <v>268435456</v>
    <v>1</v>
    <v>Da plataforma Refinitiv</v>
    <v>8</v>
    <v>9</v>
    <v>ATACADÃO S.A. (BVMF:CRFB3)</v>
    <v>10</v>
    <v>11</v>
    <v>Finance</v>
    <v>6</v>
    <v>24.18</v>
    <v>13.73</v>
    <v>BVMF</v>
    <v>1986165000</v>
    <v>22.55</v>
    <v>1980</v>
    <v>21.85</v>
    <v>0.38700000000000001</v>
    <v>B3 - Brazil Stock Exchange</v>
    <v>46011840000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23.05</v>
    <v>95667</v>
    <v>44670.947928240741</v>
    <v>93</v>
    <v>3899970</v>
    <v>BRL</v>
    <v>ATACADÃO S.A.</v>
    <v>ATACADÃO S.A.</v>
    <v>22.55</v>
    <v>22.06</v>
    <v>Avenida Morvan Dias de Figueiredo 6169, Vila Mariana, SAO PAULO, SAO PAULO, 02.170-901 BR</v>
    <v>Food &amp; Drug Retailing</v>
    <v>CRFB3</v>
    <v>Ações</v>
    <v>ATACADÃO S.A. (BVMF:CRFB3)</v>
    <v>-0.99</v>
    <v>-4.2950000000000002E-2</v>
    <v>6349000</v>
  </rv>
  <rv s="4">
    <v>94</v>
  </rv>
  <rv s="0">
    <v>https://www.bing.com/financeapi/forcetrigger?t=apmcfr&amp;q=BVMF%3aCSAN3&amp;form=skydnc</v>
    <v>Learn more on Bing</v>
  </rv>
  <rv s="5">
    <v>pt-BR</v>
    <v>apmcfr</v>
    <v>268435456</v>
    <v>1</v>
    <v>Da plataforma Refinitiv</v>
    <v>8</v>
    <v>9</v>
    <v>COSAN S.A. (BVMF:CSAN3)</v>
    <v>10</v>
    <v>11</v>
    <v>Finance</v>
    <v>6</v>
    <v>26.93</v>
    <v>19.2</v>
    <v>BVMF</v>
    <v>1874071000</v>
    <v>23.14</v>
    <v>1966</v>
    <v>22.34</v>
    <v>0.97219999999999995</v>
    <v>B3 - Brazil Stock Exchange</v>
    <v>43527770000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23.15</v>
    <v>41763</v>
    <v>44670.947916666664</v>
    <v>96</v>
    <v>5144790</v>
    <v>BRL</v>
    <v>COSAN S.A.</v>
    <v>COSAN S.A.</v>
    <v>22.99</v>
    <v>22.68</v>
    <v>Av. Brigadeiro Faria Lima, 4100, 16Th Floor, SAO PAULO, SAO PAULO, 04.538-132 BR</v>
    <v>Oil &amp; Gas</v>
    <v>CSAN3</v>
    <v>Ações</v>
    <v>COSAN S.A. (BVMF:CSAN3)</v>
    <v>-0.47</v>
    <v>-2.0301999999999997E-2</v>
    <v>4182700</v>
  </rv>
  <rv s="4">
    <v>97</v>
  </rv>
  <rv s="0">
    <v>https://creativecommons.org/licenses/by-sa/3.0</v>
    <v>CC BY-SA 3.0</v>
  </rv>
  <rv s="0">
    <v>http://fr.wikipedia.org/wiki/Companhia_Siderúrgica_Nacional</v>
    <v>Wikipedia</v>
  </rv>
  <rv s="1">
    <v>99</v>
    <v>100</v>
  </rv>
  <rv s="2">
    <v>7</v>
    <v>https://www.bing.com/th?id=AMMS_e8b96267310f0adc32724679940e7adf&amp;qlt=95</v>
    <v>101</v>
    <v>0</v>
    <v>https://www.bing.com/images/search?form=xlimg&amp;q=companhia+sider%c3%bargica+nacional</v>
    <v>Image of Companhia Siderúrgica Nacional</v>
  </rv>
  <rv s="0">
    <v>https://www.bing.com/financeapi/forcetrigger?t=apmcoc&amp;q=BVMF%3aCSNA3&amp;form=skydnc</v>
    <v>Learn more on Bing</v>
  </rv>
  <rv s="3">
    <v>pt-BR</v>
    <v>apmcoc</v>
    <v>268435456</v>
    <v>1</v>
    <v>Da plataforma Refinitiv</v>
    <v>0</v>
    <v>1</v>
    <v>Companhia Siderúrgica Nacional (BVMF:CSNA3)</v>
    <v>4</v>
    <v>5</v>
    <v>Finance</v>
    <v>6</v>
    <v>52.02</v>
    <v>19.55</v>
    <v>BVMF</v>
    <v>1387524000</v>
    <v>24.99</v>
    <v>1941</v>
    <v>24</v>
    <v>1.3265</v>
    <v>B3 - Brazil Stock Exchange</v>
    <v>35384410000</v>
    <v>A Companhia Siderúrgica Nacional atua em toda a cadeia produtiva do aço, desde a extração de minério de ferro até a produção e venda de uma variedade de produtos siderúrgicos, incluindo aço plano galvanizado revestido e chapa estanhada. A Empresa opera através de cinco segmentos: siderurgia, mineração, cimentício, logística e energia. O segmento siderúrgico atua na produção, distribuição e venda de aço plano, aço longo, contêineres metálicos e aço galvanizado, com operações no Brasil, Estados Unidos, Portugal e Alemanha. O segmento de mineração abrange as atividades de mineração de ferro e de estanho. O segmento cimentício atua na produção, distribuição e operações de venda de cimento. A Empresa opera um terminal portuário para contêineres, o Sepetiba Tecon, no Porto de Itaguaí, no estado do Rio de Janeiro. A Empresa é uma consumidora industrial de energia elétrica no Brasil. As vendas de aço da Empresa são voltadas ao mercado doméstico.</v>
    <v>BVMF</v>
    <v>24.75</v>
    <v>35179</v>
    <v>44670.947928240741</v>
    <v>102</v>
    <v>103</v>
    <v>7443320</v>
    <v>BRL</v>
    <v>Companhia Siderúrgica Nacional</v>
    <v>Companhia Siderúrgica Nacional</v>
    <v>24.55</v>
    <v>24.86</v>
    <v>Av. Brigadeiro Faria Lima, 3400,20 andar, Itaim Bibi, SAO PAULO, SAO PAULO, 04.538-132 BR</v>
    <v>Metals &amp; Mining</v>
    <v>CSNA3</v>
    <v>Ações</v>
    <v>Companhia Siderúrgica Nacional (BVMF:CSNA3)</v>
    <v>0.11</v>
    <v>4.444E-3</v>
    <v>6456700</v>
  </rv>
  <rv s="4">
    <v>104</v>
  </rv>
  <rv s="0">
    <v>https://www.bing.com/financeapi/forcetrigger?t=apmdz2&amp;q=BVMF%3aCVCB3&amp;form=skydnc</v>
    <v>Learn more on Bing</v>
  </rv>
  <rv s="5">
    <v>pt-BR</v>
    <v>apmdz2</v>
    <v>268435456</v>
    <v>1</v>
    <v>Da plataforma Refinitiv</v>
    <v>8</v>
    <v>9</v>
    <v>CVC Brasil Operadora e Agência de Viagens S.A. (BVMF:CVCB3)</v>
    <v>10</v>
    <v>11</v>
    <v>Finance</v>
    <v>6</v>
    <v>29.13</v>
    <v>9.74</v>
    <v>BVMF</v>
    <v>224934800</v>
    <v>14.68</v>
    <v>2009</v>
    <v>13.87</v>
    <v>1.9679</v>
    <v>B3 - Brazil Stock Exchange</v>
    <v>3237915000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14.33</v>
    <v>2000</v>
    <v>44670.947916666664</v>
    <v>106</v>
    <v>12932280</v>
    <v>BRL</v>
    <v>CVC Brasil Operadora e Agência de Viagens S.A.</v>
    <v>CVC Brasil Operadora e Agência de Viagens S.A.</v>
    <v>14.06</v>
    <v>14.49</v>
    <v>Rua da Catequese, 227, 11 andar, sala 111, Bairro Jardim, SANTO ANDRE, SAO PAULO, 09.080-370 BR</v>
    <v>Hotels &amp; Entertainment Services</v>
    <v>CVCB3</v>
    <v>Ações</v>
    <v>CVC Brasil Operadora e Agência de Viagens S.A. (BVMF:CVCB3)</v>
    <v>0.16</v>
    <v>1.1165000000000001E-2</v>
    <v>10675500</v>
  </rv>
  <rv s="4">
    <v>107</v>
  </rv>
  <rv s="0">
    <v>https://www.bing.com/financeapi/forcetrigger?t=apmeec&amp;q=BVMF%3aCYRE3&amp;form=skydnc</v>
    <v>Learn more on Bing</v>
  </rv>
  <rv s="7">
    <v>pt-BR</v>
    <v>apmeec</v>
    <v>268435456</v>
    <v>1</v>
    <v>Da plataforma Refinitiv</v>
    <v>15</v>
    <v>16</v>
    <v>Cyrela Brazil Realty S.A. Empreendimentos e Participações (BVMF:CYRE3)</v>
    <v>10</v>
    <v>17</v>
    <v>Finance</v>
    <v>6</v>
    <v>26.54</v>
    <v>13.16</v>
    <v>BVMF</v>
    <v>399742800</v>
    <v>15.43</v>
    <v>1993</v>
    <v>15.05</v>
    <v>1.6415999999999999</v>
    <v>B3 - Brazil Stock Exchange</v>
    <v>6130932000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15.34</v>
    <v>44670.947928240741</v>
    <v>109</v>
    <v>7583300</v>
    <v>BRL</v>
    <v>Cyrela Brazil Realty S.A. Empreendimentos e Participações</v>
    <v>Cyrela Brazil Realty S.A. Empreendimentos e Participações</v>
    <v>15.27</v>
    <v>15.35</v>
    <v>Rua do Rocio,109,2 andar, Vila Olimpia, SAO PAULO, SAO PAULO, 04.552-000 BR</v>
    <v>Real Estate Operations</v>
    <v>CYRE3</v>
    <v>Ações</v>
    <v>Cyrela Brazil Realty S.A. Empreendimentos e Participações (BVMF:CYRE3)</v>
    <v>0.01</v>
    <v>6.5189999999999996E-4</v>
    <v>3881300</v>
  </rv>
  <rv s="4">
    <v>110</v>
  </rv>
  <rv s="0">
    <v>https://www.bing.com/financeapi/forcetrigger?t=apmfur&amp;q=BVMF%3aDXCO3&amp;form=skydnc</v>
    <v>Learn more on Bing</v>
  </rv>
  <rv s="5">
    <v>pt-BR</v>
    <v>apmfur</v>
    <v>268435456</v>
    <v>1</v>
    <v>Da plataforma Refinitiv</v>
    <v>8</v>
    <v>9</v>
    <v>DEXCO S.A. (BVMF:DXCO3)</v>
    <v>10</v>
    <v>11</v>
    <v>Finance</v>
    <v>6</v>
    <v>20.77</v>
    <v>12.33</v>
    <v>BVMF</v>
    <v>760963000</v>
    <v>13.17</v>
    <v>1962</v>
    <v>12.78</v>
    <v>1.0821000000000001</v>
    <v>B3 - Brazil Stock Exchange</v>
    <v>9992846000</v>
    <v>A Duratex S.A. é uma empresa estabelecida no Brasil, que atua principalmente na fabricação de painéis de madeira. A empresa opera em dois segmentos de negócios: Madeira e Deca. A divisão de madeira é responsável pela produção de compensado; painéis de partículas de média densidade (MDP); painéis de fibra de densidade média e alta e superdensidade (MDF, HDF e SDF); piso laminado, denominado Durafloor e componentes para a indústria de móveis. A divisão Deca concentra-se na produção de louças sanitárias e produtos de metal sob várias marcas, como Deca, Hydra, Belize, Elizabeth e Corona. A empresa opera plantas industriais e filiais comerciais nos Estados Unidos, na Colômbia e no Brasil, dentre outros. As subsidiárias da empresa incluem a Estrela do Sul Participações Ltda., Deca S.A., entre outras.</v>
    <v>BVMF</v>
    <v>13.21</v>
    <v>14228</v>
    <v>44670.947928240741</v>
    <v>112</v>
    <v>3672110</v>
    <v>BRL</v>
    <v>DEXCO S.A.</v>
    <v>DEXCO S.A.</v>
    <v>13.17</v>
    <v>13.07</v>
    <v>Avenida Paulista 1938 - 5 andar, Bela Vista, SAO PAULO, SAO PAULO, 01.310-942 BR</v>
    <v>Paper &amp; Forest Products</v>
    <v>DXCO3</v>
    <v>Ações</v>
    <v>DEXCO S.A. (BVMF:DXCO3)</v>
    <v>-0.14000000000000001</v>
    <v>-1.0598000000000002E-2</v>
    <v>4735400</v>
  </rv>
  <rv s="4">
    <v>113</v>
  </rv>
  <rv s="0">
    <v>https://www.bing.com/financeapi/forcetrigger?t=apmg77&amp;q=BVMF%3aECOR3&amp;form=skydnc</v>
    <v>Learn more on Bing</v>
  </rv>
  <rv s="5">
    <v>pt-BR</v>
    <v>apmg77</v>
    <v>268435456</v>
    <v>1</v>
    <v>Da plataforma Refinitiv</v>
    <v>8</v>
    <v>9</v>
    <v>ECORODOVIAS INFRAESTRUTURA E LOGÍSTICA S.A. (BVMF:ECOR3)</v>
    <v>10</v>
    <v>11</v>
    <v>Finance</v>
    <v>6</v>
    <v>13.5</v>
    <v>5.95</v>
    <v>BVMF</v>
    <v>696334200</v>
    <v>7.49</v>
    <v>2000</v>
    <v>7.18</v>
    <v>1.325</v>
    <v>B3 - Brazil Stock Exchange</v>
    <v>5263123000</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7.34</v>
    <v>4692</v>
    <v>44670.947916666664</v>
    <v>115</v>
    <v>4219480</v>
    <v>BRL</v>
    <v>ECORODOVIAS INFRAESTRUTURA E LOGÍSTICA S.A.</v>
    <v>ECORODOVIAS INFRAESTRUTURA E LOGÍSTICA S.A.</v>
    <v>7.31</v>
    <v>7.47</v>
    <v>Rua Gomes de Carvalho, n 1.510,Conjuntos 31/32, Vila Olimpia, SAO PAULO, SAO PAULO, 04.547-005 BR</v>
    <v>Transport Infrastructure</v>
    <v>ECOR3</v>
    <v>Ações</v>
    <v>ECORODOVIAS INFRAESTRUTURA E LOGÍSTICA S.A. (BVMF:ECOR3)</v>
    <v>0.13</v>
    <v>1.7710999999999998E-2</v>
    <v>4622000</v>
  </rv>
  <rv s="4">
    <v>116</v>
  </rv>
  <rv s="0">
    <v>https://www.bing.com/financeapi/forcetrigger?t=apmgoc&amp;q=BVMF%3aEGIE3&amp;form=skydnc</v>
    <v>Learn more on Bing</v>
  </rv>
  <rv s="5">
    <v>pt-BR</v>
    <v>apmgoc</v>
    <v>268435456</v>
    <v>1</v>
    <v>Da plataforma Refinitiv</v>
    <v>8</v>
    <v>9</v>
    <v>ENGIE BRASIL ENERGIA S.A. (BVMF:EGIE3)</v>
    <v>10</v>
    <v>11</v>
    <v>Finance</v>
    <v>6</v>
    <v>44.67</v>
    <v>35.22</v>
    <v>BVMF</v>
    <v>815927700</v>
    <v>44.06</v>
    <v>1998</v>
    <v>43.19</v>
    <v>0.59350000000000003</v>
    <v>B3 - Brazil Stock Exchange</v>
    <v>36045340000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44.11</v>
    <v>1201</v>
    <v>44670.947928240741</v>
    <v>118</v>
    <v>1248920</v>
    <v>BRL</v>
    <v>ENGIE BRASIL ENERGIA S.A.</v>
    <v>ENGIE BRASIL ENERGIA S.A.</v>
    <v>43.96</v>
    <v>43.57</v>
    <v>Rua Paschoal Apostolo Pitsica, 5064, Agronomica, FLORIANOPOLIS, SANTA CATARINA, 88.025-255 BR</v>
    <v>Electrical Utilities &amp; IPPs</v>
    <v>EGIE3</v>
    <v>Ações</v>
    <v>ENGIE BRASIL ENERGIA S.A. (BVMF:EGIE3)</v>
    <v>-0.54</v>
    <v>-1.2241999999999999E-2</v>
    <v>1810700</v>
  </rv>
  <rv s="4">
    <v>119</v>
  </rv>
  <rv s="0">
    <v>http://en.wikipedia.org/wiki/Eletrobras</v>
    <v>Wikipedia</v>
  </rv>
  <rv s="1">
    <v>99</v>
    <v>121</v>
  </rv>
  <rv s="2">
    <v>7</v>
    <v>https://www.bing.com/th?id=AMMS_47d2a68313bf3c91f117037b98f07a39&amp;qlt=95</v>
    <v>122</v>
    <v>0</v>
    <v>https://www.bing.com/images/search?form=xlimg&amp;q=eletrobras</v>
    <v>Image of Centrais Elétricas Brasileiras S.A.</v>
  </rv>
  <rv s="0">
    <v>https://www.bing.com/financeapi/forcetrigger?t=apmh3m&amp;q=BVMF%3aELET3&amp;form=skydnc</v>
    <v>Learn more on Bing</v>
  </rv>
  <rv s="3">
    <v>pt-BR</v>
    <v>apmh3m</v>
    <v>268435456</v>
    <v>1</v>
    <v>Da plataforma Refinitiv</v>
    <v>0</v>
    <v>1</v>
    <v>Centrais Elétricas Brasileiras S.A. (BVMF:ELET3)</v>
    <v>4</v>
    <v>5</v>
    <v>Finance</v>
    <v>6</v>
    <v>48.2</v>
    <v>29.2</v>
    <v>BVMF</v>
    <v>1568931000</v>
    <v>42.65</v>
    <v>1962</v>
    <v>39.380000000000003</v>
    <v>1.4215</v>
    <v>B3 - Brazil Stock Exchange</v>
    <v>68029810000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42.47</v>
    <v>12018</v>
    <v>44670.947928240741</v>
    <v>123</v>
    <v>124</v>
    <v>5096670</v>
    <v>BRL</v>
    <v>Centrais Elétricas Brasileiras S.A.</v>
    <v>Centrais Elétricas Brasileiras S.A.</v>
    <v>42.65</v>
    <v>40.6</v>
    <v>SCN Setor Comercial Norte, Quadra 06, Conjunto A, Bloco A,6 Andar/Parte, Asa Norte, BRASILIA, DISTRITO FEDERAL, 70.716-900 BR</v>
    <v>Electrical Utilities &amp; IPPs</v>
    <v>ELET3</v>
    <v>Ações</v>
    <v>Centrais Elétricas Brasileiras S.A. (BVMF:ELET3)</v>
    <v>-1.87</v>
    <v>-4.4031000000000001E-2</v>
    <v>12223800</v>
  </rv>
  <rv s="4">
    <v>125</v>
  </rv>
  <rv s="0">
    <v>https://www.bing.com/financeapi/forcetrigger?t=apmh9c&amp;q=BVMF%3aELET6&amp;form=skydnc</v>
    <v>Learn more on Bing</v>
  </rv>
  <rv s="3">
    <v>pt-BR</v>
    <v>apmh9c</v>
    <v>268435456</v>
    <v>1</v>
    <v>Da plataforma Refinitiv</v>
    <v>0</v>
    <v>1</v>
    <v>Centrais Elétricas Brasileiras S.A. (BVMF:ELET6)</v>
    <v>4</v>
    <v>5</v>
    <v>Finance</v>
    <v>6</v>
    <v>48.29</v>
    <v>29.12</v>
    <v>BVMF</v>
    <v>1568931000</v>
    <v>41.81</v>
    <v>1962</v>
    <v>39.25</v>
    <v>1.4215</v>
    <v>B3 - Brazil Stock Exchange</v>
    <v>68029810000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41.8</v>
    <v>12018</v>
    <v>44670.947928240741</v>
    <v>123</v>
    <v>127</v>
    <v>5096670</v>
    <v>BRL</v>
    <v>Centrais Elétricas Brasileiras S.A.</v>
    <v>Centrais Elétricas Brasileiras S.A.</v>
    <v>41.81</v>
    <v>40.409999999999997</v>
    <v>SCN Setor Comercial Norte, Quadra 06, Conjunto A, Bloco A,6 Andar/Parte, Asa Norte, BRASILIA, DISTRITO FEDERAL, 70.716-900 BR</v>
    <v>Electrical Utilities &amp; IPPs</v>
    <v>ELET6</v>
    <v>Ações</v>
    <v>Centrais Elétricas Brasileiras S.A. (BVMF:ELET6)</v>
    <v>-1.39</v>
    <v>-3.3253999999999999E-2</v>
    <v>6331000</v>
  </rv>
  <rv s="4">
    <v>128</v>
  </rv>
  <rv s="0">
    <v>http://tr.wikipedia.org/wiki/Embraer</v>
    <v>Wikipedia</v>
  </rv>
  <rv s="1">
    <v>0</v>
    <v>130</v>
  </rv>
  <rv s="2">
    <v>7</v>
    <v>https://www.bing.com/th?id=AMMS_93adec0d103d6c960720b15dfec63061&amp;qlt=95</v>
    <v>131</v>
    <v>0</v>
    <v>https://www.bing.com/images/search?form=xlimg&amp;q=embraer</v>
    <v>Image of EMBRAER S.A.</v>
  </rv>
  <rv s="0">
    <v>https://www.bing.com/financeapi/forcetrigger?t=apmhnm&amp;q=BVMF%3aEMBR3&amp;form=skydnc</v>
    <v>Learn more on Bing</v>
  </rv>
  <rv s="3">
    <v>pt-BR</v>
    <v>apmhnm</v>
    <v>268435456</v>
    <v>1</v>
    <v>Da plataforma Refinitiv</v>
    <v>0</v>
    <v>1</v>
    <v>EMBRAER S.A. (BVMF:EMBR3)</v>
    <v>4</v>
    <v>5</v>
    <v>Finance</v>
    <v>6</v>
    <v>26.6</v>
    <v>12.93</v>
    <v>BVMF</v>
    <v>740465000</v>
    <v>14.22</v>
    <v>2005</v>
    <v>13.35</v>
    <v>0.66639999999999999</v>
    <v>B3 - Brazil Stock Exchange</v>
    <v>10169030000</v>
    <v>A EMBRAER SA. (Embraer) é um fabricante de jatos de 70 a 130 assentos. A Companhia produz aeronaves para aviação comercial e executiva, para fins de defesa e segurança e serviços relacionados. Seus segmentos incluem o negócio de aviação comercial, que envolve o desenvolvimento, produção e venda de jatos comerciais e prestação de serviços de suporte, particularmente no segmento de aviação regional e arrendamentos de aeronaves; O negócio Executive Jet, que comercializa seus jatos executivos para empresas, incluindo empresas de propriedade fracionada, empresas charter e de táxis aéreos, indivíduos de alto patrimônio líquido e academias de vôo; O Segmento de Negócios de Defesa e Segurança que concebe, projeta, desenvolve, fabrica e suporta uma gama de soluções integradas para o mercado de defesa e segurança e outros negócios relacionados, que fornece sistemas de combustível, peças estruturais e sistemas mecânicos e hidráulicos para a Sikorsky Aircraft Corporação para a produção de helicópteros.</v>
    <v>BVMF</v>
    <v>13.52</v>
    <v>15427</v>
    <v>44670.947916666664</v>
    <v>132</v>
    <v>133</v>
    <v>9666510</v>
    <v>BRL</v>
    <v>EMBRAER S.A.</v>
    <v>EMBRAER S.A.</v>
    <v>13.49</v>
    <v>14.05</v>
    <v>Av Brigadeiro Faria Lima 2170, Putim, SAO JOSE DOS CAMPOS, SAO PAULO, 12.227-901 BR</v>
    <v>Aerospace &amp; Defense</v>
    <v>EMBR3</v>
    <v>Ações</v>
    <v>EMBRAER S.A. (BVMF:EMBR3)</v>
    <v>0.53</v>
    <v>3.9201E-2</v>
    <v>9650700</v>
  </rv>
  <rv s="4">
    <v>134</v>
  </rv>
  <rv s="0">
    <v>https://www.bing.com/financeapi/forcetrigger?t=apmhqh&amp;q=BVMF%3aENBR3&amp;form=skydnc</v>
    <v>Learn more on Bing</v>
  </rv>
  <rv s="5">
    <v>pt-BR</v>
    <v>apmhqh</v>
    <v>268435456</v>
    <v>1</v>
    <v>Da plataforma Refinitiv</v>
    <v>8</v>
    <v>9</v>
    <v>EDP - ENERGIAS DO BRASIL S.A. (BVMF:ENBR3)</v>
    <v>10</v>
    <v>11</v>
    <v>Finance</v>
    <v>6</v>
    <v>23.04</v>
    <v>15.36</v>
    <v>BVMF</v>
    <v>581165300</v>
    <v>22.28</v>
    <v>2000</v>
    <v>21.77</v>
    <v>0.53249999999999997</v>
    <v>B3 - Brazil Stock Exchange</v>
    <v>13020620000</v>
    <v>A EDP - ENERGIAS DO BRASIL S.A. é uma empresa estabelecida no Brasil, que atua principalmente na distribuição de eletricidade. As atividades da empresa são divididas em quatro segmentos de negócios: distribuição, geração, vendas e outros. A divisão de distribuição concentra-se no fornecimento de energia elétrica para residências, bem como para clientes comerciais e industriais nos estados de São Paulo e Espírito Santo. A divisão de geração produz eletricidade, operando usinas hidrelétricas, pequenas usinas hidrelétricas e usinas termoelétricas. A divisão de vendas é responsável pela comercialização da energia elétrica. As outras divisões incluem trabalhos de construção de infraestrutura, projetos de eficiência de energia e serviços de assessoria, dentre outros. A empresa detém várias subsidiárias, como a Bandeirante Energia S.A., Espírito Santo Centrais Elétricas S.A., Energest S.A. e EDP GRID Gestão de Redes Inteligentes de Distribuição S.A.</v>
    <v>BVMF</v>
    <v>22.38</v>
    <v>3274</v>
    <v>44670.947928240741</v>
    <v>136</v>
    <v>3823590</v>
    <v>BRL</v>
    <v>EDP - ENERGIAS DO BRASIL S.A.</v>
    <v>EDP - ENERGIAS DO BRASIL S.A.</v>
    <v>22.25</v>
    <v>21.86</v>
    <v>Rua Gomes de Carvalho, 1.996,8 andar, Vila Olimpia, SAO PAULO, SAO PAULO, 04.547-006 BR</v>
    <v>Electrical Utilities &amp; IPPs</v>
    <v>ENBR3</v>
    <v>Ações</v>
    <v>EDP - ENERGIAS DO BRASIL S.A. (BVMF:ENBR3)</v>
    <v>-0.52</v>
    <v>-2.3235000000000002E-2</v>
    <v>3204800</v>
  </rv>
  <rv s="4">
    <v>137</v>
  </rv>
  <rv s="0">
    <v>https://www.bing.com/financeapi/forcetrigger?t=apmhtc&amp;q=BVMF%3aENEV3&amp;form=skydnc</v>
    <v>Learn more on Bing</v>
  </rv>
  <rv s="5">
    <v>pt-BR</v>
    <v>apmhtc</v>
    <v>268435456</v>
    <v>1</v>
    <v>Da plataforma Refinitiv</v>
    <v>8</v>
    <v>9</v>
    <v>ENEVA S.A (BVMF:ENEV3)</v>
    <v>10</v>
    <v>11</v>
    <v>Finance</v>
    <v>6</v>
    <v>19.079999999999998</v>
    <v>11.45</v>
    <v>BVMF</v>
    <v>1283339000</v>
    <v>14.92</v>
    <v>2001</v>
    <v>14.26</v>
    <v>0.64170000000000005</v>
    <v>B3 - Brazil Stock Exchange</v>
    <v>20017300000</v>
    <v>A ENEVA S.A., anteriormente MPX Energia S.A., é uma empresa brasileira que atua principalmente no setor de energia. A empresa se dedica à geração, exploração e comercialização de eletricidade, através do desenvolvimento de várias fontes, incluindo carvão, gás natural e recursos renováveis. O portfólio de projetos da empresa inclui usinas termelétricas no Brasil e no Chile, assim como projetos relacionados a recursos renováveis, como energia solar. Além disso, se dedica à mineração de carvão na Colômbia e extração de gás natural no Brasil. Até 31 de dezembro de 2011, a empresa possuía diversas subsidiárias, incluindo a MPX Pecém II Geração de Energia S.A., UTE Porto do Itaqui Geração de Energia S.A., Amapari Energia S.A., UTE Porto do Açu Energia S.A. e Seival Sul Mineração Ltda., entre outras. Em 27 de março de 2013, a empresa, juntamente com a EDP - ENERGIAS DO BRASIL S.A., adquiriu a Mabe Construção e Administração de Projetos LTDA.</v>
    <v>BVMF</v>
    <v>14.9</v>
    <v>1224</v>
    <v>44670.947928240741</v>
    <v>139</v>
    <v>6743860</v>
    <v>BRL</v>
    <v>ENEVA S.A</v>
    <v>ENEVA S.A</v>
    <v>14.47</v>
    <v>14.87</v>
    <v>Centro Empresarial Mourisco, Praia de Botafogo, 501 Torre Corcovado, sala 404 B, BOTAFOGO, RIO DE JANEIRO, 22.250-040 BR</v>
    <v>Electrical Utilities &amp; IPPs</v>
    <v>ENEV3</v>
    <v>Ações</v>
    <v>ENEVA S.A (BVMF:ENEV3)</v>
    <v>-0.03</v>
    <v>-2.013E-3</v>
    <v>3048000</v>
  </rv>
  <rv s="4">
    <v>140</v>
  </rv>
  <rv s="0">
    <v>https://www.bing.com/financeapi/forcetrigger?t=apmik2&amp;q=BVMF%3aEQTL3&amp;form=skydnc</v>
    <v>Learn more on Bing</v>
  </rv>
  <rv s="5">
    <v>pt-BR</v>
    <v>apmik2</v>
    <v>268435456</v>
    <v>1</v>
    <v>Da plataforma Refinitiv</v>
    <v>8</v>
    <v>9</v>
    <v>EQUATORIAL ENERGIA S.A. (BVMF:EQTL3)</v>
    <v>10</v>
    <v>11</v>
    <v>Finance</v>
    <v>6</v>
    <v>28.1</v>
    <v>21.04</v>
    <v>BVMF</v>
    <v>1128935000</v>
    <v>25.76</v>
    <v>1999</v>
    <v>25.11</v>
    <v>0.97529999999999994</v>
    <v>B3 - Brazil Stock Exchange</v>
    <v>29299160000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25.6</v>
    <v>1178</v>
    <v>44670.947928240741</v>
    <v>142</v>
    <v>10016440</v>
    <v>BRL</v>
    <v>EQUATORIAL ENERGIA S.A.</v>
    <v>EQUATORIAL ENERGIA S.A.</v>
    <v>25.68</v>
    <v>25.25</v>
    <v>Alameda A, Quadra SQS, n 100, Loteamento Quitandinha,Anexo A, sala 31, Altos do Calhau, SAO LUIS, MARANHAO, 65.070-900 BR</v>
    <v>Electrical Utilities &amp; IPPs</v>
    <v>EQTL3</v>
    <v>Ações</v>
    <v>EQUATORIAL ENERGIA S.A. (BVMF:EQTL3)</v>
    <v>-0.35</v>
    <v>-1.3672E-2</v>
    <v>6372700</v>
  </rv>
  <rv s="4">
    <v>143</v>
  </rv>
  <rv s="0">
    <v>https://www.bing.com/financeapi/forcetrigger?t=apmjgh&amp;q=BVMF%3aEZTC3&amp;form=skydnc</v>
    <v>Learn more on Bing</v>
  </rv>
  <rv s="5">
    <v>pt-BR</v>
    <v>apmjgh</v>
    <v>268435456</v>
    <v>1</v>
    <v>Da plataforma Refinitiv</v>
    <v>8</v>
    <v>9</v>
    <v>EZTEC Empreendimentos e Participações S/A (BVMF:EZTC3)</v>
    <v>10</v>
    <v>11</v>
    <v>Finance</v>
    <v>6</v>
    <v>33.979999999999997</v>
    <v>15.44</v>
    <v>BVMF</v>
    <v>227000000</v>
    <v>16.829999999999998</v>
    <v>2006</v>
    <v>16.37</v>
    <v>1.3240000000000001</v>
    <v>B3 - Brazil Stock Exchange</v>
    <v>3804666000</v>
    <v>A EZTEC Empreendimentos e Participações S/A é uma empresa brasileira que atua no setor de desenvolvimento imobiliário. A empresa concentra-se na aquisição e subdivisão de terras, desenvolvimento de projetos, construção e venda de edifícios, bem como na gestão e locação dos próprios imóveis, entre outros. Além disso, presta serviços relacionados a operações de engenharia civil, como supervisão, pesquisa, projeto e outros serviços técnicos. As atividades da empresa se dividem em dois segmentos comerciais: Comercial, que desenvolve edifícios de escritórios, e Residencial, que desenvolve projetos habitacionais para famílias de baixa, média e alta renda. Investe principalmente em terras localizadas na cidade e na área metropolitana de São Paulo. A empresa atua através de diversas subsidiárias que atuam no setor imobiliário.</v>
    <v>BVMF</v>
    <v>16.559999999999999</v>
    <v>338</v>
    <v>44670.947928240741</v>
    <v>145</v>
    <v>2071970</v>
    <v>BRL</v>
    <v>EZTEC Empreendimentos e Participações S/A</v>
    <v>EZTEC Empreendimentos e Participações S/A</v>
    <v>16.5</v>
    <v>16.82</v>
    <v>Av. Republica do Libano,1921, Ibirapuera, SAO PAULO, SAO PAULO, 04.501-002 BR</v>
    <v>Real Estate Operations</v>
    <v>EZTC3</v>
    <v>Ações</v>
    <v>EZTEC Empreendimentos e Participações S/A (BVMF:EZTC3)</v>
    <v>0.26</v>
    <v>1.5700000000000002E-2</v>
    <v>1280400</v>
  </rv>
  <rv s="4">
    <v>146</v>
  </rv>
  <rv s="0">
    <v>https://www.bing.com/financeapi/forcetrigger?t=apmlc7&amp;q=BVMF%3aFLRY3&amp;form=skydnc</v>
    <v>Learn more on Bing</v>
  </rv>
  <rv s="5">
    <v>pt-BR</v>
    <v>apmlc7</v>
    <v>268435456</v>
    <v>1</v>
    <v>Da plataforma Refinitiv</v>
    <v>8</v>
    <v>9</v>
    <v>Fleury S.A. (BVMF:FLRY3)</v>
    <v>10</v>
    <v>11</v>
    <v>Finance</v>
    <v>6</v>
    <v>26.42</v>
    <v>14.89</v>
    <v>BVMF</v>
    <v>317944000</v>
    <v>15.91</v>
    <v>1964</v>
    <v>15.52</v>
    <v>0.67810000000000004</v>
    <v>B3 - Brazil Stock Exchange</v>
    <v>4936924000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15.88</v>
    <v>13000</v>
    <v>44670.947928240741</v>
    <v>148</v>
    <v>2561790</v>
    <v>BRL</v>
    <v>Fleury S.A.</v>
    <v>Fleury S.A.</v>
    <v>15.69</v>
    <v>15.85</v>
    <v>Av. General Valdomiro de Lima, 508, Jabaquara, SAO PAULO, SAO PAULO, 04.344-070 BR</v>
    <v>Healthcare Providers &amp; Services</v>
    <v>FLRY3</v>
    <v>Ações</v>
    <v>Fleury S.A. (BVMF:FLRY3)</v>
    <v>-0.03</v>
    <v>-1.8890000000000001E-3</v>
    <v>2297700</v>
  </rv>
  <rv s="4">
    <v>149</v>
  </rv>
  <rv s="0">
    <v>http://en.wikipedia.org/wiki/Gerdau</v>
    <v>Wikipedia</v>
  </rv>
  <rv s="1">
    <v>0</v>
    <v>151</v>
  </rv>
  <rv s="2">
    <v>7</v>
    <v>https://www.bing.com/th?id=AMMS_46c0123f752cd0be8801ff6d1dc2b75b&amp;qlt=95</v>
    <v>152</v>
    <v>0</v>
    <v>https://www.bing.com/images/search?form=xlimg&amp;q=gerdau</v>
    <v>Image of GERDAU S.A.</v>
  </rv>
  <rv s="0">
    <v>https://www.bing.com/financeapi/forcetrigger?t=apmnm7&amp;q=BVMF%3aGGBR4&amp;form=skydnc</v>
    <v>Learn more on Bing</v>
  </rv>
  <rv s="3">
    <v>pt-BR</v>
    <v>apmnm7</v>
    <v>268435456</v>
    <v>1</v>
    <v>Da plataforma Refinitiv</v>
    <v>0</v>
    <v>1</v>
    <v>GERDAU S.A. (BVMF:GGBR4)</v>
    <v>4</v>
    <v>5</v>
    <v>Finance</v>
    <v>6</v>
    <v>33.590000000000003</v>
    <v>21.45</v>
    <v>BVMF</v>
    <v>1719659000</v>
    <v>30.31</v>
    <v>1961</v>
    <v>29.15</v>
    <v>1.0610999999999999</v>
    <v>B3 - Brazil Stock Exchange</v>
    <v>46833940000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29.49</v>
    <v>40061</v>
    <v>44670.947916666664</v>
    <v>153</v>
    <v>154</v>
    <v>10111740</v>
    <v>BRL</v>
    <v>GERDAU S.A.</v>
    <v>GERDAU S.A.</v>
    <v>29.29</v>
    <v>30.27</v>
    <v>Avenida Doutora Ruth Cardoso, 8.501,8 andar, Pinheiros, SAO PAULO, SAO PAULO, 05.425-070 BR</v>
    <v>Metals &amp; Mining</v>
    <v>GGBR4</v>
    <v>Ações</v>
    <v>GERDAU S.A. (BVMF:GGBR4)</v>
    <v>0.78</v>
    <v>2.6450000000000001E-2</v>
    <v>9441500</v>
  </rv>
  <rv s="4">
    <v>155</v>
  </rv>
  <rv s="0">
    <v>https://www.bing.com/financeapi/forcetrigger?t=apmo1h&amp;q=BVMF%3aGOAU4&amp;form=skydnc</v>
    <v>Learn more on Bing</v>
  </rv>
  <rv s="5">
    <v>pt-BR</v>
    <v>apmo1h</v>
    <v>268435456</v>
    <v>1</v>
    <v>Da plataforma Refinitiv</v>
    <v>8</v>
    <v>9</v>
    <v>METALURGICA GERDAU S.A. (BVMF:GOAU4)</v>
    <v>10</v>
    <v>11</v>
    <v>Finance</v>
    <v>6</v>
    <v>13.57</v>
    <v>9.19</v>
    <v>BVMF</v>
    <v>1087243000</v>
    <v>12.25</v>
    <v>1901</v>
    <v>11.67</v>
    <v>1.1347</v>
    <v>B3 - Brazil Stock Exchange</v>
    <v>12399420000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11.84</v>
    <v>45000</v>
    <v>44670.947916666664</v>
    <v>157</v>
    <v>7441240</v>
    <v>BRL</v>
    <v>METALURGICA GERDAU S.A.</v>
    <v>METALURGICA GERDAU S.A.</v>
    <v>11.8</v>
    <v>12.21</v>
    <v>Avenida Doutora Ruth Cardoso, 8.501,8 andar, Pinheiros, SAO PAULO, SAO PAULO, 05.425-070 BR</v>
    <v>Metals &amp; Mining</v>
    <v>GOAU4</v>
    <v>Ações</v>
    <v>METALURGICA GERDAU S.A. (BVMF:GOAU4)</v>
    <v>0.37</v>
    <v>3.125E-2</v>
    <v>9374200</v>
  </rv>
  <rv s="4">
    <v>158</v>
  </rv>
  <rv s="0">
    <v>https://www.bing.com/financeapi/forcetrigger?t=apmoa2&amp;q=BVMF%3aGOLL4&amp;form=skydnc</v>
    <v>Learn more on Bing</v>
  </rv>
  <rv s="5">
    <v>pt-BR</v>
    <v>apmoa2</v>
    <v>268435456</v>
    <v>1</v>
    <v>Da plataforma Refinitiv</v>
    <v>8</v>
    <v>9</v>
    <v>Gol Linhas Aéreas Inteligentes S.A. (BVMF:GOLL4)</v>
    <v>10</v>
    <v>11</v>
    <v>Finance</v>
    <v>6</v>
    <v>28.75</v>
    <v>12.25</v>
    <v>BVMF</v>
    <v>381784400</v>
    <v>16.48</v>
    <v>2004</v>
    <v>15.61</v>
    <v>2.1356000000000002</v>
    <v>B3 - Brazil Stock Exchange</v>
    <v>6276484000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15.89</v>
    <v>13969</v>
    <v>44670.947916666664</v>
    <v>160</v>
    <v>6733790</v>
    <v>BRL</v>
    <v>Gol Linhas Aéreas Inteligentes S.A.</v>
    <v>Gol Linhas Aéreas Inteligentes S.A.</v>
    <v>15.79</v>
    <v>16.41</v>
    <v>Praca Comandante Lineu Gomes S/N, Portaria 3, Jardim Aeroporto, SAO PAULO, SAO PAULO, 04.626-020 BR</v>
    <v>Passenger Transportation Services</v>
    <v>GOLL4</v>
    <v>Ações</v>
    <v>Gol Linhas Aéreas Inteligentes S.A. (BVMF:GOLL4)</v>
    <v>0.52</v>
    <v>3.2724999999999997E-2</v>
    <v>4217500</v>
  </rv>
  <rv s="4">
    <v>161</v>
  </rv>
  <rv s="0">
    <v>https://www.bing.com/financeapi/forcetrigger?t=azs2pr&amp;q=BVMF%3aHAPV3&amp;form=skydnc</v>
    <v>Learn more on Bing</v>
  </rv>
  <rv s="7">
    <v>pt-BR</v>
    <v>azs2pr</v>
    <v>268435456</v>
    <v>1</v>
    <v>Da plataforma Refinitiv</v>
    <v>15</v>
    <v>16</v>
    <v>Hapvida Participações e Investimentos S/A (BVMF:HAPV3)</v>
    <v>10</v>
    <v>17</v>
    <v>Finance</v>
    <v>6</v>
    <v>16.21</v>
    <v>9.3000000000000007</v>
    <v>BVMF</v>
    <v>7142378000</v>
    <v>10.7</v>
    <v>2001</v>
    <v>10.17</v>
    <v>0.78110000000000002</v>
    <v>B3 - Brazil Stock Exchange</v>
    <v>74461290000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10.38</v>
    <v>44670.947916666664</v>
    <v>163</v>
    <v>33765710</v>
    <v>BRL</v>
    <v>Hapvida Participações e Investimentos S/A</v>
    <v>Hapvida Participações e Investimentos S/A</v>
    <v>10.210000000000001</v>
    <v>10.6</v>
    <v>Avenida Heraclito Graca n 406, Centro, FORTALEZA, CEARA, 60.140-060 BR</v>
    <v>Healthcare Providers &amp; Services</v>
    <v>HAPV3</v>
    <v>Ações</v>
    <v>Hapvida Participações e Investimentos S/A (BVMF:HAPV3)</v>
    <v>0.22</v>
    <v>2.1194999999999999E-2</v>
    <v>21443000</v>
  </rv>
  <rv s="4">
    <v>164</v>
  </rv>
  <rv s="0">
    <v>https://www.bing.com/financeapi/forcetrigger?t=apmr52&amp;q=BVMF%3aHYPE3&amp;form=skydnc</v>
    <v>Learn more on Bing</v>
  </rv>
  <rv s="5">
    <v>pt-BR</v>
    <v>apmr52</v>
    <v>268435456</v>
    <v>1</v>
    <v>Da plataforma Refinitiv</v>
    <v>8</v>
    <v>9</v>
    <v>Hypera S.A. (BVMF:HYPE3)</v>
    <v>10</v>
    <v>11</v>
    <v>Finance</v>
    <v>6</v>
    <v>40.39</v>
    <v>26.04</v>
    <v>BVMF</v>
    <v>633420800</v>
    <v>38.700000000000003</v>
    <v>2001</v>
    <v>37.33</v>
    <v>0.72619999999999996</v>
    <v>B3 - Brazil Stock Exchange</v>
    <v>24598370000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38.659999999999997</v>
    <v>9000</v>
    <v>44670.947928240741</v>
    <v>166</v>
    <v>4380170</v>
    <v>BRL</v>
    <v>Hypera S.A.</v>
    <v>Hypera S.A.</v>
    <v>38.51</v>
    <v>37.880000000000003</v>
    <v>R Nova Cidade. 404, Vila Olimpia, SAO PAULO, SAO PAULO, 04.547-070 BR</v>
    <v>Pharmaceuticals</v>
    <v>HYPE3</v>
    <v>Ações</v>
    <v>Hypera S.A. (BVMF:HYPE3)</v>
    <v>-0.78</v>
    <v>-2.0175999999999999E-2</v>
    <v>8760900</v>
  </rv>
  <rv s="4">
    <v>167</v>
  </rv>
  <rv s="0">
    <v>https://www.bing.com/financeapi/forcetrigger?t=apmrxm&amp;q=BVMF%3aIRBR3&amp;form=skydnc</v>
    <v>Learn more on Bing</v>
  </rv>
  <rv s="5">
    <v>pt-BR</v>
    <v>apmrxm</v>
    <v>268435456</v>
    <v>1</v>
    <v>Da plataforma Refinitiv</v>
    <v>8</v>
    <v>9</v>
    <v>IRB - BRASIL RESSEGUROS S.A. (BVMF:IRBR3)</v>
    <v>10</v>
    <v>11</v>
    <v>Finance</v>
    <v>6</v>
    <v>6.63</v>
    <v>2.81</v>
    <v>BVMF</v>
    <v>1267890000</v>
    <v>3.08</v>
    <v>1939</v>
    <v>2.99</v>
    <v>1.1837</v>
    <v>B3 - Brazil Stock Exchange</v>
    <v>3863756000</v>
    <v>O IRB Brasil Resseguros SA é um provedor de serviços de resseguro com sede no Brasil. A Companhia está focada em operações de resseguro e retrocessão no Brasil e no exterior, com filiais na Argentina e Londres e escritórios em várias cidades do mundo. Oferece cobertura para diferentes tipos de riscos relacionados a Propriedade, Agricultura, Linhas Financeiras, Óleo e Gás, Transporte, Carga, Infraestrutura, Garantia, Responsabilidade Profissional, Eventos, Arte, Live e Pension, entre outros. A Companhia possui várias subsidiárias, como a IRB Asset Management SA, que administra os fundos de investimento exclusivos e a IRB Investimentos e Participações Imobiliárias SA, que compra, vende e desenvolve ativos imobiliários.</v>
    <v>BVMF</v>
    <v>3.07</v>
    <v>457</v>
    <v>44670.947916666664</v>
    <v>169</v>
    <v>12492470</v>
    <v>BRL</v>
    <v>IRB - BRASIL RESSEGUROS S.A.</v>
    <v>IRB - BRASIL RESSEGUROS S.A.</v>
    <v>3.06</v>
    <v>3.01</v>
    <v>Av. Marechal Camara, 171 - Castelo, RIO DE JANEIRO, RIO DE JANEIRO, 20.020-901 BR</v>
    <v>Insurance</v>
    <v>IRBR3</v>
    <v>Ações</v>
    <v>IRB - BRASIL RESSEGUROS S.A. (BVMF:IRBR3)</v>
    <v>-0.06</v>
    <v>-1.9543999999999999E-2</v>
    <v>14132400</v>
  </rv>
  <rv s="4">
    <v>170</v>
  </rv>
  <rv s="0">
    <v>https://www.bing.com/financeapi/forcetrigger?t=apms77&amp;q=BVMF%3aITSA4&amp;form=skydnc</v>
    <v>Learn more on Bing</v>
  </rv>
  <rv s="5">
    <v>pt-BR</v>
    <v>apms77</v>
    <v>268435456</v>
    <v>1</v>
    <v>Da plataforma Refinitiv</v>
    <v>8</v>
    <v>9</v>
    <v>ITAUSA S.A. (BVMF:ITSA4)</v>
    <v>10</v>
    <v>11</v>
    <v>Finance</v>
    <v>6</v>
    <v>11.16</v>
    <v>8.64</v>
    <v>BVMF</v>
    <v>8831355000</v>
    <v>10.18</v>
    <v>1966</v>
    <v>9.93</v>
    <v>1.0865</v>
    <v>B3 - Brazil Stock Exchange</v>
    <v>89900180000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10.16</v>
    <v>127000</v>
    <v>44670.947916666664</v>
    <v>172</v>
    <v>20565020</v>
    <v>BRL</v>
    <v>ITAUSA S.A.</v>
    <v>ITAUSA S.A.</v>
    <v>10.1</v>
    <v>10.050000000000001</v>
    <v>Avenida Paulista, 1938, 5Th Floor, Bela Vista, SAO PAULO, SAO PAULO, 01.310-200 BR</v>
    <v>Banking Services</v>
    <v>ITSA4</v>
    <v>Ações</v>
    <v>ITAUSA S.A. (BVMF:ITSA4)</v>
    <v>-0.11</v>
    <v>-1.0827E-2</v>
    <v>19263500</v>
  </rv>
  <rv s="4">
    <v>173</v>
  </rv>
  <rv s="0">
    <v>http://en.wikipedia.org/wiki/Itaú_Unibanco</v>
    <v>Wikipedia</v>
  </rv>
  <rv s="1">
    <v>0</v>
    <v>175</v>
  </rv>
  <rv s="2">
    <v>7</v>
    <v>https://www.bing.com/th?id=AMMS_489475730258485e0bfd85ffa700f9bd&amp;qlt=95</v>
    <v>176</v>
    <v>0</v>
    <v>https://www.bing.com/images/search?form=xlimg&amp;q=itub</v>
    <v>Image of Itaú Unibanco Holding S.A.</v>
  </rv>
  <rv s="0">
    <v>https://www.bing.com/financeapi/forcetrigger?t=apmscw&amp;q=BVMF%3aITUB4&amp;form=skydnc</v>
    <v>Learn more on Bing</v>
  </rv>
  <rv s="3">
    <v>pt-BR</v>
    <v>apmscw</v>
    <v>268435456</v>
    <v>1</v>
    <v>Da plataforma Refinitiv</v>
    <v>0</v>
    <v>1</v>
    <v>Itaú Unibanco Holding S.A. (BVMF:ITUB4)</v>
    <v>4</v>
    <v>5</v>
    <v>Finance</v>
    <v>6</v>
    <v>28.06</v>
    <v>20.84</v>
    <v>BVMF</v>
    <v>9804136000</v>
    <v>26.61</v>
    <v>1943</v>
    <v>25.75</v>
    <v>1.0630999999999999</v>
    <v>B3 - Brazil Stock Exchange</v>
    <v>240231000000</v>
    <v>O Itaú Unibanco Holding S.A. é uma holding. A Companhia oferece uma gama de produtos e serviços financeiros a clientes pessoas físicas e jurídicas, no Brasil e no exterior. A Companhia opera por meio de três segmentos: Banco de Varejo, Banco de Atacado e Atividades com o Mercado + Corporação. O segmento de Banco de Varejo oferece produtos e serviços bancários a uma base diversificada de clientes correntistas e não correntistas, pessoas físicas e jurídicas. O segmento de Banco de Atacado oferece produtos e serviços para empresas de médio porte, clientes de alto patrimônio líquido (Private Banking) e clientes institucionais. As atividades da Companhia com o segmento Mercado + Corporação administram principalmente os resultados financeiros associados ao excedente de capital, dívida subordinada e dívida líquida de créditos e débitos tributários. A Companhia oferece atividades bancárias, por meio de suas carteiras comercial, de investimento, crédito imobiliário, crédito financeiro e de investimento e arrendamento mercantil, incluindo operações de câmbio.</v>
    <v>BVMF</v>
    <v>26.48</v>
    <v>99600</v>
    <v>44670.947916666664</v>
    <v>177</v>
    <v>178</v>
    <v>29912530</v>
    <v>BRL</v>
    <v>Itaú Unibanco Holding S.A.</v>
    <v>Itaú Unibanco Holding S.A.</v>
    <v>26.52</v>
    <v>26.01</v>
    <v>Praca Alfredo Egydio De Souza Aranha, 100, Torre Olavo Setubal, Parque Jabaquara, SAO PAULO, SAO PAULO, 04.344-902 BR</v>
    <v>Banking Services</v>
    <v>ITUB4</v>
    <v>Ações</v>
    <v>Itaú Unibanco Holding S.A. (BVMF:ITUB4)</v>
    <v>-0.47</v>
    <v>-1.7749000000000001E-2</v>
    <v>34387000</v>
  </rv>
  <rv s="4">
    <v>179</v>
  </rv>
  <rv s="0">
    <v>https://www.bing.com/financeapi/forcetrigger?t=apmsoc&amp;q=BVMF%3aJBSS3&amp;form=skydnc</v>
    <v>Learn more on Bing</v>
  </rv>
  <rv s="5">
    <v>pt-BR</v>
    <v>apmsoc</v>
    <v>268435456</v>
    <v>1</v>
    <v>Da plataforma Refinitiv</v>
    <v>8</v>
    <v>9</v>
    <v>JBS S.A. (BVMF:JBSS3)</v>
    <v>10</v>
    <v>11</v>
    <v>Finance</v>
    <v>6</v>
    <v>39.6</v>
    <v>26.01</v>
    <v>BVMF</v>
    <v>2244802000</v>
    <v>38.47</v>
    <v>1998</v>
    <v>37.020000000000003</v>
    <v>0.47610000000000002</v>
    <v>B3 - Brazil Stock Exchange</v>
    <v>86589950000</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BVMF</v>
    <v>38.58</v>
    <v>250000</v>
    <v>44670.947916666664</v>
    <v>181</v>
    <v>14850870</v>
    <v>BRL</v>
    <v>JBS S.A.</v>
    <v>JBS S.A.</v>
    <v>38.4</v>
    <v>37.61</v>
    <v>Av. Marginal Direita do Tiete, 500,Bloco 3 - 3 andar, Vila Jaguara, SAO PAULO, SAO PAULO, 05.118-100 BR</v>
    <v>Food &amp; Tobacco</v>
    <v>JBSS3</v>
    <v>Ações</v>
    <v>JBS S.A. (BVMF:JBSS3)</v>
    <v>-0.97</v>
    <v>-2.5142999999999999E-2</v>
    <v>12183300</v>
  </rv>
  <rv s="4">
    <v>182</v>
  </rv>
  <rv s="0">
    <v>https://www.bing.com/financeapi/forcetrigger?t=apmsww&amp;q=BVMF%3aJHSF3&amp;form=skydnc</v>
    <v>Learn more on Bing</v>
  </rv>
  <rv s="7">
    <v>pt-BR</v>
    <v>apmsww</v>
    <v>268435456</v>
    <v>1</v>
    <v>Da plataforma Refinitiv</v>
    <v>15</v>
    <v>16</v>
    <v>JHSF PARTICIPACOES S.A. (BVMF:JHSF3)</v>
    <v>10</v>
    <v>17</v>
    <v>Finance</v>
    <v>6</v>
    <v>7.57</v>
    <v>4.3099999999999996</v>
    <v>BVMF</v>
    <v>686224400</v>
    <v>6.7</v>
    <v>2006</v>
    <v>6.2</v>
    <v>1.6869000000000001</v>
    <v>B3 - Brazil Stock Exchange</v>
    <v>4251175000</v>
    <v>A JHSF Participações S.A. é uma empresa holding estabelecida no Brasil, que atua no setor imobiliário. Por meio de suas subsidiárias, a empresa atua em desenvolvimento, compra e venda, bem como arrendamento de imóveis residenciais e comerciais; construção e operação de shopping centers; prestação de serviços de administração e gestão de contratos, e operação de hotéis e atividades turísticas. A empresa opera por meio de quatro segmentos de negócios: empreendimentos imobiliários, shopping centers, hotelaria, serviços e outras atividades. São subsidiárias da empresa a JHSF Incorporações Ltda., Boa Vista de Desenvolvimento Imobiliário Ltda., JHSF (Uruguai) S.A., JHSF USA, Inc., JHSF NY, Inc., Aveiro Incorporações Ltda., JHSF Salvador Empreendimentos e Incorporações S.A., dentre outras.</v>
    <v>BVMF</v>
    <v>6.28</v>
    <v>44670.947928240741</v>
    <v>184</v>
    <v>4600520</v>
    <v>BRL</v>
    <v>JHSF PARTICIPACOES S.A.</v>
    <v>JHSF PARTICIPACOES S.A.</v>
    <v>6.22</v>
    <v>6.67</v>
    <v>Avenida Magalhaes de Castro, 4.800 - Continental Tower,27 andar, Cidade Jardim, SAO PAULO, SAO PAULO, 05.502-001 BR</v>
    <v>Real Estate Operations</v>
    <v>JHSF3</v>
    <v>Ações</v>
    <v>JHSF PARTICIPACOES S.A. (BVMF:JHSF3)</v>
    <v>0.39</v>
    <v>6.2102000000000004E-2</v>
    <v>10569300</v>
  </rv>
  <rv s="4">
    <v>185</v>
  </rv>
  <rv s="0">
    <v>https://www.bing.com/financeapi/forcetrigger?t=apmuvh&amp;q=BVMF%3aLCAM3&amp;form=skydnc</v>
    <v>Learn more on Bing</v>
  </rv>
  <rv s="7">
    <v>pt-BR</v>
    <v>apmuvh</v>
    <v>268435456</v>
    <v>1</v>
    <v>Da plataforma Refinitiv</v>
    <v>15</v>
    <v>16</v>
    <v>Companhia de Locação das Américas (BVMF:LCAM3)</v>
    <v>10</v>
    <v>17</v>
    <v>Finance</v>
    <v>6</v>
    <v>29.49</v>
    <v>19.52</v>
    <v>BVMF</v>
    <v>508729400</v>
    <v>25.91</v>
    <v>2008</v>
    <v>24.97</v>
    <v>1.4450000000000001</v>
    <v>B3 - Brazil Stock Exchange</v>
    <v>12840940000</v>
    <v>A COMPANHIA DE LOCAÇÃO DAS AMÉRICAS é uma empresa brasileira que se dedica principalmente à locação de veículos motorizados. A empresa se dedica principalmente à locação de veículos nacionais e importados, com ou sem motoristas. O portfólio da empresa inclui motocicletas, carros de passageiros e caminhões, entre outros. Através de suas subsidiárias, a empresa atua em diversos estados brasileiros. As principais unidades operacionais da empresa estão localizadas nas cidades de São Paulo, Belo Horizonte, Rio de Janeiro, Curitiba, Vitória, Salvador, Fortaleza, Porto Alegre, Curitiba, Cuiabá, Brasília, Belém e Manaus. Em 31 de dezembro de 2011, a frota da empresa era formada por 27.262 carros. Em 31 de dezembro de 2011, a empresa possuía duas subsidiárias: Agile Car Ltda. e Locarvel Locadora de Veículos Ltda.</v>
    <v>BVMF</v>
    <v>25.3</v>
    <v>44670.947928240741</v>
    <v>187</v>
    <v>2024800</v>
    <v>BRL</v>
    <v>Companhia de Locação das Américas</v>
    <v>Companhia de Locação das Américas</v>
    <v>25.22</v>
    <v>25.77</v>
    <v>Avenida Raja Gabaglia, n 1781 12 andar, Luxemburgo, BELO HORIZONTE, MINAS GERAIS, 30.380-457 BR</v>
    <v>Passenger Transportation Services</v>
    <v>LCAM3</v>
    <v>Ações</v>
    <v>Companhia de Locação das Américas (BVMF:LCAM3)</v>
    <v>0.47</v>
    <v>1.8577E-2</v>
    <v>1399600</v>
  </rv>
  <rv s="4">
    <v>188</v>
  </rv>
  <rv s="0">
    <v>https://www.bing.com/financeapi/forcetrigger?t=apmvxm&amp;q=BVMF%3aLREN3&amp;form=skydnc</v>
    <v>Learn more on Bing</v>
  </rv>
  <rv s="5">
    <v>pt-BR</v>
    <v>apmvxm</v>
    <v>268435456</v>
    <v>1</v>
    <v>Da plataforma Refinitiv</v>
    <v>8</v>
    <v>9</v>
    <v>Lojas Renner S.A. (BVMF:LREN3)</v>
    <v>10</v>
    <v>11</v>
    <v>Finance</v>
    <v>6</v>
    <v>43.94</v>
    <v>21.01</v>
    <v>BVMF</v>
    <v>988779800</v>
    <v>26.44</v>
    <v>1965</v>
    <v>25.89</v>
    <v>1.0934999999999999</v>
    <v>B3 - Brazil Stock Exchange</v>
    <v>26504240000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26.43</v>
    <v>25474</v>
    <v>44670.947916666664</v>
    <v>190</v>
    <v>14107800</v>
    <v>BRL</v>
    <v>Lojas Renner S.A.</v>
    <v>Lojas Renner S.A.</v>
    <v>26.28</v>
    <v>26.25</v>
    <v>Av. Joaquim Porto Villanova, 401,7 andar, Jardim do Salso, PORTO ALEGRE, RIO GRANDE DO SUL, 91.410-400 BR</v>
    <v>Specialty Retailers</v>
    <v>LREN3</v>
    <v>Ações</v>
    <v>Lojas Renner S.A. (BVMF:LREN3)</v>
    <v>-0.18</v>
    <v>-6.8100000000000001E-3</v>
    <v>9955400</v>
  </rv>
  <rv s="4">
    <v>191</v>
  </rv>
  <rv s="0">
    <v>https://www.bing.com/financeapi/forcetrigger?t=btow3m&amp;q=BVMF%3aLWSA3&amp;form=skydnc</v>
    <v>Learn more on Bing</v>
  </rv>
  <rv s="8">
    <v>pt-BR</v>
    <v>btow3m</v>
    <v>268435456</v>
    <v>1</v>
    <v>Da plataforma Refinitiv</v>
    <v>18</v>
    <v>19</v>
    <v>LOCAWEB SERVIÇOS DE INTERNET S.A. (BVMF:LWSA3)</v>
    <v>10</v>
    <v>20</v>
    <v>Finance</v>
    <v>6</v>
    <v>29.8</v>
    <v>7.67</v>
    <v>BVMF</v>
    <v>590247400</v>
    <v>8.77</v>
    <v>8.14</v>
    <v>B3 - Brazil Stock Exchange</v>
    <v>4763041000</v>
    <v>A Locaweb Serviços de Internet SA é uma provedora de soluções de tecnologia Business-to-Business (B2B) com sede no Brasil. As atividades da Empresa são divididas em dois segmentos operacionais: Be Online / SaaS e Commerce. A divisão Be Online / SaaS oferece serviços de hosting, hosting revendedor, registro de domínio, cloud computing e servidores dedicados, além de soluções relacionadas a contas de e-mail, campanhas de email marketing e comunicação de protocolo de Internet (IP), através das marcas Locaweb, Locaweb Corp, All iN, KingHost, Cluster2Go e Delivery Direto. A divisão de comércio está empenhada em facilitar as operações de varejo online, fornecendo plataformas de e-commerce e soluções de pagamento, por meio das marcas Tray, Tray Corp e Yapay. A Companhia possui diversas subsidiárias, tais como ITCapital Servicos Tecnologia Ltda, Ananke Participações SA e LwK Hosting Participações Ltda.</v>
    <v>BVMF</v>
    <v>8.39</v>
    <v>1229</v>
    <v>44670.947916666664</v>
    <v>193</v>
    <v>12553870</v>
    <v>BRL</v>
    <v>LOCAWEB SERVIÇOS DE INTERNET S.A.</v>
    <v>LOCAWEB SERVIÇOS DE INTERNET S.A.</v>
    <v>8.33</v>
    <v>8.68</v>
    <v>Rua Itapaiuna, 2.434, Vila Andrade, SAO PAULO, SAO PAULO, 05.707-001 BR</v>
    <v>Software &amp; IT Services</v>
    <v>LWSA3</v>
    <v>Ações</v>
    <v>LOCAWEB SERVIÇOS DE INTERNET S.A. (BVMF:LWSA3)</v>
    <v>0.28999999999999998</v>
    <v>3.4564999999999999E-2</v>
    <v>12959900</v>
  </rv>
  <rv s="4">
    <v>194</v>
  </rv>
  <rv s="0">
    <v>https://www.bing.com/financeapi/forcetrigger?t=apmxnm&amp;q=BVMF%3aMGLU3&amp;form=skydnc</v>
    <v>Learn more on Bing</v>
  </rv>
  <rv s="5">
    <v>pt-BR</v>
    <v>apmxnm</v>
    <v>268435456</v>
    <v>1</v>
    <v>Da plataforma Refinitiv</v>
    <v>8</v>
    <v>9</v>
    <v>MAGAZINE LUIZA S.A. (BVMF:MGLU3)</v>
    <v>10</v>
    <v>11</v>
    <v>Finance</v>
    <v>6</v>
    <v>24.57</v>
    <v>4.6500000000000004</v>
    <v>BVMF</v>
    <v>6748927000</v>
    <v>6.02</v>
    <v>1957</v>
    <v>5.76</v>
    <v>1.0244</v>
    <v>B3 - Brazil Stock Exchange</v>
    <v>40659640000</v>
    <v>A Magazine Luiza SA é uma empresa sediada no Brasil que atua principalmente no setor de varejo. As atividades da Companhia estão divididas em quatro linhas de negócios: Varejo, através de lojas físicas e E-commerce, vende diversos bens de consumo, incluindo eletrodomésticos, eletrônicos, móveis, cosméticos, acessórios para cuidados com o bebê, brinquedos e artigos esportivos, entre outros; Luizacred, que oferece produtos como cartões de crédito, créditos ao consumidor, empréstimos pessoais, empréstimos consignados; Luizaseg, oferecendo seguro e garantia estendida do produto; e Consortium Management, fornecendo aos clientes acesso às chamadas cartas de crédito por meio do Consorcio Luiza. A Companhia possui várias subsidiárias, como a Magalog Servicos Logisticos Ltda e a Campos Floridos Comércio de Cosméticos Ltda.</v>
    <v>BVMF</v>
    <v>5.89</v>
    <v>16732</v>
    <v>44670.947916666664</v>
    <v>196</v>
    <v>113934790</v>
    <v>BRL</v>
    <v>MAGAZINE LUIZA S.A.</v>
    <v>MAGAZINE LUIZA S.A.</v>
    <v>5.85</v>
    <v>5.94</v>
    <v>Rua do Comercio, 1924, Centro, FRANCA, SAO PAULO, 14.400-660 BR</v>
    <v>Diversified Retail</v>
    <v>MGLU3</v>
    <v>Ações</v>
    <v>MAGAZINE LUIZA S.A. (BVMF:MGLU3)</v>
    <v>0.05</v>
    <v>8.489E-3</v>
    <v>85162900</v>
  </rv>
  <rv s="4">
    <v>197</v>
  </rv>
  <rv s="0">
    <v>https://www.bing.com/financeapi/forcetrigger?t=apmyyc&amp;q=BVMF%3aMRFG3&amp;form=skydnc</v>
    <v>Learn more on Bing</v>
  </rv>
  <rv s="5">
    <v>pt-BR</v>
    <v>apmyyc</v>
    <v>268435456</v>
    <v>1</v>
    <v>Da plataforma Refinitiv</v>
    <v>8</v>
    <v>9</v>
    <v>Marfrig Global Foods S.A. (BVMF:MRFG3)</v>
    <v>10</v>
    <v>11</v>
    <v>Finance</v>
    <v>6</v>
    <v>25.8</v>
    <v>14.64</v>
    <v>BVMF</v>
    <v>691369900</v>
    <v>19.78</v>
    <v>2000</v>
    <v>19.02</v>
    <v>0.56359999999999999</v>
    <v>B3 - Brazil Stock Exchange</v>
    <v>13661470000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19.28</v>
    <v>31779</v>
    <v>44670.947928240741</v>
    <v>199</v>
    <v>6040900</v>
    <v>BRL</v>
    <v>Marfrig Global Foods S.A.</v>
    <v>Marfrig Global Foods S.A.</v>
    <v>19.18</v>
    <v>19.36</v>
    <v>Av. Queiroz Filho,1560, Blc 5, Sl. 301, Vila Hamburguesa, SAO PAULO, SAO PAULO, 05.319-000 BR</v>
    <v>Food &amp; Tobacco</v>
    <v>MRFG3</v>
    <v>Ações</v>
    <v>Marfrig Global Foods S.A. (BVMF:MRFG3)</v>
    <v>0.08</v>
    <v>4.1489999999999999E-3</v>
    <v>5068500</v>
  </rv>
  <rv s="4">
    <v>200</v>
  </rv>
  <rv s="0">
    <v>https://www.bing.com/financeapi/forcetrigger?t=apmz27&amp;q=BVMF%3aMRVE3&amp;form=skydnc</v>
    <v>Learn more on Bing</v>
  </rv>
  <rv s="5">
    <v>pt-BR</v>
    <v>apmz27</v>
    <v>268435456</v>
    <v>1</v>
    <v>Da plataforma Refinitiv</v>
    <v>8</v>
    <v>9</v>
    <v>MRV ENGENHARIA E PARTICIPACOES S.A. (BVMF:MRVE3)</v>
    <v>10</v>
    <v>11</v>
    <v>Finance</v>
    <v>6</v>
    <v>18.329999999999998</v>
    <v>9.73</v>
    <v>BVMF</v>
    <v>483232800</v>
    <v>11.11</v>
    <v>2006</v>
    <v>10.74</v>
    <v>1.147</v>
    <v>B3 - Brazil Stock Exchange</v>
    <v>5372078000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11.16</v>
    <v>30000</v>
    <v>44670.947916666664</v>
    <v>202</v>
    <v>4987700</v>
    <v>BRL</v>
    <v>MRV ENGENHARIA E PARTICIPACOES S.A.</v>
    <v>MRV ENGENHARIA E PARTICIPACOES S.A.</v>
    <v>11.11</v>
    <v>11.07</v>
    <v>Avenida Professor Mario Werneck,621, Estoril, BELO HORIZONTE, MINAS GERAIS, 30.455-610 BR</v>
    <v>Real Estate Operations</v>
    <v>MRVE3</v>
    <v>Ações</v>
    <v>MRV ENGENHARIA E PARTICIPACOES S.A. (BVMF:MRVE3)</v>
    <v>-0.09</v>
    <v>-8.0649999999999993E-3</v>
    <v>5605700</v>
  </rv>
  <rv s="4">
    <v>203</v>
  </rv>
  <rv s="0">
    <v>https://www.bing.com/financeapi/forcetrigger?t=apmzxm&amp;q=BVMF%3aMULT3&amp;form=skydnc</v>
    <v>Learn more on Bing</v>
  </rv>
  <rv s="5">
    <v>pt-BR</v>
    <v>apmzxm</v>
    <v>268435456</v>
    <v>1</v>
    <v>Da plataforma Refinitiv</v>
    <v>8</v>
    <v>9</v>
    <v>Multiplan Empreendimentos Imobiliários S.A. (BVMF:MULT3)</v>
    <v>10</v>
    <v>11</v>
    <v>Finance</v>
    <v>6</v>
    <v>27.67</v>
    <v>16.16</v>
    <v>BVMF</v>
    <v>565185900</v>
    <v>24.44</v>
    <v>2005</v>
    <v>23.77</v>
    <v>1.1153999999999999</v>
    <v>B3 - Brazil Stock Exchange</v>
    <v>13620090000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24.24</v>
    <v>8500</v>
    <v>44670.947928240741</v>
    <v>205</v>
    <v>5360690</v>
    <v>BRL</v>
    <v>Multiplan Empreendimentos Imobiliários S.A.</v>
    <v>Multiplan Empreendimentos Imobiliários S.A.</v>
    <v>24.12</v>
    <v>23.98</v>
    <v>Av Das Americas 04200 Bloco 2 Salas 101 A 104 112 A 116 401 A 416 E 501 E Bloco 9 Ala B Salas 212 A 216, Barra Da Tijuca, RIO DE JANEIRO, RIO DE JANEIRO, 22.640-102 BR</v>
    <v>Real Estate Operations</v>
    <v>MULT3</v>
    <v>Ações</v>
    <v>Multiplan Empreendimentos Imobiliários S.A. (BVMF:MULT3)</v>
    <v>-0.26</v>
    <v>-1.0725999999999999E-2</v>
    <v>3409300</v>
  </rv>
  <rv s="4">
    <v>206</v>
  </rv>
  <rv s="0">
    <v>https://www.bing.com/financeapi/forcetrigger?t=apn1fr&amp;q=BVMF%3aNTCO3&amp;form=skydnc</v>
    <v>Learn more on Bing</v>
  </rv>
  <rv s="5">
    <v>pt-BR</v>
    <v>apn1fr</v>
    <v>268435456</v>
    <v>1</v>
    <v>Da plataforma Refinitiv</v>
    <v>8</v>
    <v>9</v>
    <v>NATURA &amp;CO HOLDING S.A. (BVMF:NTCO3)</v>
    <v>10</v>
    <v>11</v>
    <v>Finance</v>
    <v>6</v>
    <v>61.29</v>
    <v>20.12</v>
    <v>BVMF</v>
    <v>1379737000</v>
    <v>25.43</v>
    <v>2019</v>
    <v>24.42</v>
    <v>1.0707</v>
    <v>B3 - Brazil Stock Exchange</v>
    <v>34577270000</v>
    <v>A Natura &amp; Co Holding SA é uma empresa de fabricação de cosméticos com sede no Brasil. Possui laboratórios de pesquisa e desenvolvimento e produz seus produtos em plantas proprietárias e em instalações de terceiros. Opera globalmente distribuindo seus produtos através de uma rede de vendedores, lojas próprias e franqueadas. O portfólio de marcas da Companhia inclui Natura, The Body Shop e Aesop, que representam também os segmentos de negócios da Companhia. O segmento Natura, adicionalmente, é dividido em três subsegmentos geográficos: Natura Brasil, Natura LATAM e Natura Others, cobrindo o resto do mundo.</v>
    <v>BVMF</v>
    <v>25.01</v>
    <v>1709</v>
    <v>44670.947916666664</v>
    <v>208</v>
    <v>14522710</v>
    <v>BRL</v>
    <v>NATURA &amp;CO HOLDING S.A.</v>
    <v>NATURA &amp;CO HOLDING S.A.</v>
    <v>24.82</v>
    <v>25.29</v>
    <v>Av Alexandre Colares 1188 Sala A17 Bloco A, Parque Anhanguera, SAO PAULO, SAO PAULO, 05.106-000 BR</v>
    <v>Personal &amp; Household Products &amp; Services</v>
    <v>NTCO3</v>
    <v>Ações</v>
    <v>NATURA &amp;CO HOLDING S.A. (BVMF:NTCO3)</v>
    <v>0.28000000000000003</v>
    <v>1.1195999999999999E-2</v>
    <v>4651500</v>
  </rv>
  <rv s="4">
    <v>209</v>
  </rv>
  <rv s="0">
    <v>http://fr.wikipedia.org/wiki/GPA_(entreprise)</v>
    <v>Wikipedia</v>
  </rv>
  <rv s="1">
    <v>0</v>
    <v>211</v>
  </rv>
  <rv s="2">
    <v>7</v>
    <v>https://www.bing.com/th?id=AMMS_bdb3cecd08e25a8ba6e90d1fe2df7562&amp;qlt=95</v>
    <v>212</v>
    <v>0</v>
    <v>https://www.bing.com/images/search?form=xlimg&amp;q=companhia+brasileira+de+distribuicao</v>
    <v>Image of Companhia Brasileira de Distribuição</v>
  </rv>
  <rv s="0">
    <v>https://www.bing.com/financeapi/forcetrigger?t=aywh77&amp;q=BVMF%3aPCAR3&amp;form=skydnc</v>
    <v>Learn more on Bing</v>
  </rv>
  <rv s="9">
    <v>pt-BR</v>
    <v>aywh77</v>
    <v>268435456</v>
    <v>1</v>
    <v>Da plataforma Refinitiv</v>
    <v>21</v>
    <v>22</v>
    <v>Companhia Brasileira de Distribuição (BVMF:PCAR3)</v>
    <v>4</v>
    <v>23</v>
    <v>Finance</v>
    <v>6</v>
    <v>41.83</v>
    <v>18.89</v>
    <v>BVMF</v>
    <v>269395400</v>
    <v>23.91</v>
    <v>1981</v>
    <v>23.25</v>
    <v>B3 - Brazil Stock Exchange</v>
    <v>6443399000</v>
    <v>A Companhia Brasileira de Distribuição, diretamente ou por meio de suas subsidiárias, se dedica ao varejo de alimentos, roupas, eletrodomésticos, eletrônicos e outros itens por meio de sua rede de hipermercados, supermercados, lojas especializadas e lojas de departamentos, principalmente sob os nomes comerciais Pão de Açúcar, Minuto Pão de Açúcar, Extra Hiper, Extra Super, Minimercado Extra, Assai e o shopping de bairro da marca Conviva. Os segmentos da empresa incluem varejo e segmento de atacarejo. O segmento de Varejo da Companhia inclui as bandeiras Pão de Açúcar, Minuto Pão de Açúcar, Extra Hiper, Extra Supermercado, Minimercado Extra, Posto Extra, Drogaria Extra e GPA Malls &amp; Properties. Seu segmento de Cash &amp; Carry inclui a marca Assai. A Companhia atua em lojas de varejo localizadas em aproximadamente 20 estados e no Distrito Federal do Brasil.</v>
    <v>BVMF</v>
    <v>23.78</v>
    <v>110000</v>
    <v>44670.947928240741</v>
    <v>213</v>
    <v>214</v>
    <v>2363680</v>
    <v>BRL</v>
    <v>Companhia Brasileira de Distribuição</v>
    <v>Companhia Brasileira de Distribuição</v>
    <v>23.72</v>
    <v>23.76</v>
    <v>Av. Brigadeiro Luis Antonio 3142, Jardim Paulista, SAO PAULO, SAO PAULO, 01.402-901 BR</v>
    <v>Food &amp; Drug Retailing</v>
    <v>PCAR3</v>
    <v>Ações</v>
    <v>Companhia Brasileira de Distribuição (BVMF:PCAR3)</v>
    <v>-0.02</v>
    <v>-8.4099999999999995E-4</v>
    <v>1614100</v>
  </rv>
  <rv s="4">
    <v>215</v>
  </rv>
  <rv s="0">
    <v>http://en.wikipedia.org/wiki/Petrobras</v>
    <v>Wikipedia</v>
  </rv>
  <rv s="1">
    <v>0</v>
    <v>217</v>
  </rv>
  <rv s="2">
    <v>7</v>
    <v>https://www.bing.com/th?id=AMMS_10e3be47cbdf35bde135c8a28351a136&amp;qlt=95</v>
    <v>218</v>
    <v>0</v>
    <v>https://www.bing.com/images/search?form=xlimg&amp;q=petrobras</v>
    <v>Image of Petróleo Brasileiro S.A. (Petrobras)</v>
  </rv>
  <rv s="0">
    <v>https://www.bing.com/financeapi/forcetrigger?t=apn4dm&amp;q=BVMF%3aPETR3&amp;form=skydnc</v>
    <v>Learn more on Bing</v>
  </rv>
  <rv s="3">
    <v>pt-BR</v>
    <v>apn4dm</v>
    <v>268435456</v>
    <v>1</v>
    <v>Da plataforma Refinitiv</v>
    <v>0</v>
    <v>1</v>
    <v>Petróleo Brasileiro S.A. (Petrobras) (BVMF:PETR3)</v>
    <v>4</v>
    <v>5</v>
    <v>Finance</v>
    <v>6</v>
    <v>35.18</v>
    <v>17.53</v>
    <v>BVMF</v>
    <v>13044500000</v>
    <v>35.07</v>
    <v>1953</v>
    <v>34.35</v>
    <v>1.5059</v>
    <v>B3 - Brazil Stock Exchange</v>
    <v>433801200000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34.119999999999997</v>
    <v>45532</v>
    <v>44670.947916666664</v>
    <v>219</v>
    <v>220</v>
    <v>74413190</v>
    <v>BRL</v>
    <v>Petróleo Brasileiro S.A. (Petrobras)</v>
    <v>Petróleo Brasileiro S.A. (Petrobras)</v>
    <v>34.44</v>
    <v>34.71</v>
    <v>Av. Republica do Chile, n 65 24 andar, Centro, RIO DE JANEIRO, RIO DE JANEIRO, 20.031-912 BR</v>
    <v>Oil &amp; Gas</v>
    <v>PETR3</v>
    <v>Ações</v>
    <v>Petróleo Brasileiro S.A. (Petrobras) (BVMF:PETR3)</v>
    <v>0.59</v>
    <v>1.7292000000000002E-2</v>
    <v>14921300</v>
  </rv>
  <rv s="4">
    <v>221</v>
  </rv>
  <rv s="0">
    <v>https://www.bing.com/financeapi/forcetrigger?t=apn4gh&amp;q=BVMF%3aPETR4&amp;form=skydnc</v>
    <v>Learn more on Bing</v>
  </rv>
  <rv s="3">
    <v>pt-BR</v>
    <v>apn4gh</v>
    <v>268435456</v>
    <v>1</v>
    <v>Da plataforma Refinitiv</v>
    <v>0</v>
    <v>1</v>
    <v>Petróleo Brasileiro S.A. (Petrobras) (BVMF:PETR4)</v>
    <v>4</v>
    <v>5</v>
    <v>Finance</v>
    <v>6</v>
    <v>32.369999999999997</v>
    <v>18.2</v>
    <v>BVMF</v>
    <v>13044500000</v>
    <v>32</v>
    <v>1953</v>
    <v>31.12</v>
    <v>1.5059</v>
    <v>B3 - Brazil Stock Exchange</v>
    <v>433801200000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30.72</v>
    <v>45532</v>
    <v>44670.947916666664</v>
    <v>219</v>
    <v>223</v>
    <v>74413190</v>
    <v>BRL</v>
    <v>Petróleo Brasileiro S.A. (Petrobras)</v>
    <v>Petróleo Brasileiro S.A. (Petrobras)</v>
    <v>31.16</v>
    <v>31.65</v>
    <v>Av. Republica do Chile, n 65 24 andar, Centro, RIO DE JANEIRO, RIO DE JANEIRO, 20.031-912 BR</v>
    <v>Oil &amp; Gas</v>
    <v>PETR4</v>
    <v>Ações</v>
    <v>Petróleo Brasileiro S.A. (Petrobras) (BVMF:PETR4)</v>
    <v>0.93</v>
    <v>3.0272999999999998E-2</v>
    <v>88289000</v>
  </rv>
  <rv s="4">
    <v>224</v>
  </rv>
  <rv s="0">
    <v>https://www.bing.com/financeapi/forcetrigger?t=bvlnz2&amp;q=BVMF%3aPETZ3&amp;form=skydnc</v>
    <v>Learn more on Bing</v>
  </rv>
  <rv s="10">
    <v>pt-BR</v>
    <v>bvlnz2</v>
    <v>268435456</v>
    <v>1</v>
    <v>Da plataforma Refinitiv</v>
    <v>24</v>
    <v>25</v>
    <v>Pet Center Comércio e Participações S.A. (BVMF:PETZ3)</v>
    <v>10</v>
    <v>26</v>
    <v>Finance</v>
    <v>6</v>
    <v>28.74</v>
    <v>13.37</v>
    <v>BVMF</v>
    <v>459940200</v>
    <v>16.2</v>
    <v>2013</v>
    <v>15.61</v>
    <v>B3 - Brazil Stock Exchange</v>
    <v>7455311000</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15.99</v>
    <v>44670.947928240741</v>
    <v>226</v>
    <v>8245590</v>
    <v>BRL</v>
    <v>Pet Center Comércio e Participações S.A.</v>
    <v>Pet Center Comércio e Participações S.A.</v>
    <v>16</v>
    <v>16.16</v>
    <v>Rua Guaranta, 555/587 Sala 1, Pari, SAO PAULO, SAO PAULO, 03.035-050 BR</v>
    <v>Specialty Retailers</v>
    <v>PETZ3</v>
    <v>Ações</v>
    <v>Pet Center Comércio e Participações S.A. (BVMF:PETZ3)</v>
    <v>0.17</v>
    <v>1.0631999999999999E-2</v>
    <v>7498000</v>
  </rv>
  <rv s="4">
    <v>227</v>
  </rv>
  <rv s="0">
    <v>https://www.bing.com/financeapi/forcetrigger?t=apn5im&amp;q=BVMF%3aPOSI3&amp;form=skydnc</v>
    <v>Learn more on Bing</v>
  </rv>
  <rv s="5">
    <v>pt-BR</v>
    <v>apn5im</v>
    <v>268435456</v>
    <v>1</v>
    <v>Da plataforma Refinitiv</v>
    <v>8</v>
    <v>9</v>
    <v>POSITIVO TECNOLOGIA S.A. (BVMF:POSI3)</v>
    <v>10</v>
    <v>11</v>
    <v>Finance</v>
    <v>6</v>
    <v>16.03</v>
    <v>6.78</v>
    <v>BVMF</v>
    <v>141800000</v>
    <v>8.84</v>
    <v>1989</v>
    <v>8.4700000000000006</v>
    <v>1.6886000000000001</v>
    <v>B3 - Brazil Stock Exchange</v>
    <v>1203965000</v>
    <v>A POSITIVO TECNOLOGIA S.A., anteriormente denominada Positivo Informática S.A. é uma empresa estabelecida no Brasil, que atua principalmente nos setores de equipamentos de informática e tecnologia da informação (TI). A Empresa atua principalmente em fabricação, venda e desenvolvimento de projetos de TI; fabricação, venda e aluguel de software e hardware; comercialização de equipamentos de TI, sistemas de aplicativos pedagógicos e de gestão escolar, implementação e serviços de treinamento, apoio e assistência técnica para equipamentos e sistemas de tecnologia da educação. O portfólio da Empresa inclui computadores, notebooks, monitores, placas de circuito, mesas educativas, servidores e softwares educativos de médio e pequeno porte, dentre outros.</v>
    <v>BVMF</v>
    <v>8.66</v>
    <v>4000</v>
    <v>44670.947928240741</v>
    <v>229</v>
    <v>2448090</v>
    <v>BRL</v>
    <v>POSITIVO TECNOLOGIA S.A.</v>
    <v>POSITIVO TECNOLOGIA S.A.</v>
    <v>8.59</v>
    <v>8.75</v>
    <v>Rua Joao Bettega, 5200,Nao aplicavel, Cidade Industrial, CURITIBA, PARANA, 81.350-000 BR</v>
    <v>Computers, Phones &amp; Household Electronics</v>
    <v>POSI3</v>
    <v>Ações</v>
    <v>POSITIVO TECNOLOGIA S.A. (BVMF:POSI3)</v>
    <v>0.09</v>
    <v>1.0392999999999999E-2</v>
    <v>1425700</v>
  </rv>
  <rv s="4">
    <v>230</v>
  </rv>
  <rv s="0">
    <v>https://www.bing.com/financeapi/forcetrigger?t=apn6hw&amp;q=BVMF%3aPRIO3&amp;form=skydnc</v>
    <v>Learn more on Bing</v>
  </rv>
  <rv s="5">
    <v>pt-BR</v>
    <v>apn6hw</v>
    <v>268435456</v>
    <v>1</v>
    <v>Da plataforma Refinitiv</v>
    <v>8</v>
    <v>9</v>
    <v>PETRO RIO S.A. (BVMF:PRIO3)</v>
    <v>10</v>
    <v>11</v>
    <v>Finance</v>
    <v>6</v>
    <v>29.69</v>
    <v>16.22</v>
    <v>BVMF</v>
    <v>882646400</v>
    <v>25.27</v>
    <v>2008</v>
    <v>24.44</v>
    <v>1.6525000000000001</v>
    <v>B3 - Brazil Stock Exchange</v>
    <v>22031320000</v>
    <v>A Petro Rio S.A., anteriormente HRT Participações em Petróleo S.A., é uma holding brasileira que atua no setor de petróleo e gás. As atividades da empresa se dividem em três segmentos: Exploração e produção (E&amp;P), Geologia e geofísica, e Gestão e outros. O segmento E&amp;P concentra-se na exploração, desenvolvimento, produção, importação, exportação e venda de subprodutos de petróleo e gás natural. A divisão Geologia e geofísica é responsável pela prestação dos serviços de pesquisa geológica e geofísica. A área de Gestão e outros inclui principalmente operações corporativas. Os campos de exploração da empresa estão localizados principalmente no Brasil e na Namíbia. Além disso, controla diversas entidades, como a HRT O&amp;G Exploração e Produção de Petróleo Ltda., HRT África Petróleo S.A. e HRT America Inc.</v>
    <v>BVMF</v>
    <v>24.84</v>
    <v>90</v>
    <v>44670.947916666664</v>
    <v>232</v>
    <v>16607390</v>
    <v>BRL</v>
    <v>PETRO RIO S.A.</v>
    <v>PETRO RIO S.A.</v>
    <v>24.54</v>
    <v>24.66</v>
    <v>Praia de Botafogo, 370,1 pavimento, Botafogo, RIO DE JANEIRO, RIO DE JANEIRO, 22.250-040 BR</v>
    <v>Oil &amp; Gas</v>
    <v>PRIO3</v>
    <v>Ações</v>
    <v>PETRO RIO S.A. (BVMF:PRIO3)</v>
    <v>-0.18</v>
    <v>-7.2459999999999998E-3</v>
    <v>10587900</v>
  </rv>
  <rv s="4">
    <v>233</v>
  </rv>
  <rv s="0">
    <v>https://www.bing.com/financeapi/forcetrigger?t=apn7pr&amp;q=BVMF%3aQUAL3&amp;form=skydnc</v>
    <v>Learn more on Bing</v>
  </rv>
  <rv s="5">
    <v>pt-BR</v>
    <v>apn7pr</v>
    <v>268435456</v>
    <v>1</v>
    <v>Da plataforma Refinitiv</v>
    <v>8</v>
    <v>9</v>
    <v>QUALICORP CONSULTORIA E CORRETORA DE SEGUROS S.A. (BVMF:QUAL3)</v>
    <v>10</v>
    <v>11</v>
    <v>Finance</v>
    <v>6</v>
    <v>29.54</v>
    <v>12.37</v>
    <v>BVMF</v>
    <v>284014300</v>
    <v>14.13</v>
    <v>2010</v>
    <v>13.86</v>
    <v>0.93289999999999995</v>
    <v>B3 - Brazil Stock Exchange</v>
    <v>4074124000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14.21</v>
    <v>2821</v>
    <v>44670.947928240741</v>
    <v>235</v>
    <v>3646350</v>
    <v>BRL</v>
    <v>QUALICORP CONSULTORIA E CORRETORA DE SEGUROS S.A.</v>
    <v>QUALICORP CONSULTORIA E CORRETORA DE SEGUROS S.A.</v>
    <v>14.05</v>
    <v>14.04</v>
    <v>Rua Dr. Plinio Barreto, n 365, 11 andar (parte), SAO PAULO, SAO PAULO, 01.419-000 BR</v>
    <v>Insurance</v>
    <v>QUAL3</v>
    <v>Ações</v>
    <v>QUALICORP CONSULTORIA E CORRETORA DE SEGUROS S.A. (BVMF:QUAL3)</v>
    <v>-0.17</v>
    <v>-1.1963E-2</v>
    <v>2901600</v>
  </rv>
  <rv s="4">
    <v>236</v>
  </rv>
  <rv s="0">
    <v>https://www.bing.com/financeapi/forcetrigger?t=apn7yc&amp;q=BVMF%3aRADL3&amp;form=skydnc</v>
    <v>Learn more on Bing</v>
  </rv>
  <rv s="5">
    <v>pt-BR</v>
    <v>apn7yc</v>
    <v>268435456</v>
    <v>1</v>
    <v>Da plataforma Refinitiv</v>
    <v>8</v>
    <v>9</v>
    <v>RAIA DROGASIL S.A. (BVMF:RADL3)</v>
    <v>10</v>
    <v>11</v>
    <v>Finance</v>
    <v>6</v>
    <v>28.51</v>
    <v>19.68</v>
    <v>BVMF</v>
    <v>1651930000</v>
    <v>22.59</v>
    <v>1935</v>
    <v>21.94</v>
    <v>0.3407</v>
    <v>B3 - Brazil Stock Exchange</v>
    <v>36861340000</v>
    <v>A RAIA DROGASIL S/A é uma empresa brasileira que atua no comércio varejista de medicamentos, medicamentos especiais, perfumaria, cuidados pessoais e produtos de beleza, cosméticos e dermocosméticos. As vendas da Empresa são realizadas por mais de 860 lojas, localizadas nos estados de São Paulo, Minas Gerais, Rio de Janeiro, Paraná, Goiás, Espírito Santo, Santa Catarina, Rio Grande do Sul, Bahia, Mato Grosso e Mato Grosso do Sul e Distrito Federal. A Empresa opera através de uma variedade de subsidiárias, como a Raia S/A e a 4-Bio Medicamentos S/A.</v>
    <v>BVMF</v>
    <v>22.08</v>
    <v>50573</v>
    <v>44670.947928240741</v>
    <v>238</v>
    <v>4886040</v>
    <v>BRL</v>
    <v>RAIA DROGASIL S.A.</v>
    <v>RAIA DROGASIL S.A.</v>
    <v>21.97</v>
    <v>22.5</v>
    <v>Av. Corifeu de Azevedo Marques, 3.097, Butanta, SAO PAULO, SAO PAULO, 05.339-900 BR</v>
    <v>Food &amp; Drug Retailing</v>
    <v>RADL3</v>
    <v>Ações</v>
    <v>RAIA DROGASIL S.A. (BVMF:RADL3)</v>
    <v>0.42</v>
    <v>1.9021999999999997E-2</v>
    <v>9280800</v>
  </rv>
  <rv s="4">
    <v>239</v>
  </rv>
  <rv s="0">
    <v>https://www.bing.com/financeapi/forcetrigger?t=apn827&amp;q=BVMF%3aRAIL3&amp;form=skydnc</v>
    <v>Learn more on Bing</v>
  </rv>
  <rv s="5">
    <v>pt-BR</v>
    <v>apn827</v>
    <v>268435456</v>
    <v>1</v>
    <v>Da plataforma Refinitiv</v>
    <v>8</v>
    <v>9</v>
    <v>RUMO S.A. (BVMF:RAIL3)</v>
    <v>10</v>
    <v>11</v>
    <v>Finance</v>
    <v>6</v>
    <v>22</v>
    <v>14.72</v>
    <v>BVMF</v>
    <v>1854159000</v>
    <v>18.079999999999998</v>
    <v>1997</v>
    <v>17.72</v>
    <v>0.5534</v>
    <v>B3 - Brazil Stock Exchange</v>
    <v>34199450000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18.05</v>
    <v>8602</v>
    <v>44670.947916666664</v>
    <v>241</v>
    <v>8603420</v>
    <v>BRL</v>
    <v>RUMO S.A.</v>
    <v>RUMO S.A.</v>
    <v>17.91</v>
    <v>18</v>
    <v>Rua Emilio Bertolini, 100 - Vila Oficinas, CURITIBA, PARANA, 82.920-030 BR</v>
    <v>Freight &amp; Logistics Services</v>
    <v>RAIL3</v>
    <v>Ações</v>
    <v>RUMO S.A. (BVMF:RAIL3)</v>
    <v>-0.05</v>
    <v>-2.7700000000000003E-3</v>
    <v>4642800</v>
  </rv>
  <rv s="4">
    <v>242</v>
  </rv>
  <rv s="0">
    <v>https://www.bing.com/financeapi/forcetrigger?t=bwukvh&amp;q=BVMF%3aRDOR3&amp;form=skydnc</v>
    <v>Learn more on Bing</v>
  </rv>
  <rv s="8">
    <v>pt-BR</v>
    <v>bwukvh</v>
    <v>268435456</v>
    <v>1</v>
    <v>Da plataforma Refinitiv</v>
    <v>18</v>
    <v>19</v>
    <v>Rede D'Or São Luiz S.A. (BVMF:RDOR3)</v>
    <v>10</v>
    <v>20</v>
    <v>Finance</v>
    <v>6</v>
    <v>75.819999999999993</v>
    <v>37.590000000000003</v>
    <v>BVMF</v>
    <v>2010367000</v>
    <v>43.03</v>
    <v>41.82</v>
    <v>B3 - Brazil Stock Exchange</v>
    <v>85587830000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42.44</v>
    <v>56356</v>
    <v>44670.947916666664</v>
    <v>244</v>
    <v>2938040</v>
    <v>BRL</v>
    <v>Rede D'Or São Luiz S.A.</v>
    <v>Rede D'Or São Luiz S.A.</v>
    <v>41.96</v>
    <v>42.59</v>
    <v>Rua Francisco Marengo, n 1.312, Tatuape, SAO PAULO, SAO PAULO, 03.313-000 BR</v>
    <v>Healthcare Providers &amp; Services</v>
    <v>RDOR3</v>
    <v>Ações</v>
    <v>Rede D'Or São Luiz S.A. (BVMF:RDOR3)</v>
    <v>0.15</v>
    <v>3.5339999999999998E-3</v>
    <v>2430800</v>
  </rv>
  <rv s="4">
    <v>245</v>
  </rv>
  <rv s="0">
    <v>https://www.bing.com/financeapi/forcetrigger?t=apn9fr&amp;q=BVMF%3aRENT3&amp;form=skydnc</v>
    <v>Learn more on Bing</v>
  </rv>
  <rv s="5">
    <v>pt-BR</v>
    <v>apn9fr</v>
    <v>268435456</v>
    <v>1</v>
    <v>Da plataforma Refinitiv</v>
    <v>8</v>
    <v>9</v>
    <v>LOCALIZA RENT A CAR S.A. (BVMF:RENT3)</v>
    <v>10</v>
    <v>11</v>
    <v>Finance</v>
    <v>6</v>
    <v>69.400000000000006</v>
    <v>44.69</v>
    <v>BVMF</v>
    <v>758466700</v>
    <v>58.75</v>
    <v>1973</v>
    <v>56.61</v>
    <v>1.2532000000000001</v>
    <v>B3 - Brazil Stock Exchange</v>
    <v>43474540000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57.31</v>
    <v>12223</v>
    <v>44670.947916666664</v>
    <v>247</v>
    <v>5900730</v>
    <v>BRL</v>
    <v>LOCALIZA RENT A CAR S.A.</v>
    <v>LOCALIZA RENT A CAR S.A.</v>
    <v>56.72</v>
    <v>58.35</v>
    <v>Avenida Bernardo de Vasconcelos,377, Cachoeirinha, BELO HORIZONTE, MINAS GERAIS, 31.150-000 BR</v>
    <v>Passenger Transportation Services</v>
    <v>RENT3</v>
    <v>Ações</v>
    <v>LOCALIZA RENT A CAR S.A. (BVMF:RENT3)</v>
    <v>1.04</v>
    <v>1.8147E-2</v>
    <v>3468800</v>
  </rv>
  <rv s="4">
    <v>248</v>
  </rv>
  <rv s="0">
    <v>https://www.bing.com/financeapi/forcetrigger?t=bwn8hw&amp;q=BVMF%3aRRRP3&amp;form=skydnc</v>
    <v>Learn more on Bing</v>
  </rv>
  <rv s="11">
    <v>pt-BR</v>
    <v>bwn8hw</v>
    <v>268435456</v>
    <v>1</v>
    <v>Da plataforma Refinitiv</v>
    <v>27</v>
    <v>28</v>
    <v>3R Petroleum Óleo e Gás S.A. (BVMF:RRRP3)</v>
    <v>10</v>
    <v>29</v>
    <v>Finance</v>
    <v>6</v>
    <v>49.98</v>
    <v>26.35</v>
    <v>BVMF</v>
    <v>202593100</v>
    <v>44.59</v>
    <v>42.84</v>
    <v>B3 - Brazil Stock Exchange</v>
    <v>9016998000</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44.71</v>
    <v>44670.947928240741</v>
    <v>250</v>
    <v>3166770</v>
    <v>BRL</v>
    <v>3R Petroleum Óleo e Gás S.A.</v>
    <v>3R Petroleum Óleo e Gás S.A.</v>
    <v>44.55</v>
    <v>43.26</v>
    <v>Rua Visconde de Ouro Preto, 5 Sala 601, Botafogo, Rio De Janeiro, RIO DE JANEIRO, 22.250-180 BR</v>
    <v>Oil &amp; Gas</v>
    <v>RRRP3</v>
    <v>Ações</v>
    <v>3R Petroleum Óleo e Gás S.A. (BVMF:RRRP3)</v>
    <v>-1.45</v>
    <v>-3.2431000000000001E-2</v>
    <v>3342700</v>
  </rv>
  <rv s="4">
    <v>251</v>
  </rv>
  <rv s="0">
    <v>http://en.wikipedia.org/wiki/Sabesp</v>
    <v>Wikipedia</v>
  </rv>
  <rv s="1">
    <v>0</v>
    <v>253</v>
  </rv>
  <rv s="2">
    <v>7</v>
    <v>https://www.bing.com/th?id=AMMS_e73592d24685b5f4d86ca7eb68946f91&amp;qlt=95</v>
    <v>254</v>
    <v>0</v>
    <v>https://www.bing.com/images/search?form=xlimg&amp;q=sabesp</v>
    <v>Image of Companhia de Saneamento Básico do Estado de São Paulo - SABESP</v>
  </rv>
  <rv s="0">
    <v>https://www.bing.com/financeapi/forcetrigger?t=apnbbh&amp;q=BVMF%3aSBSP3&amp;form=skydnc</v>
    <v>Learn more on Bing</v>
  </rv>
  <rv s="3">
    <v>pt-BR</v>
    <v>apnbbh</v>
    <v>268435456</v>
    <v>1</v>
    <v>Da plataforma Refinitiv</v>
    <v>0</v>
    <v>1</v>
    <v>Companhia de Saneamento Básico do Estado de São Paulo - SABESP (BVMF:SBSP3)</v>
    <v>4</v>
    <v>5</v>
    <v>Finance</v>
    <v>6</v>
    <v>52.35</v>
    <v>31.25</v>
    <v>BVMF</v>
    <v>683509900</v>
    <v>50.11</v>
    <v>1973</v>
    <v>47.93</v>
    <v>1.0642</v>
    <v>B3 - Brazil Stock Exchange</v>
    <v>34450410000</v>
    <v>A Companhia de Saneamento Básico do Estado de São Paulo - SABESP é uma prestadora de serviços de abastecimento de água e esgotamento sanitário. A empresa presta serviços de abastecimento de água e esgotamento sanitário para uma variedade de clientes residenciais, comerciais, industriais e governamentais em mais de 360 municípios no estado de São Paulo, incluindo a cidade de São Paulo. Os segmentos da empresa incluem Abastecimento de água e Esgotamento sanitário. A empresa também fornece água tratada por atacado para aproximadamente 10 municípios localizados na região metropolitana e nas aglomerações urbanas de São Paulo. As atividades da empresa compreendem o abastecimento de água, serviços de esgotamento sanitário, serviços de gestão e drenagem de águas pluviais urbanas, serviços de limpeza urbana, serviços de gestão de resíduos sólidos e atividades correlatas, incluindo o planejamento, operação, manutenção e comercialização de energia, e a comercialização de serviços, produtos, benefícios e direitos que resultem direta ou indiretamente de seus ativos, operações e atividades.</v>
    <v>BVMF</v>
    <v>50.21</v>
    <v>12515</v>
    <v>44670.947928240741</v>
    <v>255</v>
    <v>256</v>
    <v>4000070</v>
    <v>BRL</v>
    <v>Companhia de Saneamento Básico do Estado de São Paulo - SABESP</v>
    <v>Companhia de Saneamento Básico do Estado de São Paulo - SABESP</v>
    <v>49.9</v>
    <v>48.28</v>
    <v>Rua Costa Carvalho, n 300, Pinheiros, SAO PAULO, SAO PAULO, 05.429-900 BR</v>
    <v>Water Utilities</v>
    <v>SBSP3</v>
    <v>Ações</v>
    <v>Companhia de Saneamento Básico do Estado de São Paulo - SABESP (BVMF:SBSP3)</v>
    <v>-1.93</v>
    <v>-3.8439000000000001E-2</v>
    <v>4930600</v>
  </rv>
  <rv s="4">
    <v>257</v>
  </rv>
  <rv s="0">
    <v>https://www.bing.com/financeapi/forcetrigger?t=bvcnbh&amp;q=BVMF%3aSOMA3&amp;form=skydnc</v>
    <v>Learn more on Bing</v>
  </rv>
  <rv s="8">
    <v>pt-BR</v>
    <v>bvcnbh</v>
    <v>268435456</v>
    <v>1</v>
    <v>Da plataforma Refinitiv</v>
    <v>18</v>
    <v>19</v>
    <v>Grupo de Moda SOMA S.A. (BVMF:SOMA3)</v>
    <v>10</v>
    <v>20</v>
    <v>Finance</v>
    <v>6</v>
    <v>20.3</v>
    <v>9.9700000000000006</v>
    <v>BVMF</v>
    <v>784747400</v>
    <v>14.36</v>
    <v>13.16</v>
    <v>B3 - Brazil Stock Exchange</v>
    <v>10501840000</v>
    <v>O Grupo de Moda SOMA SA, anteriormente conhecido como RBX Rio Comercio de Roupas SA, é uma empresa com sede no Brasil que atua na indústria da moda. A Companhia vende uma ampla gama de produtos, como roupas, acessórios, calçados e joias por meio de suas lojas e comércio eletrônico em todo o país. Possui um portefólio de diferentes marcas nomeadamente Animale, Farm, A. Brand e Cris Barros para mulheres, Fabula para crianças, Foxton para homens e Off Premium, uma loja online.</v>
    <v>BVMF</v>
    <v>13.43</v>
    <v>4578</v>
    <v>44670.947928240741</v>
    <v>259</v>
    <v>6543740</v>
    <v>BRL</v>
    <v>Grupo de Moda SOMA S.A.</v>
    <v>Grupo de Moda SOMA S.A.</v>
    <v>13.35</v>
    <v>14.36</v>
    <v>Av Pasteur 00154, Botafogo, RIO DE JANEIRO, RIO DE JANEIRO, 22.290-240 BR</v>
    <v>Specialty Retailers</v>
    <v>SOMA3</v>
    <v>Ações</v>
    <v>Grupo de Moda SOMA S.A. (BVMF:SOMA3)</v>
    <v>0.93</v>
    <v>6.9248000000000004E-2</v>
    <v>7280400</v>
  </rv>
  <rv s="4">
    <v>260</v>
  </rv>
  <rv s="0">
    <v>https://www.bing.com/financeapi/forcetrigger?t=awjq77&amp;q=BVMF%3aSUZB3&amp;form=skydnc</v>
    <v>Learn more on Bing</v>
  </rv>
  <rv s="5">
    <v>pt-BR</v>
    <v>awjq77</v>
    <v>268435456</v>
    <v>1</v>
    <v>Da plataforma Refinitiv</v>
    <v>8</v>
    <v>9</v>
    <v>SUZANO S.A. (BVMF:SUZB3)</v>
    <v>10</v>
    <v>11</v>
    <v>Finance</v>
    <v>6</v>
    <v>72.37</v>
    <v>46.57</v>
    <v>BVMF</v>
    <v>1361264000</v>
    <v>52.56</v>
    <v>1987</v>
    <v>51.63</v>
    <v>0.19850000000000001</v>
    <v>B3 - Brazil Stock Exchange</v>
    <v>73154730000</v>
    <v>A Suzano SA, anteriormente Suzano Papel e Celulose SA, é uma produtora verticalmente integrada de papel e celulose de eucalipto. A Companhia atua em dois segmentos: papel e celulose. Suas unidades de negócios incluem silvicultura, celulose, papel, biotecnologia, Eucafluff, tecidos e lignina. A Companhia produz celulose de madeira de eucalipto, papel revestido e não revestido, papelão e papel de seda, além de eletricidade. Sua capacidade anual de produção de celulose e papel é de aproximadamente 5 milhões de toneladas. As operações da Companhia também incluem a operação comercial de florestas de eucalipto, incluindo florestas plantadas, nos estados brasileiros de São Paulo, Bahia, Espírito Santo, Minas Gerais, Piauí, Tocantins, Pará e Maranhão, a operação de terminais portuários, uma usina hidrelétrica, bem como a participação de interesse, como sócio ou acionista, em outra empresa ou projeto. A Companhia possui operações na Ásia, Europa, África, América do Norte, América do Sul e Central.</v>
    <v>BVMF</v>
    <v>52.1</v>
    <v>37000</v>
    <v>44670.947916666664</v>
    <v>262</v>
    <v>5556130</v>
    <v>BRL</v>
    <v>SUZANO S.A.</v>
    <v>SUZANO S.A.</v>
    <v>52.06</v>
    <v>52.49</v>
    <v>AV PROFESSOR MAGALHAES NETO 1752 10 ANDAR SALAS 1010 e 1011, Pituba, SALVADOR, BAHIA, 41.810-012 BR</v>
    <v>Paper &amp; Forest Products</v>
    <v>SUZB3</v>
    <v>Ações</v>
    <v>SUZANO S.A. (BVMF:SUZB3)</v>
    <v>0.39</v>
    <v>7.4860000000000005E-3</v>
    <v>4019100</v>
  </rv>
  <rv s="4">
    <v>263</v>
  </rv>
  <rv s="0">
    <v>http://en.wikipedia.org/wiki/TIM_Brasil</v>
    <v>Wikipedia</v>
  </rv>
  <rv s="1">
    <v>0</v>
    <v>265</v>
  </rv>
  <rv s="2">
    <v>7</v>
    <v>https://www.bing.com/th?id=AMMS_5f231cd0121c4d91e60ec11ad5fa8f73&amp;qlt=95</v>
    <v>266</v>
    <v>0</v>
    <v>https://www.bing.com/images/search?form=xlimg&amp;q=tim+brasil</v>
    <v>Image of TIM Participações S.A.</v>
  </rv>
  <rv s="0">
    <v>https://www.bing.com/financeapi/forcetrigger?t=apngxm&amp;q=BVMF%3aTIMS3&amp;form=skydnc</v>
    <v>Learn more on Bing</v>
  </rv>
  <rv s="3">
    <v>pt-BR</v>
    <v>apngxm</v>
    <v>268435456</v>
    <v>1</v>
    <v>Da plataforma Refinitiv</v>
    <v>0</v>
    <v>1</v>
    <v>TIM Participações S.A. (BVMF:TIMS3)</v>
    <v>4</v>
    <v>5</v>
    <v>Finance</v>
    <v>6</v>
    <v>14.63</v>
    <v>10.84</v>
    <v>BVMF</v>
    <v>1633818000</v>
    <v>13.74</v>
    <v>1998</v>
    <v>13.56</v>
    <v>0.80349999999999999</v>
    <v>B3 - Brazil Stock Exchange</v>
    <v>33148570000</v>
    <v>A TIM Participações S.A. é uma prestadora de serviços de telecomunicação móvel no Brasil. A empresa, através de suas subsidiárias em diversos mercados de telecomunicações, opera serviços de telefonia móvel, fixa e de longa distância, transmissão de dados e de ultra banda larga. Suas subsidiárias diretas incluem a TIM Celular S.A., que presta serviços de telefonia fixa (Serviço Telefônico Fixo Comutado, STFC) - serviços de longa distância nacional e serviços de voz de longa distância internacional, Serviço Móvel Pessoal (SMP) e Serviço de Comunicação Multimídia (SCM) em todos os estados brasileiros e no Distrito Federal; e a Intelig Telecomunicações Ltda., que fornece serviços de voz local-STFC e serviços SCM em todos os estados brasileiros e no Distrito Federal. Seus planos de consumo incluem planos pré-pago, pós-pago e controlado. Oferece serviços de valor agregado, incluindo serviços de mensagem curta ou mensagens de texto, serviços de mensagens multimídia e push e-mail.</v>
    <v>BVMF</v>
    <v>13.69</v>
    <v>9608</v>
    <v>44670.947928240741</v>
    <v>267</v>
    <v>268</v>
    <v>7991360</v>
    <v>BRL</v>
    <v>TIM Participações S.A.</v>
    <v>TIM Participações S.A.</v>
    <v>13.65</v>
    <v>13.61</v>
    <v>Avenida Joao Cabral de Melo Neto, n 850,Torre Norte 12andar, Barra da Tijuca, RIO DE JANEIRO, RIO DE JANEIRO, 22.775-057 BR</v>
    <v>Telecommunications Services</v>
    <v>TIMS3</v>
    <v>Ações</v>
    <v>TIM Participações S.A. (BVMF:TIMS3)</v>
    <v>-0.08</v>
    <v>-5.8440000000000002E-3</v>
    <v>3345800</v>
  </rv>
  <rv s="4">
    <v>269</v>
  </rv>
  <rv s="0">
    <v>https://www.bing.com/financeapi/forcetrigger?t=apnh77&amp;q=BVMF%3aTOTS3&amp;form=skydnc</v>
    <v>Learn more on Bing</v>
  </rv>
  <rv s="7">
    <v>pt-BR</v>
    <v>apnh77</v>
    <v>268435456</v>
    <v>1</v>
    <v>Da plataforma Refinitiv</v>
    <v>15</v>
    <v>16</v>
    <v>TOTVS S.A. (BVMF:TOTS3)</v>
    <v>10</v>
    <v>17</v>
    <v>Finance</v>
    <v>6</v>
    <v>41.05</v>
    <v>23.96</v>
    <v>BVMF</v>
    <v>617183200</v>
    <v>36.54</v>
    <v>1983</v>
    <v>33.53</v>
    <v>0.83860000000000001</v>
    <v>B3 - Brazil Stock Exchange</v>
    <v>21653920000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34.119999999999997</v>
    <v>44670.947928240741</v>
    <v>271</v>
    <v>5532590</v>
    <v>BRL</v>
    <v>TOTVS S.A.</v>
    <v>TOTVS S.A.</v>
    <v>33.61</v>
    <v>36.01</v>
    <v>Avenida Braz Leme 1000, Casa Verde, SAO PAULO, SAO PAULO, 02.511-000 BR</v>
    <v>Software &amp; IT Services</v>
    <v>TOTS3</v>
    <v>Ações</v>
    <v>TOTVS S.A. (BVMF:TOTS3)</v>
    <v>1.89</v>
    <v>5.5392999999999998E-2</v>
    <v>7991400</v>
  </rv>
  <rv s="4">
    <v>272</v>
  </rv>
  <rv s="0">
    <v>http://en.wikipedia.org/wiki/Ultrapar</v>
    <v>Wikipedia</v>
  </rv>
  <rv s="1">
    <v>0</v>
    <v>274</v>
  </rv>
  <rv s="2">
    <v>7</v>
    <v>https://www.bing.com/th?id=AMMS_f8daf8ce323ca5de9c092b8312267b46&amp;qlt=95</v>
    <v>275</v>
    <v>0</v>
    <v>https://www.bing.com/images/search?form=xlimg&amp;q=ultrapar</v>
    <v>Image of ULTRAPAR PARTICIPAÇÕES S.A.</v>
  </rv>
  <rv s="0">
    <v>https://www.bing.com/financeapi/forcetrigger?t=apniqh&amp;q=BVMF%3aUGPA3&amp;form=skydnc</v>
    <v>Learn more on Bing</v>
  </rv>
  <rv s="3">
    <v>pt-BR</v>
    <v>apniqh</v>
    <v>268435456</v>
    <v>1</v>
    <v>Da plataforma Refinitiv</v>
    <v>0</v>
    <v>1</v>
    <v>ULTRAPAR PARTICIPAÇÕES S.A. (BVMF:UGPA3)</v>
    <v>4</v>
    <v>5</v>
    <v>Finance</v>
    <v>6</v>
    <v>21.54</v>
    <v>11.86</v>
    <v>BVMF</v>
    <v>1115152000</v>
    <v>14.96</v>
    <v>1953</v>
    <v>14.44</v>
    <v>1.1112</v>
    <v>B3 - Brazil Stock Exchange</v>
    <v>16790290000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14.89</v>
    <v>16442</v>
    <v>44670.947916666664</v>
    <v>276</v>
    <v>277</v>
    <v>6601540</v>
    <v>BRL</v>
    <v>ULTRAPAR PARTICIPAÇÕES S.A.</v>
    <v>ULTRAPAR PARTICIPAÇÕES S.A.</v>
    <v>14.8</v>
    <v>14.53</v>
    <v>Avenida Brigadeiro Luis Antonio, 1.343,8 andar, Bela Vista, SAO PAULO, SAO PAULO, 01.317-910 BR</v>
    <v>Oil &amp; Gas</v>
    <v>UGPA3</v>
    <v>Ações</v>
    <v>ULTRAPAR PARTICIPAÇÕES S.A. (BVMF:UGPA3)</v>
    <v>-0.36</v>
    <v>-2.4177000000000001E-2</v>
    <v>7110900</v>
  </rv>
  <rv s="4">
    <v>278</v>
  </rv>
  <rv s="0">
    <v>https://www.bing.com/financeapi/forcetrigger?t=apnjh7&amp;q=BVMF%3aUSIM5&amp;form=skydnc</v>
    <v>Learn more on Bing</v>
  </rv>
  <rv s="5">
    <v>pt-BR</v>
    <v>apnjh7</v>
    <v>268435456</v>
    <v>1</v>
    <v>Da plataforma Refinitiv</v>
    <v>8</v>
    <v>9</v>
    <v>Usinas Siderúrgicas de Minas Gerais S/A - USIMINAS (BVMF:USIM5)</v>
    <v>10</v>
    <v>11</v>
    <v>Finance</v>
    <v>6</v>
    <v>22.62</v>
    <v>11.7</v>
    <v>BVMF</v>
    <v>1253079000</v>
    <v>13.18</v>
    <v>1956</v>
    <v>12.62</v>
    <v>1.4020999999999999</v>
    <v>B3 - Brazil Stock Exchange</v>
    <v>15614540000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12.85</v>
    <v>51182</v>
    <v>44670.947916666664</v>
    <v>280</v>
    <v>17685640</v>
    <v>BRL</v>
    <v>Usinas Siderúrgicas de Minas Gerais S/A - USIMINAS</v>
    <v>Usinas Siderúrgicas de Minas Gerais S/A - USIMINAS</v>
    <v>12.76</v>
    <v>13.1</v>
    <v>Rua Professor Jose Vieira de Mendonca, 3011, Engenho Nogueira, BELO HORIZONTE, MINAS GERAIS, 31.310-260 BR</v>
    <v>Metals &amp; Mining</v>
    <v>USIM5</v>
    <v>Ações</v>
    <v>Usinas Siderúrgicas de Minas Gerais S/A - USIMINAS (BVMF:USIM5)</v>
    <v>0.25</v>
    <v>1.9455E-2</v>
    <v>17028700</v>
  </rv>
  <rv s="4">
    <v>281</v>
  </rv>
  <rv s="0">
    <v>http://es.wikipedia.org/wiki/Vale_S.A.</v>
    <v>Wikipedia</v>
  </rv>
  <rv s="1">
    <v>0</v>
    <v>283</v>
  </rv>
  <rv s="2">
    <v>7</v>
    <v>https://www.bing.com/th?id=AMMS_cf3cd923ec86f4edc8a0772ac1ee40c3&amp;qlt=95</v>
    <v>284</v>
    <v>0</v>
    <v>https://www.bing.com/images/search?form=xlimg&amp;q=vale+mining+company</v>
    <v>Image of VALE S.A.</v>
  </rv>
  <rv s="0">
    <v>https://www.bing.com/financeapi/forcetrigger?t=apnjsm&amp;q=BVMF%3aVALE3&amp;form=skydnc</v>
    <v>Learn more on Bing</v>
  </rv>
  <rv s="3">
    <v>pt-BR</v>
    <v>apnjsm</v>
    <v>268435456</v>
    <v>1</v>
    <v>Da plataforma Refinitiv</v>
    <v>0</v>
    <v>1</v>
    <v>VALE S.A. (BVMF:VALE3)</v>
    <v>4</v>
    <v>5</v>
    <v>Finance</v>
    <v>6</v>
    <v>103.14</v>
    <v>59.56</v>
    <v>BVMF</v>
    <v>4999040000</v>
    <v>89.69</v>
    <v>1943</v>
    <v>86.84</v>
    <v>0.52529999999999999</v>
    <v>B3 - Brazil Stock Exchange</v>
    <v>461480600000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90.57</v>
    <v>74316</v>
    <v>44670.947916666664</v>
    <v>285</v>
    <v>286</v>
    <v>21577980</v>
    <v>BRL</v>
    <v>VALE S.A.</v>
    <v>VALE S.A.</v>
    <v>89.69</v>
    <v>87.68</v>
    <v>Torre Oscar Niemeyer, Praia de Botafogo n 186 sala 701 a sala 1901, Botafogo, RIO DE JANEIRO, RIO DE JANEIRO, 22.250-145 BR</v>
    <v>Metals &amp; Mining</v>
    <v>VALE3</v>
    <v>Ações</v>
    <v>VALE S.A. (BVMF:VALE3)</v>
    <v>-2.89</v>
    <v>-3.1909E-2</v>
    <v>34425200</v>
  </rv>
  <rv s="4">
    <v>287</v>
  </rv>
  <rv s="0">
    <v>https://www.bing.com/financeapi/forcetrigger?t=ayd527&amp;q=BVMF%3aVBBR3&amp;form=skydnc</v>
    <v>Learn more on Bing</v>
  </rv>
  <rv s="12">
    <v>pt-BR</v>
    <v>ayd527</v>
    <v>268435456</v>
    <v>1</v>
    <v>Da plataforma Refinitiv</v>
    <v>30</v>
    <v>31</v>
    <v>VIBRA ENERGIA S/A (BVMF:VBBR3)</v>
    <v>10</v>
    <v>32</v>
    <v>Finance</v>
    <v>6</v>
    <v>29.37</v>
    <v>18.59</v>
    <v>BVMF</v>
    <v>1165000000</v>
    <v>22.75</v>
    <v>22.18</v>
    <v>1.1908000000000001</v>
    <v>B3 - Brazil Stock Exchange</v>
    <v>26498100000</v>
    <v>A Petrobras Distribuidora SA é uma empresa com sede no Brasil, envolvida na distribuição doméstica de derivados de petróleo. A Companhia comercializa principalmente lubrificantes e combustíveis, como gasolina, diesel, querosene para aviação e gás natural veicular, adquiridos de sua controladora, a Petroleo Brasileiro SA Petrobras, e revende para estações de serviço, clientes industriais, companhias aéreas, governos, usinas termelétricas e revendedores de varejo, entre outros. As atividades da Companhia estão divididas em quatro segmentos: Estações de varejo, operando uma rede de estações de serviço de marca (próprias ou franqueadas) que comercializam os produtos de combustíveis, lubrificantes e lojas de conveniência da Companhia; Mercado de Clientes, que fornece combustíveis, lubrificantes e serviços associados a clientes industriais e comerciais; Mercado de Aviação, que fornece produtos e serviços de aviação para instalações aeroportuárias brasileiras, e Mercados Especiais, cobrindo a venda de produtos químicos, produção e venda de asfalto e geração e distribuição de energia.</v>
    <v>BVMF</v>
    <v>22.67</v>
    <v>3370</v>
    <v>44670.947928240741</v>
    <v>289</v>
    <v>8047020</v>
    <v>BRL</v>
    <v>VIBRA ENERGIA S/A</v>
    <v>VIBRA ENERGIA S/A</v>
    <v>22.55</v>
    <v>22.49</v>
    <v>Rua Correia Vasques n 250 4 andar, Cidade Nova, RIO DE JANEIRO, RIO DE JANEIRO, 20.211-140 BR</v>
    <v>Oil &amp; Gas</v>
    <v>VBBR3</v>
    <v>Ações</v>
    <v>VIBRA ENERGIA S/A (BVMF:VBBR3)</v>
    <v>-0.18</v>
    <v>-7.9400000000000009E-3</v>
    <v>4653600</v>
  </rv>
  <rv s="4">
    <v>290</v>
  </rv>
  <rv s="0">
    <v>https://www.bing.com/financeapi/forcetrigger?t=apnla2&amp;q=BVMF%3aVIIA3&amp;form=skydnc</v>
    <v>Learn more on Bing</v>
  </rv>
  <rv s="5">
    <v>pt-BR</v>
    <v>apnla2</v>
    <v>268435456</v>
    <v>1</v>
    <v>Da plataforma Refinitiv</v>
    <v>8</v>
    <v>9</v>
    <v>VIA S.A. (BVMF:VIIA3)</v>
    <v>10</v>
    <v>11</v>
    <v>Finance</v>
    <v>6</v>
    <v>16.190000000000001</v>
    <v>3.06</v>
    <v>BVMF</v>
    <v>1598426000</v>
    <v>3.52</v>
    <v>1946</v>
    <v>3.37</v>
    <v>2.0752999999999999</v>
    <v>B3 - Brazil Stock Exchange</v>
    <v>5463881000</v>
    <v>A Via Varejo SA atua no varejo multicanal de eletroeletrônicos e móveis no Brasil. A Companhia atua nos segmentos de varejo de eletroeletrônicos, eletrodomésticos, celulares e móveis por meio das bandeiras Casas Bahia e Ponto Frio, bem como das plataformas de e-commerce: pontofrio.com, casasbahia.com e extra.com.br. A empresa possui mais de 1000 lojas e está presente em mais de 20 estados brasileiros. Além disso, é dona da Bartira, fabricante de móveis, que fabrica móveis para quartos, cozinhas e salas, entre outros, que são vendidos exclusivamente nas lojas Casas Bahia e Pontofrio. A empresa também presta serviços financeiros, como financiamento ao consumo, por meio de créditos e cartões de crédito co-branded.</v>
    <v>BVMF</v>
    <v>3.44</v>
    <v>53101</v>
    <v>44670.947916666664</v>
    <v>292</v>
    <v>60706000</v>
    <v>BRL</v>
    <v>VIA S.A.</v>
    <v>VIA S.A.</v>
    <v>3.4</v>
    <v>3.41</v>
    <v>Rua Samuel Klein, 83, Centro, SAO CAETANO DO SUL, SAO PAULO, 09.510-125 BR</v>
    <v>Diversified Retail</v>
    <v>VIIA3</v>
    <v>Ações</v>
    <v>VIA S.A. (BVMF:VIIA3)</v>
    <v>-0.03</v>
    <v>-8.7209999999999996E-3</v>
    <v>36058600</v>
  </rv>
  <rv s="4">
    <v>293</v>
  </rv>
  <rv s="0">
    <v>https://www.bing.com/financeapi/forcetrigger?t=apnkdm&amp;q=BVMF%3aVIVT3&amp;form=skydnc</v>
    <v>Learn more on Bing</v>
  </rv>
  <rv s="5">
    <v>pt-BR</v>
    <v>apnkdm</v>
    <v>268435456</v>
    <v>1</v>
    <v>Da plataforma Refinitiv</v>
    <v>8</v>
    <v>9</v>
    <v>TELEFÔNICA BRASIL S.A. (BVMF:VIVT3)</v>
    <v>10</v>
    <v>11</v>
    <v>Finance</v>
    <v>6</v>
    <v>55.35</v>
    <v>38.700000000000003</v>
    <v>BVMF</v>
    <v>1676938000</v>
    <v>53.35</v>
    <v>1998</v>
    <v>52.76</v>
    <v>0.18190000000000001</v>
    <v>B3 - Brazil Stock Exchange</v>
    <v>90320910000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53.45</v>
    <v>34000</v>
    <v>44670.947928240741</v>
    <v>295</v>
    <v>2172410</v>
    <v>BRL</v>
    <v>TELEFÔNICA BRASIL S.A.</v>
    <v>TELEFÔNICA BRASIL S.A.</v>
    <v>53.11</v>
    <v>52.9</v>
    <v>Av Engenheiro Luis Carlos Berrini, 1376 32 andar, Cidade Moncoes, SAO PAULO, SAO PAULO, 04.571-936 BR</v>
    <v>Telecommunications Services</v>
    <v>VIVT3</v>
    <v>Ações</v>
    <v>TELEFÔNICA BRASIL S.A. (BVMF:VIVT3)</v>
    <v>-0.55000000000000004</v>
    <v>-1.0289999999999999E-2</v>
    <v>2018900</v>
  </rv>
  <rv s="4">
    <v>296</v>
  </rv>
  <rv s="0">
    <v>https://www.bing.com/financeapi/forcetrigger?t=apnlim&amp;q=BVMF%3aWEGE3&amp;form=skydnc</v>
    <v>Learn more on Bing</v>
  </rv>
  <rv s="5">
    <v>pt-BR</v>
    <v>apnlim</v>
    <v>268435456</v>
    <v>1</v>
    <v>Da plataforma Refinitiv</v>
    <v>8</v>
    <v>9</v>
    <v>WEG S.A. (BVMF:WEGE3)</v>
    <v>10</v>
    <v>11</v>
    <v>Finance</v>
    <v>6</v>
    <v>41.26</v>
    <v>27.49</v>
    <v>BVMF</v>
    <v>4197318000</v>
    <v>31.58</v>
    <v>1961</v>
    <v>30.67</v>
    <v>0.54879999999999995</v>
    <v>B3 - Brazil Stock Exchange</v>
    <v>135860800000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31.91</v>
    <v>36987</v>
    <v>44670.947916666664</v>
    <v>298</v>
    <v>6929800</v>
    <v>BRL</v>
    <v>WEG S.A.</v>
    <v>WEG S.A.</v>
    <v>31.55</v>
    <v>31.37</v>
    <v>Av. Prefeito Waldemar Grubba,3300, Centro, JARAGUA DO SUL, SANTA CATARINA, 89.256-900 BR</v>
    <v>Machinery, Equipment &amp; Components</v>
    <v>WEGE3</v>
    <v>Ações</v>
    <v>WEG S.A. (BVMF:WEGE3)</v>
    <v>-0.54</v>
    <v>-1.6923000000000001E-2</v>
    <v>12080500</v>
  </rv>
  <rv s="4">
    <v>299</v>
  </rv>
  <rv s="0">
    <v>https://www.bing.com/financeapi/forcetrigger?t=apmipr&amp;q=BVMF%3aYDUQ3&amp;form=skydnc</v>
    <v>Learn more on Bing</v>
  </rv>
  <rv s="5">
    <v>pt-BR</v>
    <v>apmipr</v>
    <v>268435456</v>
    <v>1</v>
    <v>Da plataforma Refinitiv</v>
    <v>8</v>
    <v>9</v>
    <v>YDUQS Participações S.A. (BVMF:YDUQ3)</v>
    <v>10</v>
    <v>11</v>
    <v>Finance</v>
    <v>6</v>
    <v>35.950000000000003</v>
    <v>15.12</v>
    <v>BVMF</v>
    <v>309088800</v>
    <v>17.649999999999999</v>
    <v>2007</v>
    <v>16.82</v>
    <v>1.7052</v>
    <v>B3 - Brazil Stock Exchange</v>
    <v>5357137000</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17.309999999999999</v>
    <v>17726</v>
    <v>44670.947928240741</v>
    <v>301</v>
    <v>3215630</v>
    <v>BRL</v>
    <v>YDUQS Participações S.A.</v>
    <v>YDUQS Participações S.A.</v>
    <v>17.170000000000002</v>
    <v>17.55</v>
    <v>Avenida Venezuela 43 6 andar, Saude, RIO DE JANEIRO, RIO DE JANEIRO, 20.081-311 BR</v>
    <v>School, College &amp; University</v>
    <v>YDUQ3</v>
    <v>Ações</v>
    <v>YDUQS Participações S.A. (BVMF:YDUQ3)</v>
    <v>0.24</v>
    <v>1.3865000000000001E-2</v>
    <v>2501100</v>
  </rv>
  <rv s="4">
    <v>302</v>
  </rv>
</rvData>
</file>

<file path=xl/richData/rdrichvaluestructure.xml><?xml version="1.0" encoding="utf-8"?>
<rvStructures xmlns="http://schemas.microsoft.com/office/spreadsheetml/2017/richdata" count="13">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9">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Funcionários</v>
      <v t="s">Sede</v>
      <v t="s">Setor</v>
      <v t="s">Tipo de instrumento</v>
      <v t="s">Ano de incorporação</v>
      <v t="s">_Flags</v>
      <v t="s">UniqueName</v>
      <v t="s">_DisplayString</v>
      <v t="s">LearnMoreOnLink</v>
      <v t="s">Imagem</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Sede</v>
      <v t="s">Setor</v>
      <v t="s">Tipo de instrumento</v>
      <v t="s">Ano de incorporação</v>
      <v t="s">_Flags</v>
      <v t="s">UniqueName</v>
      <v t="s">_DisplayString</v>
      <v t="s">LearnMoreOnLink</v>
      <v t="s">ExchangeID</v>
      <v t="s">%ProviderInfo</v>
    </a>
    <a count="39">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Ações em circulação</v>
      <v t="s">Descrição</v>
      <v t="s">Sede</v>
      <v t="s">Setor</v>
      <v t="s">Tipo de instrumento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spbArrays>
  <spbData count="33">
    <spb s="0">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spb>
    <spb s="3">
      <v>0</v>
      <v>0</v>
      <v>0</v>
    </spb>
    <spb s="4">
      <v>2</v>
      <v>3</v>
      <v>3</v>
      <v>3</v>
      <v>3</v>
    </spb>
    <spb s="5">
      <v>1</v>
      <v>2</v>
      <v>3</v>
      <v>1</v>
      <v>1</v>
      <v>4</v>
      <v>5</v>
      <v>1</v>
      <v>1</v>
      <v>5</v>
      <v>6</v>
      <v>5</v>
      <v>7</v>
      <v>1</v>
      <v>1</v>
      <v>8</v>
      <v>5</v>
      <v>1</v>
      <v>9</v>
      <v>10</v>
    </spb>
    <spb s="6">
      <v>Atraso de 30 minutos</v>
      <v xml:space="preserve">do fechamento anterior </v>
      <v xml:space="preserve">do fechamento anterior </v>
      <v>GMT</v>
    </spb>
    <spb s="7">
      <v>Da plataforma Refinitiv</v>
    </spb>
    <spb s="8">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9">
      <v>3</v>
      <v>3</v>
      <v>3</v>
      <v>3</v>
    </spb>
    <spb s="10">
      <v>1</v>
      <v>2</v>
      <v>3</v>
      <v>1</v>
      <v>1</v>
      <v>5</v>
      <v>1</v>
      <v>1</v>
      <v>5</v>
      <v>6</v>
      <v>5</v>
      <v>7</v>
      <v>1</v>
      <v>1</v>
      <v>8</v>
      <v>5</v>
      <v>1</v>
      <v>9</v>
      <v>10</v>
    </spb>
    <spb s="11">
      <v>High</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2</v>
      <v>Name</v>
      <v>LearnMoreOnLink</v>
    </spb>
    <spb s="12">
      <v>1</v>
      <v>3</v>
      <v>1</v>
      <v>1</v>
      <v>5</v>
      <v>1</v>
      <v>1</v>
      <v>5</v>
      <v>6</v>
      <v>5</v>
      <v>7</v>
      <v>1</v>
      <v>1</v>
      <v>8</v>
      <v>5</v>
      <v>1</v>
      <v>9</v>
      <v>10</v>
    </spb>
    <spb s="13">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4">
      <v>1</v>
      <v>2</v>
      <v>3</v>
      <v>1</v>
      <v>1</v>
      <v>5</v>
      <v>1</v>
      <v>1</v>
      <v>6</v>
      <v>5</v>
      <v>7</v>
      <v>1</v>
      <v>1</v>
      <v>8</v>
      <v>5</v>
      <v>1</v>
      <v>9</v>
      <v>10</v>
    </spb>
    <spb s="15">
      <v>High</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4</v>
      <v>Name</v>
      <v>LearnMoreOnLink</v>
    </spb>
    <spb s="16">
      <v>1</v>
      <v>3</v>
      <v>1</v>
      <v>1</v>
      <v>5</v>
      <v>1</v>
      <v>1</v>
      <v>5</v>
      <v>6</v>
      <v>5</v>
      <v>7</v>
      <v>1</v>
      <v>1</v>
      <v>5</v>
      <v>1</v>
      <v>9</v>
      <v>10</v>
    </spb>
    <spb s="17">
      <v>High</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8">
      <v>1</v>
      <v>3</v>
      <v>1</v>
      <v>1</v>
      <v>4</v>
      <v>5</v>
      <v>1</v>
      <v>1</v>
      <v>5</v>
      <v>6</v>
      <v>5</v>
      <v>7</v>
      <v>1</v>
      <v>1</v>
      <v>8</v>
      <v>5</v>
      <v>1</v>
      <v>9</v>
      <v>10</v>
    </spb>
    <spb s="19">
      <v>High</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6</v>
      <v>Name</v>
      <v>LearnMoreOnLink</v>
    </spb>
    <spb s="20">
      <v>1</v>
      <v>3</v>
      <v>1</v>
      <v>1</v>
      <v>5</v>
      <v>1</v>
      <v>1</v>
      <v>6</v>
      <v>5</v>
      <v>7</v>
      <v>1</v>
      <v>1</v>
      <v>8</v>
      <v>5</v>
      <v>1</v>
      <v>9</v>
      <v>10</v>
    </spb>
    <spb s="21">
      <v>High</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2">
      <v>1</v>
      <v>3</v>
      <v>1</v>
      <v>1</v>
      <v>5</v>
      <v>1</v>
      <v>1</v>
      <v>6</v>
      <v>5</v>
      <v>7</v>
      <v>1</v>
      <v>1</v>
      <v>5</v>
      <v>1</v>
      <v>9</v>
      <v>10</v>
    </spb>
    <spb s="23">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8</v>
      <v>Name</v>
      <v>LearnMoreOnLink</v>
    </spb>
    <spb s="24">
      <v>1</v>
      <v>2</v>
      <v>3</v>
      <v>1</v>
      <v>1</v>
      <v>5</v>
      <v>1</v>
      <v>1</v>
      <v>5</v>
      <v>6</v>
      <v>5</v>
      <v>7</v>
      <v>1</v>
      <v>1</v>
      <v>5</v>
      <v>1</v>
      <v>9</v>
      <v>10</v>
    </spb>
  </spbData>
</supportingPropertyBags>
</file>

<file path=xl/richData/rdsupportingpropertybagstructure.xml><?xml version="1.0" encoding="utf-8"?>
<spbStructures xmlns="http://schemas.microsoft.com/office/spreadsheetml/2017/richdata2" count="25">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DotNotation" t="b"/>
    <k n="ShowInAutoComplete" t="b"/>
  </s>
  <s>
    <k n="ShowInCardView" t="b"/>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_-[$R$-pt-BR] * #,##0.00_-;-[$R$-pt-BR] * #,##0.00_-;_-[$R$-pt-BR] * "-"??_-;_-@_-</rpv>
    </rSty>
    <rSty dxfid="5">
      <rpv i="0">#,##0.00</rpv>
    </rSty>
    <rSty>
      <rpv i="1">1</rpv>
    </rSty>
    <rSty>
      <rpv i="2">1</rpv>
    </rSty>
    <rSty dxfid="4">
      <rpv i="0">#,##0</rpv>
    </rSty>
    <rSty dxfid="3"/>
    <rSty dxfid="0">
      <rpv i="0">0.00</rpv>
    </rSty>
    <rSty dxfid="6">
      <rpv i="0">0</rpv>
    </rSty>
    <rSty dxfid="1">
      <rpv i="0">_-[$R$-pt-BR] * #,##0_-;-[$R$-pt-BR] * #,##0_-;_-[$R$-pt-BR] * "-"_-;_-@_-</rpv>
    </rSty>
    <rSty dxfid="2"/>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EC65-C5C0-B14D-BE18-A1C327BC0508}">
  <dimension ref="A1:K84"/>
  <sheetViews>
    <sheetView tabSelected="1" topLeftCell="A92" zoomScale="130" zoomScaleNormal="130" workbookViewId="0">
      <selection activeCell="H44" sqref="H44"/>
    </sheetView>
  </sheetViews>
  <sheetFormatPr defaultColWidth="11.19921875" defaultRowHeight="15.6" x14ac:dyDescent="0.3"/>
  <cols>
    <col min="2" max="2" width="38" bestFit="1" customWidth="1"/>
    <col min="4" max="4" width="13.5" bestFit="1" customWidth="1"/>
    <col min="5" max="5" width="13.796875" bestFit="1" customWidth="1"/>
    <col min="8" max="8" width="11.3984375" bestFit="1" customWidth="1"/>
    <col min="9" max="9" width="18" bestFit="1" customWidth="1"/>
  </cols>
  <sheetData>
    <row r="1" spans="1:11" x14ac:dyDescent="0.3">
      <c r="A1" t="s">
        <v>0</v>
      </c>
      <c r="B1" t="s">
        <v>1</v>
      </c>
      <c r="C1" t="s">
        <v>33</v>
      </c>
      <c r="D1" t="s">
        <v>34</v>
      </c>
      <c r="E1" t="s">
        <v>35</v>
      </c>
      <c r="F1" t="s">
        <v>36</v>
      </c>
      <c r="G1" t="s">
        <v>37</v>
      </c>
      <c r="H1" t="s">
        <v>38</v>
      </c>
      <c r="I1" t="s">
        <v>39</v>
      </c>
    </row>
    <row r="2" spans="1:11" x14ac:dyDescent="0.3">
      <c r="A2" t="e" vm="1">
        <v>#VALUE!</v>
      </c>
      <c r="B2" t="s">
        <v>2</v>
      </c>
      <c r="C2" s="1" cm="1">
        <f t="array" ref="C2">_FV(A2,"Fechamento anterior",TRUE)</f>
        <v>14.71</v>
      </c>
      <c r="D2" s="1" t="str" cm="1">
        <f t="array" ref="D2">_FV(A2,"Tipo de instrumento",TRUE)</f>
        <v>Ações</v>
      </c>
      <c r="E2" s="2" cm="1">
        <f t="array" ref="E2">_FV(A2,"Ações em circulação",TRUE)</f>
        <v>15744670000</v>
      </c>
      <c r="F2" s="3" cm="1">
        <f t="array" ref="F2">_FV(A2,"Variação (%)",TRUE)</f>
        <v>-4.0790000000000002E-3</v>
      </c>
      <c r="G2" s="2" cm="1">
        <f t="array" ref="G2">_FV(A2,"Funcionários")</f>
        <v>53000</v>
      </c>
      <c r="H2" s="4" cm="1">
        <f t="array" ref="H2">_FV(A2,"Beta")</f>
        <v>0.72360000000000002</v>
      </c>
      <c r="I2" s="2" cm="1">
        <f t="array" ref="I2">_FV(A2,"Volume")</f>
        <v>25946800</v>
      </c>
    </row>
    <row r="3" spans="1:11" x14ac:dyDescent="0.3">
      <c r="A3" t="e" vm="2">
        <v>#VALUE!</v>
      </c>
      <c r="B3" t="s">
        <v>3</v>
      </c>
      <c r="C3" s="1" cm="1">
        <f t="array" ref="C3">_FV(A3,"Fechamento anterior",TRUE)</f>
        <v>22.17</v>
      </c>
      <c r="D3" s="1" t="str" cm="1">
        <f t="array" ref="D3">_FV(A3,"Tipo de instrumento",TRUE)</f>
        <v>Ações</v>
      </c>
      <c r="E3" s="2" cm="1">
        <f t="array" ref="E3">_FV(A3,"Ações em circulação",TRUE)</f>
        <v>683062200</v>
      </c>
      <c r="F3" s="3" cm="1">
        <f t="array" ref="F3">_FV(A3,"Variação (%)",TRUE)</f>
        <v>3.1569999999999997E-3</v>
      </c>
      <c r="G3" s="2" cm="1">
        <f t="array" ref="G3">_FV(A3,"Funcionários")</f>
        <v>17000</v>
      </c>
      <c r="H3" s="4" cm="1">
        <f t="array" ref="H3">_FV(A3,"Beta")</f>
        <v>0.80430000000000001</v>
      </c>
      <c r="I3" s="2" cm="1">
        <f t="array" ref="I3">_FV(A3,"Volume")</f>
        <v>5777900</v>
      </c>
    </row>
    <row r="4" spans="1:11" x14ac:dyDescent="0.3">
      <c r="A4" t="e" vm="3">
        <v>#VALUE!</v>
      </c>
      <c r="B4" t="s">
        <v>4</v>
      </c>
      <c r="C4" s="1" cm="1">
        <f t="array" ref="C4">_FV(A4,"Fechamento anterior",TRUE)</f>
        <v>28.36</v>
      </c>
      <c r="D4" s="1" t="str" cm="1">
        <f t="array" ref="D4">_FV(A4,"Tipo de instrumento",TRUE)</f>
        <v>Ações</v>
      </c>
      <c r="E4" s="2" cm="1">
        <f t="array" ref="E4">_FV(A4,"Ações em circulação",TRUE)</f>
        <v>924608900</v>
      </c>
      <c r="F4" s="3" cm="1">
        <f t="array" ref="F4">_FV(A4,"Variação (%)",TRUE)</f>
        <v>-1.2341E-2</v>
      </c>
      <c r="G4" s="2" cm="1">
        <f t="array" ref="G4">_FV(A4,"Funcionários")</f>
        <v>1500</v>
      </c>
      <c r="H4" s="4" cm="1">
        <f t="array" ref="H4">_FV(A4,"Beta")</f>
        <v>1.2024999999999999</v>
      </c>
      <c r="I4" s="2" cm="1">
        <f t="array" ref="I4">_FV(A4,"Volume")</f>
        <v>3241200</v>
      </c>
    </row>
    <row r="5" spans="1:11" x14ac:dyDescent="0.3">
      <c r="A5" t="e" vm="4">
        <v>#VALUE!</v>
      </c>
      <c r="B5" t="s">
        <v>5</v>
      </c>
      <c r="C5" s="1" cm="1">
        <f t="array" ref="C5">_FV(A5,"Fechamento anterior",TRUE)</f>
        <v>16.03</v>
      </c>
      <c r="D5" s="1" t="str" cm="1">
        <f t="array" ref="D5">_FV(A5,"Tipo de instrumento",TRUE)</f>
        <v>Ações</v>
      </c>
      <c r="E5" s="2" cm="1">
        <f t="array" ref="E5">_FV(A5,"Ações em circulação",TRUE)</f>
        <v>1346914000</v>
      </c>
      <c r="F5" s="3" cm="1">
        <f t="array" ref="F5">_FV(A5,"Variação (%)",TRUE)</f>
        <v>1.9338999999999999E-2</v>
      </c>
      <c r="G5" s="2" cm="1">
        <f t="array" ref="G5">_FV(A5,"Funcionários")</f>
        <v>50000</v>
      </c>
      <c r="H5" s="4"/>
      <c r="I5" s="2" cm="1">
        <f t="array" ref="I5">_FV(A5,"Volume")</f>
        <v>7753000</v>
      </c>
    </row>
    <row r="6" spans="1:11" x14ac:dyDescent="0.3">
      <c r="A6" t="e" vm="5">
        <v>#VALUE!</v>
      </c>
      <c r="B6" t="s">
        <v>6</v>
      </c>
      <c r="C6" s="1" cm="1">
        <f t="array" ref="C6">_FV(A6,"Fechamento anterior",TRUE)</f>
        <v>22.73</v>
      </c>
      <c r="D6" s="1" t="str" cm="1">
        <f t="array" ref="D6">_FV(A6,"Tipo de instrumento",TRUE)</f>
        <v>Ações</v>
      </c>
      <c r="E6" s="2" cm="1">
        <f t="array" ref="E6">_FV(A6,"Ações em circulação",TRUE)</f>
        <v>333680000</v>
      </c>
      <c r="F6" s="3" cm="1">
        <f t="array" ref="F6">_FV(A6,"Variação (%)",TRUE)</f>
        <v>3.2556000000000002E-2</v>
      </c>
      <c r="G6" s="2" cm="1">
        <f t="array" ref="G6">_FV(A6,"Funcionários")</f>
        <v>11968</v>
      </c>
      <c r="H6" s="4" cm="1">
        <f t="array" ref="H6">_FV(A6,"Beta")</f>
        <v>1.7894000000000001</v>
      </c>
      <c r="I6" s="2" cm="1">
        <f t="array" ref="I6">_FV(A6,"Volume")</f>
        <v>4117900</v>
      </c>
    </row>
    <row r="7" spans="1:11" x14ac:dyDescent="0.3">
      <c r="A7" t="e" vm="6">
        <v>#VALUE!</v>
      </c>
      <c r="B7" t="s">
        <v>7</v>
      </c>
      <c r="C7" s="1" cm="1">
        <f t="array" ref="C7">_FV(A7,"Fechamento anterior",TRUE)</f>
        <v>14.52</v>
      </c>
      <c r="D7" s="1" t="str" cm="1">
        <f t="array" ref="D7">_FV(A7,"Tipo de instrumento",TRUE)</f>
        <v>Ações</v>
      </c>
      <c r="E7" s="2" cm="1">
        <f t="array" ref="E7">_FV(A7,"Ações em circulação",TRUE)</f>
        <v>6099000000</v>
      </c>
      <c r="F7" s="3" cm="1">
        <f t="array" ref="F7">_FV(A7,"Variação (%)",TRUE)</f>
        <v>1.377E-3</v>
      </c>
      <c r="G7" s="2" cm="1">
        <f t="array" ref="G7">_FV(A7,"Funcionários")</f>
        <v>2135</v>
      </c>
      <c r="H7" s="4" cm="1">
        <f t="array" ref="H7">_FV(A7,"Beta")</f>
        <v>1.0569</v>
      </c>
      <c r="I7" s="2" cm="1">
        <f t="array" ref="I7">_FV(A7,"Volume")</f>
        <v>27954600</v>
      </c>
    </row>
    <row r="8" spans="1:11" x14ac:dyDescent="0.3">
      <c r="A8" t="e" vm="7">
        <v>#VALUE!</v>
      </c>
      <c r="B8" t="s">
        <v>8</v>
      </c>
      <c r="C8" s="1" cm="1">
        <f t="array" ref="C8">_FV(A8,"Fechamento anterior",TRUE)</f>
        <v>36.5</v>
      </c>
      <c r="D8" s="1" t="str" cm="1">
        <f t="array" ref="D8">_FV(A8,"Tipo de instrumento",TRUE)</f>
        <v>Ações</v>
      </c>
      <c r="E8" s="2" cm="1">
        <f t="array" ref="E8">_FV(A8,"Ações em circulação",TRUE)</f>
        <v>2865417000</v>
      </c>
      <c r="F8" s="3" cm="1">
        <f t="array" ref="F8">_FV(A8,"Variação (%)",TRUE)</f>
        <v>-3.5341999999999998E-2</v>
      </c>
      <c r="G8" s="2" cm="1">
        <f t="array" ref="G8">_FV(A8,"Funcionários")</f>
        <v>84597</v>
      </c>
      <c r="H8" s="4" cm="1">
        <f t="array" ref="H8">_FV(A8,"Beta")</f>
        <v>1.3368</v>
      </c>
      <c r="I8" s="2" cm="1">
        <f t="array" ref="I8">_FV(A8,"Volume")</f>
        <v>17824800</v>
      </c>
    </row>
    <row r="9" spans="1:11" x14ac:dyDescent="0.3">
      <c r="A9" t="e" vm="8">
        <v>#VALUE!</v>
      </c>
      <c r="B9" t="s">
        <v>8</v>
      </c>
      <c r="C9" s="1" cm="1">
        <f t="array" ref="C9">_FV(A9,"Fechamento anterior",TRUE)</f>
        <v>16.43</v>
      </c>
      <c r="D9" s="1" t="str" cm="1">
        <f t="array" ref="D9">_FV(A9,"Tipo de instrumento",TRUE)</f>
        <v>Ações</v>
      </c>
      <c r="E9" s="2" cm="1">
        <f t="array" ref="E9">_FV(A9,"Ações em circulação",TRUE)</f>
        <v>9719079000</v>
      </c>
      <c r="F9" s="3" cm="1">
        <f t="array" ref="F9">_FV(A9,"Variação (%)",TRUE)</f>
        <v>-1.8259000000000001E-2</v>
      </c>
      <c r="G9" s="2" cm="1">
        <f t="array" ref="G9">_FV(A9,"Funcionários")</f>
        <v>87274</v>
      </c>
      <c r="H9" s="4" cm="1">
        <f t="array" ref="H9">_FV(A9,"Beta")</f>
        <v>1.2645999999999999</v>
      </c>
      <c r="I9" s="2" cm="1">
        <f t="array" ref="I9">_FV(A9,"Volume")</f>
        <v>6671900</v>
      </c>
      <c r="K9" s="1"/>
    </row>
    <row r="10" spans="1:11" x14ac:dyDescent="0.3">
      <c r="A10" t="e" vm="9">
        <v>#VALUE!</v>
      </c>
      <c r="B10" t="s">
        <v>8</v>
      </c>
      <c r="C10" s="1" cm="1">
        <f t="array" ref="C10">_FV(A10,"Fechamento anterior",TRUE)</f>
        <v>19.829999999999998</v>
      </c>
      <c r="D10" s="1" t="str" cm="1">
        <f t="array" ref="D10">_FV(A10,"Tipo de instrumento",TRUE)</f>
        <v>Ações</v>
      </c>
      <c r="E10" s="2" cm="1">
        <f t="array" ref="E10">_FV(A10,"Ações em circulação",TRUE)</f>
        <v>9719079000</v>
      </c>
      <c r="F10" s="3" cm="1">
        <f t="array" ref="F10">_FV(A10,"Variação (%)",TRUE)</f>
        <v>-1.3110999999999999E-2</v>
      </c>
      <c r="G10" s="2" cm="1">
        <f t="array" ref="G10">_FV(A10,"Funcionários")</f>
        <v>87274</v>
      </c>
      <c r="H10" s="4" cm="1">
        <f t="array" ref="H10">_FV(A10,"Beta")</f>
        <v>1.2645999999999999</v>
      </c>
      <c r="I10" s="2" cm="1">
        <f t="array" ref="I10">_FV(A10,"Volume")</f>
        <v>32918000</v>
      </c>
    </row>
    <row r="11" spans="1:11" x14ac:dyDescent="0.3">
      <c r="A11" t="e" vm="10">
        <v>#VALUE!</v>
      </c>
      <c r="B11" t="s">
        <v>9</v>
      </c>
      <c r="C11" s="1" cm="1">
        <f t="array" ref="C11">_FV(A11,"Fechamento anterior",TRUE)</f>
        <v>26.78</v>
      </c>
      <c r="D11" s="1" t="str" cm="1">
        <f t="array" ref="D11">_FV(A11,"Tipo de instrumento",TRUE)</f>
        <v>Ações</v>
      </c>
      <c r="E11" s="2" cm="1">
        <f t="array" ref="E11">_FV(A11,"Ações em circulação",TRUE)</f>
        <v>2000000000</v>
      </c>
      <c r="F11" s="3" cm="1">
        <f t="array" ref="F11">_FV(A11,"Variação (%)",TRUE)</f>
        <v>-2.8378999999999998E-2</v>
      </c>
      <c r="G11" s="2"/>
      <c r="H11" s="4" cm="1">
        <f t="array" ref="H11">_FV(A11,"Beta")</f>
        <v>0.70799999999999996</v>
      </c>
      <c r="I11" s="2" cm="1">
        <f t="array" ref="I11">_FV(A11,"Volume")</f>
        <v>7302600</v>
      </c>
      <c r="K11" s="5"/>
    </row>
    <row r="12" spans="1:11" x14ac:dyDescent="0.3">
      <c r="A12" t="e" vm="11">
        <v>#VALUE!</v>
      </c>
      <c r="B12" t="s">
        <v>10</v>
      </c>
      <c r="C12" s="1" cm="1">
        <f t="array" ref="C12">_FV(A12,"Fechamento anterior",TRUE)</f>
        <v>13.71</v>
      </c>
      <c r="D12" s="1" t="str" cm="1">
        <f t="array" ref="D12">_FV(A12,"Tipo de instrumento",TRUE)</f>
        <v>Ações</v>
      </c>
      <c r="E12" s="2" cm="1">
        <f t="array" ref="E12">_FV(A12,"Ações em circulação",TRUE)</f>
        <v>607283400</v>
      </c>
      <c r="F12" s="3" cm="1">
        <f t="array" ref="F12">_FV(A12,"Variação (%)",TRUE)</f>
        <v>-2.1152000000000001E-2</v>
      </c>
      <c r="G12" s="2"/>
      <c r="H12" s="4" cm="1">
        <f t="array" ref="H12">_FV(A12,"Beta")</f>
        <v>0.84130000000000005</v>
      </c>
      <c r="I12" s="2" cm="1">
        <f t="array" ref="I12">_FV(A12,"Volume")</f>
        <v>3695900</v>
      </c>
    </row>
    <row r="13" spans="1:11" x14ac:dyDescent="0.3">
      <c r="A13" t="e" vm="12">
        <v>#VALUE!</v>
      </c>
      <c r="B13" t="s">
        <v>8</v>
      </c>
      <c r="C13" s="1" cm="1">
        <f t="array" ref="C13">_FV(A13,"Fechamento anterior",TRUE)</f>
        <v>9.84</v>
      </c>
      <c r="D13" s="1" t="str" cm="1">
        <f t="array" ref="D13">_FV(A13,"Tipo de instrumento",TRUE)</f>
        <v>Ações</v>
      </c>
      <c r="E13" s="2" cm="1">
        <f t="array" ref="E13">_FV(A13,"Ações em circulação",TRUE)</f>
        <v>547495500</v>
      </c>
      <c r="F13" s="3" cm="1">
        <f t="array" ref="F13">_FV(A13,"Variação (%)",TRUE)</f>
        <v>2.7439000000000002E-2</v>
      </c>
      <c r="G13" s="2" cm="1">
        <f t="array" ref="G13">_FV(A13,"Funcionários")</f>
        <v>2433</v>
      </c>
      <c r="H13" s="4" cm="1">
        <f t="array" ref="H13">_FV(A13,"Beta")</f>
        <v>1.2369000000000001</v>
      </c>
      <c r="I13" s="2" cm="1">
        <f t="array" ref="I13">_FV(A13,"Volume")</f>
        <v>14291500</v>
      </c>
    </row>
    <row r="14" spans="1:11" x14ac:dyDescent="0.3">
      <c r="A14" t="e" vm="13">
        <v>#VALUE!</v>
      </c>
      <c r="B14" t="s">
        <v>11</v>
      </c>
      <c r="C14" s="1" cm="1">
        <f t="array" ref="C14">_FV(A14,"Fechamento anterior",TRUE)</f>
        <v>31.89</v>
      </c>
      <c r="D14" s="1" t="str" cm="1">
        <f t="array" ref="D14">_FV(A14,"Tipo de instrumento",TRUE)</f>
        <v>Ações</v>
      </c>
      <c r="E14" s="2" cm="1">
        <f t="array" ref="E14">_FV(A14,"Ações em circulação",TRUE)</f>
        <v>393096600</v>
      </c>
      <c r="F14" s="3" cm="1">
        <f t="array" ref="F14">_FV(A14,"Variação (%)",TRUE)</f>
        <v>-2.3831999999999999E-2</v>
      </c>
      <c r="G14" s="2"/>
      <c r="H14" s="4" cm="1">
        <f t="array" ref="H14">_FV(A14,"Beta")</f>
        <v>0.78820000000000001</v>
      </c>
      <c r="I14" s="2" cm="1">
        <f t="array" ref="I14">_FV(A14,"Volume")</f>
        <v>4243700</v>
      </c>
    </row>
    <row r="15" spans="1:11" x14ac:dyDescent="0.3">
      <c r="A15" t="e" vm="14">
        <v>#VALUE!</v>
      </c>
      <c r="B15" t="s">
        <v>10</v>
      </c>
      <c r="C15" s="1" cm="1">
        <f t="array" ref="C15">_FV(A15,"Fechamento anterior",TRUE)</f>
        <v>15.25</v>
      </c>
      <c r="D15" s="1" t="str" cm="1">
        <f t="array" ref="D15">_FV(A15,"Tipo de instrumento",TRUE)</f>
        <v>Ações</v>
      </c>
      <c r="E15" s="2" cm="1">
        <f t="array" ref="E15">_FV(A15,"Ações em circulação",TRUE)</f>
        <v>1082473000</v>
      </c>
      <c r="F15" s="3" cm="1">
        <f t="array" ref="F15">_FV(A15,"Variação (%)",TRUE)</f>
        <v>2.6229999999999999E-3</v>
      </c>
      <c r="G15" s="2" cm="1">
        <f t="array" ref="G15">_FV(A15,"Funcionários")</f>
        <v>100000</v>
      </c>
      <c r="H15" s="4" cm="1">
        <f t="array" ref="H15">_FV(A15,"Beta")</f>
        <v>1.2706</v>
      </c>
      <c r="I15" s="2" cm="1">
        <f t="array" ref="I15">_FV(A15,"Volume")</f>
        <v>8772500</v>
      </c>
    </row>
    <row r="16" spans="1:11" x14ac:dyDescent="0.3">
      <c r="A16" t="e" vm="15">
        <v>#VALUE!</v>
      </c>
      <c r="B16" t="s">
        <v>12</v>
      </c>
      <c r="C16" s="1" cm="1">
        <f t="array" ref="C16">_FV(A16,"Fechamento anterior",TRUE)</f>
        <v>43.85</v>
      </c>
      <c r="D16" s="1" t="str" cm="1">
        <f t="array" ref="D16">_FV(A16,"Tipo de instrumento",TRUE)</f>
        <v>Ações</v>
      </c>
      <c r="E16" s="2" cm="1">
        <f t="array" ref="E16">_FV(A16,"Ações em circulação",TRUE)</f>
        <v>797207800</v>
      </c>
      <c r="F16" s="3" cm="1">
        <f t="array" ref="F16">_FV(A16,"Variação (%)",TRUE)</f>
        <v>-1.14E-3</v>
      </c>
      <c r="G16" s="2" cm="1">
        <f t="array" ref="G16">_FV(A16,"Funcionários")</f>
        <v>8126</v>
      </c>
      <c r="H16" s="4" cm="1">
        <f t="array" ref="H16">_FV(A16,"Beta")</f>
        <v>0.67230000000000001</v>
      </c>
      <c r="I16" s="2" cm="1">
        <f t="array" ref="I16">_FV(A16,"Volume")</f>
        <v>2235600</v>
      </c>
    </row>
    <row r="17" spans="1:9" x14ac:dyDescent="0.3">
      <c r="A17" t="e" vm="16">
        <v>#VALUE!</v>
      </c>
      <c r="B17" t="s">
        <v>13</v>
      </c>
      <c r="C17" s="1" cm="1">
        <f t="array" ref="C17">_FV(A17,"Fechamento anterior",TRUE)</f>
        <v>8.75</v>
      </c>
      <c r="D17" s="1" t="str" cm="1">
        <f t="array" ref="D17">_FV(A17,"Tipo de instrumento",TRUE)</f>
        <v>Ações</v>
      </c>
      <c r="E17" s="2" cm="1">
        <f t="array" ref="E17">_FV(A17,"Ações em circulação",TRUE)</f>
        <v>828273900</v>
      </c>
      <c r="F17" s="3" cm="1">
        <f t="array" ref="F17">_FV(A17,"Variação (%)",TRUE)</f>
        <v>7.6571E-2</v>
      </c>
      <c r="G17" s="2" cm="1">
        <f t="array" ref="G17">_FV(A17,"Funcionários")</f>
        <v>610</v>
      </c>
      <c r="H17" s="4" cm="1">
        <f t="array" ref="H17">_FV(A17,"Beta")</f>
        <v>1.1596</v>
      </c>
      <c r="I17" s="2" cm="1">
        <f t="array" ref="I17">_FV(A17,"Volume")</f>
        <v>37299800</v>
      </c>
    </row>
    <row r="18" spans="1:9" x14ac:dyDescent="0.3">
      <c r="A18" t="e" vm="17">
        <v>#VALUE!</v>
      </c>
      <c r="B18" t="s">
        <v>14</v>
      </c>
      <c r="C18" s="1" cm="1">
        <f t="array" ref="C18">_FV(A18,"Fechamento anterior",TRUE)</f>
        <v>2.06</v>
      </c>
      <c r="D18" s="1" t="str" cm="1">
        <f t="array" ref="D18">_FV(A18,"Tipo de instrumento",TRUE)</f>
        <v>Ações</v>
      </c>
      <c r="E18" s="2" cm="1">
        <f t="array" ref="E18">_FV(A18,"Ações em circulação",TRUE)</f>
        <v>803670000</v>
      </c>
      <c r="F18" s="3" cm="1">
        <f t="array" ref="F18">_FV(A18,"Variação (%)",TRUE)</f>
        <v>4.3688999999999999E-2</v>
      </c>
      <c r="G18" s="2" cm="1">
        <f t="array" ref="G18">_FV(A18,"Funcionários")</f>
        <v>155</v>
      </c>
      <c r="H18" s="4"/>
      <c r="I18" s="2" cm="1">
        <f t="array" ref="I18">_FV(A18,"Volume")</f>
        <v>27783600</v>
      </c>
    </row>
    <row r="19" spans="1:9" x14ac:dyDescent="0.3">
      <c r="A19" t="e" vm="18">
        <v>#VALUE!</v>
      </c>
      <c r="B19" t="s">
        <v>15</v>
      </c>
      <c r="C19" s="1" cm="1">
        <f t="array" ref="C19">_FV(A19,"Fechamento anterior",TRUE)</f>
        <v>13.65</v>
      </c>
      <c r="D19" s="1" t="str" cm="1">
        <f t="array" ref="D19">_FV(A19,"Tipo de instrumento",TRUE)</f>
        <v>Ações</v>
      </c>
      <c r="E19" s="2" cm="1">
        <f t="array" ref="E19">_FV(A19,"Ações em circulação",TRUE)</f>
        <v>2020000000</v>
      </c>
      <c r="F19" s="3" cm="1">
        <f t="array" ref="F19">_FV(A19,"Variação (%)",TRUE)</f>
        <v>7.326E-3</v>
      </c>
      <c r="G19" s="2" cm="1">
        <f t="array" ref="G19">_FV(A19,"Funcionários")</f>
        <v>17934</v>
      </c>
      <c r="H19" s="4" cm="1">
        <f t="array" ref="H19">_FV(A19,"Beta")</f>
        <v>1.1417999999999999</v>
      </c>
      <c r="I19" s="2" cm="1">
        <f t="array" ref="I19">_FV(A19,"Volume")</f>
        <v>7442300</v>
      </c>
    </row>
    <row r="20" spans="1:9" x14ac:dyDescent="0.3">
      <c r="A20" t="e" vm="19">
        <v>#VALUE!</v>
      </c>
      <c r="B20" t="s">
        <v>16</v>
      </c>
      <c r="C20" s="1" cm="1">
        <f t="array" ref="C20">_FV(A20,"Fechamento anterior",TRUE)</f>
        <v>3.65</v>
      </c>
      <c r="D20" s="1" t="str" cm="1">
        <f t="array" ref="D20">_FV(A20,"Tipo de instrumento",TRUE)</f>
        <v>Ações</v>
      </c>
      <c r="E20" s="2" cm="1">
        <f t="array" ref="E20">_FV(A20,"Ações em circulação",TRUE)</f>
        <v>2716815000</v>
      </c>
      <c r="F20" s="3" cm="1">
        <f t="array" ref="F20">_FV(A20,"Variação (%)",TRUE)</f>
        <v>-2.1918000000000003E-2</v>
      </c>
      <c r="G20" s="2" cm="1">
        <f t="array" ref="G20">_FV(A20,"Funcionários")</f>
        <v>4106</v>
      </c>
      <c r="H20" s="4" cm="1">
        <f t="array" ref="H20">_FV(A20,"Beta")</f>
        <v>1.0243</v>
      </c>
      <c r="I20" s="2" cm="1">
        <f t="array" ref="I20">_FV(A20,"Volume")</f>
        <v>17906700</v>
      </c>
    </row>
    <row r="21" spans="1:9" x14ac:dyDescent="0.3">
      <c r="A21" t="e" vm="20">
        <v>#VALUE!</v>
      </c>
      <c r="B21" t="s">
        <v>17</v>
      </c>
      <c r="C21" s="1" cm="1">
        <f t="array" ref="C21">_FV(A21,"Fechamento anterior",TRUE)</f>
        <v>15.58</v>
      </c>
      <c r="D21" s="1" t="str" cm="1">
        <f t="array" ref="D21">_FV(A21,"Tipo de instrumento",TRUE)</f>
        <v>Ações</v>
      </c>
      <c r="E21" s="2" cm="1">
        <f t="array" ref="E21">_FV(A21,"Ações em circulação",TRUE)</f>
        <v>1693362000</v>
      </c>
      <c r="F21" s="3" cm="1">
        <f t="array" ref="F21">_FV(A21,"Variação (%)",TRUE)</f>
        <v>-5.8407999999999995E-2</v>
      </c>
      <c r="G21" s="2" cm="1">
        <f t="array" ref="G21">_FV(A21,"Funcionários")</f>
        <v>5025</v>
      </c>
      <c r="H21" s="4" cm="1">
        <f t="array" ref="H21">_FV(A21,"Beta")</f>
        <v>1.1343000000000001</v>
      </c>
      <c r="I21" s="2" cm="1">
        <f t="array" ref="I21">_FV(A21,"Volume")</f>
        <v>16865900</v>
      </c>
    </row>
    <row r="22" spans="1:9" x14ac:dyDescent="0.3">
      <c r="A22" t="e" vm="21">
        <v>#VALUE!</v>
      </c>
      <c r="B22" t="s">
        <v>18</v>
      </c>
      <c r="C22" s="1" cm="1">
        <f t="array" ref="C22">_FV(A22,"Fechamento anterior",TRUE)</f>
        <v>5.81</v>
      </c>
      <c r="D22" s="1" t="str" cm="1">
        <f t="array" ref="D22">_FV(A22,"Tipo de instrumento",TRUE)</f>
        <v>Ações</v>
      </c>
      <c r="E22" s="2" cm="1">
        <f t="array" ref="E22">_FV(A22,"Ações em circulação",TRUE)</f>
        <v>11182490000</v>
      </c>
      <c r="F22" s="3" cm="1">
        <f t="array" ref="F22">_FV(A22,"Variação (%)",TRUE)</f>
        <v>0</v>
      </c>
      <c r="G22" s="2" cm="1">
        <f t="array" ref="G22">_FV(A22,"Funcionários")</f>
        <v>7432</v>
      </c>
      <c r="H22" s="4"/>
      <c r="I22" s="2" cm="1">
        <f t="array" ref="I22">_FV(A22,"Volume")</f>
        <v>3090800</v>
      </c>
    </row>
    <row r="23" spans="1:9" x14ac:dyDescent="0.3">
      <c r="A23" t="e" vm="22">
        <v>#VALUE!</v>
      </c>
      <c r="B23" t="s">
        <v>19</v>
      </c>
      <c r="C23" s="1" cm="1">
        <f t="array" ref="C23">_FV(A23,"Fechamento anterior",TRUE)</f>
        <v>2.72</v>
      </c>
      <c r="D23" s="1" t="str" cm="1">
        <f t="array" ref="D23">_FV(A23,"Tipo de instrumento",TRUE)</f>
        <v>Ações</v>
      </c>
      <c r="E23" s="2" cm="1">
        <f t="array" ref="E23">_FV(A23,"Ações em circulação",TRUE)</f>
        <v>1876606000</v>
      </c>
      <c r="F23" s="3" cm="1">
        <f t="array" ref="F23">_FV(A23,"Variação (%)",TRUE)</f>
        <v>5.5147000000000002E-2</v>
      </c>
      <c r="G23" s="2" cm="1">
        <f t="array" ref="G23">_FV(A23,"Funcionários")</f>
        <v>26933</v>
      </c>
      <c r="H23" s="4" cm="1">
        <f t="array" ref="H23">_FV(A23,"Beta")</f>
        <v>1.7544999999999999</v>
      </c>
      <c r="I23" s="2" cm="1">
        <f t="array" ref="I23">_FV(A23,"Volume")</f>
        <v>60942400</v>
      </c>
    </row>
    <row r="24" spans="1:9" x14ac:dyDescent="0.3">
      <c r="A24" t="e" vm="23">
        <v>#VALUE!</v>
      </c>
      <c r="B24" t="s">
        <v>17</v>
      </c>
      <c r="C24" s="1" cm="1">
        <f t="array" ref="C24">_FV(A24,"Fechamento anterior",TRUE)</f>
        <v>35.6</v>
      </c>
      <c r="D24" s="1" t="str" cm="1">
        <f t="array" ref="D24">_FV(A24,"Tipo de instrumento",TRUE)</f>
        <v>Ações</v>
      </c>
      <c r="E24" s="2" cm="1">
        <f t="array" ref="E24">_FV(A24,"Ações em circulação",TRUE)</f>
        <v>1152254000</v>
      </c>
      <c r="F24" s="3" cm="1">
        <f t="array" ref="F24">_FV(A24,"Variação (%)",TRUE)</f>
        <v>-1.2078999999999999E-2</v>
      </c>
      <c r="G24" s="2" cm="1">
        <f t="array" ref="G24">_FV(A24,"Funcionários")</f>
        <v>15953</v>
      </c>
      <c r="H24" s="4" cm="1">
        <f t="array" ref="H24">_FV(A24,"Beta")</f>
        <v>0.70509999999999995</v>
      </c>
      <c r="I24" s="2" cm="1">
        <f t="array" ref="I24">_FV(A24,"Volume")</f>
        <v>3824600</v>
      </c>
    </row>
    <row r="25" spans="1:9" x14ac:dyDescent="0.3">
      <c r="A25" t="e" vm="24">
        <v>#VALUE!</v>
      </c>
      <c r="B25" t="s">
        <v>17</v>
      </c>
      <c r="C25" s="1" cm="1">
        <f t="array" ref="C25">_FV(A25,"Fechamento anterior",TRUE)</f>
        <v>7.53</v>
      </c>
      <c r="D25" s="1" t="str" cm="1">
        <f t="array" ref="D25">_FV(A25,"Tipo de instrumento",TRUE)</f>
        <v>Ações</v>
      </c>
      <c r="E25" s="2" cm="1">
        <f t="array" ref="E25">_FV(A25,"Ações em circulação",TRUE)</f>
        <v>2736554000</v>
      </c>
      <c r="F25" s="3" cm="1">
        <f t="array" ref="F25">_FV(A25,"Variação (%)",TRUE)</f>
        <v>-2.3904000000000002E-2</v>
      </c>
      <c r="G25" s="2" cm="1">
        <f t="array" ref="G25">_FV(A25,"Funcionários")</f>
        <v>6538</v>
      </c>
      <c r="H25" s="4" cm="1">
        <f t="array" ref="H25">_FV(A25,"Beta")</f>
        <v>0.86250000000000004</v>
      </c>
      <c r="I25" s="2" cm="1">
        <f t="array" ref="I25">_FV(A25,"Volume")</f>
        <v>10683900</v>
      </c>
    </row>
    <row r="26" spans="1:9" x14ac:dyDescent="0.3">
      <c r="A26" t="e" vm="25">
        <v>#VALUE!</v>
      </c>
      <c r="B26" t="s">
        <v>5</v>
      </c>
      <c r="C26" s="1" cm="1">
        <f t="array" ref="C26">_FV(A26,"Fechamento anterior",TRUE)</f>
        <v>23.05</v>
      </c>
      <c r="D26" s="1" t="str" cm="1">
        <f t="array" ref="D26">_FV(A26,"Tipo de instrumento",TRUE)</f>
        <v>Ações</v>
      </c>
      <c r="E26" s="2" cm="1">
        <f t="array" ref="E26">_FV(A26,"Ações em circulação",TRUE)</f>
        <v>1986165000</v>
      </c>
      <c r="F26" s="3" cm="1">
        <f t="array" ref="F26">_FV(A26,"Variação (%)",TRUE)</f>
        <v>-4.2950000000000002E-2</v>
      </c>
      <c r="G26" s="2" cm="1">
        <f t="array" ref="G26">_FV(A26,"Funcionários")</f>
        <v>95667</v>
      </c>
      <c r="H26" s="4" cm="1">
        <f t="array" ref="H26">_FV(A26,"Beta")</f>
        <v>0.38700000000000001</v>
      </c>
      <c r="I26" s="2" cm="1">
        <f t="array" ref="I26">_FV(A26,"Volume")</f>
        <v>6349000</v>
      </c>
    </row>
    <row r="27" spans="1:9" x14ac:dyDescent="0.3">
      <c r="A27" t="e" vm="26">
        <v>#VALUE!</v>
      </c>
      <c r="B27" t="s">
        <v>20</v>
      </c>
      <c r="C27" s="1" cm="1">
        <f t="array" ref="C27">_FV(A27,"Fechamento anterior",TRUE)</f>
        <v>23.15</v>
      </c>
      <c r="D27" s="1" t="str" cm="1">
        <f t="array" ref="D27">_FV(A27,"Tipo de instrumento",TRUE)</f>
        <v>Ações</v>
      </c>
      <c r="E27" s="2" cm="1">
        <f t="array" ref="E27">_FV(A27,"Ações em circulação",TRUE)</f>
        <v>1874071000</v>
      </c>
      <c r="F27" s="3" cm="1">
        <f t="array" ref="F27">_FV(A27,"Variação (%)",TRUE)</f>
        <v>-2.0301999999999997E-2</v>
      </c>
      <c r="G27" s="2" cm="1">
        <f t="array" ref="G27">_FV(A27,"Funcionários")</f>
        <v>41763</v>
      </c>
      <c r="H27" s="4" cm="1">
        <f t="array" ref="H27">_FV(A27,"Beta")</f>
        <v>0.97219999999999995</v>
      </c>
      <c r="I27" s="2" cm="1">
        <f t="array" ref="I27">_FV(A27,"Volume")</f>
        <v>4182700</v>
      </c>
    </row>
    <row r="28" spans="1:9" x14ac:dyDescent="0.3">
      <c r="A28" t="e" vm="27">
        <v>#VALUE!</v>
      </c>
      <c r="B28" t="s">
        <v>18</v>
      </c>
      <c r="C28" s="1" cm="1">
        <f t="array" ref="C28">_FV(A28,"Fechamento anterior",TRUE)</f>
        <v>24.75</v>
      </c>
      <c r="D28" s="1" t="str" cm="1">
        <f t="array" ref="D28">_FV(A28,"Tipo de instrumento",TRUE)</f>
        <v>Ações</v>
      </c>
      <c r="E28" s="2" cm="1">
        <f t="array" ref="E28">_FV(A28,"Ações em circulação",TRUE)</f>
        <v>1387524000</v>
      </c>
      <c r="F28" s="3" cm="1">
        <f t="array" ref="F28">_FV(A28,"Variação (%)",TRUE)</f>
        <v>4.444E-3</v>
      </c>
      <c r="G28" s="2" cm="1">
        <f t="array" ref="G28">_FV(A28,"Funcionários")</f>
        <v>35179</v>
      </c>
      <c r="H28" s="4" cm="1">
        <f t="array" ref="H28">_FV(A28,"Beta")</f>
        <v>1.3265</v>
      </c>
      <c r="I28" s="2" cm="1">
        <f t="array" ref="I28">_FV(A28,"Volume")</f>
        <v>6456700</v>
      </c>
    </row>
    <row r="29" spans="1:9" x14ac:dyDescent="0.3">
      <c r="A29" t="e" vm="28">
        <v>#VALUE!</v>
      </c>
      <c r="B29" t="s">
        <v>21</v>
      </c>
      <c r="C29" s="1" cm="1">
        <f t="array" ref="C29">_FV(A29,"Fechamento anterior",TRUE)</f>
        <v>14.33</v>
      </c>
      <c r="D29" s="1" t="str" cm="1">
        <f t="array" ref="D29">_FV(A29,"Tipo de instrumento",TRUE)</f>
        <v>Ações</v>
      </c>
      <c r="E29" s="2" cm="1">
        <f t="array" ref="E29">_FV(A29,"Ações em circulação",TRUE)</f>
        <v>224934800</v>
      </c>
      <c r="F29" s="3" cm="1">
        <f t="array" ref="F29">_FV(A29,"Variação (%)",TRUE)</f>
        <v>1.1165000000000001E-2</v>
      </c>
      <c r="G29" s="2" cm="1">
        <f t="array" ref="G29">_FV(A29,"Funcionários")</f>
        <v>2000</v>
      </c>
      <c r="H29" s="4" cm="1">
        <f t="array" ref="H29">_FV(A29,"Beta")</f>
        <v>1.9679</v>
      </c>
      <c r="I29" s="2" cm="1">
        <f t="array" ref="I29">_FV(A29,"Volume")</f>
        <v>10675500</v>
      </c>
    </row>
    <row r="30" spans="1:9" x14ac:dyDescent="0.3">
      <c r="A30" t="e" vm="29">
        <v>#VALUE!</v>
      </c>
      <c r="B30" t="s">
        <v>13</v>
      </c>
      <c r="C30" s="1" cm="1">
        <f t="array" ref="C30">_FV(A30,"Fechamento anterior",TRUE)</f>
        <v>15.34</v>
      </c>
      <c r="D30" s="1" t="str" cm="1">
        <f t="array" ref="D30">_FV(A30,"Tipo de instrumento",TRUE)</f>
        <v>Ações</v>
      </c>
      <c r="E30" s="2" cm="1">
        <f t="array" ref="E30">_FV(A30,"Ações em circulação",TRUE)</f>
        <v>399742800</v>
      </c>
      <c r="F30" s="3" cm="1">
        <f t="array" ref="F30">_FV(A30,"Variação (%)",TRUE)</f>
        <v>6.5189999999999996E-4</v>
      </c>
      <c r="G30" s="2"/>
      <c r="H30" s="4" cm="1">
        <f t="array" ref="H30">_FV(A30,"Beta")</f>
        <v>1.6415999999999999</v>
      </c>
      <c r="I30" s="2" cm="1">
        <f t="array" ref="I30">_FV(A30,"Volume")</f>
        <v>3881300</v>
      </c>
    </row>
    <row r="31" spans="1:9" x14ac:dyDescent="0.3">
      <c r="A31" t="e" vm="30">
        <v>#VALUE!</v>
      </c>
      <c r="B31" t="s">
        <v>22</v>
      </c>
      <c r="C31" s="1" cm="1">
        <f t="array" ref="C31">_FV(A31,"Fechamento anterior",TRUE)</f>
        <v>13.21</v>
      </c>
      <c r="D31" s="1" t="str" cm="1">
        <f t="array" ref="D31">_FV(A31,"Tipo de instrumento",TRUE)</f>
        <v>Ações</v>
      </c>
      <c r="E31" s="2" cm="1">
        <f t="array" ref="E31">_FV(A31,"Ações em circulação",TRUE)</f>
        <v>760963000</v>
      </c>
      <c r="F31" s="3" cm="1">
        <f t="array" ref="F31">_FV(A31,"Variação (%)",TRUE)</f>
        <v>-1.0598000000000002E-2</v>
      </c>
      <c r="G31" s="2" cm="1">
        <f t="array" ref="G31">_FV(A31,"Funcionários")</f>
        <v>14228</v>
      </c>
      <c r="H31" s="4" cm="1">
        <f t="array" ref="H31">_FV(A31,"Beta")</f>
        <v>1.0821000000000001</v>
      </c>
      <c r="I31" s="2" cm="1">
        <f t="array" ref="I31">_FV(A31,"Volume")</f>
        <v>4735400</v>
      </c>
    </row>
    <row r="32" spans="1:9" x14ac:dyDescent="0.3">
      <c r="A32" t="e" vm="31">
        <v>#VALUE!</v>
      </c>
      <c r="B32" t="s">
        <v>15</v>
      </c>
      <c r="C32" s="1" cm="1">
        <f t="array" ref="C32">_FV(A32,"Fechamento anterior",TRUE)</f>
        <v>7.34</v>
      </c>
      <c r="D32" s="1" t="str" cm="1">
        <f t="array" ref="D32">_FV(A32,"Tipo de instrumento",TRUE)</f>
        <v>Ações</v>
      </c>
      <c r="E32" s="2" cm="1">
        <f t="array" ref="E32">_FV(A32,"Ações em circulação",TRUE)</f>
        <v>696334200</v>
      </c>
      <c r="F32" s="3" cm="1">
        <f t="array" ref="F32">_FV(A32,"Variação (%)",TRUE)</f>
        <v>1.7710999999999998E-2</v>
      </c>
      <c r="G32" s="2" cm="1">
        <f t="array" ref="G32">_FV(A32,"Funcionários")</f>
        <v>4692</v>
      </c>
      <c r="H32" s="4" cm="1">
        <f t="array" ref="H32">_FV(A32,"Beta")</f>
        <v>1.325</v>
      </c>
      <c r="I32" s="2" cm="1">
        <f t="array" ref="I32">_FV(A32,"Volume")</f>
        <v>4622000</v>
      </c>
    </row>
    <row r="33" spans="1:9" x14ac:dyDescent="0.3">
      <c r="A33" t="e" vm="32">
        <v>#VALUE!</v>
      </c>
      <c r="B33" t="s">
        <v>17</v>
      </c>
      <c r="C33" s="1" cm="1">
        <f t="array" ref="C33">_FV(A33,"Fechamento anterior",TRUE)</f>
        <v>44.11</v>
      </c>
      <c r="D33" s="1" t="str" cm="1">
        <f t="array" ref="D33">_FV(A33,"Tipo de instrumento",TRUE)</f>
        <v>Ações</v>
      </c>
      <c r="E33" s="2" cm="1">
        <f t="array" ref="E33">_FV(A33,"Ações em circulação",TRUE)</f>
        <v>815927700</v>
      </c>
      <c r="F33" s="3" cm="1">
        <f t="array" ref="F33">_FV(A33,"Variação (%)",TRUE)</f>
        <v>-1.2241999999999999E-2</v>
      </c>
      <c r="G33" s="2" cm="1">
        <f t="array" ref="G33">_FV(A33,"Funcionários")</f>
        <v>1201</v>
      </c>
      <c r="H33" s="4" cm="1">
        <f t="array" ref="H33">_FV(A33,"Beta")</f>
        <v>0.59350000000000003</v>
      </c>
      <c r="I33" s="2" cm="1">
        <f t="array" ref="I33">_FV(A33,"Volume")</f>
        <v>1810700</v>
      </c>
    </row>
    <row r="34" spans="1:9" x14ac:dyDescent="0.3">
      <c r="A34" t="e" vm="33">
        <v>#VALUE!</v>
      </c>
      <c r="B34" t="s">
        <v>17</v>
      </c>
      <c r="C34" s="1" cm="1">
        <f t="array" ref="C34">_FV(A34,"Fechamento anterior",TRUE)</f>
        <v>42.47</v>
      </c>
      <c r="D34" s="1" t="str" cm="1">
        <f t="array" ref="D34">_FV(A34,"Tipo de instrumento",TRUE)</f>
        <v>Ações</v>
      </c>
      <c r="E34" s="2" cm="1">
        <f t="array" ref="E34">_FV(A34,"Ações em circulação",TRUE)</f>
        <v>1568931000</v>
      </c>
      <c r="F34" s="3" cm="1">
        <f t="array" ref="F34">_FV(A34,"Variação (%)",TRUE)</f>
        <v>-4.4031000000000001E-2</v>
      </c>
      <c r="G34" s="2" cm="1">
        <f t="array" ref="G34">_FV(A34,"Funcionários")</f>
        <v>12018</v>
      </c>
      <c r="H34" s="4" cm="1">
        <f t="array" ref="H34">_FV(A34,"Beta")</f>
        <v>1.4215</v>
      </c>
      <c r="I34" s="2" cm="1">
        <f t="array" ref="I34">_FV(A34,"Volume")</f>
        <v>12223800</v>
      </c>
    </row>
    <row r="35" spans="1:9" x14ac:dyDescent="0.3">
      <c r="A35" t="e" vm="34">
        <v>#VALUE!</v>
      </c>
      <c r="B35" t="s">
        <v>17</v>
      </c>
      <c r="C35" s="1" cm="1">
        <f t="array" ref="C35">_FV(A35,"Fechamento anterior",TRUE)</f>
        <v>41.8</v>
      </c>
      <c r="D35" s="1" t="str" cm="1">
        <f t="array" ref="D35">_FV(A35,"Tipo de instrumento",TRUE)</f>
        <v>Ações</v>
      </c>
      <c r="E35" s="2" cm="1">
        <f t="array" ref="E35">_FV(A35,"Ações em circulação",TRUE)</f>
        <v>1568931000</v>
      </c>
      <c r="F35" s="3" cm="1">
        <f t="array" ref="F35">_FV(A35,"Variação (%)",TRUE)</f>
        <v>-3.3253999999999999E-2</v>
      </c>
      <c r="G35" s="2" cm="1">
        <f t="array" ref="G35">_FV(A35,"Funcionários")</f>
        <v>12018</v>
      </c>
      <c r="H35" s="4" cm="1">
        <f t="array" ref="H35">_FV(A35,"Beta")</f>
        <v>1.4215</v>
      </c>
      <c r="I35" s="2" cm="1">
        <f t="array" ref="I35">_FV(A35,"Volume")</f>
        <v>6331000</v>
      </c>
    </row>
    <row r="36" spans="1:9" x14ac:dyDescent="0.3">
      <c r="A36" t="e" vm="35">
        <v>#VALUE!</v>
      </c>
      <c r="B36" t="s">
        <v>23</v>
      </c>
      <c r="C36" s="1" cm="1">
        <f t="array" ref="C36">_FV(A36,"Fechamento anterior",TRUE)</f>
        <v>13.52</v>
      </c>
      <c r="D36" s="1" t="str" cm="1">
        <f t="array" ref="D36">_FV(A36,"Tipo de instrumento",TRUE)</f>
        <v>Ações</v>
      </c>
      <c r="E36" s="2" cm="1">
        <f t="array" ref="E36">_FV(A36,"Ações em circulação",TRUE)</f>
        <v>740465000</v>
      </c>
      <c r="F36" s="3" cm="1">
        <f t="array" ref="F36">_FV(A36,"Variação (%)",TRUE)</f>
        <v>3.9201E-2</v>
      </c>
      <c r="G36" s="2" cm="1">
        <f t="array" ref="G36">_FV(A36,"Funcionários")</f>
        <v>15427</v>
      </c>
      <c r="H36" s="4" cm="1">
        <f t="array" ref="H36">_FV(A36,"Beta")</f>
        <v>0.66639999999999999</v>
      </c>
      <c r="I36" s="2" cm="1">
        <f t="array" ref="I36">_FV(A36,"Volume")</f>
        <v>9650700</v>
      </c>
    </row>
    <row r="37" spans="1:9" x14ac:dyDescent="0.3">
      <c r="A37" t="e" vm="36">
        <v>#VALUE!</v>
      </c>
      <c r="B37" t="s">
        <v>17</v>
      </c>
      <c r="C37" s="1" cm="1">
        <f t="array" ref="C37">_FV(A37,"Fechamento anterior",TRUE)</f>
        <v>22.38</v>
      </c>
      <c r="D37" s="1" t="str" cm="1">
        <f t="array" ref="D37">_FV(A37,"Tipo de instrumento",TRUE)</f>
        <v>Ações</v>
      </c>
      <c r="E37" s="2" cm="1">
        <f t="array" ref="E37">_FV(A37,"Ações em circulação",TRUE)</f>
        <v>581165300</v>
      </c>
      <c r="F37" s="3" cm="1">
        <f t="array" ref="F37">_FV(A37,"Variação (%)",TRUE)</f>
        <v>-2.3235000000000002E-2</v>
      </c>
      <c r="G37" s="2" cm="1">
        <f t="array" ref="G37">_FV(A37,"Funcionários")</f>
        <v>3274</v>
      </c>
      <c r="H37" s="4" cm="1">
        <f t="array" ref="H37">_FV(A37,"Beta")</f>
        <v>0.53249999999999997</v>
      </c>
      <c r="I37" s="2" cm="1">
        <f t="array" ref="I37">_FV(A37,"Volume")</f>
        <v>3204800</v>
      </c>
    </row>
    <row r="38" spans="1:9" x14ac:dyDescent="0.3">
      <c r="A38" t="e" vm="37">
        <v>#VALUE!</v>
      </c>
      <c r="B38" t="s">
        <v>17</v>
      </c>
      <c r="C38" s="1" cm="1">
        <f t="array" ref="C38">_FV(A38,"Fechamento anterior",TRUE)</f>
        <v>14.9</v>
      </c>
      <c r="D38" s="1" t="str" cm="1">
        <f t="array" ref="D38">_FV(A38,"Tipo de instrumento",TRUE)</f>
        <v>Ações</v>
      </c>
      <c r="E38" s="2" cm="1">
        <f t="array" ref="E38">_FV(A38,"Ações em circulação",TRUE)</f>
        <v>1283339000</v>
      </c>
      <c r="F38" s="3" cm="1">
        <f t="array" ref="F38">_FV(A38,"Variação (%)",TRUE)</f>
        <v>-2.013E-3</v>
      </c>
      <c r="G38" s="2" cm="1">
        <f t="array" ref="G38">_FV(A38,"Funcionários")</f>
        <v>1224</v>
      </c>
      <c r="H38" s="4" cm="1">
        <f t="array" ref="H38">_FV(A38,"Beta")</f>
        <v>0.64170000000000005</v>
      </c>
      <c r="I38" s="2" cm="1">
        <f t="array" ref="I38">_FV(A38,"Volume")</f>
        <v>3048000</v>
      </c>
    </row>
    <row r="39" spans="1:9" x14ac:dyDescent="0.3">
      <c r="A39" t="e" vm="38">
        <v>#VALUE!</v>
      </c>
      <c r="B39" t="s">
        <v>17</v>
      </c>
      <c r="C39" s="1" cm="1">
        <f t="array" ref="C39">_FV(A39,"Fechamento anterior",TRUE)</f>
        <v>25.6</v>
      </c>
      <c r="D39" s="1" t="str" cm="1">
        <f t="array" ref="D39">_FV(A39,"Tipo de instrumento",TRUE)</f>
        <v>Ações</v>
      </c>
      <c r="E39" s="2" cm="1">
        <f t="array" ref="E39">_FV(A39,"Ações em circulação",TRUE)</f>
        <v>1128935000</v>
      </c>
      <c r="F39" s="3" cm="1">
        <f t="array" ref="F39">_FV(A39,"Variação (%)",TRUE)</f>
        <v>-1.3672E-2</v>
      </c>
      <c r="G39" s="2" cm="1">
        <f t="array" ref="G39">_FV(A39,"Funcionários")</f>
        <v>1178</v>
      </c>
      <c r="H39" s="4" cm="1">
        <f t="array" ref="H39">_FV(A39,"Beta")</f>
        <v>0.97529999999999994</v>
      </c>
      <c r="I39" s="2" cm="1">
        <f t="array" ref="I39">_FV(A39,"Volume")</f>
        <v>6372700</v>
      </c>
    </row>
    <row r="40" spans="1:9" x14ac:dyDescent="0.3">
      <c r="A40" t="e" vm="39">
        <v>#VALUE!</v>
      </c>
      <c r="B40" t="s">
        <v>13</v>
      </c>
      <c r="C40" s="1" cm="1">
        <f t="array" ref="C40">_FV(A40,"Fechamento anterior",TRUE)</f>
        <v>16.559999999999999</v>
      </c>
      <c r="D40" s="1" t="str" cm="1">
        <f t="array" ref="D40">_FV(A40,"Tipo de instrumento",TRUE)</f>
        <v>Ações</v>
      </c>
      <c r="E40" s="2" cm="1">
        <f t="array" ref="E40">_FV(A40,"Ações em circulação",TRUE)</f>
        <v>227000000</v>
      </c>
      <c r="F40" s="3" cm="1">
        <f t="array" ref="F40">_FV(A40,"Variação (%)",TRUE)</f>
        <v>1.5700000000000002E-2</v>
      </c>
      <c r="G40" s="2" cm="1">
        <f t="array" ref="G40">_FV(A40,"Funcionários")</f>
        <v>338</v>
      </c>
      <c r="H40" s="4" cm="1">
        <f t="array" ref="H40">_FV(A40,"Beta")</f>
        <v>1.3240000000000001</v>
      </c>
      <c r="I40" s="2" cm="1">
        <f t="array" ref="I40">_FV(A40,"Volume")</f>
        <v>1280400</v>
      </c>
    </row>
    <row r="41" spans="1:9" x14ac:dyDescent="0.3">
      <c r="A41" t="e" vm="40">
        <v>#VALUE!</v>
      </c>
      <c r="B41" t="s">
        <v>24</v>
      </c>
      <c r="C41" s="1" cm="1">
        <f t="array" ref="C41">_FV(A41,"Fechamento anterior",TRUE)</f>
        <v>15.88</v>
      </c>
      <c r="D41" s="1" t="str" cm="1">
        <f t="array" ref="D41">_FV(A41,"Tipo de instrumento",TRUE)</f>
        <v>Ações</v>
      </c>
      <c r="E41" s="2" cm="1">
        <f t="array" ref="E41">_FV(A41,"Ações em circulação",TRUE)</f>
        <v>317944000</v>
      </c>
      <c r="F41" s="3" cm="1">
        <f t="array" ref="F41">_FV(A41,"Variação (%)",TRUE)</f>
        <v>-1.8890000000000001E-3</v>
      </c>
      <c r="G41" s="2" cm="1">
        <f t="array" ref="G41">_FV(A41,"Funcionários")</f>
        <v>13000</v>
      </c>
      <c r="H41" s="4" cm="1">
        <f t="array" ref="H41">_FV(A41,"Beta")</f>
        <v>0.67810000000000004</v>
      </c>
      <c r="I41" s="2" cm="1">
        <f t="array" ref="I41">_FV(A41,"Volume")</f>
        <v>2297700</v>
      </c>
    </row>
    <row r="42" spans="1:9" x14ac:dyDescent="0.3">
      <c r="A42" t="e" vm="41">
        <v>#VALUE!</v>
      </c>
      <c r="B42" t="s">
        <v>18</v>
      </c>
      <c r="C42" s="1" cm="1">
        <f t="array" ref="C42">_FV(A42,"Fechamento anterior",TRUE)</f>
        <v>29.49</v>
      </c>
      <c r="D42" s="1" t="str" cm="1">
        <f t="array" ref="D42">_FV(A42,"Tipo de instrumento",TRUE)</f>
        <v>Ações</v>
      </c>
      <c r="E42" s="2" cm="1">
        <f t="array" ref="E42">_FV(A42,"Ações em circulação",TRUE)</f>
        <v>1719659000</v>
      </c>
      <c r="F42" s="3" cm="1">
        <f t="array" ref="F42">_FV(A42,"Variação (%)",TRUE)</f>
        <v>2.6450000000000001E-2</v>
      </c>
      <c r="G42" s="2" cm="1">
        <f t="array" ref="G42">_FV(A42,"Funcionários")</f>
        <v>40061</v>
      </c>
      <c r="H42" s="4" cm="1">
        <f t="array" ref="H42">_FV(A42,"Beta")</f>
        <v>1.0610999999999999</v>
      </c>
      <c r="I42" s="2" cm="1">
        <f t="array" ref="I42">_FV(A42,"Volume")</f>
        <v>9441500</v>
      </c>
    </row>
    <row r="43" spans="1:9" x14ac:dyDescent="0.3">
      <c r="A43" t="e" vm="42">
        <v>#VALUE!</v>
      </c>
      <c r="B43" t="s">
        <v>18</v>
      </c>
      <c r="C43" s="1" cm="1">
        <f t="array" ref="C43">_FV(A43,"Fechamento anterior",TRUE)</f>
        <v>11.84</v>
      </c>
      <c r="D43" s="1" t="str" cm="1">
        <f t="array" ref="D43">_FV(A43,"Tipo de instrumento",TRUE)</f>
        <v>Ações</v>
      </c>
      <c r="E43" s="2" cm="1">
        <f t="array" ref="E43">_FV(A43,"Ações em circulação",TRUE)</f>
        <v>1087243000</v>
      </c>
      <c r="F43" s="3" cm="1">
        <f t="array" ref="F43">_FV(A43,"Variação (%)",TRUE)</f>
        <v>3.125E-2</v>
      </c>
      <c r="G43" s="2" cm="1">
        <f t="array" ref="G43">_FV(A43,"Funcionários")</f>
        <v>45000</v>
      </c>
      <c r="H43" s="4" cm="1">
        <f t="array" ref="H43">_FV(A43,"Beta")</f>
        <v>1.1347</v>
      </c>
      <c r="I43" s="2" cm="1">
        <f t="array" ref="I43">_FV(A43,"Volume")</f>
        <v>9374200</v>
      </c>
    </row>
    <row r="44" spans="1:9" x14ac:dyDescent="0.3">
      <c r="A44" t="e" vm="43">
        <v>#VALUE!</v>
      </c>
      <c r="B44" t="s">
        <v>6</v>
      </c>
      <c r="C44" s="1" cm="1">
        <f t="array" ref="C44">_FV(A44,"Fechamento anterior",TRUE)</f>
        <v>15.89</v>
      </c>
      <c r="D44" s="1" t="str" cm="1">
        <f t="array" ref="D44">_FV(A44,"Tipo de instrumento",TRUE)</f>
        <v>Ações</v>
      </c>
      <c r="E44" s="2" cm="1">
        <f t="array" ref="E44">_FV(A44,"Ações em circulação",TRUE)</f>
        <v>381784400</v>
      </c>
      <c r="F44" s="3" cm="1">
        <f t="array" ref="F44">_FV(A44,"Variação (%)",TRUE)</f>
        <v>3.2724999999999997E-2</v>
      </c>
      <c r="G44" s="2" cm="1">
        <f t="array" ref="G44">_FV(A44,"Funcionários")</f>
        <v>13969</v>
      </c>
      <c r="H44" s="4" cm="1">
        <f t="array" ref="H44">_FV(A44,"Beta")</f>
        <v>2.1356000000000002</v>
      </c>
      <c r="I44" s="2" cm="1">
        <f t="array" ref="I44">_FV(A44,"Volume")</f>
        <v>4217500</v>
      </c>
    </row>
    <row r="45" spans="1:9" x14ac:dyDescent="0.3">
      <c r="A45" t="e" vm="44">
        <v>#VALUE!</v>
      </c>
      <c r="B45" t="s">
        <v>24</v>
      </c>
      <c r="C45" s="1" cm="1">
        <f t="array" ref="C45">_FV(A45,"Fechamento anterior",TRUE)</f>
        <v>10.38</v>
      </c>
      <c r="D45" s="1" t="str" cm="1">
        <f t="array" ref="D45">_FV(A45,"Tipo de instrumento",TRUE)</f>
        <v>Ações</v>
      </c>
      <c r="E45" s="2" cm="1">
        <f t="array" ref="E45">_FV(A45,"Ações em circulação",TRUE)</f>
        <v>7142378000</v>
      </c>
      <c r="F45" s="3" cm="1">
        <f t="array" ref="F45">_FV(A45,"Variação (%)",TRUE)</f>
        <v>2.1194999999999999E-2</v>
      </c>
      <c r="G45" s="2"/>
      <c r="H45" s="4" cm="1">
        <f t="array" ref="H45">_FV(A45,"Beta")</f>
        <v>0.78110000000000002</v>
      </c>
      <c r="I45" s="2" cm="1">
        <f t="array" ref="I45">_FV(A45,"Volume")</f>
        <v>21443000</v>
      </c>
    </row>
    <row r="46" spans="1:9" x14ac:dyDescent="0.3">
      <c r="A46" t="e" vm="45">
        <v>#VALUE!</v>
      </c>
      <c r="B46" t="s">
        <v>25</v>
      </c>
      <c r="C46" s="1" cm="1">
        <f t="array" ref="C46">_FV(A46,"Fechamento anterior",TRUE)</f>
        <v>38.659999999999997</v>
      </c>
      <c r="D46" s="1" t="str" cm="1">
        <f t="array" ref="D46">_FV(A46,"Tipo de instrumento",TRUE)</f>
        <v>Ações</v>
      </c>
      <c r="E46" s="2" cm="1">
        <f t="array" ref="E46">_FV(A46,"Ações em circulação",TRUE)</f>
        <v>633420800</v>
      </c>
      <c r="F46" s="3" cm="1">
        <f t="array" ref="F46">_FV(A46,"Variação (%)",TRUE)</f>
        <v>-2.0175999999999999E-2</v>
      </c>
      <c r="G46" s="2" cm="1">
        <f t="array" ref="G46">_FV(A46,"Funcionários")</f>
        <v>9000</v>
      </c>
      <c r="H46" s="4" cm="1">
        <f t="array" ref="H46">_FV(A46,"Beta")</f>
        <v>0.72619999999999996</v>
      </c>
      <c r="I46" s="2" cm="1">
        <f t="array" ref="I46">_FV(A46,"Volume")</f>
        <v>8760900</v>
      </c>
    </row>
    <row r="47" spans="1:9" x14ac:dyDescent="0.3">
      <c r="A47" t="e" vm="46">
        <v>#VALUE!</v>
      </c>
      <c r="B47" t="s">
        <v>9</v>
      </c>
      <c r="C47" s="1" cm="1">
        <f t="array" ref="C47">_FV(A47,"Fechamento anterior",TRUE)</f>
        <v>3.07</v>
      </c>
      <c r="D47" s="1" t="str" cm="1">
        <f t="array" ref="D47">_FV(A47,"Tipo de instrumento",TRUE)</f>
        <v>Ações</v>
      </c>
      <c r="E47" s="2" cm="1">
        <f t="array" ref="E47">_FV(A47,"Ações em circulação",TRUE)</f>
        <v>1267890000</v>
      </c>
      <c r="F47" s="3" cm="1">
        <f t="array" ref="F47">_FV(A47,"Variação (%)",TRUE)</f>
        <v>-1.9543999999999999E-2</v>
      </c>
      <c r="G47" s="2" cm="1">
        <f t="array" ref="G47">_FV(A47,"Funcionários")</f>
        <v>457</v>
      </c>
      <c r="H47" s="4" cm="1">
        <f t="array" ref="H47">_FV(A47,"Beta")</f>
        <v>1.1837</v>
      </c>
      <c r="I47" s="2" cm="1">
        <f t="array" ref="I47">_FV(A47,"Volume")</f>
        <v>14132400</v>
      </c>
    </row>
    <row r="48" spans="1:9" x14ac:dyDescent="0.3">
      <c r="A48" t="e" vm="47">
        <v>#VALUE!</v>
      </c>
      <c r="B48" t="s">
        <v>8</v>
      </c>
      <c r="C48" s="1" cm="1">
        <f t="array" ref="C48">_FV(A48,"Fechamento anterior",TRUE)</f>
        <v>10.16</v>
      </c>
      <c r="D48" s="1" t="str" cm="1">
        <f t="array" ref="D48">_FV(A48,"Tipo de instrumento",TRUE)</f>
        <v>Ações</v>
      </c>
      <c r="E48" s="2" cm="1">
        <f t="array" ref="E48">_FV(A48,"Ações em circulação",TRUE)</f>
        <v>8831355000</v>
      </c>
      <c r="F48" s="3" cm="1">
        <f t="array" ref="F48">_FV(A48,"Variação (%)",TRUE)</f>
        <v>-1.0827E-2</v>
      </c>
      <c r="G48" s="2" cm="1">
        <f t="array" ref="G48">_FV(A48,"Funcionários")</f>
        <v>127000</v>
      </c>
      <c r="H48" s="4" cm="1">
        <f t="array" ref="H48">_FV(A48,"Beta")</f>
        <v>1.0865</v>
      </c>
      <c r="I48" s="2" cm="1">
        <f t="array" ref="I48">_FV(A48,"Volume")</f>
        <v>19263500</v>
      </c>
    </row>
    <row r="49" spans="1:9" x14ac:dyDescent="0.3">
      <c r="A49" t="e" vm="48">
        <v>#VALUE!</v>
      </c>
      <c r="B49" t="s">
        <v>8</v>
      </c>
      <c r="C49" s="1" cm="1">
        <f t="array" ref="C49">_FV(A49,"Fechamento anterior",TRUE)</f>
        <v>26.48</v>
      </c>
      <c r="D49" s="1" t="str" cm="1">
        <f t="array" ref="D49">_FV(A49,"Tipo de instrumento",TRUE)</f>
        <v>Ações</v>
      </c>
      <c r="E49" s="2" cm="1">
        <f t="array" ref="E49">_FV(A49,"Ações em circulação",TRUE)</f>
        <v>9804136000</v>
      </c>
      <c r="F49" s="3" cm="1">
        <f t="array" ref="F49">_FV(A49,"Variação (%)",TRUE)</f>
        <v>-1.7749000000000001E-2</v>
      </c>
      <c r="G49" s="2" cm="1">
        <f t="array" ref="G49">_FV(A49,"Funcionários")</f>
        <v>99600</v>
      </c>
      <c r="H49" s="4" cm="1">
        <f t="array" ref="H49">_FV(A49,"Beta")</f>
        <v>1.0630999999999999</v>
      </c>
      <c r="I49" s="2" cm="1">
        <f t="array" ref="I49">_FV(A49,"Volume")</f>
        <v>34387000</v>
      </c>
    </row>
    <row r="50" spans="1:9" x14ac:dyDescent="0.3">
      <c r="A50" t="e" vm="49">
        <v>#VALUE!</v>
      </c>
      <c r="B50" t="s">
        <v>10</v>
      </c>
      <c r="C50" s="1" cm="1">
        <f t="array" ref="C50">_FV(A50,"Fechamento anterior",TRUE)</f>
        <v>38.58</v>
      </c>
      <c r="D50" s="1" t="str" cm="1">
        <f t="array" ref="D50">_FV(A50,"Tipo de instrumento",TRUE)</f>
        <v>Ações</v>
      </c>
      <c r="E50" s="2" cm="1">
        <f t="array" ref="E50">_FV(A50,"Ações em circulação",TRUE)</f>
        <v>2244802000</v>
      </c>
      <c r="F50" s="3" cm="1">
        <f t="array" ref="F50">_FV(A50,"Variação (%)",TRUE)</f>
        <v>-2.5142999999999999E-2</v>
      </c>
      <c r="G50" s="2" cm="1">
        <f t="array" ref="G50">_FV(A50,"Funcionários")</f>
        <v>250000</v>
      </c>
      <c r="H50" s="4" cm="1">
        <f t="array" ref="H50">_FV(A50,"Beta")</f>
        <v>0.47610000000000002</v>
      </c>
      <c r="I50" s="2" cm="1">
        <f t="array" ref="I50">_FV(A50,"Volume")</f>
        <v>12183300</v>
      </c>
    </row>
    <row r="51" spans="1:9" x14ac:dyDescent="0.3">
      <c r="A51" t="e" vm="50">
        <v>#VALUE!</v>
      </c>
      <c r="B51" t="s">
        <v>13</v>
      </c>
      <c r="C51" s="1" cm="1">
        <f t="array" ref="C51">_FV(A51,"Fechamento anterior",TRUE)</f>
        <v>6.28</v>
      </c>
      <c r="D51" s="1" t="str" cm="1">
        <f t="array" ref="D51">_FV(A51,"Tipo de instrumento",TRUE)</f>
        <v>Ações</v>
      </c>
      <c r="E51" s="2" cm="1">
        <f t="array" ref="E51">_FV(A51,"Ações em circulação",TRUE)</f>
        <v>686224400</v>
      </c>
      <c r="F51" s="3" cm="1">
        <f t="array" ref="F51">_FV(A51,"Variação (%)",TRUE)</f>
        <v>6.2102000000000004E-2</v>
      </c>
      <c r="G51" s="2"/>
      <c r="H51" s="4" cm="1">
        <f t="array" ref="H51">_FV(A51,"Beta")</f>
        <v>1.6869000000000001</v>
      </c>
      <c r="I51" s="2" cm="1">
        <f t="array" ref="I51">_FV(A51,"Volume")</f>
        <v>10569300</v>
      </c>
    </row>
    <row r="52" spans="1:9" x14ac:dyDescent="0.3">
      <c r="A52" t="e" vm="51">
        <v>#VALUE!</v>
      </c>
      <c r="B52" t="s">
        <v>6</v>
      </c>
      <c r="C52" s="1" cm="1">
        <f t="array" ref="C52">_FV(A52,"Fechamento anterior",TRUE)</f>
        <v>25.3</v>
      </c>
      <c r="D52" s="1" t="str" cm="1">
        <f t="array" ref="D52">_FV(A52,"Tipo de instrumento",TRUE)</f>
        <v>Ações</v>
      </c>
      <c r="E52" s="2" cm="1">
        <f t="array" ref="E52">_FV(A52,"Ações em circulação",TRUE)</f>
        <v>508729400</v>
      </c>
      <c r="F52" s="3" cm="1">
        <f t="array" ref="F52">_FV(A52,"Variação (%)",TRUE)</f>
        <v>1.8577E-2</v>
      </c>
      <c r="G52" s="2"/>
      <c r="H52" s="4" cm="1">
        <f t="array" ref="H52">_FV(A52,"Beta")</f>
        <v>1.4450000000000001</v>
      </c>
      <c r="I52" s="2" cm="1">
        <f t="array" ref="I52">_FV(A52,"Volume")</f>
        <v>1399600</v>
      </c>
    </row>
    <row r="53" spans="1:9" x14ac:dyDescent="0.3">
      <c r="A53" t="e" vm="52">
        <v>#VALUE!</v>
      </c>
      <c r="B53" t="s">
        <v>26</v>
      </c>
      <c r="C53" s="1" cm="1">
        <f t="array" ref="C53">_FV(A53,"Fechamento anterior",TRUE)</f>
        <v>26.43</v>
      </c>
      <c r="D53" s="1" t="str" cm="1">
        <f t="array" ref="D53">_FV(A53,"Tipo de instrumento",TRUE)</f>
        <v>Ações</v>
      </c>
      <c r="E53" s="2" cm="1">
        <f t="array" ref="E53">_FV(A53,"Ações em circulação",TRUE)</f>
        <v>988779800</v>
      </c>
      <c r="F53" s="3" cm="1">
        <f t="array" ref="F53">_FV(A53,"Variação (%)",TRUE)</f>
        <v>-6.8100000000000001E-3</v>
      </c>
      <c r="G53" s="2" cm="1">
        <f t="array" ref="G53">_FV(A53,"Funcionários")</f>
        <v>25474</v>
      </c>
      <c r="H53" s="4" cm="1">
        <f t="array" ref="H53">_FV(A53,"Beta")</f>
        <v>1.0934999999999999</v>
      </c>
      <c r="I53" s="2" cm="1">
        <f t="array" ref="I53">_FV(A53,"Volume")</f>
        <v>9955400</v>
      </c>
    </row>
    <row r="54" spans="1:9" x14ac:dyDescent="0.3">
      <c r="A54" t="e" vm="53">
        <v>#VALUE!</v>
      </c>
      <c r="B54" t="s">
        <v>14</v>
      </c>
      <c r="C54" s="1" cm="1">
        <f t="array" ref="C54">_FV(A54,"Fechamento anterior",TRUE)</f>
        <v>8.39</v>
      </c>
      <c r="D54" s="1" t="str" cm="1">
        <f t="array" ref="D54">_FV(A54,"Tipo de instrumento",TRUE)</f>
        <v>Ações</v>
      </c>
      <c r="E54" s="2" cm="1">
        <f t="array" ref="E54">_FV(A54,"Ações em circulação",TRUE)</f>
        <v>590247400</v>
      </c>
      <c r="F54" s="3" cm="1">
        <f t="array" ref="F54">_FV(A54,"Variação (%)",TRUE)</f>
        <v>3.4564999999999999E-2</v>
      </c>
      <c r="G54" s="2" cm="1">
        <f t="array" ref="G54">_FV(A54,"Funcionários")</f>
        <v>1229</v>
      </c>
      <c r="H54" s="4"/>
      <c r="I54" s="2" cm="1">
        <f t="array" ref="I54">_FV(A54,"Volume")</f>
        <v>12959900</v>
      </c>
    </row>
    <row r="55" spans="1:9" x14ac:dyDescent="0.3">
      <c r="A55" t="e" vm="54">
        <v>#VALUE!</v>
      </c>
      <c r="B55" t="s">
        <v>4</v>
      </c>
      <c r="C55" s="1" cm="1">
        <f t="array" ref="C55">_FV(A55,"Fechamento anterior",TRUE)</f>
        <v>5.89</v>
      </c>
      <c r="D55" s="1" t="str" cm="1">
        <f t="array" ref="D55">_FV(A55,"Tipo de instrumento",TRUE)</f>
        <v>Ações</v>
      </c>
      <c r="E55" s="2" cm="1">
        <f t="array" ref="E55">_FV(A55,"Ações em circulação",TRUE)</f>
        <v>6748927000</v>
      </c>
      <c r="F55" s="3" cm="1">
        <f t="array" ref="F55">_FV(A55,"Variação (%)",TRUE)</f>
        <v>8.489E-3</v>
      </c>
      <c r="G55" s="2" cm="1">
        <f t="array" ref="G55">_FV(A55,"Funcionários")</f>
        <v>16732</v>
      </c>
      <c r="H55" s="4" cm="1">
        <f t="array" ref="H55">_FV(A55,"Beta")</f>
        <v>1.0244</v>
      </c>
      <c r="I55" s="2" cm="1">
        <f t="array" ref="I55">_FV(A55,"Volume")</f>
        <v>85162900</v>
      </c>
    </row>
    <row r="56" spans="1:9" x14ac:dyDescent="0.3">
      <c r="A56" t="e" vm="55">
        <v>#VALUE!</v>
      </c>
      <c r="B56" t="s">
        <v>10</v>
      </c>
      <c r="C56" s="1" cm="1">
        <f t="array" ref="C56">_FV(A56,"Fechamento anterior",TRUE)</f>
        <v>19.28</v>
      </c>
      <c r="D56" s="1" t="str" cm="1">
        <f t="array" ref="D56">_FV(A56,"Tipo de instrumento",TRUE)</f>
        <v>Ações</v>
      </c>
      <c r="E56" s="2" cm="1">
        <f t="array" ref="E56">_FV(A56,"Ações em circulação",TRUE)</f>
        <v>691369900</v>
      </c>
      <c r="F56" s="3" cm="1">
        <f t="array" ref="F56">_FV(A56,"Variação (%)",TRUE)</f>
        <v>4.1489999999999999E-3</v>
      </c>
      <c r="G56" s="2" cm="1">
        <f t="array" ref="G56">_FV(A56,"Funcionários")</f>
        <v>31779</v>
      </c>
      <c r="H56" s="4" cm="1">
        <f t="array" ref="H56">_FV(A56,"Beta")</f>
        <v>0.56359999999999999</v>
      </c>
      <c r="I56" s="2" cm="1">
        <f t="array" ref="I56">_FV(A56,"Volume")</f>
        <v>5068500</v>
      </c>
    </row>
    <row r="57" spans="1:9" x14ac:dyDescent="0.3">
      <c r="A57" t="e" vm="56">
        <v>#VALUE!</v>
      </c>
      <c r="B57" t="s">
        <v>13</v>
      </c>
      <c r="C57" s="1" cm="1">
        <f t="array" ref="C57">_FV(A57,"Fechamento anterior",TRUE)</f>
        <v>11.16</v>
      </c>
      <c r="D57" s="1" t="str" cm="1">
        <f t="array" ref="D57">_FV(A57,"Tipo de instrumento",TRUE)</f>
        <v>Ações</v>
      </c>
      <c r="E57" s="2" cm="1">
        <f t="array" ref="E57">_FV(A57,"Ações em circulação",TRUE)</f>
        <v>483232800</v>
      </c>
      <c r="F57" s="3" cm="1">
        <f t="array" ref="F57">_FV(A57,"Variação (%)",TRUE)</f>
        <v>-8.0649999999999993E-3</v>
      </c>
      <c r="G57" s="2" cm="1">
        <f t="array" ref="G57">_FV(A57,"Funcionários")</f>
        <v>30000</v>
      </c>
      <c r="H57" s="4" cm="1">
        <f t="array" ref="H57">_FV(A57,"Beta")</f>
        <v>1.147</v>
      </c>
      <c r="I57" s="2" cm="1">
        <f t="array" ref="I57">_FV(A57,"Volume")</f>
        <v>5605700</v>
      </c>
    </row>
    <row r="58" spans="1:9" x14ac:dyDescent="0.3">
      <c r="A58" t="e" vm="57">
        <v>#VALUE!</v>
      </c>
      <c r="B58" t="s">
        <v>13</v>
      </c>
      <c r="C58" s="1" cm="1">
        <f t="array" ref="C58">_FV(A58,"Fechamento anterior",TRUE)</f>
        <v>24.24</v>
      </c>
      <c r="D58" s="1" t="str" cm="1">
        <f t="array" ref="D58">_FV(A58,"Tipo de instrumento",TRUE)</f>
        <v>Ações</v>
      </c>
      <c r="E58" s="2" cm="1">
        <f t="array" ref="E58">_FV(A58,"Ações em circulação",TRUE)</f>
        <v>565185900</v>
      </c>
      <c r="F58" s="3" cm="1">
        <f t="array" ref="F58">_FV(A58,"Variação (%)",TRUE)</f>
        <v>-1.0725999999999999E-2</v>
      </c>
      <c r="G58" s="2" cm="1">
        <f t="array" ref="G58">_FV(A58,"Funcionários")</f>
        <v>8500</v>
      </c>
      <c r="H58" s="4" cm="1">
        <f t="array" ref="H58">_FV(A58,"Beta")</f>
        <v>1.1153999999999999</v>
      </c>
      <c r="I58" s="2" cm="1">
        <f t="array" ref="I58">_FV(A58,"Volume")</f>
        <v>3409300</v>
      </c>
    </row>
    <row r="59" spans="1:9" x14ac:dyDescent="0.3">
      <c r="A59" t="e" vm="58">
        <v>#VALUE!</v>
      </c>
      <c r="B59" t="s">
        <v>27</v>
      </c>
      <c r="C59" s="1" cm="1">
        <f t="array" ref="C59">_FV(A59,"Fechamento anterior",TRUE)</f>
        <v>25.01</v>
      </c>
      <c r="D59" s="1" t="str" cm="1">
        <f t="array" ref="D59">_FV(A59,"Tipo de instrumento",TRUE)</f>
        <v>Ações</v>
      </c>
      <c r="E59" s="2" cm="1">
        <f t="array" ref="E59">_FV(A59,"Ações em circulação",TRUE)</f>
        <v>1379737000</v>
      </c>
      <c r="F59" s="3" cm="1">
        <f t="array" ref="F59">_FV(A59,"Variação (%)",TRUE)</f>
        <v>1.1195999999999999E-2</v>
      </c>
      <c r="G59" s="2" cm="1">
        <f t="array" ref="G59">_FV(A59,"Funcionários")</f>
        <v>1709</v>
      </c>
      <c r="H59" s="4" cm="1">
        <f t="array" ref="H59">_FV(A59,"Beta")</f>
        <v>1.0707</v>
      </c>
      <c r="I59" s="2" cm="1">
        <f t="array" ref="I59">_FV(A59,"Volume")</f>
        <v>4651500</v>
      </c>
    </row>
    <row r="60" spans="1:9" x14ac:dyDescent="0.3">
      <c r="A60" t="e" vm="59">
        <v>#VALUE!</v>
      </c>
      <c r="B60" t="s">
        <v>5</v>
      </c>
      <c r="C60" s="1" cm="1">
        <f t="array" ref="C60">_FV(A60,"Fechamento anterior",TRUE)</f>
        <v>23.78</v>
      </c>
      <c r="D60" s="1" t="str" cm="1">
        <f t="array" ref="D60">_FV(A60,"Tipo de instrumento",TRUE)</f>
        <v>Ações</v>
      </c>
      <c r="E60" s="2" cm="1">
        <f t="array" ref="E60">_FV(A60,"Ações em circulação",TRUE)</f>
        <v>269395400</v>
      </c>
      <c r="F60" s="3" cm="1">
        <f t="array" ref="F60">_FV(A60,"Variação (%)",TRUE)</f>
        <v>-8.4099999999999995E-4</v>
      </c>
      <c r="G60" s="2" cm="1">
        <f t="array" ref="G60">_FV(A60,"Funcionários")</f>
        <v>110000</v>
      </c>
      <c r="H60" s="4"/>
      <c r="I60" s="2" cm="1">
        <f t="array" ref="I60">_FV(A60,"Volume")</f>
        <v>1614100</v>
      </c>
    </row>
    <row r="61" spans="1:9" x14ac:dyDescent="0.3">
      <c r="A61" t="e" vm="60">
        <v>#VALUE!</v>
      </c>
      <c r="B61" t="s">
        <v>20</v>
      </c>
      <c r="C61" s="1" cm="1">
        <f t="array" ref="C61">_FV(A61,"Fechamento anterior",TRUE)</f>
        <v>34.119999999999997</v>
      </c>
      <c r="D61" s="1" t="str" cm="1">
        <f t="array" ref="D61">_FV(A61,"Tipo de instrumento",TRUE)</f>
        <v>Ações</v>
      </c>
      <c r="E61" s="2" cm="1">
        <f t="array" ref="E61">_FV(A61,"Ações em circulação",TRUE)</f>
        <v>13044500000</v>
      </c>
      <c r="F61" s="3" cm="1">
        <f t="array" ref="F61">_FV(A61,"Variação (%)",TRUE)</f>
        <v>1.7292000000000002E-2</v>
      </c>
      <c r="G61" s="2" cm="1">
        <f t="array" ref="G61">_FV(A61,"Funcionários")</f>
        <v>45532</v>
      </c>
      <c r="H61" s="4" cm="1">
        <f t="array" ref="H61">_FV(A61,"Beta")</f>
        <v>1.5059</v>
      </c>
      <c r="I61" s="2" cm="1">
        <f t="array" ref="I61">_FV(A61,"Volume")</f>
        <v>14921300</v>
      </c>
    </row>
    <row r="62" spans="1:9" x14ac:dyDescent="0.3">
      <c r="A62" t="e" vm="61">
        <v>#VALUE!</v>
      </c>
      <c r="B62" t="s">
        <v>20</v>
      </c>
      <c r="C62" s="1" cm="1">
        <f t="array" ref="C62">_FV(A62,"Fechamento anterior",TRUE)</f>
        <v>30.72</v>
      </c>
      <c r="D62" s="1" t="str" cm="1">
        <f t="array" ref="D62">_FV(A62,"Tipo de instrumento",TRUE)</f>
        <v>Ações</v>
      </c>
      <c r="E62" s="2" cm="1">
        <f t="array" ref="E62">_FV(A62,"Ações em circulação",TRUE)</f>
        <v>13044500000</v>
      </c>
      <c r="F62" s="3" cm="1">
        <f t="array" ref="F62">_FV(A62,"Variação (%)",TRUE)</f>
        <v>3.0272999999999998E-2</v>
      </c>
      <c r="G62" s="2" cm="1">
        <f t="array" ref="G62">_FV(A62,"Funcionários")</f>
        <v>45532</v>
      </c>
      <c r="H62" s="4" cm="1">
        <f t="array" ref="H62">_FV(A62,"Beta")</f>
        <v>1.5059</v>
      </c>
      <c r="I62" s="2" cm="1">
        <f t="array" ref="I62">_FV(A62,"Volume")</f>
        <v>88289000</v>
      </c>
    </row>
    <row r="63" spans="1:9" x14ac:dyDescent="0.3">
      <c r="A63" t="e" vm="62">
        <v>#VALUE!</v>
      </c>
      <c r="B63" t="s">
        <v>26</v>
      </c>
      <c r="C63" s="1" cm="1">
        <f t="array" ref="C63">_FV(A63,"Fechamento anterior",TRUE)</f>
        <v>15.99</v>
      </c>
      <c r="D63" s="1" t="str" cm="1">
        <f t="array" ref="D63">_FV(A63,"Tipo de instrumento",TRUE)</f>
        <v>Ações</v>
      </c>
      <c r="E63" s="2" cm="1">
        <f t="array" ref="E63">_FV(A63,"Ações em circulação",TRUE)</f>
        <v>459940200</v>
      </c>
      <c r="F63" s="3" cm="1">
        <f t="array" ref="F63">_FV(A63,"Variação (%)",TRUE)</f>
        <v>1.0631999999999999E-2</v>
      </c>
      <c r="G63" s="2"/>
      <c r="H63" s="4"/>
      <c r="I63" s="2" cm="1">
        <f t="array" ref="I63">_FV(A63,"Volume")</f>
        <v>7498000</v>
      </c>
    </row>
    <row r="64" spans="1:9" x14ac:dyDescent="0.3">
      <c r="A64" t="e" vm="63">
        <v>#VALUE!</v>
      </c>
      <c r="B64" t="s">
        <v>28</v>
      </c>
      <c r="C64" s="1" cm="1">
        <f t="array" ref="C64">_FV(A64,"Fechamento anterior",TRUE)</f>
        <v>8.66</v>
      </c>
      <c r="D64" s="1" t="str" cm="1">
        <f t="array" ref="D64">_FV(A64,"Tipo de instrumento",TRUE)</f>
        <v>Ações</v>
      </c>
      <c r="E64" s="2" cm="1">
        <f t="array" ref="E64">_FV(A64,"Ações em circulação",TRUE)</f>
        <v>141800000</v>
      </c>
      <c r="F64" s="3" cm="1">
        <f t="array" ref="F64">_FV(A64,"Variação (%)",TRUE)</f>
        <v>1.0392999999999999E-2</v>
      </c>
      <c r="G64" s="2" cm="1">
        <f t="array" ref="G64">_FV(A64,"Funcionários")</f>
        <v>4000</v>
      </c>
      <c r="H64" s="4" cm="1">
        <f t="array" ref="H64">_FV(A64,"Beta")</f>
        <v>1.6886000000000001</v>
      </c>
      <c r="I64" s="2" cm="1">
        <f t="array" ref="I64">_FV(A64,"Volume")</f>
        <v>1425700</v>
      </c>
    </row>
    <row r="65" spans="1:9" x14ac:dyDescent="0.3">
      <c r="A65" t="e" vm="64">
        <v>#VALUE!</v>
      </c>
      <c r="B65" t="s">
        <v>20</v>
      </c>
      <c r="C65" s="1" cm="1">
        <f t="array" ref="C65">_FV(A65,"Fechamento anterior",TRUE)</f>
        <v>24.84</v>
      </c>
      <c r="D65" s="1" t="str" cm="1">
        <f t="array" ref="D65">_FV(A65,"Tipo de instrumento",TRUE)</f>
        <v>Ações</v>
      </c>
      <c r="E65" s="2" cm="1">
        <f t="array" ref="E65">_FV(A65,"Ações em circulação",TRUE)</f>
        <v>882646400</v>
      </c>
      <c r="F65" s="3" cm="1">
        <f t="array" ref="F65">_FV(A65,"Variação (%)",TRUE)</f>
        <v>-7.2459999999999998E-3</v>
      </c>
      <c r="G65" s="2" cm="1">
        <f t="array" ref="G65">_FV(A65,"Funcionários")</f>
        <v>90</v>
      </c>
      <c r="H65" s="4" cm="1">
        <f t="array" ref="H65">_FV(A65,"Beta")</f>
        <v>1.6525000000000001</v>
      </c>
      <c r="I65" s="2" cm="1">
        <f t="array" ref="I65">_FV(A65,"Volume")</f>
        <v>10587900</v>
      </c>
    </row>
    <row r="66" spans="1:9" x14ac:dyDescent="0.3">
      <c r="A66" t="e" vm="65">
        <v>#VALUE!</v>
      </c>
      <c r="B66" t="s">
        <v>9</v>
      </c>
      <c r="C66" s="1" cm="1">
        <f t="array" ref="C66">_FV(A66,"Fechamento anterior",TRUE)</f>
        <v>14.21</v>
      </c>
      <c r="D66" s="1" t="str" cm="1">
        <f t="array" ref="D66">_FV(A66,"Tipo de instrumento",TRUE)</f>
        <v>Ações</v>
      </c>
      <c r="E66" s="2" cm="1">
        <f t="array" ref="E66">_FV(A66,"Ações em circulação",TRUE)</f>
        <v>284014300</v>
      </c>
      <c r="F66" s="3" cm="1">
        <f t="array" ref="F66">_FV(A66,"Variação (%)",TRUE)</f>
        <v>-1.1963E-2</v>
      </c>
      <c r="G66" s="2" cm="1">
        <f t="array" ref="G66">_FV(A66,"Funcionários")</f>
        <v>2821</v>
      </c>
      <c r="H66" s="4" cm="1">
        <f t="array" ref="H66">_FV(A66,"Beta")</f>
        <v>0.93289999999999995</v>
      </c>
      <c r="I66" s="2" cm="1">
        <f t="array" ref="I66">_FV(A66,"Volume")</f>
        <v>2901600</v>
      </c>
    </row>
    <row r="67" spans="1:9" x14ac:dyDescent="0.3">
      <c r="A67" t="e" vm="66">
        <v>#VALUE!</v>
      </c>
      <c r="B67" t="s">
        <v>5</v>
      </c>
      <c r="C67" s="1" cm="1">
        <f t="array" ref="C67">_FV(A67,"Fechamento anterior",TRUE)</f>
        <v>22.08</v>
      </c>
      <c r="D67" s="1" t="str" cm="1">
        <f t="array" ref="D67">_FV(A67,"Tipo de instrumento",TRUE)</f>
        <v>Ações</v>
      </c>
      <c r="E67" s="2" cm="1">
        <f t="array" ref="E67">_FV(A67,"Ações em circulação",TRUE)</f>
        <v>1651930000</v>
      </c>
      <c r="F67" s="3" cm="1">
        <f t="array" ref="F67">_FV(A67,"Variação (%)",TRUE)</f>
        <v>1.9021999999999997E-2</v>
      </c>
      <c r="G67" s="2" cm="1">
        <f t="array" ref="G67">_FV(A67,"Funcionários")</f>
        <v>50573</v>
      </c>
      <c r="H67" s="4" cm="1">
        <f t="array" ref="H67">_FV(A67,"Beta")</f>
        <v>0.3407</v>
      </c>
      <c r="I67" s="2" cm="1">
        <f t="array" ref="I67">_FV(A67,"Volume")</f>
        <v>9280800</v>
      </c>
    </row>
    <row r="68" spans="1:9" x14ac:dyDescent="0.3">
      <c r="A68" t="e" vm="67">
        <v>#VALUE!</v>
      </c>
      <c r="B68" t="s">
        <v>29</v>
      </c>
      <c r="C68" s="1" cm="1">
        <f t="array" ref="C68">_FV(A68,"Fechamento anterior",TRUE)</f>
        <v>18.05</v>
      </c>
      <c r="D68" s="1" t="str" cm="1">
        <f t="array" ref="D68">_FV(A68,"Tipo de instrumento",TRUE)</f>
        <v>Ações</v>
      </c>
      <c r="E68" s="2" cm="1">
        <f t="array" ref="E68">_FV(A68,"Ações em circulação",TRUE)</f>
        <v>1854159000</v>
      </c>
      <c r="F68" s="3" cm="1">
        <f t="array" ref="F68">_FV(A68,"Variação (%)",TRUE)</f>
        <v>-2.7700000000000003E-3</v>
      </c>
      <c r="G68" s="2" cm="1">
        <f t="array" ref="G68">_FV(A68,"Funcionários")</f>
        <v>8602</v>
      </c>
      <c r="H68" s="4" cm="1">
        <f t="array" ref="H68">_FV(A68,"Beta")</f>
        <v>0.5534</v>
      </c>
      <c r="I68" s="2" cm="1">
        <f t="array" ref="I68">_FV(A68,"Volume")</f>
        <v>4642800</v>
      </c>
    </row>
    <row r="69" spans="1:9" x14ac:dyDescent="0.3">
      <c r="A69" t="e" vm="68">
        <v>#VALUE!</v>
      </c>
      <c r="B69" t="s">
        <v>24</v>
      </c>
      <c r="C69" s="1" cm="1">
        <f t="array" ref="C69">_FV(A69,"Fechamento anterior",TRUE)</f>
        <v>42.44</v>
      </c>
      <c r="D69" s="1" t="str" cm="1">
        <f t="array" ref="D69">_FV(A69,"Tipo de instrumento",TRUE)</f>
        <v>Ações</v>
      </c>
      <c r="E69" s="2" cm="1">
        <f t="array" ref="E69">_FV(A69,"Ações em circulação",TRUE)</f>
        <v>2010367000</v>
      </c>
      <c r="F69" s="3" cm="1">
        <f t="array" ref="F69">_FV(A69,"Variação (%)",TRUE)</f>
        <v>3.5339999999999998E-3</v>
      </c>
      <c r="G69" s="2" cm="1">
        <f t="array" ref="G69">_FV(A69,"Funcionários")</f>
        <v>56356</v>
      </c>
      <c r="H69" s="4"/>
      <c r="I69" s="2" cm="1">
        <f t="array" ref="I69">_FV(A69,"Volume")</f>
        <v>2430800</v>
      </c>
    </row>
    <row r="70" spans="1:9" x14ac:dyDescent="0.3">
      <c r="A70" t="e" vm="69">
        <v>#VALUE!</v>
      </c>
      <c r="B70" t="s">
        <v>6</v>
      </c>
      <c r="C70" s="1" cm="1">
        <f t="array" ref="C70">_FV(A70,"Fechamento anterior",TRUE)</f>
        <v>57.31</v>
      </c>
      <c r="D70" s="1" t="str" cm="1">
        <f t="array" ref="D70">_FV(A70,"Tipo de instrumento",TRUE)</f>
        <v>Ações</v>
      </c>
      <c r="E70" s="2" cm="1">
        <f t="array" ref="E70">_FV(A70,"Ações em circulação",TRUE)</f>
        <v>758466700</v>
      </c>
      <c r="F70" s="3" cm="1">
        <f t="array" ref="F70">_FV(A70,"Variação (%)",TRUE)</f>
        <v>1.8147E-2</v>
      </c>
      <c r="G70" s="2" cm="1">
        <f t="array" ref="G70">_FV(A70,"Funcionários")</f>
        <v>12223</v>
      </c>
      <c r="H70" s="4" cm="1">
        <f t="array" ref="H70">_FV(A70,"Beta")</f>
        <v>1.2532000000000001</v>
      </c>
      <c r="I70" s="2" cm="1">
        <f t="array" ref="I70">_FV(A70,"Volume")</f>
        <v>3468800</v>
      </c>
    </row>
    <row r="71" spans="1:9" x14ac:dyDescent="0.3">
      <c r="A71" t="e" vm="70">
        <v>#VALUE!</v>
      </c>
      <c r="B71" t="s">
        <v>20</v>
      </c>
      <c r="C71" s="1" cm="1">
        <f t="array" ref="C71">_FV(A71,"Fechamento anterior",TRUE)</f>
        <v>44.71</v>
      </c>
      <c r="D71" s="1" t="str" cm="1">
        <f t="array" ref="D71">_FV(A71,"Tipo de instrumento",TRUE)</f>
        <v>Ações</v>
      </c>
      <c r="E71" s="2" cm="1">
        <f t="array" ref="E71">_FV(A71,"Ações em circulação",TRUE)</f>
        <v>202593100</v>
      </c>
      <c r="F71" s="3" cm="1">
        <f t="array" ref="F71">_FV(A71,"Variação (%)",TRUE)</f>
        <v>-3.2431000000000001E-2</v>
      </c>
      <c r="G71" s="2"/>
      <c r="H71" s="4"/>
      <c r="I71" s="2" cm="1">
        <f t="array" ref="I71">_FV(A71,"Volume")</f>
        <v>3342700</v>
      </c>
    </row>
    <row r="72" spans="1:9" x14ac:dyDescent="0.3">
      <c r="A72" t="e" vm="71">
        <v>#VALUE!</v>
      </c>
      <c r="B72" t="s">
        <v>30</v>
      </c>
      <c r="C72" s="1" cm="1">
        <f t="array" ref="C72">_FV(A72,"Fechamento anterior",TRUE)</f>
        <v>50.21</v>
      </c>
      <c r="D72" s="1" t="str" cm="1">
        <f t="array" ref="D72">_FV(A72,"Tipo de instrumento",TRUE)</f>
        <v>Ações</v>
      </c>
      <c r="E72" s="2" cm="1">
        <f t="array" ref="E72">_FV(A72,"Ações em circulação",TRUE)</f>
        <v>683509900</v>
      </c>
      <c r="F72" s="3" cm="1">
        <f t="array" ref="F72">_FV(A72,"Variação (%)",TRUE)</f>
        <v>-3.8439000000000001E-2</v>
      </c>
      <c r="G72" s="2" cm="1">
        <f t="array" ref="G72">_FV(A72,"Funcionários")</f>
        <v>12515</v>
      </c>
      <c r="H72" s="4" cm="1">
        <f t="array" ref="H72">_FV(A72,"Beta")</f>
        <v>1.0642</v>
      </c>
      <c r="I72" s="2" cm="1">
        <f t="array" ref="I72">_FV(A72,"Volume")</f>
        <v>4930600</v>
      </c>
    </row>
    <row r="73" spans="1:9" x14ac:dyDescent="0.3">
      <c r="A73" t="e" vm="72">
        <v>#VALUE!</v>
      </c>
      <c r="B73" t="s">
        <v>26</v>
      </c>
      <c r="C73" s="1" cm="1">
        <f t="array" ref="C73">_FV(A73,"Fechamento anterior",TRUE)</f>
        <v>13.43</v>
      </c>
      <c r="D73" s="1" t="str" cm="1">
        <f t="array" ref="D73">_FV(A73,"Tipo de instrumento",TRUE)</f>
        <v>Ações</v>
      </c>
      <c r="E73" s="2" cm="1">
        <f t="array" ref="E73">_FV(A73,"Ações em circulação",TRUE)</f>
        <v>784747400</v>
      </c>
      <c r="F73" s="3" cm="1">
        <f t="array" ref="F73">_FV(A73,"Variação (%)",TRUE)</f>
        <v>6.9248000000000004E-2</v>
      </c>
      <c r="G73" s="2" cm="1">
        <f t="array" ref="G73">_FV(A73,"Funcionários")</f>
        <v>4578</v>
      </c>
      <c r="H73" s="4"/>
      <c r="I73" s="2" cm="1">
        <f t="array" ref="I73">_FV(A73,"Volume")</f>
        <v>7280400</v>
      </c>
    </row>
    <row r="74" spans="1:9" x14ac:dyDescent="0.3">
      <c r="A74" t="e" vm="73">
        <v>#VALUE!</v>
      </c>
      <c r="B74" t="s">
        <v>22</v>
      </c>
      <c r="C74" s="1" cm="1">
        <f t="array" ref="C74">_FV(A74,"Fechamento anterior",TRUE)</f>
        <v>52.1</v>
      </c>
      <c r="D74" s="1" t="str" cm="1">
        <f t="array" ref="D74">_FV(A74,"Tipo de instrumento",TRUE)</f>
        <v>Ações</v>
      </c>
      <c r="E74" s="2" cm="1">
        <f t="array" ref="E74">_FV(A74,"Ações em circulação",TRUE)</f>
        <v>1361264000</v>
      </c>
      <c r="F74" s="3" cm="1">
        <f t="array" ref="F74">_FV(A74,"Variação (%)",TRUE)</f>
        <v>7.4860000000000005E-3</v>
      </c>
      <c r="G74" s="2" cm="1">
        <f t="array" ref="G74">_FV(A74,"Funcionários")</f>
        <v>37000</v>
      </c>
      <c r="H74" s="4" cm="1">
        <f t="array" ref="H74">_FV(A74,"Beta")</f>
        <v>0.19850000000000001</v>
      </c>
      <c r="I74" s="2" cm="1">
        <f t="array" ref="I74">_FV(A74,"Volume")</f>
        <v>4019100</v>
      </c>
    </row>
    <row r="75" spans="1:9" x14ac:dyDescent="0.3">
      <c r="A75" t="e" vm="74">
        <v>#VALUE!</v>
      </c>
      <c r="B75" t="s">
        <v>31</v>
      </c>
      <c r="C75" s="1" cm="1">
        <f t="array" ref="C75">_FV(A75,"Fechamento anterior",TRUE)</f>
        <v>13.69</v>
      </c>
      <c r="D75" s="1" t="str" cm="1">
        <f t="array" ref="D75">_FV(A75,"Tipo de instrumento",TRUE)</f>
        <v>Ações</v>
      </c>
      <c r="E75" s="2" cm="1">
        <f t="array" ref="E75">_FV(A75,"Ações em circulação",TRUE)</f>
        <v>1633818000</v>
      </c>
      <c r="F75" s="3" cm="1">
        <f t="array" ref="F75">_FV(A75,"Variação (%)",TRUE)</f>
        <v>-5.8440000000000002E-3</v>
      </c>
      <c r="G75" s="2" cm="1">
        <f t="array" ref="G75">_FV(A75,"Funcionários")</f>
        <v>9608</v>
      </c>
      <c r="H75" s="4" cm="1">
        <f t="array" ref="H75">_FV(A75,"Beta")</f>
        <v>0.80349999999999999</v>
      </c>
      <c r="I75" s="2" cm="1">
        <f t="array" ref="I75">_FV(A75,"Volume")</f>
        <v>3345800</v>
      </c>
    </row>
    <row r="76" spans="1:9" x14ac:dyDescent="0.3">
      <c r="A76" t="e" vm="75">
        <v>#VALUE!</v>
      </c>
      <c r="B76" t="s">
        <v>14</v>
      </c>
      <c r="C76" s="1" cm="1">
        <f t="array" ref="C76">_FV(A76,"Fechamento anterior",TRUE)</f>
        <v>34.119999999999997</v>
      </c>
      <c r="D76" s="1" t="str" cm="1">
        <f t="array" ref="D76">_FV(A76,"Tipo de instrumento",TRUE)</f>
        <v>Ações</v>
      </c>
      <c r="E76" s="2" cm="1">
        <f t="array" ref="E76">_FV(A76,"Ações em circulação",TRUE)</f>
        <v>617183200</v>
      </c>
      <c r="F76" s="3" cm="1">
        <f t="array" ref="F76">_FV(A76,"Variação (%)",TRUE)</f>
        <v>5.5392999999999998E-2</v>
      </c>
      <c r="G76" s="2"/>
      <c r="H76" s="4" cm="1">
        <f t="array" ref="H76">_FV(A76,"Beta")</f>
        <v>0.83860000000000001</v>
      </c>
      <c r="I76" s="2" cm="1">
        <f t="array" ref="I76">_FV(A76,"Volume")</f>
        <v>7991400</v>
      </c>
    </row>
    <row r="77" spans="1:9" x14ac:dyDescent="0.3">
      <c r="A77" t="e" vm="76">
        <v>#VALUE!</v>
      </c>
      <c r="B77" t="s">
        <v>20</v>
      </c>
      <c r="C77" s="1" cm="1">
        <f t="array" ref="C77">_FV(A77,"Fechamento anterior",TRUE)</f>
        <v>14.89</v>
      </c>
      <c r="D77" s="1" t="str" cm="1">
        <f t="array" ref="D77">_FV(A77,"Tipo de instrumento",TRUE)</f>
        <v>Ações</v>
      </c>
      <c r="E77" s="2" cm="1">
        <f t="array" ref="E77">_FV(A77,"Ações em circulação",TRUE)</f>
        <v>1115152000</v>
      </c>
      <c r="F77" s="3" cm="1">
        <f t="array" ref="F77">_FV(A77,"Variação (%)",TRUE)</f>
        <v>-2.4177000000000001E-2</v>
      </c>
      <c r="G77" s="2" cm="1">
        <f t="array" ref="G77">_FV(A77,"Funcionários")</f>
        <v>16442</v>
      </c>
      <c r="H77" s="4" cm="1">
        <f t="array" ref="H77">_FV(A77,"Beta")</f>
        <v>1.1112</v>
      </c>
      <c r="I77" s="2" cm="1">
        <f t="array" ref="I77">_FV(A77,"Volume")</f>
        <v>7110900</v>
      </c>
    </row>
    <row r="78" spans="1:9" x14ac:dyDescent="0.3">
      <c r="A78" t="e" vm="77">
        <v>#VALUE!</v>
      </c>
      <c r="B78" t="s">
        <v>18</v>
      </c>
      <c r="C78" s="1" cm="1">
        <f t="array" ref="C78">_FV(A78,"Fechamento anterior",TRUE)</f>
        <v>12.85</v>
      </c>
      <c r="D78" s="1" t="str" cm="1">
        <f t="array" ref="D78">_FV(A78,"Tipo de instrumento",TRUE)</f>
        <v>Ações</v>
      </c>
      <c r="E78" s="2" cm="1">
        <f t="array" ref="E78">_FV(A78,"Ações em circulação",TRUE)</f>
        <v>1253079000</v>
      </c>
      <c r="F78" s="3" cm="1">
        <f t="array" ref="F78">_FV(A78,"Variação (%)",TRUE)</f>
        <v>1.9455E-2</v>
      </c>
      <c r="G78" s="2" cm="1">
        <f t="array" ref="G78">_FV(A78,"Funcionários")</f>
        <v>51182</v>
      </c>
      <c r="H78" s="4" cm="1">
        <f t="array" ref="H78">_FV(A78,"Beta")</f>
        <v>1.4020999999999999</v>
      </c>
      <c r="I78" s="2" cm="1">
        <f t="array" ref="I78">_FV(A78,"Volume")</f>
        <v>17028700</v>
      </c>
    </row>
    <row r="79" spans="1:9" x14ac:dyDescent="0.3">
      <c r="A79" t="e" vm="78">
        <v>#VALUE!</v>
      </c>
      <c r="B79" t="s">
        <v>18</v>
      </c>
      <c r="C79" s="1" cm="1">
        <f t="array" ref="C79">_FV(A79,"Fechamento anterior",TRUE)</f>
        <v>90.57</v>
      </c>
      <c r="D79" s="1" t="str" cm="1">
        <f t="array" ref="D79">_FV(A79,"Tipo de instrumento",TRUE)</f>
        <v>Ações</v>
      </c>
      <c r="E79" s="2" cm="1">
        <f t="array" ref="E79">_FV(A79,"Ações em circulação",TRUE)</f>
        <v>4999040000</v>
      </c>
      <c r="F79" s="3" cm="1">
        <f t="array" ref="F79">_FV(A79,"Variação (%)",TRUE)</f>
        <v>-3.1909E-2</v>
      </c>
      <c r="G79" s="2" cm="1">
        <f t="array" ref="G79">_FV(A79,"Funcionários")</f>
        <v>74316</v>
      </c>
      <c r="H79" s="4" cm="1">
        <f t="array" ref="H79">_FV(A79,"Beta")</f>
        <v>0.52529999999999999</v>
      </c>
      <c r="I79" s="2" cm="1">
        <f t="array" ref="I79">_FV(A79,"Volume")</f>
        <v>34425200</v>
      </c>
    </row>
    <row r="80" spans="1:9" x14ac:dyDescent="0.3">
      <c r="A80" t="e" vm="79">
        <v>#VALUE!</v>
      </c>
      <c r="B80" t="s">
        <v>20</v>
      </c>
      <c r="C80" s="1" cm="1">
        <f t="array" ref="C80">_FV(A80,"Fechamento anterior",TRUE)</f>
        <v>22.67</v>
      </c>
      <c r="D80" s="1" t="str" cm="1">
        <f t="array" ref="D80">_FV(A80,"Tipo de instrumento",TRUE)</f>
        <v>Ações</v>
      </c>
      <c r="E80" s="2" cm="1">
        <f t="array" ref="E80">_FV(A80,"Ações em circulação",TRUE)</f>
        <v>1165000000</v>
      </c>
      <c r="F80" s="3" cm="1">
        <f t="array" ref="F80">_FV(A80,"Variação (%)",TRUE)</f>
        <v>-7.9400000000000009E-3</v>
      </c>
      <c r="G80" s="2" cm="1">
        <f t="array" ref="G80">_FV(A80,"Funcionários")</f>
        <v>3370</v>
      </c>
      <c r="H80" s="4" cm="1">
        <f t="array" ref="H80">_FV(A80,"Beta")</f>
        <v>1.1908000000000001</v>
      </c>
      <c r="I80" s="2" cm="1">
        <f t="array" ref="I80">_FV(A80,"Volume")</f>
        <v>4653600</v>
      </c>
    </row>
    <row r="81" spans="1:9" x14ac:dyDescent="0.3">
      <c r="A81" t="e" vm="80">
        <v>#VALUE!</v>
      </c>
      <c r="B81" t="s">
        <v>4</v>
      </c>
      <c r="C81" s="1" cm="1">
        <f t="array" ref="C81">_FV(A81,"Fechamento anterior",TRUE)</f>
        <v>3.44</v>
      </c>
      <c r="D81" s="1" t="str" cm="1">
        <f t="array" ref="D81">_FV(A81,"Tipo de instrumento",TRUE)</f>
        <v>Ações</v>
      </c>
      <c r="E81" s="2" cm="1">
        <f t="array" ref="E81">_FV(A81,"Ações em circulação",TRUE)</f>
        <v>1598426000</v>
      </c>
      <c r="F81" s="3" cm="1">
        <f t="array" ref="F81">_FV(A81,"Variação (%)",TRUE)</f>
        <v>-8.7209999999999996E-3</v>
      </c>
      <c r="G81" s="2" cm="1">
        <f t="array" ref="G81">_FV(A81,"Funcionários")</f>
        <v>53101</v>
      </c>
      <c r="H81" s="4" cm="1">
        <f t="array" ref="H81">_FV(A81,"Beta")</f>
        <v>2.0752999999999999</v>
      </c>
      <c r="I81" s="2" cm="1">
        <f t="array" ref="I81">_FV(A81,"Volume")</f>
        <v>36058600</v>
      </c>
    </row>
    <row r="82" spans="1:9" x14ac:dyDescent="0.3">
      <c r="A82" t="e" vm="81">
        <v>#VALUE!</v>
      </c>
      <c r="B82" t="s">
        <v>31</v>
      </c>
      <c r="C82" s="1" cm="1">
        <f t="array" ref="C82">_FV(A82,"Fechamento anterior",TRUE)</f>
        <v>53.45</v>
      </c>
      <c r="D82" s="1" t="str" cm="1">
        <f t="array" ref="D82">_FV(A82,"Tipo de instrumento",TRUE)</f>
        <v>Ações</v>
      </c>
      <c r="E82" s="2" cm="1">
        <f t="array" ref="E82">_FV(A82,"Ações em circulação",TRUE)</f>
        <v>1676938000</v>
      </c>
      <c r="F82" s="3" cm="1">
        <f t="array" ref="F82">_FV(A82,"Variação (%)",TRUE)</f>
        <v>-1.0289999999999999E-2</v>
      </c>
      <c r="G82" s="2" cm="1">
        <f t="array" ref="G82">_FV(A82,"Funcionários")</f>
        <v>34000</v>
      </c>
      <c r="H82" s="4" cm="1">
        <f t="array" ref="H82">_FV(A82,"Beta")</f>
        <v>0.18190000000000001</v>
      </c>
      <c r="I82" s="2" cm="1">
        <f t="array" ref="I82">_FV(A82,"Volume")</f>
        <v>2018900</v>
      </c>
    </row>
    <row r="83" spans="1:9" x14ac:dyDescent="0.3">
      <c r="A83" t="e" vm="82">
        <v>#VALUE!</v>
      </c>
      <c r="B83" t="s">
        <v>32</v>
      </c>
      <c r="C83" s="1" cm="1">
        <f t="array" ref="C83">_FV(A83,"Fechamento anterior",TRUE)</f>
        <v>31.91</v>
      </c>
      <c r="D83" s="1" t="str" cm="1">
        <f t="array" ref="D83">_FV(A83,"Tipo de instrumento",TRUE)</f>
        <v>Ações</v>
      </c>
      <c r="E83" s="2" cm="1">
        <f t="array" ref="E83">_FV(A83,"Ações em circulação",TRUE)</f>
        <v>4197318000</v>
      </c>
      <c r="F83" s="3" cm="1">
        <f t="array" ref="F83">_FV(A83,"Variação (%)",TRUE)</f>
        <v>-1.6923000000000001E-2</v>
      </c>
      <c r="G83" s="2" cm="1">
        <f t="array" ref="G83">_FV(A83,"Funcionários")</f>
        <v>36987</v>
      </c>
      <c r="H83" s="4" cm="1">
        <f t="array" ref="H83">_FV(A83,"Beta")</f>
        <v>0.54879999999999995</v>
      </c>
      <c r="I83" s="2" cm="1">
        <f t="array" ref="I83">_FV(A83,"Volume")</f>
        <v>12080500</v>
      </c>
    </row>
    <row r="84" spans="1:9" x14ac:dyDescent="0.3">
      <c r="A84" t="e" vm="83">
        <v>#VALUE!</v>
      </c>
      <c r="B84" t="s">
        <v>19</v>
      </c>
      <c r="C84" s="1" cm="1">
        <f t="array" ref="C84">_FV(A84,"Fechamento anterior",TRUE)</f>
        <v>17.309999999999999</v>
      </c>
      <c r="D84" s="1" t="str" cm="1">
        <f t="array" ref="D84">_FV(A84,"Tipo de instrumento",TRUE)</f>
        <v>Ações</v>
      </c>
      <c r="E84" s="2" cm="1">
        <f t="array" ref="E84">_FV(A84,"Ações em circulação",TRUE)</f>
        <v>309088800</v>
      </c>
      <c r="F84" s="3" cm="1">
        <f t="array" ref="F84">_FV(A84,"Variação (%)",TRUE)</f>
        <v>1.3865000000000001E-2</v>
      </c>
      <c r="G84" s="2" cm="1">
        <f t="array" ref="G84">_FV(A84,"Funcionários")</f>
        <v>17726</v>
      </c>
      <c r="H84" s="4" cm="1">
        <f t="array" ref="H84">_FV(A84,"Beta")</f>
        <v>1.7052</v>
      </c>
      <c r="I84" s="2" cm="1">
        <f t="array" ref="I84">_FV(A84,"Volume")</f>
        <v>2501100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Vila Longarço</dc:creator>
  <cp:lastModifiedBy>JOÃO ALONSO CASELLA</cp:lastModifiedBy>
  <dcterms:created xsi:type="dcterms:W3CDTF">2022-03-20T11:13:58Z</dcterms:created>
  <dcterms:modified xsi:type="dcterms:W3CDTF">2022-04-20T01:48:37Z</dcterms:modified>
</cp:coreProperties>
</file>