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sa/projects/ldsa_capstone/Results/"/>
    </mc:Choice>
  </mc:AlternateContent>
  <xr:revisionPtr revIDLastSave="0" documentId="13_ncr:1_{983F2717-5266-F148-B92D-6A3F3242D9D9}" xr6:coauthVersionLast="47" xr6:coauthVersionMax="47" xr10:uidLastSave="{00000000-0000-0000-0000-000000000000}"/>
  <bookViews>
    <workbookView xWindow="3020" yWindow="-26160" windowWidth="36340" windowHeight="24000" activeTab="4" xr2:uid="{20B02E7E-D0EC-EC4D-9A36-E7B555E9EFBF}"/>
  </bookViews>
  <sheets>
    <sheet name="Baseline" sheetId="1" r:id="rId1"/>
    <sheet name="Improve Model" sheetId="2" r:id="rId2"/>
    <sheet name="Hyperparameter Tuning" sheetId="3" r:id="rId3"/>
    <sheet name="objective discrimination" sheetId="9" r:id="rId4"/>
    <sheet name="Redeployment" sheetId="5" r:id="rId5"/>
    <sheet name="Sheet4" sheetId="6" r:id="rId6"/>
    <sheet name="discrimination" sheetId="7" r:id="rId7"/>
    <sheet name="discrimination model 1" sheetId="8" r:id="rId8"/>
    <sheet name="discrimination round 1 predicte" sheetId="10" r:id="rId9"/>
  </sheets>
  <definedNames>
    <definedName name="_xlnm._FilterDatabase" localSheetId="5" hidden="1">Sheet4!$O$1:$S$37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6" l="1"/>
  <c r="S29" i="6"/>
  <c r="S20" i="6"/>
  <c r="S18" i="6"/>
  <c r="S17" i="6"/>
  <c r="S36" i="6"/>
  <c r="S3" i="6"/>
  <c r="S35" i="6"/>
  <c r="S28" i="6"/>
  <c r="S2" i="6"/>
  <c r="S31" i="6"/>
  <c r="S23" i="6"/>
  <c r="S14" i="6"/>
  <c r="S33" i="6"/>
  <c r="S32" i="6"/>
  <c r="S24" i="6"/>
  <c r="S26" i="6"/>
  <c r="S6" i="6"/>
  <c r="S30" i="6"/>
  <c r="S5" i="6"/>
  <c r="S37" i="6"/>
  <c r="S9" i="6"/>
  <c r="S21" i="6"/>
  <c r="S27" i="6"/>
  <c r="S25" i="6"/>
  <c r="S16" i="6"/>
  <c r="S15" i="6"/>
  <c r="S19" i="6"/>
  <c r="S11" i="6"/>
  <c r="S34" i="6"/>
  <c r="S4" i="6"/>
  <c r="S8" i="6"/>
  <c r="S12" i="6"/>
  <c r="S7" i="6"/>
  <c r="S13" i="6"/>
  <c r="S22" i="6"/>
</calcChain>
</file>

<file path=xl/sharedStrings.xml><?xml version="1.0" encoding="utf-8"?>
<sst xmlns="http://schemas.openxmlformats.org/spreadsheetml/2006/main" count="780" uniqueCount="244">
  <si>
    <t>ML Model</t>
  </si>
  <si>
    <t>Test Set</t>
  </si>
  <si>
    <t>Accuracy</t>
  </si>
  <si>
    <t>Precision</t>
  </si>
  <si>
    <t>Recall</t>
  </si>
  <si>
    <t>F1-Score</t>
  </si>
  <si>
    <t>Train Set</t>
  </si>
  <si>
    <t>Gaussian NaiveBayes</t>
  </si>
  <si>
    <t>Logistic Regression</t>
  </si>
  <si>
    <t>AUROC</t>
  </si>
  <si>
    <t>Decision Tree Class.</t>
  </si>
  <si>
    <t>Gradient Boosting Class.</t>
  </si>
  <si>
    <t>Linear SVC</t>
  </si>
  <si>
    <t>k Nearest Neighbors Class.</t>
  </si>
  <si>
    <t>Model</t>
  </si>
  <si>
    <t>Step</t>
  </si>
  <si>
    <t>NA</t>
  </si>
  <si>
    <t>Feature Selection</t>
  </si>
  <si>
    <t>Also Drop Lat and Lon</t>
  </si>
  <si>
    <t>Baseline</t>
  </si>
  <si>
    <t>Gaussian Naive Bayes</t>
  </si>
  <si>
    <t>Discrimination</t>
  </si>
  <si>
    <t>Number of Good Departments</t>
  </si>
  <si>
    <t>Number of Problematic Departments</t>
  </si>
  <si>
    <t>Average Precision Difference</t>
  </si>
  <si>
    <t>Feature Engineering and Missing Values Imputation</t>
  </si>
  <si>
    <t>Balancing</t>
  </si>
  <si>
    <t>Model Selection</t>
  </si>
  <si>
    <t>Adjusting Bias</t>
  </si>
  <si>
    <t>Remove Sensitive Features</t>
  </si>
  <si>
    <t>Remove Stations with Highest Avg Difference</t>
  </si>
  <si>
    <t>Remove Both</t>
  </si>
  <si>
    <t>Remove Both and also drop Lat and Lon</t>
  </si>
  <si>
    <t>Keep Only Feat with High Importance</t>
  </si>
  <si>
    <t>One Hot Encoder and Ordinal Enc for Obj of Search</t>
  </si>
  <si>
    <t>Custom Imputer for Lat and Lon, Ordinal Encoder for Age and Target Encoder</t>
  </si>
  <si>
    <t>Random Undersample</t>
  </si>
  <si>
    <t>Random Oversample</t>
  </si>
  <si>
    <t>Random Forest Class.</t>
  </si>
  <si>
    <t>Parameters</t>
  </si>
  <si>
    <t>NaiveBayes</t>
  </si>
  <si>
    <t>GaussianNB</t>
  </si>
  <si>
    <t>BernoulliNB</t>
  </si>
  <si>
    <t>MultinomialNB</t>
  </si>
  <si>
    <t>CategoricalNB</t>
  </si>
  <si>
    <t>GradientBoosting Classifier</t>
  </si>
  <si>
    <t>max_depths: 5 ; learning rate: 0,1 ; n_estimators: 5</t>
  </si>
  <si>
    <t>max_depths: 5 ; learning rate: 0,1 ; n_estimators: 10</t>
  </si>
  <si>
    <t>max_depths: 5 ; learning rate: 0,1 ; n_estimators: 25</t>
  </si>
  <si>
    <t>max_depths: 5 ; learning rate: 0,1 ; n_estimators: 50</t>
  </si>
  <si>
    <t>max_depths: 5 ; learning rate: 0,1 ; n_estimators: 75</t>
  </si>
  <si>
    <t>max_depths: 5 ; learning rate: 0,1 ; n_estimators: 100</t>
  </si>
  <si>
    <t>max_depths: 5 ; learning rate: 0,1 ; n_estimators: 200</t>
  </si>
  <si>
    <t>max_depths: 5 ; learning rate: 0,1 ; n_estimators: 300</t>
  </si>
  <si>
    <t>max_depths: 5 ; learning rate: 0,1 ; n_estimators: 400</t>
  </si>
  <si>
    <t>max_depths: 5 ; learning rate: 0,5 ; n_estimators: 5</t>
  </si>
  <si>
    <t>max_depths: 5 ; learning rate: 0,5 ; n_estimators: 10</t>
  </si>
  <si>
    <t>max_depths: 5 ; learning rate: 0,5 ; n_estimators: 25</t>
  </si>
  <si>
    <t>max_depths: 5 ; learning rate: 0,5 ; n_estimators: 50</t>
  </si>
  <si>
    <t>max_depths: 5 ; learning rate: 0,5 ; n_estimators: 75</t>
  </si>
  <si>
    <t>max_depths: 5 ; learning rate: 0,5 ; n_estimators: 100</t>
  </si>
  <si>
    <t>max_depths: 5 ; learning rate: 0,5 ; n_estimators: 200</t>
  </si>
  <si>
    <t>max_depths: 5 ; learning rate: 0,5 ; n_estimators: 300</t>
  </si>
  <si>
    <t>max_depths: 5 ; learning rate: 0,5 ; n_estimators: 400</t>
  </si>
  <si>
    <t>max_depths: 5 ; learning rate: 0,9 ; n_estimators: 5</t>
  </si>
  <si>
    <t>max_depths: 5 ; learning rate: 0,9 ; n_estimators: 10</t>
  </si>
  <si>
    <t>max_depths: 5 ; learning rate: 0,9 ; n_estimators: 25</t>
  </si>
  <si>
    <t>max_depths: 5 ; learning rate: 0,9 ; n_estimators: 50</t>
  </si>
  <si>
    <t>max_depths: 5 ; learning rate: 0,9 ; n_estimators: 75</t>
  </si>
  <si>
    <t>max_depths: 5 ; learning rate: 0,9 ; n_estimators: 100</t>
  </si>
  <si>
    <t>max_depths: 5 ; learning rate: 0,9 ; n_estimators: 200</t>
  </si>
  <si>
    <t>max_depths: 5 ; learning rate: 0,9 ; n_estimators: 300</t>
  </si>
  <si>
    <t>max_depths: 5 ; learning rate: 0,9 ; n_estimators: 400</t>
  </si>
  <si>
    <t>max_depths: 10 ; learning rate: 0,1 ; n_estimators: 5</t>
  </si>
  <si>
    <t>max_depths: 10 ; learning rate: 0,1 ; n_estimators: 10</t>
  </si>
  <si>
    <t>max_depths: 10 ; learning rate: 0,1 ; n_estimators: 25</t>
  </si>
  <si>
    <t>max_depths: 10 ; learning rate: 0,1 ; n_estimators: 50</t>
  </si>
  <si>
    <t>max_depths: 10 ; learning rate: 0,1 ; n_estimators: 75</t>
  </si>
  <si>
    <t>max_depths: 10 ; learning rate: 0,1 ; n_estimators: 100</t>
  </si>
  <si>
    <t>max_depths: 10 ; learning rate: 0,1 ; n_estimators: 200</t>
  </si>
  <si>
    <t>max_depths: 10 ; learning rate: 0,1 ; n_estimators: 300</t>
  </si>
  <si>
    <t>max_depths: 10 ; learning rate: 0,1 ; n_estimators: 400</t>
  </si>
  <si>
    <t>max_depths: 10 ; learning rate: 0,5 ; n_estimators: 5</t>
  </si>
  <si>
    <t>max_depths: 10 ; learning rate: 0,5 ; n_estimators: 10</t>
  </si>
  <si>
    <t>max_depths: 10 ; learning rate: 0,5 ; n_estimators: 25</t>
  </si>
  <si>
    <t>max_depths: 10 ; learning rate: 0,5 ; n_estimators: 50</t>
  </si>
  <si>
    <t>max_depths: 10 ; learning rate: 0,5 ; n_estimators: 75</t>
  </si>
  <si>
    <t>max_depths: 10 ; learning rate: 0,5 ; n_estimators: 100</t>
  </si>
  <si>
    <t>max_depths: 10 ; learning rate: 0,5 ; n_estimators: 200</t>
  </si>
  <si>
    <t>max_depths: 10 ; learning rate: 0,5 ; n_estimators: 300</t>
  </si>
  <si>
    <t>max_depths: 10 ; learning rate: 0,5 ; n_estimators: 400</t>
  </si>
  <si>
    <t>max_depths: 10 ; learning rate: 0,9 ; n_estimators: 5</t>
  </si>
  <si>
    <t>max_depths: 10 ; learning rate: 0,9 ; n_estimators: 10</t>
  </si>
  <si>
    <t>max_depths: 10 ; learning rate: 0,9 ; n_estimators: 25</t>
  </si>
  <si>
    <t>max_depths: 10 ; learning rate: 0,9 ; n_estimators: 50</t>
  </si>
  <si>
    <t>max_depths: 10 ; learning rate: 0,9 ; n_estimators: 75</t>
  </si>
  <si>
    <t>max_depths: 10 ; learning rate: 0,9 ; n_estimators: 100</t>
  </si>
  <si>
    <t>max_depths: 10 ; learning rate: 0,9 ; n_estimators: 200</t>
  </si>
  <si>
    <t>max_depths: 10 ; learning rate: 0,9 ; n_estimators: 300</t>
  </si>
  <si>
    <t>max_depths: 10 ; learning rate: 0,9 ; n_estimators: 400</t>
  </si>
  <si>
    <t>max_depths: 25 ; learning rate: 0,1 ; n_estimators: 5</t>
  </si>
  <si>
    <t>max_depths: 25 ; learning rate: 0,1 ; n_estimators: 10</t>
  </si>
  <si>
    <t>max_depths: 25 ; learning rate: 0,1 ; n_estimators: 25</t>
  </si>
  <si>
    <t>max_depths: 25 ; learning rate: 0,1 ; n_estimators: 50</t>
  </si>
  <si>
    <t>max_depths: 25 ; learning rate: 0,1 ; n_estimators: 75</t>
  </si>
  <si>
    <t>max_depths: 25 ; learning rate: 0,1 ; n_estimators: 100</t>
  </si>
  <si>
    <t>max_depths: 25 ; learning rate: 0,1 ; n_estimators: 200</t>
  </si>
  <si>
    <t>max_depths: 25 ; learning rate: 0,1 ; n_estimators: 300</t>
  </si>
  <si>
    <t>max_depths: 25 ; learning rate: 0,1 ; n_estimators: 400</t>
  </si>
  <si>
    <t>max_depths: 25 ; learning rate: 0,5 ; n_estimators: 5</t>
  </si>
  <si>
    <t>max_depths: 25 ; learning rate: 0,5 ; n_estimators: 10</t>
  </si>
  <si>
    <t>max_depths: 25 ; learning rate: 0,5 ; n_estimators: 25</t>
  </si>
  <si>
    <t>max_depths: 25 ; learning rate: 0,5 ; n_estimators: 50</t>
  </si>
  <si>
    <t>max_depths: 25 ; learning rate: 0,5 ; n_estimators: 75</t>
  </si>
  <si>
    <t>max_depths: 25 ; learning rate: 0,5 ; n_estimators: 100</t>
  </si>
  <si>
    <t>max_depths: 25 ; learning rate: 0,5 ; n_estimators: 200</t>
  </si>
  <si>
    <t>max_depths: 25 ; learning rate: 0,5 ; n_estimators: 300</t>
  </si>
  <si>
    <t>max_depths: 25 ; learning rate: 0,5 ; n_estimators: 400</t>
  </si>
  <si>
    <t>max_depths: 25 ; learning rate: 0,9 ; n_estimators: 5</t>
  </si>
  <si>
    <t>max_depths: 25 ; learning rate: 0,9 ; n_estimators: 10</t>
  </si>
  <si>
    <t>max_depths: 25 ; learning rate: 0,9 ; n_estimators: 25</t>
  </si>
  <si>
    <t>max_depths: 25 ; learning rate: 0,9 ; n_estimators: 50</t>
  </si>
  <si>
    <t>max_depths: 25 ; learning rate: 0,9 ; n_estimators: 75</t>
  </si>
  <si>
    <t>max_depths: 25 ; learning rate: 0,9 ; n_estimators: 100</t>
  </si>
  <si>
    <t>max_depths: 25 ; learning rate: 0,9 ; n_estimators: 200</t>
  </si>
  <si>
    <t>max_depths: 25 ; learning rate: 0,9 ; n_estimators: 300</t>
  </si>
  <si>
    <t>max_depths: 25 ; learning rate: 0,9 ; n_estimators: 400</t>
  </si>
  <si>
    <t>Deployment #1</t>
  </si>
  <si>
    <t>Deal with Data Drift</t>
  </si>
  <si>
    <t>Include all data (2020, 2021, 2022)</t>
  </si>
  <si>
    <t>Include only recent data (2021, 2022)</t>
  </si>
  <si>
    <t>Reduce Threshold to 0.4</t>
  </si>
  <si>
    <t>Increase Threshold to 0.6</t>
  </si>
  <si>
    <t>Change Decision Threshold</t>
  </si>
  <si>
    <t>station</t>
  </si>
  <si>
    <t>target</t>
  </si>
  <si>
    <t>dyfed-powys</t>
  </si>
  <si>
    <t>wiltshire</t>
  </si>
  <si>
    <t>north-yorkshire</t>
  </si>
  <si>
    <t>gloucestershire</t>
  </si>
  <si>
    <t>cumbria</t>
  </si>
  <si>
    <t>dorset</t>
  </si>
  <si>
    <t>derbyshire</t>
  </si>
  <si>
    <t>warwickshire</t>
  </si>
  <si>
    <t>suffolk</t>
  </si>
  <si>
    <t>northamptonshire</t>
  </si>
  <si>
    <t>norfolk</t>
  </si>
  <si>
    <t>cleveland</t>
  </si>
  <si>
    <t>durham</t>
  </si>
  <si>
    <t>north-wales</t>
  </si>
  <si>
    <t>south-yorkshire</t>
  </si>
  <si>
    <t>city-of-london</t>
  </si>
  <si>
    <t>cambridgeshire</t>
  </si>
  <si>
    <t>staffordshire</t>
  </si>
  <si>
    <t>bedfordshire</t>
  </si>
  <si>
    <t>northumbria</t>
  </si>
  <si>
    <t>cheshire</t>
  </si>
  <si>
    <t>surrey</t>
  </si>
  <si>
    <t>nottinghamshire</t>
  </si>
  <si>
    <t>west-mercia</t>
  </si>
  <si>
    <t>devon-and-cornwall</t>
  </si>
  <si>
    <t>sussex</t>
  </si>
  <si>
    <t>hertfordshire</t>
  </si>
  <si>
    <t>avon-and-somerset</t>
  </si>
  <si>
    <t>kent</t>
  </si>
  <si>
    <t>btp</t>
  </si>
  <si>
    <t>west-yorkshire</t>
  </si>
  <si>
    <t>lincolnshire</t>
  </si>
  <si>
    <t>hampshire</t>
  </si>
  <si>
    <t>thames-valley</t>
  </si>
  <si>
    <t>merseyside</t>
  </si>
  <si>
    <t>Row Labels</t>
  </si>
  <si>
    <t>Grand Total</t>
  </si>
  <si>
    <t>Column Labels</t>
  </si>
  <si>
    <t>Sum of 0</t>
  </si>
  <si>
    <t>Remove Stations with Low Representation</t>
  </si>
  <si>
    <t>Remove Stations with Success Rate &lt; 0.1</t>
  </si>
  <si>
    <t>Include only new data (2022)</t>
  </si>
  <si>
    <t>Include only recent data and just stations in new data</t>
  </si>
  <si>
    <t>humberside</t>
  </si>
  <si>
    <t>lancashire</t>
  </si>
  <si>
    <t>metropolitan</t>
  </si>
  <si>
    <t>west-midlands</t>
  </si>
  <si>
    <t>leicestershire</t>
  </si>
  <si>
    <t>Total Records</t>
  </si>
  <si>
    <t>Missing Outcome</t>
  </si>
  <si>
    <t>Outcome is True</t>
  </si>
  <si>
    <t>Missing Clothes Removal</t>
  </si>
  <si>
    <t>Missing Outcome Ratio</t>
  </si>
  <si>
    <t>Missing Clothes Removal Ratio</t>
  </si>
  <si>
    <t>White</t>
  </si>
  <si>
    <t>Other</t>
  </si>
  <si>
    <t>Asian</t>
  </si>
  <si>
    <t>Black</t>
  </si>
  <si>
    <t>Mixed</t>
  </si>
  <si>
    <t>diff</t>
  </si>
  <si>
    <t>Male</t>
  </si>
  <si>
    <t>Female</t>
  </si>
  <si>
    <t>essex</t>
  </si>
  <si>
    <t>worst tuple</t>
  </si>
  <si>
    <t>best tuple</t>
  </si>
  <si>
    <t>('White', 'Male')</t>
  </si>
  <si>
    <t>('White', 'Other')</t>
  </si>
  <si>
    <t>('Black', 'Female')</t>
  </si>
  <si>
    <t>('Other', 'Male')</t>
  </si>
  <si>
    <t>('White', 'Female')</t>
  </si>
  <si>
    <t>('Black', 'Male')</t>
  </si>
  <si>
    <t>('Mixed', 'Female')</t>
  </si>
  <si>
    <t>('Asian', 'Male')</t>
  </si>
  <si>
    <t>('Asian', 'Female')</t>
  </si>
  <si>
    <t>('Mixed', 'Male')</t>
  </si>
  <si>
    <t>('Other', 'Female')</t>
  </si>
  <si>
    <t>stations</t>
  </si>
  <si>
    <t>Article for use in theft</t>
  </si>
  <si>
    <t>Controlled drugs</t>
  </si>
  <si>
    <t>('Black', 'Other')</t>
  </si>
  <si>
    <t>Stolen goods</t>
  </si>
  <si>
    <t>Offensive weapons</t>
  </si>
  <si>
    <t>Anything to threaten or harm anyone</t>
  </si>
  <si>
    <t>Articles for use in criminal damage</t>
  </si>
  <si>
    <t>Firearms</t>
  </si>
  <si>
    <t>Game or poaching equipment</t>
  </si>
  <si>
    <t>Psychoactive substances</t>
  </si>
  <si>
    <t>Fireworks</t>
  </si>
  <si>
    <t>Evidence of offences under the Act</t>
  </si>
  <si>
    <t>Goods on which duty has not been paid etc.</t>
  </si>
  <si>
    <t>Detailed object of search unavailable</t>
  </si>
  <si>
    <t>Crossbows</t>
  </si>
  <si>
    <t>Evidence of hunting any wild mammal with a dog</t>
  </si>
  <si>
    <t>Evidence of wildlife offences</t>
  </si>
  <si>
    <t>Seals or hunting equipment</t>
  </si>
  <si>
    <t>search objective</t>
  </si>
  <si>
    <t>p-value</t>
  </si>
  <si>
    <t>Type</t>
  </si>
  <si>
    <t>Date</t>
  </si>
  <si>
    <t>Part of a policing operation</t>
  </si>
  <si>
    <t>Latitude</t>
  </si>
  <si>
    <t>Longitude</t>
  </si>
  <si>
    <t>Gender</t>
  </si>
  <si>
    <t>Age range</t>
  </si>
  <si>
    <t>Officer-defined ethnicity</t>
  </si>
  <si>
    <t>Legislation</t>
  </si>
  <si>
    <t>Object of search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</si>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</sst>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1" xfId="0" quotePrefix="1" applyBorder="1"/>
    <xf numFmtId="2" fontId="0" fillId="0" borderId="0" xfId="0" applyNumberFormat="1"/>
    <xf numFmtId="0" fontId="0" fillId="4" borderId="0" xfId="0" applyFill="1"/>
    <xf numFmtId="164" fontId="0" fillId="0" borderId="0" xfId="0" applyNumberFormat="1"/>
    <xf numFmtId="0" fontId="0" fillId="0" borderId="2" xfId="0" applyBorder="1"/>
    <xf numFmtId="0" fontId="0" fillId="2" borderId="2" xfId="0" applyFill="1" applyBorder="1"/>
    <xf numFmtId="164" fontId="0" fillId="0" borderId="2" xfId="0" applyNumberFormat="1" applyBorder="1"/>
    <xf numFmtId="0" fontId="0" fillId="4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/>
    <xf numFmtId="2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Sá" refreshedDate="45073.669306597221" createdVersion="8" refreshedVersion="8" minRefreshableVersion="3" recordCount="69" xr:uid="{35BD06F1-151F-1648-9A58-E594427B935F}">
  <cacheSource type="worksheet">
    <worksheetSource ref="A1:C70" sheet="Sheet4"/>
  </cacheSource>
  <cacheFields count="3">
    <cacheField name="station" numFmtId="0">
      <sharedItems count="35">
        <s v="dyfed-powys"/>
        <s v="wiltshire"/>
        <s v="north-yorkshire"/>
        <s v="gloucestershire"/>
        <s v="cumbria"/>
        <s v="dorset"/>
        <s v="derbyshire"/>
        <s v="warwickshire"/>
        <s v="suffolk"/>
        <s v="northamptonshire"/>
        <s v="norfolk"/>
        <s v="cleveland"/>
        <s v="durham"/>
        <s v="north-wales"/>
        <s v="south-yorkshire"/>
        <s v="city-of-london"/>
        <s v="cambridgeshire"/>
        <s v="staffordshire"/>
        <s v="bedfordshire"/>
        <s v="northumbria"/>
        <s v="cheshire"/>
        <s v="surrey"/>
        <s v="nottinghamshire"/>
        <s v="west-mercia"/>
        <s v="devon-and-cornwall"/>
        <s v="sussex"/>
        <s v="hertfordshire"/>
        <s v="avon-and-somerset"/>
        <s v="kent"/>
        <s v="btp"/>
        <s v="west-yorkshire"/>
        <s v="lincolnshire"/>
        <s v="hampshire"/>
        <s v="thames-valley"/>
        <s v="merseyside"/>
      </sharedItems>
    </cacheField>
    <cacheField name="target" numFmtId="0">
      <sharedItems containsSemiMixedTypes="0" containsString="0" containsNumber="1" containsInteger="1" minValue="0" maxValue="1" count="2">
        <n v="1"/>
        <n v="0"/>
      </sharedItems>
    </cacheField>
    <cacheField name="0" numFmtId="0">
      <sharedItems containsSemiMixedTypes="0" containsString="0" containsNumber="1" containsInteger="1" minValue="121" maxValue="25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n v="121"/>
  </r>
  <r>
    <x v="1"/>
    <x v="0"/>
    <n v="233"/>
  </r>
  <r>
    <x v="2"/>
    <x v="0"/>
    <n v="288"/>
  </r>
  <r>
    <x v="3"/>
    <x v="0"/>
    <n v="307"/>
  </r>
  <r>
    <x v="4"/>
    <x v="0"/>
    <n v="353"/>
  </r>
  <r>
    <x v="5"/>
    <x v="0"/>
    <n v="354"/>
  </r>
  <r>
    <x v="6"/>
    <x v="0"/>
    <n v="371"/>
  </r>
  <r>
    <x v="7"/>
    <x v="0"/>
    <n v="510"/>
  </r>
  <r>
    <x v="8"/>
    <x v="0"/>
    <n v="539"/>
  </r>
  <r>
    <x v="9"/>
    <x v="0"/>
    <n v="542"/>
  </r>
  <r>
    <x v="10"/>
    <x v="0"/>
    <n v="548"/>
  </r>
  <r>
    <x v="11"/>
    <x v="0"/>
    <n v="576"/>
  </r>
  <r>
    <x v="12"/>
    <x v="0"/>
    <n v="587"/>
  </r>
  <r>
    <x v="13"/>
    <x v="0"/>
    <n v="600"/>
  </r>
  <r>
    <x v="14"/>
    <x v="0"/>
    <n v="638"/>
  </r>
  <r>
    <x v="15"/>
    <x v="0"/>
    <n v="673"/>
  </r>
  <r>
    <x v="16"/>
    <x v="0"/>
    <n v="728"/>
  </r>
  <r>
    <x v="17"/>
    <x v="0"/>
    <n v="748"/>
  </r>
  <r>
    <x v="18"/>
    <x v="0"/>
    <n v="790"/>
  </r>
  <r>
    <x v="19"/>
    <x v="0"/>
    <n v="814"/>
  </r>
  <r>
    <x v="20"/>
    <x v="0"/>
    <n v="866"/>
  </r>
  <r>
    <x v="21"/>
    <x v="0"/>
    <n v="998"/>
  </r>
  <r>
    <x v="22"/>
    <x v="0"/>
    <n v="1023"/>
  </r>
  <r>
    <x v="2"/>
    <x v="1"/>
    <n v="1062"/>
  </r>
  <r>
    <x v="1"/>
    <x v="1"/>
    <n v="1138"/>
  </r>
  <r>
    <x v="5"/>
    <x v="1"/>
    <n v="1160"/>
  </r>
  <r>
    <x v="23"/>
    <x v="0"/>
    <n v="1178"/>
  </r>
  <r>
    <x v="24"/>
    <x v="0"/>
    <n v="1202"/>
  </r>
  <r>
    <x v="25"/>
    <x v="0"/>
    <n v="1205"/>
  </r>
  <r>
    <x v="3"/>
    <x v="1"/>
    <n v="1218"/>
  </r>
  <r>
    <x v="26"/>
    <x v="0"/>
    <n v="1267"/>
  </r>
  <r>
    <x v="27"/>
    <x v="0"/>
    <n v="1304"/>
  </r>
  <r>
    <x v="7"/>
    <x v="1"/>
    <n v="1392"/>
  </r>
  <r>
    <x v="4"/>
    <x v="1"/>
    <n v="1415"/>
  </r>
  <r>
    <x v="6"/>
    <x v="1"/>
    <n v="1514"/>
  </r>
  <r>
    <x v="12"/>
    <x v="1"/>
    <n v="1628"/>
  </r>
  <r>
    <x v="28"/>
    <x v="0"/>
    <n v="1693"/>
  </r>
  <r>
    <x v="29"/>
    <x v="0"/>
    <n v="1696"/>
  </r>
  <r>
    <x v="9"/>
    <x v="1"/>
    <n v="1810"/>
  </r>
  <r>
    <x v="30"/>
    <x v="0"/>
    <n v="1888"/>
  </r>
  <r>
    <x v="0"/>
    <x v="1"/>
    <n v="2056"/>
  </r>
  <r>
    <x v="15"/>
    <x v="1"/>
    <n v="2079"/>
  </r>
  <r>
    <x v="13"/>
    <x v="1"/>
    <n v="2159"/>
  </r>
  <r>
    <x v="16"/>
    <x v="1"/>
    <n v="2180"/>
  </r>
  <r>
    <x v="8"/>
    <x v="1"/>
    <n v="2305"/>
  </r>
  <r>
    <x v="31"/>
    <x v="1"/>
    <n v="2593"/>
  </r>
  <r>
    <x v="32"/>
    <x v="0"/>
    <n v="2661"/>
  </r>
  <r>
    <x v="20"/>
    <x v="1"/>
    <n v="2675"/>
  </r>
  <r>
    <x v="33"/>
    <x v="0"/>
    <n v="2691"/>
  </r>
  <r>
    <x v="18"/>
    <x v="1"/>
    <n v="2829"/>
  </r>
  <r>
    <x v="19"/>
    <x v="1"/>
    <n v="2848"/>
  </r>
  <r>
    <x v="10"/>
    <x v="1"/>
    <n v="3201"/>
  </r>
  <r>
    <x v="23"/>
    <x v="1"/>
    <n v="3208"/>
  </r>
  <r>
    <x v="22"/>
    <x v="1"/>
    <n v="3253"/>
  </r>
  <r>
    <x v="11"/>
    <x v="1"/>
    <n v="3730"/>
  </r>
  <r>
    <x v="17"/>
    <x v="1"/>
    <n v="3769"/>
  </r>
  <r>
    <x v="21"/>
    <x v="1"/>
    <n v="3863"/>
  </r>
  <r>
    <x v="25"/>
    <x v="1"/>
    <n v="4194"/>
  </r>
  <r>
    <x v="34"/>
    <x v="0"/>
    <n v="4417"/>
  </r>
  <r>
    <x v="27"/>
    <x v="1"/>
    <n v="4632"/>
  </r>
  <r>
    <x v="24"/>
    <x v="1"/>
    <n v="5038"/>
  </r>
  <r>
    <x v="26"/>
    <x v="1"/>
    <n v="5360"/>
  </r>
  <r>
    <x v="28"/>
    <x v="1"/>
    <n v="6732"/>
  </r>
  <r>
    <x v="32"/>
    <x v="1"/>
    <n v="7526"/>
  </r>
  <r>
    <x v="29"/>
    <x v="1"/>
    <n v="7920"/>
  </r>
  <r>
    <x v="14"/>
    <x v="1"/>
    <n v="10116"/>
  </r>
  <r>
    <x v="30"/>
    <x v="1"/>
    <n v="10569"/>
  </r>
  <r>
    <x v="33"/>
    <x v="1"/>
    <n v="12291"/>
  </r>
  <r>
    <x v="34"/>
    <x v="1"/>
    <n v="25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615A-61C8-4748-A252-66094E308A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K38" firstHeaderRow="1" firstDataRow="2" firstDataCol="1"/>
  <pivotFields count="3">
    <pivotField axis="axisRow" showAll="0">
      <items count="36">
        <item x="27"/>
        <item x="18"/>
        <item x="29"/>
        <item x="16"/>
        <item x="20"/>
        <item x="15"/>
        <item x="11"/>
        <item x="4"/>
        <item x="6"/>
        <item x="24"/>
        <item x="5"/>
        <item x="12"/>
        <item x="0"/>
        <item x="3"/>
        <item x="32"/>
        <item x="26"/>
        <item x="28"/>
        <item x="31"/>
        <item x="34"/>
        <item x="10"/>
        <item x="13"/>
        <item x="2"/>
        <item x="9"/>
        <item x="19"/>
        <item x="22"/>
        <item x="14"/>
        <item x="17"/>
        <item x="8"/>
        <item x="21"/>
        <item x="25"/>
        <item x="33"/>
        <item x="7"/>
        <item x="23"/>
        <item x="30"/>
        <item x="1"/>
        <item t="default"/>
      </items>
    </pivotField>
    <pivotField axis="axisCol" showAll="0" sortType="descending">
      <items count="3">
        <item x="0"/>
        <item x="1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65B9-BAAE-994A-886A-85879386A587}">
  <dimension ref="B2:K10"/>
  <sheetViews>
    <sheetView showGridLines="0" zoomScale="120" zoomScaleNormal="120" workbookViewId="0">
      <selection activeCell="I4" sqref="I4"/>
    </sheetView>
  </sheetViews>
  <sheetFormatPr baseColWidth="10" defaultRowHeight="16" x14ac:dyDescent="0.2"/>
  <cols>
    <col min="2" max="2" width="23.33203125" bestFit="1" customWidth="1"/>
  </cols>
  <sheetData>
    <row r="2" spans="2:11" x14ac:dyDescent="0.2">
      <c r="B2" s="3"/>
      <c r="C2" s="22" t="s">
        <v>6</v>
      </c>
      <c r="D2" s="22"/>
      <c r="E2" s="22"/>
      <c r="F2" s="22"/>
      <c r="G2" s="22" t="s">
        <v>1</v>
      </c>
      <c r="H2" s="22"/>
      <c r="I2" s="22"/>
      <c r="J2" s="22"/>
      <c r="K2" s="23" t="s">
        <v>9</v>
      </c>
    </row>
    <row r="3" spans="2:11" x14ac:dyDescent="0.2"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2</v>
      </c>
      <c r="H3" s="3" t="s">
        <v>3</v>
      </c>
      <c r="I3" s="3" t="s">
        <v>4</v>
      </c>
      <c r="J3" s="3" t="s">
        <v>5</v>
      </c>
      <c r="K3" s="23"/>
    </row>
    <row r="4" spans="2:11" x14ac:dyDescent="0.2">
      <c r="B4" s="6" t="s">
        <v>7</v>
      </c>
      <c r="C4" s="3">
        <v>0.8</v>
      </c>
      <c r="D4" s="3">
        <v>0.24</v>
      </c>
      <c r="E4" s="3">
        <v>4.2999999999999997E-2</v>
      </c>
      <c r="F4" s="3">
        <v>7.2999999999999995E-2</v>
      </c>
      <c r="G4" s="3">
        <v>0.80200000000000005</v>
      </c>
      <c r="H4" s="3">
        <v>0.23899999999999999</v>
      </c>
      <c r="I4" s="3">
        <v>4.2999999999999997E-2</v>
      </c>
      <c r="J4" s="3">
        <v>7.1999999999999995E-2</v>
      </c>
      <c r="K4" s="3">
        <v>0.61</v>
      </c>
    </row>
    <row r="5" spans="2:11" x14ac:dyDescent="0.2">
      <c r="B5" s="3" t="s">
        <v>8</v>
      </c>
      <c r="C5" s="3">
        <v>0.81699999999999995</v>
      </c>
      <c r="D5" s="3">
        <v>1.7000000000000001E-2</v>
      </c>
      <c r="E5" s="3">
        <v>0</v>
      </c>
      <c r="F5" s="3">
        <v>0</v>
      </c>
      <c r="G5" s="3">
        <v>0.81799999999999995</v>
      </c>
      <c r="H5" s="3">
        <v>4.2000000000000003E-2</v>
      </c>
      <c r="I5" s="3">
        <v>0</v>
      </c>
      <c r="J5" s="3">
        <v>0</v>
      </c>
      <c r="K5" s="3">
        <v>0.57999999999999996</v>
      </c>
    </row>
    <row r="6" spans="2:11" x14ac:dyDescent="0.2">
      <c r="B6" s="3" t="s">
        <v>10</v>
      </c>
      <c r="C6" s="3">
        <v>0.98799999999999999</v>
      </c>
      <c r="D6" s="3">
        <v>0.998</v>
      </c>
      <c r="E6" s="3">
        <v>0.93899999999999995</v>
      </c>
      <c r="F6" s="3">
        <v>0.96699999999999997</v>
      </c>
      <c r="G6" s="3">
        <v>0.72899999999999998</v>
      </c>
      <c r="H6" s="3">
        <v>0.26600000000000001</v>
      </c>
      <c r="I6" s="3">
        <v>0.28000000000000003</v>
      </c>
      <c r="J6" s="3">
        <v>0.27300000000000002</v>
      </c>
      <c r="K6" s="3">
        <v>0.56000000000000005</v>
      </c>
    </row>
    <row r="7" spans="2:11" x14ac:dyDescent="0.2">
      <c r="B7" s="3" t="s">
        <v>11</v>
      </c>
      <c r="C7" s="3">
        <v>0.81699999999999995</v>
      </c>
      <c r="D7" s="3">
        <v>0.83299999999999996</v>
      </c>
      <c r="E7" s="3">
        <v>0</v>
      </c>
      <c r="F7" s="3">
        <v>0</v>
      </c>
      <c r="G7" s="3">
        <v>0.81799999999999995</v>
      </c>
      <c r="H7" s="3">
        <v>0.5</v>
      </c>
      <c r="I7" s="3">
        <v>0</v>
      </c>
      <c r="J7" s="3">
        <v>0</v>
      </c>
      <c r="K7" s="3">
        <v>0.67</v>
      </c>
    </row>
    <row r="8" spans="2:11" x14ac:dyDescent="0.2">
      <c r="B8" s="3" t="s">
        <v>12</v>
      </c>
      <c r="C8" s="3">
        <v>0.81699999999999995</v>
      </c>
      <c r="D8" s="3">
        <v>0</v>
      </c>
      <c r="E8" s="3">
        <v>0</v>
      </c>
      <c r="F8" s="3">
        <v>0</v>
      </c>
      <c r="G8" s="3">
        <v>0.81799999999999995</v>
      </c>
      <c r="H8" s="3">
        <v>0</v>
      </c>
      <c r="I8" s="3">
        <v>0</v>
      </c>
      <c r="J8" s="3">
        <v>0</v>
      </c>
      <c r="K8" s="7" t="s">
        <v>16</v>
      </c>
    </row>
    <row r="9" spans="2:11" x14ac:dyDescent="0.2">
      <c r="B9" s="3" t="s">
        <v>13</v>
      </c>
      <c r="C9" s="3">
        <v>0.84099999999999997</v>
      </c>
      <c r="D9" s="3">
        <v>0.66</v>
      </c>
      <c r="E9" s="3">
        <v>0.26700000000000002</v>
      </c>
      <c r="F9" s="3">
        <v>0.38</v>
      </c>
      <c r="G9" s="3">
        <v>0.79</v>
      </c>
      <c r="H9" s="3">
        <v>0.30099999999999999</v>
      </c>
      <c r="I9" s="3">
        <v>0.12</v>
      </c>
      <c r="J9" s="3">
        <v>0.17100000000000001</v>
      </c>
      <c r="K9" s="3">
        <v>0.6</v>
      </c>
    </row>
    <row r="10" spans="2:11" x14ac:dyDescent="0.2">
      <c r="B10" s="3" t="s">
        <v>38</v>
      </c>
      <c r="C10" s="3">
        <v>0.98799999999999999</v>
      </c>
      <c r="D10" s="3">
        <v>0.98599999999999999</v>
      </c>
      <c r="E10" s="3">
        <v>0.95099999999999996</v>
      </c>
      <c r="F10" s="3">
        <v>0.96799999999999997</v>
      </c>
      <c r="G10" s="3">
        <v>0.80900000000000005</v>
      </c>
      <c r="H10" s="3">
        <v>0.38200000000000001</v>
      </c>
      <c r="I10" s="3">
        <v>8.1000000000000003E-2</v>
      </c>
      <c r="J10" s="3">
        <v>0.13300000000000001</v>
      </c>
      <c r="K10" s="3">
        <v>0.68</v>
      </c>
    </row>
  </sheetData>
  <mergeCells count="3">
    <mergeCell ref="C2:F2"/>
    <mergeCell ref="G2:J2"/>
    <mergeCell ref="K2:K3"/>
  </mergeCells>
  <conditionalFormatting sqref="C4:C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BA51-BBB8-8542-ADD0-F5565613491E}">
  <dimension ref="B2:O21"/>
  <sheetViews>
    <sheetView showGridLines="0" zoomScale="120" zoomScaleNormal="120" workbookViewId="0">
      <selection activeCell="O18" sqref="O18"/>
    </sheetView>
  </sheetViews>
  <sheetFormatPr baseColWidth="10" defaultRowHeight="16" x14ac:dyDescent="0.2"/>
  <cols>
    <col min="2" max="2" width="23.33203125" bestFit="1" customWidth="1"/>
    <col min="3" max="3" width="39.1640625" customWidth="1"/>
    <col min="13" max="13" width="20.83203125" customWidth="1"/>
    <col min="14" max="14" width="17.6640625" customWidth="1"/>
    <col min="15" max="15" width="15.5" customWidth="1"/>
  </cols>
  <sheetData>
    <row r="2" spans="2:15" x14ac:dyDescent="0.2">
      <c r="B2" s="22" t="s">
        <v>15</v>
      </c>
      <c r="C2" s="22" t="s">
        <v>14</v>
      </c>
      <c r="D2" s="22" t="s">
        <v>6</v>
      </c>
      <c r="E2" s="22"/>
      <c r="F2" s="22"/>
      <c r="G2" s="22"/>
      <c r="H2" s="22" t="s">
        <v>1</v>
      </c>
      <c r="I2" s="22"/>
      <c r="J2" s="22"/>
      <c r="K2" s="22"/>
      <c r="L2" s="23" t="s">
        <v>9</v>
      </c>
      <c r="M2" s="23" t="s">
        <v>21</v>
      </c>
      <c r="N2" s="23"/>
      <c r="O2" s="23"/>
    </row>
    <row r="3" spans="2:15" ht="57" customHeight="1" x14ac:dyDescent="0.2">
      <c r="B3" s="22"/>
      <c r="C3" s="22"/>
      <c r="D3" s="2" t="s">
        <v>2</v>
      </c>
      <c r="E3" s="2" t="s">
        <v>3</v>
      </c>
      <c r="F3" s="2" t="s">
        <v>4</v>
      </c>
      <c r="G3" s="2" t="s">
        <v>5</v>
      </c>
      <c r="H3" s="2" t="s">
        <v>2</v>
      </c>
      <c r="I3" s="2" t="s">
        <v>3</v>
      </c>
      <c r="J3" s="2" t="s">
        <v>4</v>
      </c>
      <c r="K3" s="2" t="s">
        <v>5</v>
      </c>
      <c r="L3" s="23"/>
      <c r="M3" s="5" t="s">
        <v>22</v>
      </c>
      <c r="N3" s="5" t="s">
        <v>23</v>
      </c>
      <c r="O3" s="5" t="s">
        <v>24</v>
      </c>
    </row>
    <row r="4" spans="2:15" x14ac:dyDescent="0.2">
      <c r="B4" s="1" t="s">
        <v>19</v>
      </c>
      <c r="C4" s="3" t="s">
        <v>20</v>
      </c>
      <c r="D4" s="3">
        <v>0.8</v>
      </c>
      <c r="E4" s="3">
        <v>0.24</v>
      </c>
      <c r="F4" s="3">
        <v>4.2999999999999997E-2</v>
      </c>
      <c r="G4" s="3">
        <v>7.2999999999999995E-2</v>
      </c>
      <c r="H4" s="3">
        <v>8.0199999999999994E-2</v>
      </c>
      <c r="I4" s="3">
        <v>0.23899999999999999</v>
      </c>
      <c r="J4" s="3">
        <v>4.2999999999999997E-2</v>
      </c>
      <c r="K4" s="3">
        <v>7.1999999999999995E-2</v>
      </c>
      <c r="L4" s="4">
        <v>0.61</v>
      </c>
      <c r="M4" s="3">
        <v>16</v>
      </c>
      <c r="N4" s="3">
        <v>21</v>
      </c>
      <c r="O4" s="3">
        <v>0.22</v>
      </c>
    </row>
    <row r="5" spans="2:15" x14ac:dyDescent="0.2">
      <c r="B5" s="22" t="s">
        <v>17</v>
      </c>
      <c r="C5" s="6" t="s">
        <v>33</v>
      </c>
      <c r="D5" s="3">
        <v>0.80400000000000005</v>
      </c>
      <c r="E5" s="3">
        <v>0.23799999999999999</v>
      </c>
      <c r="F5" s="3">
        <v>3.3000000000000002E-2</v>
      </c>
      <c r="G5" s="3">
        <v>5.8999999999999997E-2</v>
      </c>
      <c r="H5" s="3">
        <v>0.80500000000000005</v>
      </c>
      <c r="I5" s="3">
        <v>0.23100000000000001</v>
      </c>
      <c r="J5" s="3">
        <v>3.2000000000000001E-2</v>
      </c>
      <c r="K5" s="3">
        <v>5.7000000000000002E-2</v>
      </c>
      <c r="L5" s="3">
        <v>0.57999999999999996</v>
      </c>
      <c r="M5" s="3">
        <v>19</v>
      </c>
      <c r="N5" s="3">
        <v>18</v>
      </c>
      <c r="O5" s="3">
        <v>0.16</v>
      </c>
    </row>
    <row r="6" spans="2:15" x14ac:dyDescent="0.2">
      <c r="B6" s="22"/>
      <c r="C6" s="3" t="s">
        <v>18</v>
      </c>
      <c r="D6" s="3">
        <v>0.80400000000000005</v>
      </c>
      <c r="E6" s="3">
        <v>0.245</v>
      </c>
      <c r="F6" s="3">
        <v>3.5000000000000003E-2</v>
      </c>
      <c r="G6" s="3">
        <v>6.2E-2</v>
      </c>
      <c r="H6" s="3">
        <v>0.80500000000000005</v>
      </c>
      <c r="I6" s="3">
        <v>0.24</v>
      </c>
      <c r="J6" s="3">
        <v>3.5000000000000003E-2</v>
      </c>
      <c r="K6" s="3">
        <v>0.06</v>
      </c>
      <c r="L6" s="3">
        <v>0.56999999999999995</v>
      </c>
      <c r="M6" s="3">
        <v>19</v>
      </c>
      <c r="N6" s="3">
        <v>18</v>
      </c>
      <c r="O6" s="3">
        <v>0.2</v>
      </c>
    </row>
    <row r="7" spans="2:15" ht="34" x14ac:dyDescent="0.2">
      <c r="B7" s="24" t="s">
        <v>25</v>
      </c>
      <c r="C7" s="8" t="s">
        <v>34</v>
      </c>
      <c r="D7" s="3">
        <v>0.77</v>
      </c>
      <c r="E7" s="3">
        <v>0.254</v>
      </c>
      <c r="F7" s="3">
        <v>0.13300000000000001</v>
      </c>
      <c r="G7" s="3">
        <v>0.17499999999999999</v>
      </c>
      <c r="H7" s="3">
        <v>0.77</v>
      </c>
      <c r="I7" s="3">
        <v>0.252</v>
      </c>
      <c r="J7" s="3">
        <v>0.13400000000000001</v>
      </c>
      <c r="K7" s="3">
        <v>0.17499999999999999</v>
      </c>
      <c r="L7" s="3">
        <v>0.59</v>
      </c>
      <c r="M7" s="3">
        <v>4</v>
      </c>
      <c r="N7" s="3">
        <v>33</v>
      </c>
      <c r="O7" s="3">
        <v>0.32</v>
      </c>
    </row>
    <row r="8" spans="2:15" ht="34" x14ac:dyDescent="0.2">
      <c r="B8" s="24"/>
      <c r="C8" s="10" t="s">
        <v>35</v>
      </c>
      <c r="D8" s="3">
        <v>0.79900000000000004</v>
      </c>
      <c r="E8" s="3">
        <v>0.254</v>
      </c>
      <c r="F8" s="3">
        <v>5.0000000000000001E-3</v>
      </c>
      <c r="G8" s="3">
        <v>8.4000000000000005E-2</v>
      </c>
      <c r="H8" s="3">
        <v>0.8</v>
      </c>
      <c r="I8" s="3">
        <v>0.251</v>
      </c>
      <c r="J8" s="3">
        <v>5.0999999999999997E-2</v>
      </c>
      <c r="K8" s="3">
        <v>8.4000000000000005E-2</v>
      </c>
      <c r="L8" s="3">
        <v>0.62</v>
      </c>
      <c r="M8" s="3">
        <v>17</v>
      </c>
      <c r="N8" s="3">
        <v>20</v>
      </c>
      <c r="O8" s="3">
        <v>0.188</v>
      </c>
    </row>
    <row r="9" spans="2:15" x14ac:dyDescent="0.2">
      <c r="B9" s="23" t="s">
        <v>26</v>
      </c>
      <c r="C9" s="6" t="s">
        <v>36</v>
      </c>
      <c r="D9" s="3">
        <v>0.58599999999999997</v>
      </c>
      <c r="E9" s="3">
        <v>0.56299999999999994</v>
      </c>
      <c r="F9" s="3">
        <v>0.77100000000000002</v>
      </c>
      <c r="G9" s="3">
        <v>0.65100000000000002</v>
      </c>
      <c r="H9" s="3">
        <v>0.47</v>
      </c>
      <c r="I9" s="3">
        <v>0.223</v>
      </c>
      <c r="J9" s="3">
        <v>0.77200000000000002</v>
      </c>
      <c r="K9" s="3">
        <v>0.34599999999999997</v>
      </c>
      <c r="L9" s="3">
        <v>0.62</v>
      </c>
      <c r="M9" s="3">
        <v>6</v>
      </c>
      <c r="N9" s="3">
        <v>31</v>
      </c>
      <c r="O9" s="3">
        <v>0.16200000000000001</v>
      </c>
    </row>
    <row r="10" spans="2:15" x14ac:dyDescent="0.2">
      <c r="B10" s="23"/>
      <c r="C10" s="3" t="s">
        <v>37</v>
      </c>
      <c r="D10" s="3">
        <v>0.58699999999999997</v>
      </c>
      <c r="E10" s="3">
        <v>0.56499999999999995</v>
      </c>
      <c r="F10" s="3">
        <v>0.75700000000000001</v>
      </c>
      <c r="G10" s="3">
        <v>0.64700000000000002</v>
      </c>
      <c r="H10" s="3">
        <v>0.47899999999999998</v>
      </c>
      <c r="I10" s="3">
        <v>0.224</v>
      </c>
      <c r="J10" s="3">
        <v>0.76</v>
      </c>
      <c r="K10" s="3">
        <v>0.34599999999999997</v>
      </c>
      <c r="L10" s="3">
        <v>0.62</v>
      </c>
      <c r="M10" s="3">
        <v>4</v>
      </c>
      <c r="N10" s="3">
        <v>33</v>
      </c>
      <c r="O10" s="3">
        <v>0.152</v>
      </c>
    </row>
    <row r="11" spans="2:15" x14ac:dyDescent="0.2">
      <c r="B11" s="23" t="s">
        <v>27</v>
      </c>
      <c r="C11" s="6" t="s">
        <v>7</v>
      </c>
      <c r="D11" s="3">
        <v>0.58599999999999997</v>
      </c>
      <c r="E11" s="3">
        <v>0.56299999999999994</v>
      </c>
      <c r="F11" s="3">
        <v>0.77100000000000002</v>
      </c>
      <c r="G11" s="3">
        <v>0.65100000000000002</v>
      </c>
      <c r="H11" s="3">
        <v>0.47</v>
      </c>
      <c r="I11" s="3">
        <v>0.223</v>
      </c>
      <c r="J11" s="3">
        <v>0.77200000000000002</v>
      </c>
      <c r="K11" s="3">
        <v>0.34599999999999997</v>
      </c>
      <c r="L11" s="3">
        <v>0.62</v>
      </c>
      <c r="M11" s="3">
        <v>6</v>
      </c>
      <c r="N11" s="3">
        <v>31</v>
      </c>
      <c r="O11" s="3">
        <v>0.16200000000000001</v>
      </c>
    </row>
    <row r="12" spans="2:15" x14ac:dyDescent="0.2">
      <c r="B12" s="23"/>
      <c r="C12" s="3" t="s">
        <v>8</v>
      </c>
      <c r="D12" s="3">
        <v>0.58099999999999996</v>
      </c>
      <c r="E12" s="3">
        <v>0.55800000000000005</v>
      </c>
      <c r="F12" s="3">
        <v>0.77500000000000002</v>
      </c>
      <c r="G12" s="3">
        <v>0.64900000000000002</v>
      </c>
      <c r="H12" s="11">
        <v>0.46</v>
      </c>
      <c r="I12" s="3">
        <v>0.22</v>
      </c>
      <c r="J12" s="3">
        <v>0.77600000000000002</v>
      </c>
      <c r="K12" s="3">
        <v>0.34300000000000003</v>
      </c>
      <c r="L12" s="3">
        <v>0.62</v>
      </c>
      <c r="M12" s="3">
        <v>4</v>
      </c>
      <c r="N12" s="3">
        <v>33</v>
      </c>
      <c r="O12" s="3">
        <v>0.153</v>
      </c>
    </row>
    <row r="13" spans="2:15" x14ac:dyDescent="0.2">
      <c r="B13" s="23"/>
      <c r="C13" s="3" t="s">
        <v>10</v>
      </c>
      <c r="D13" s="3">
        <v>0.98299999999999998</v>
      </c>
      <c r="E13" s="3">
        <v>0.99399999999999999</v>
      </c>
      <c r="F13" s="3">
        <v>0.97199999999999998</v>
      </c>
      <c r="G13" s="3">
        <v>0.98299999999999998</v>
      </c>
      <c r="H13" s="3">
        <v>0.57299999999999995</v>
      </c>
      <c r="I13" s="3">
        <v>0.22700000000000001</v>
      </c>
      <c r="J13" s="3">
        <v>0.56299999999999994</v>
      </c>
      <c r="K13" s="3">
        <v>0.32400000000000001</v>
      </c>
      <c r="L13" s="3">
        <v>0.56999999999999995</v>
      </c>
      <c r="M13" s="3">
        <v>4</v>
      </c>
      <c r="N13" s="3">
        <v>33</v>
      </c>
      <c r="O13" s="3">
        <v>0.11700000000000001</v>
      </c>
    </row>
    <row r="14" spans="2:15" x14ac:dyDescent="0.2">
      <c r="B14" s="23"/>
      <c r="C14" s="9" t="s">
        <v>11</v>
      </c>
      <c r="D14" s="3">
        <v>0.625</v>
      </c>
      <c r="E14" s="3">
        <v>0.60699999999999998</v>
      </c>
      <c r="F14" s="3">
        <v>0.70699999999999996</v>
      </c>
      <c r="G14" s="3">
        <v>0.65300000000000002</v>
      </c>
      <c r="H14" s="3">
        <v>0.56999999999999995</v>
      </c>
      <c r="I14" s="3">
        <v>0.252</v>
      </c>
      <c r="J14" s="3">
        <v>0.7</v>
      </c>
      <c r="K14" s="3">
        <v>0.371</v>
      </c>
      <c r="L14" s="3">
        <v>0.67</v>
      </c>
      <c r="M14" s="3">
        <v>3</v>
      </c>
      <c r="N14" s="3">
        <v>34</v>
      </c>
      <c r="O14" s="3">
        <v>0.127</v>
      </c>
    </row>
    <row r="15" spans="2:15" x14ac:dyDescent="0.2">
      <c r="B15" s="23"/>
      <c r="C15" s="3" t="s">
        <v>12</v>
      </c>
      <c r="D15" s="3">
        <v>0.58099999999999996</v>
      </c>
      <c r="E15" s="3">
        <v>0.55800000000000005</v>
      </c>
      <c r="F15" s="3">
        <v>0.78</v>
      </c>
      <c r="G15" s="3">
        <v>0.65100000000000002</v>
      </c>
      <c r="H15" s="3">
        <v>0.45600000000000002</v>
      </c>
      <c r="I15" s="3">
        <v>0.219</v>
      </c>
      <c r="J15" s="3">
        <v>0.78100000000000003</v>
      </c>
      <c r="K15" s="3">
        <v>0.34300000000000003</v>
      </c>
      <c r="L15" s="3" t="s">
        <v>16</v>
      </c>
      <c r="M15" s="3">
        <v>5</v>
      </c>
      <c r="N15" s="3">
        <v>32</v>
      </c>
      <c r="O15" s="3">
        <v>0.14499999999999999</v>
      </c>
    </row>
    <row r="16" spans="2:15" x14ac:dyDescent="0.2">
      <c r="B16" s="23"/>
      <c r="C16" s="3" t="s">
        <v>13</v>
      </c>
      <c r="D16" s="3">
        <v>0.71799999999999997</v>
      </c>
      <c r="E16" s="3">
        <v>0.71399999999999997</v>
      </c>
      <c r="F16" s="3">
        <v>0.72799999999999998</v>
      </c>
      <c r="G16" s="3">
        <v>0.72099999999999997</v>
      </c>
      <c r="H16" s="3">
        <v>0.56299999999999994</v>
      </c>
      <c r="I16" s="3">
        <v>0.22500000000000001</v>
      </c>
      <c r="J16" s="3">
        <v>0.57799999999999996</v>
      </c>
      <c r="K16" s="3">
        <v>0.32400000000000001</v>
      </c>
      <c r="L16" s="3">
        <v>0.59</v>
      </c>
      <c r="M16" s="3">
        <v>2</v>
      </c>
      <c r="N16" s="3">
        <v>35</v>
      </c>
      <c r="O16" s="3">
        <v>0.11600000000000001</v>
      </c>
    </row>
    <row r="17" spans="2:15" x14ac:dyDescent="0.2">
      <c r="B17" s="23"/>
      <c r="C17" s="3" t="s">
        <v>38</v>
      </c>
      <c r="D17" s="3">
        <v>0.98299999999999998</v>
      </c>
      <c r="E17" s="3">
        <v>0.98</v>
      </c>
      <c r="F17" s="3">
        <v>0.98599999999999999</v>
      </c>
      <c r="G17" s="3">
        <v>0.98299999999999998</v>
      </c>
      <c r="H17" s="3">
        <v>0.60299999999999998</v>
      </c>
      <c r="I17" s="3">
        <v>0.25800000000000001</v>
      </c>
      <c r="J17" s="3">
        <v>0.63400000000000001</v>
      </c>
      <c r="K17" s="3">
        <v>0.36699999999999999</v>
      </c>
      <c r="L17" s="3">
        <v>0.66</v>
      </c>
      <c r="M17" s="3">
        <v>2</v>
      </c>
      <c r="N17" s="3">
        <v>35</v>
      </c>
      <c r="O17" s="3">
        <v>0.13700000000000001</v>
      </c>
    </row>
    <row r="18" spans="2:15" x14ac:dyDescent="0.2">
      <c r="B18" s="23" t="s">
        <v>28</v>
      </c>
      <c r="C18" s="6" t="s">
        <v>29</v>
      </c>
      <c r="D18" s="3">
        <v>0.58199999999999996</v>
      </c>
      <c r="E18" s="3">
        <v>0.55500000000000005</v>
      </c>
      <c r="F18" s="3">
        <v>0.82099999999999995</v>
      </c>
      <c r="G18" s="3">
        <v>0.66300000000000003</v>
      </c>
      <c r="H18" s="3">
        <v>0.42899999999999999</v>
      </c>
      <c r="I18" s="3">
        <v>0.217</v>
      </c>
      <c r="J18" s="3">
        <v>0.82099999999999995</v>
      </c>
      <c r="K18" s="3">
        <v>0.34300000000000003</v>
      </c>
      <c r="L18" s="3">
        <v>0.61</v>
      </c>
      <c r="M18" s="3">
        <v>3</v>
      </c>
      <c r="N18" s="3">
        <v>34</v>
      </c>
      <c r="O18" s="3">
        <v>0.113</v>
      </c>
    </row>
    <row r="19" spans="2:15" x14ac:dyDescent="0.2">
      <c r="B19" s="23"/>
      <c r="C19" s="3" t="s">
        <v>30</v>
      </c>
      <c r="D19" s="3">
        <v>0.59099999999999997</v>
      </c>
      <c r="E19" s="3">
        <v>0.57099999999999995</v>
      </c>
      <c r="F19" s="3">
        <v>0.72899999999999998</v>
      </c>
      <c r="G19" s="3">
        <v>0.64100000000000001</v>
      </c>
      <c r="H19" s="3">
        <v>0.501</v>
      </c>
      <c r="I19" s="3">
        <v>0.22900000000000001</v>
      </c>
      <c r="J19" s="3">
        <v>0.73699999999999999</v>
      </c>
      <c r="K19" s="3">
        <v>0.34899999999999998</v>
      </c>
      <c r="L19" s="3">
        <v>0.62</v>
      </c>
      <c r="M19" s="3">
        <v>4</v>
      </c>
      <c r="N19" s="3">
        <v>33</v>
      </c>
      <c r="O19" s="11">
        <v>0.19</v>
      </c>
    </row>
    <row r="20" spans="2:15" x14ac:dyDescent="0.2">
      <c r="B20" s="23"/>
      <c r="C20" s="3" t="s">
        <v>31</v>
      </c>
      <c r="D20" s="3">
        <v>0.58499999999999996</v>
      </c>
      <c r="E20" s="3">
        <v>0.56899999999999995</v>
      </c>
      <c r="F20" s="3">
        <v>0.69899999999999995</v>
      </c>
      <c r="G20" s="3">
        <v>0.628</v>
      </c>
      <c r="H20" s="3">
        <v>0.49399999999999999</v>
      </c>
      <c r="I20" s="3">
        <v>0.22500000000000001</v>
      </c>
      <c r="J20" s="3">
        <v>0.73299999999999998</v>
      </c>
      <c r="K20" s="3">
        <v>0.34499999999999997</v>
      </c>
      <c r="L20" s="3">
        <v>0.61</v>
      </c>
      <c r="M20" s="3">
        <v>3</v>
      </c>
      <c r="N20" s="3">
        <v>34</v>
      </c>
      <c r="O20" s="3">
        <v>0.125</v>
      </c>
    </row>
    <row r="21" spans="2:15" x14ac:dyDescent="0.2">
      <c r="B21" s="23"/>
      <c r="C21" s="3" t="s">
        <v>32</v>
      </c>
      <c r="D21" s="3">
        <v>0.57999999999999996</v>
      </c>
      <c r="E21" s="3">
        <v>0.55500000000000005</v>
      </c>
      <c r="F21" s="3">
        <v>0.80200000000000005</v>
      </c>
      <c r="G21" s="3">
        <v>0.65600000000000003</v>
      </c>
      <c r="H21" s="3">
        <v>0.442</v>
      </c>
      <c r="I21" s="3">
        <v>0.217</v>
      </c>
      <c r="J21" s="3">
        <v>0.79500000000000004</v>
      </c>
      <c r="K21" s="3">
        <v>0.34100000000000003</v>
      </c>
      <c r="L21" s="3">
        <v>0.6</v>
      </c>
      <c r="M21" s="3">
        <v>3</v>
      </c>
      <c r="N21" s="3">
        <v>34</v>
      </c>
      <c r="O21" s="3">
        <v>0.11700000000000001</v>
      </c>
    </row>
  </sheetData>
  <mergeCells count="11">
    <mergeCell ref="B5:B6"/>
    <mergeCell ref="M2:O2"/>
    <mergeCell ref="B7:B8"/>
    <mergeCell ref="B9:B10"/>
    <mergeCell ref="B18:B21"/>
    <mergeCell ref="B11:B17"/>
    <mergeCell ref="D2:G2"/>
    <mergeCell ref="H2:K2"/>
    <mergeCell ref="L2:L3"/>
    <mergeCell ref="B2:B3"/>
    <mergeCell ref="C2:C3"/>
  </mergeCells>
  <conditionalFormatting sqref="D1:D104857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D11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E11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:F11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11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H11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11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11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:K11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:L11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92EC-7EB6-084A-8877-2B096BB3ECCD}">
  <dimension ref="B2:L88"/>
  <sheetViews>
    <sheetView zoomScale="80" zoomScaleNormal="80" workbookViewId="0">
      <selection activeCell="C4" sqref="C4:E4"/>
    </sheetView>
  </sheetViews>
  <sheetFormatPr baseColWidth="10" defaultRowHeight="16" x14ac:dyDescent="0.2"/>
  <cols>
    <col min="2" max="2" width="23.83203125" bestFit="1" customWidth="1"/>
    <col min="3" max="3" width="47" bestFit="1" customWidth="1"/>
    <col min="10" max="10" width="47" bestFit="1" customWidth="1"/>
    <col min="11" max="11" width="19.83203125" style="14" bestFit="1" customWidth="1"/>
    <col min="12" max="12" width="10.83203125" style="14"/>
  </cols>
  <sheetData>
    <row r="2" spans="2:5" x14ac:dyDescent="0.2">
      <c r="B2" s="25" t="s">
        <v>14</v>
      </c>
      <c r="C2" s="25" t="s">
        <v>39</v>
      </c>
      <c r="D2" s="25" t="s">
        <v>1</v>
      </c>
      <c r="E2" s="25"/>
    </row>
    <row r="3" spans="2:5" x14ac:dyDescent="0.2">
      <c r="B3" s="25"/>
      <c r="C3" s="25"/>
      <c r="D3" s="15" t="s">
        <v>3</v>
      </c>
      <c r="E3" s="15" t="s">
        <v>4</v>
      </c>
    </row>
    <row r="4" spans="2:5" x14ac:dyDescent="0.2">
      <c r="B4" s="26" t="s">
        <v>40</v>
      </c>
      <c r="C4" s="16" t="s">
        <v>41</v>
      </c>
      <c r="D4" s="15">
        <v>0.217</v>
      </c>
      <c r="E4" s="15">
        <v>0.82</v>
      </c>
    </row>
    <row r="5" spans="2:5" x14ac:dyDescent="0.2">
      <c r="B5" s="26"/>
      <c r="C5" s="15" t="s">
        <v>42</v>
      </c>
      <c r="D5" s="15">
        <v>0.191</v>
      </c>
      <c r="E5" s="15">
        <v>0.5</v>
      </c>
    </row>
    <row r="6" spans="2:5" x14ac:dyDescent="0.2">
      <c r="B6" s="26"/>
      <c r="C6" s="15" t="s">
        <v>43</v>
      </c>
      <c r="D6" s="15">
        <v>0.19800000000000001</v>
      </c>
      <c r="E6" s="15">
        <v>0.51</v>
      </c>
    </row>
    <row r="7" spans="2:5" x14ac:dyDescent="0.2">
      <c r="B7" s="26"/>
      <c r="C7" s="15" t="s">
        <v>44</v>
      </c>
      <c r="D7" s="15">
        <v>0.192</v>
      </c>
      <c r="E7" s="15">
        <v>0.497</v>
      </c>
    </row>
    <row r="8" spans="2:5" x14ac:dyDescent="0.2">
      <c r="B8" s="26" t="s">
        <v>45</v>
      </c>
      <c r="C8" s="15" t="s">
        <v>46</v>
      </c>
      <c r="D8" s="17">
        <v>0.23967628476519201</v>
      </c>
      <c r="E8" s="17">
        <v>0.70040447299547903</v>
      </c>
    </row>
    <row r="9" spans="2:5" x14ac:dyDescent="0.2">
      <c r="B9" s="26"/>
      <c r="C9" s="15" t="s">
        <v>47</v>
      </c>
      <c r="D9" s="17">
        <v>0.241122764895431</v>
      </c>
      <c r="E9" s="17">
        <v>0.72638591482274495</v>
      </c>
    </row>
    <row r="10" spans="2:5" x14ac:dyDescent="0.2">
      <c r="B10" s="26"/>
      <c r="C10" s="15" t="s">
        <v>48</v>
      </c>
      <c r="D10" s="17">
        <v>0.243799075658473</v>
      </c>
      <c r="E10" s="17">
        <v>0.72543421365691096</v>
      </c>
    </row>
    <row r="11" spans="2:5" x14ac:dyDescent="0.2">
      <c r="B11" s="26"/>
      <c r="C11" s="15" t="s">
        <v>49</v>
      </c>
      <c r="D11" s="17">
        <v>0.245733458076588</v>
      </c>
      <c r="E11" s="17">
        <v>0.72491077801570303</v>
      </c>
    </row>
    <row r="12" spans="2:5" x14ac:dyDescent="0.2">
      <c r="B12" s="26"/>
      <c r="C12" s="15" t="s">
        <v>50</v>
      </c>
      <c r="D12" s="17">
        <v>0.24662696794191999</v>
      </c>
      <c r="E12" s="17">
        <v>0.71934332619557395</v>
      </c>
    </row>
    <row r="13" spans="2:5" x14ac:dyDescent="0.2">
      <c r="B13" s="26"/>
      <c r="C13" s="15" t="s">
        <v>51</v>
      </c>
      <c r="D13" s="17">
        <v>0.24702410231185401</v>
      </c>
      <c r="E13" s="17">
        <v>0.71691648822269805</v>
      </c>
    </row>
    <row r="14" spans="2:5" x14ac:dyDescent="0.2">
      <c r="B14" s="26"/>
      <c r="C14" s="15" t="s">
        <v>52</v>
      </c>
      <c r="D14" s="17">
        <v>0.248563743233819</v>
      </c>
      <c r="E14" s="17">
        <v>0.71234832262669501</v>
      </c>
    </row>
    <row r="15" spans="2:5" x14ac:dyDescent="0.2">
      <c r="B15" s="26"/>
      <c r="C15" s="15" t="s">
        <v>53</v>
      </c>
      <c r="D15" s="17">
        <v>0.249560750322116</v>
      </c>
      <c r="E15" s="17">
        <v>0.70968355936236005</v>
      </c>
    </row>
    <row r="16" spans="2:5" x14ac:dyDescent="0.2">
      <c r="B16" s="26"/>
      <c r="C16" s="15" t="s">
        <v>54</v>
      </c>
      <c r="D16" s="17">
        <v>0.25039052658100203</v>
      </c>
      <c r="E16" s="17">
        <v>0.709350463954318</v>
      </c>
    </row>
    <row r="17" spans="2:10" x14ac:dyDescent="0.2">
      <c r="B17" s="26"/>
      <c r="C17" s="15" t="s">
        <v>55</v>
      </c>
      <c r="D17" s="17">
        <v>0.24267775733823799</v>
      </c>
      <c r="E17" s="17">
        <v>0.72191291934332602</v>
      </c>
    </row>
    <row r="18" spans="2:10" x14ac:dyDescent="0.2">
      <c r="B18" s="26"/>
      <c r="C18" s="15" t="s">
        <v>56</v>
      </c>
      <c r="D18" s="17">
        <v>0.244509493159103</v>
      </c>
      <c r="E18" s="17">
        <v>0.71943849631215795</v>
      </c>
    </row>
    <row r="19" spans="2:10" x14ac:dyDescent="0.2">
      <c r="B19" s="26"/>
      <c r="C19" s="15" t="s">
        <v>57</v>
      </c>
      <c r="D19" s="17">
        <v>0.246746829187942</v>
      </c>
      <c r="E19" s="17">
        <v>0.712824173209612</v>
      </c>
    </row>
    <row r="20" spans="2:10" x14ac:dyDescent="0.2">
      <c r="B20" s="26"/>
      <c r="C20" s="15" t="s">
        <v>58</v>
      </c>
      <c r="D20" s="17">
        <v>0.246973325350894</v>
      </c>
      <c r="E20" s="17">
        <v>0.70668570068998304</v>
      </c>
    </row>
    <row r="21" spans="2:10" x14ac:dyDescent="0.2">
      <c r="B21" s="26"/>
      <c r="C21" s="15" t="s">
        <v>59</v>
      </c>
      <c r="D21" s="17">
        <v>0.24721599811311201</v>
      </c>
      <c r="E21" s="17">
        <v>0.69826314537235301</v>
      </c>
    </row>
    <row r="22" spans="2:10" x14ac:dyDescent="0.2">
      <c r="B22" s="26"/>
      <c r="C22" s="15" t="s">
        <v>60</v>
      </c>
      <c r="D22" s="17">
        <v>0.24786833909151201</v>
      </c>
      <c r="E22" s="17">
        <v>0.69302878896026598</v>
      </c>
    </row>
    <row r="23" spans="2:10" x14ac:dyDescent="0.2">
      <c r="B23" s="26"/>
      <c r="C23" s="15" t="s">
        <v>61</v>
      </c>
      <c r="D23" s="17">
        <v>0.24911301711962999</v>
      </c>
      <c r="E23" s="17">
        <v>0.68827028313109595</v>
      </c>
    </row>
    <row r="24" spans="2:10" x14ac:dyDescent="0.2">
      <c r="B24" s="26"/>
      <c r="C24" s="15" t="s">
        <v>62</v>
      </c>
      <c r="D24" s="17">
        <v>0.24823719901805399</v>
      </c>
      <c r="E24" s="17">
        <v>0.678467761123007</v>
      </c>
    </row>
    <row r="25" spans="2:10" x14ac:dyDescent="0.2">
      <c r="B25" s="26"/>
      <c r="C25" s="15" t="s">
        <v>63</v>
      </c>
      <c r="D25" s="17">
        <v>0.24723473627009299</v>
      </c>
      <c r="E25" s="17">
        <v>0.671139662146086</v>
      </c>
    </row>
    <row r="26" spans="2:10" x14ac:dyDescent="0.2">
      <c r="B26" s="26"/>
      <c r="C26" s="15" t="s">
        <v>64</v>
      </c>
      <c r="D26" s="17">
        <v>0.246080627099664</v>
      </c>
      <c r="E26" s="17">
        <v>0.71106352605281897</v>
      </c>
    </row>
    <row r="27" spans="2:10" x14ac:dyDescent="0.2">
      <c r="B27" s="26"/>
      <c r="C27" s="15" t="s">
        <v>65</v>
      </c>
      <c r="D27" s="17">
        <v>0.245923598478584</v>
      </c>
      <c r="E27" s="17">
        <v>0.70763740185581703</v>
      </c>
    </row>
    <row r="28" spans="2:10" x14ac:dyDescent="0.2">
      <c r="B28" s="26"/>
      <c r="C28" s="15" t="s">
        <v>66</v>
      </c>
      <c r="D28" s="17">
        <v>0.247021700246363</v>
      </c>
      <c r="E28" s="17">
        <v>0.69659766833214298</v>
      </c>
    </row>
    <row r="29" spans="2:10" x14ac:dyDescent="0.2">
      <c r="B29" s="26"/>
      <c r="C29" s="15" t="s">
        <v>67</v>
      </c>
      <c r="D29" s="17">
        <v>0.248099088250473</v>
      </c>
      <c r="E29" s="17">
        <v>0.68627171068284498</v>
      </c>
    </row>
    <row r="30" spans="2:10" x14ac:dyDescent="0.2">
      <c r="B30" s="26"/>
      <c r="C30" s="15" t="s">
        <v>68</v>
      </c>
      <c r="D30" s="17">
        <v>0.24662144846320699</v>
      </c>
      <c r="E30" s="17">
        <v>0.68689031644063703</v>
      </c>
      <c r="J30" s="13"/>
    </row>
    <row r="31" spans="2:10" x14ac:dyDescent="0.2">
      <c r="B31" s="26"/>
      <c r="C31" s="15" t="s">
        <v>69</v>
      </c>
      <c r="D31" s="17">
        <v>0.246450742706946</v>
      </c>
      <c r="E31" s="17">
        <v>0.678182250773257</v>
      </c>
    </row>
    <row r="32" spans="2:10" x14ac:dyDescent="0.2">
      <c r="B32" s="26"/>
      <c r="C32" s="15" t="s">
        <v>70</v>
      </c>
      <c r="D32" s="17">
        <v>0.24517197631801499</v>
      </c>
      <c r="E32" s="17">
        <v>0.66209850107066304</v>
      </c>
    </row>
    <row r="33" spans="2:5" x14ac:dyDescent="0.2">
      <c r="B33" s="26"/>
      <c r="C33" s="15" t="s">
        <v>71</v>
      </c>
      <c r="D33" s="17">
        <v>0.24387599104063701</v>
      </c>
      <c r="E33" s="17">
        <v>0.65281941470378302</v>
      </c>
    </row>
    <row r="34" spans="2:5" x14ac:dyDescent="0.2">
      <c r="B34" s="26"/>
      <c r="C34" s="15" t="s">
        <v>72</v>
      </c>
      <c r="D34" s="17">
        <v>0.24251576796659799</v>
      </c>
      <c r="E34" s="17">
        <v>0.64953604568165502</v>
      </c>
    </row>
    <row r="35" spans="2:5" x14ac:dyDescent="0.2">
      <c r="B35" s="26"/>
      <c r="C35" s="15" t="s">
        <v>73</v>
      </c>
      <c r="D35" s="17">
        <v>0.24399821223343099</v>
      </c>
      <c r="E35" s="17">
        <v>0.72738520104687099</v>
      </c>
    </row>
    <row r="36" spans="2:5" x14ac:dyDescent="0.2">
      <c r="B36" s="26"/>
      <c r="C36" s="18" t="s">
        <v>74</v>
      </c>
      <c r="D36" s="17">
        <v>0.24484953248998101</v>
      </c>
      <c r="E36" s="17">
        <v>0.74142279324292104</v>
      </c>
    </row>
    <row r="37" spans="2:5" x14ac:dyDescent="0.2">
      <c r="B37" s="26"/>
      <c r="C37" s="15" t="s">
        <v>75</v>
      </c>
      <c r="D37" s="17">
        <v>0.24890297415894599</v>
      </c>
      <c r="E37" s="17">
        <v>0.72876516773733002</v>
      </c>
    </row>
    <row r="38" spans="2:5" x14ac:dyDescent="0.2">
      <c r="B38" s="26"/>
      <c r="C38" s="15" t="s">
        <v>76</v>
      </c>
      <c r="D38" s="17">
        <v>0.25045033134471401</v>
      </c>
      <c r="E38" s="17">
        <v>0.72115155841065903</v>
      </c>
    </row>
    <row r="39" spans="2:5" x14ac:dyDescent="0.2">
      <c r="B39" s="26"/>
      <c r="C39" s="15" t="s">
        <v>77</v>
      </c>
      <c r="D39" s="17">
        <v>0.25174329275499302</v>
      </c>
      <c r="E39" s="17">
        <v>0.70949321912919305</v>
      </c>
    </row>
    <row r="40" spans="2:5" x14ac:dyDescent="0.2">
      <c r="B40" s="26"/>
      <c r="C40" s="15" t="s">
        <v>78</v>
      </c>
      <c r="D40" s="17">
        <v>0.251554159064801</v>
      </c>
      <c r="E40" s="17">
        <v>0.70858910302165101</v>
      </c>
    </row>
    <row r="41" spans="2:5" x14ac:dyDescent="0.2">
      <c r="B41" s="26"/>
      <c r="C41" s="15" t="s">
        <v>79</v>
      </c>
      <c r="D41" s="17">
        <v>0.25218289847584602</v>
      </c>
      <c r="E41" s="17">
        <v>0.69678800856530998</v>
      </c>
    </row>
    <row r="42" spans="2:5" x14ac:dyDescent="0.2">
      <c r="B42" s="26"/>
      <c r="C42" s="15" t="s">
        <v>80</v>
      </c>
      <c r="D42" s="17">
        <v>0.25239038976391598</v>
      </c>
      <c r="E42" s="17">
        <v>0.69083987627884802</v>
      </c>
    </row>
    <row r="43" spans="2:5" x14ac:dyDescent="0.2">
      <c r="B43" s="26"/>
      <c r="C43" s="15" t="s">
        <v>81</v>
      </c>
      <c r="D43" s="17">
        <v>0.25332721431849398</v>
      </c>
      <c r="E43" s="17">
        <v>0.68294075660242604</v>
      </c>
    </row>
    <row r="44" spans="2:5" x14ac:dyDescent="0.2">
      <c r="B44" s="26"/>
      <c r="C44" s="15" t="s">
        <v>82</v>
      </c>
      <c r="D44" s="17">
        <v>0.24554138551135801</v>
      </c>
      <c r="E44" s="17">
        <v>0.70820842255531702</v>
      </c>
    </row>
    <row r="45" spans="2:5" x14ac:dyDescent="0.2">
      <c r="B45" s="26"/>
      <c r="C45" s="15" t="s">
        <v>83</v>
      </c>
      <c r="D45" s="17">
        <v>0.24591573516766899</v>
      </c>
      <c r="E45" s="17">
        <v>0.70768498691410897</v>
      </c>
    </row>
    <row r="46" spans="2:5" x14ac:dyDescent="0.2">
      <c r="B46" s="26"/>
      <c r="C46" s="15" t="s">
        <v>84</v>
      </c>
      <c r="D46" s="17">
        <v>0.24660818116902899</v>
      </c>
      <c r="E46" s="17">
        <v>0.69022127052105597</v>
      </c>
    </row>
    <row r="47" spans="2:5" x14ac:dyDescent="0.2">
      <c r="B47" s="26"/>
      <c r="C47" s="15" t="s">
        <v>85</v>
      </c>
      <c r="D47" s="17">
        <v>0.24591921427583299</v>
      </c>
      <c r="E47" s="17">
        <v>0.67675469902450602</v>
      </c>
    </row>
    <row r="48" spans="2:5" x14ac:dyDescent="0.2">
      <c r="B48" s="26"/>
      <c r="C48" s="15" t="s">
        <v>86</v>
      </c>
      <c r="D48" s="17">
        <v>0.24564567750605601</v>
      </c>
      <c r="E48" s="17">
        <v>0.66105162978824605</v>
      </c>
    </row>
    <row r="49" spans="2:5" x14ac:dyDescent="0.2">
      <c r="B49" s="26"/>
      <c r="C49" s="15" t="s">
        <v>87</v>
      </c>
      <c r="D49" s="17">
        <v>0.244818354284498</v>
      </c>
      <c r="E49" s="17">
        <v>0.65705448489174401</v>
      </c>
    </row>
    <row r="50" spans="2:5" x14ac:dyDescent="0.2">
      <c r="B50" s="26"/>
      <c r="C50" s="15" t="s">
        <v>88</v>
      </c>
      <c r="D50" s="17">
        <v>0.24541397212860899</v>
      </c>
      <c r="E50" s="17">
        <v>0.64106590530573404</v>
      </c>
    </row>
    <row r="51" spans="2:5" x14ac:dyDescent="0.2">
      <c r="B51" s="26"/>
      <c r="C51" s="15" t="s">
        <v>89</v>
      </c>
      <c r="D51" s="17">
        <v>0.245261301401652</v>
      </c>
      <c r="E51" s="17">
        <v>0.62864620509160096</v>
      </c>
    </row>
    <row r="52" spans="2:5" x14ac:dyDescent="0.2">
      <c r="B52" s="26"/>
      <c r="C52" s="15" t="s">
        <v>90</v>
      </c>
      <c r="D52" s="17">
        <v>0.24605814587209399</v>
      </c>
      <c r="E52" s="17">
        <v>0.62303116821318105</v>
      </c>
    </row>
    <row r="53" spans="2:5" x14ac:dyDescent="0.2">
      <c r="B53" s="26"/>
      <c r="C53" s="15" t="s">
        <v>91</v>
      </c>
      <c r="D53" s="17">
        <v>0.24240218380345699</v>
      </c>
      <c r="E53" s="17">
        <v>0.69721627408993503</v>
      </c>
    </row>
    <row r="54" spans="2:5" x14ac:dyDescent="0.2">
      <c r="B54" s="26"/>
      <c r="C54" s="15" t="s">
        <v>92</v>
      </c>
      <c r="D54" s="17">
        <v>0.242587372210712</v>
      </c>
      <c r="E54" s="17">
        <v>0.67975255769688303</v>
      </c>
    </row>
    <row r="55" spans="2:5" x14ac:dyDescent="0.2">
      <c r="B55" s="26"/>
      <c r="C55" s="15" t="s">
        <v>93</v>
      </c>
      <c r="D55" s="17">
        <v>0.241722317401489</v>
      </c>
      <c r="E55" s="17">
        <v>0.65795860099928605</v>
      </c>
    </row>
    <row r="56" spans="2:5" x14ac:dyDescent="0.2">
      <c r="B56" s="26"/>
      <c r="C56" s="15" t="s">
        <v>94</v>
      </c>
      <c r="D56" s="17">
        <v>0.23984362618204799</v>
      </c>
      <c r="E56" s="17">
        <v>0.64810849393290504</v>
      </c>
    </row>
    <row r="57" spans="2:5" x14ac:dyDescent="0.2">
      <c r="B57" s="26"/>
      <c r="C57" s="15" t="s">
        <v>95</v>
      </c>
      <c r="D57" s="17">
        <v>0.241010812169977</v>
      </c>
      <c r="E57" s="17">
        <v>0.63854389721627403</v>
      </c>
    </row>
    <row r="58" spans="2:5" x14ac:dyDescent="0.2">
      <c r="B58" s="26"/>
      <c r="C58" s="15" t="s">
        <v>96</v>
      </c>
      <c r="D58" s="17">
        <v>0.24050906731081201</v>
      </c>
      <c r="E58" s="17">
        <v>0.63487984772781303</v>
      </c>
    </row>
    <row r="59" spans="2:5" x14ac:dyDescent="0.2">
      <c r="B59" s="26"/>
      <c r="C59" s="15" t="s">
        <v>97</v>
      </c>
      <c r="D59" s="17">
        <v>0.24042060909313201</v>
      </c>
      <c r="E59" s="17">
        <v>0.60818463002617096</v>
      </c>
    </row>
    <row r="60" spans="2:5" x14ac:dyDescent="0.2">
      <c r="B60" s="26"/>
      <c r="C60" s="15" t="s">
        <v>98</v>
      </c>
      <c r="D60" s="17">
        <v>0.239325609087644</v>
      </c>
      <c r="E60" s="17">
        <v>0.60252200808945899</v>
      </c>
    </row>
    <row r="61" spans="2:5" x14ac:dyDescent="0.2">
      <c r="B61" s="26"/>
      <c r="C61" s="15" t="s">
        <v>99</v>
      </c>
      <c r="D61" s="17">
        <v>0.24002659574467999</v>
      </c>
      <c r="E61" s="17">
        <v>0.60123721151558396</v>
      </c>
    </row>
    <row r="62" spans="2:5" x14ac:dyDescent="0.2">
      <c r="B62" s="26"/>
      <c r="C62" s="15" t="s">
        <v>100</v>
      </c>
      <c r="D62" s="17">
        <v>0.23368629318872899</v>
      </c>
      <c r="E62" s="17">
        <v>0.60699500356887903</v>
      </c>
    </row>
    <row r="63" spans="2:5" x14ac:dyDescent="0.2">
      <c r="B63" s="26"/>
      <c r="C63" s="15" t="s">
        <v>101</v>
      </c>
      <c r="D63" s="17">
        <v>0.235194245655031</v>
      </c>
      <c r="E63" s="17">
        <v>0.61303830597192399</v>
      </c>
    </row>
    <row r="64" spans="2:5" x14ac:dyDescent="0.2">
      <c r="B64" s="26"/>
      <c r="C64" s="15" t="s">
        <v>102</v>
      </c>
      <c r="D64" s="17">
        <v>0.23730588992005799</v>
      </c>
      <c r="E64" s="17">
        <v>0.61446585772067497</v>
      </c>
    </row>
    <row r="65" spans="2:5" x14ac:dyDescent="0.2">
      <c r="B65" s="26"/>
      <c r="C65" s="15" t="s">
        <v>103</v>
      </c>
      <c r="D65" s="17">
        <v>0.238584997163406</v>
      </c>
      <c r="E65" s="17">
        <v>0.62036640494884598</v>
      </c>
    </row>
    <row r="66" spans="2:5" x14ac:dyDescent="0.2">
      <c r="B66" s="26"/>
      <c r="C66" s="15" t="s">
        <v>104</v>
      </c>
      <c r="D66" s="17">
        <v>0.23966618855131</v>
      </c>
      <c r="E66" s="17">
        <v>0.61222935998096595</v>
      </c>
    </row>
    <row r="67" spans="2:5" x14ac:dyDescent="0.2">
      <c r="B67" s="26"/>
      <c r="C67" s="15" t="s">
        <v>105</v>
      </c>
      <c r="D67" s="17">
        <v>0.24112705569795501</v>
      </c>
      <c r="E67" s="17">
        <v>0.61327623126338304</v>
      </c>
    </row>
    <row r="68" spans="2:5" x14ac:dyDescent="0.2">
      <c r="B68" s="26"/>
      <c r="C68" s="15" t="s">
        <v>106</v>
      </c>
      <c r="D68" s="17">
        <v>0.243126937893451</v>
      </c>
      <c r="E68" s="17">
        <v>0.615655484177968</v>
      </c>
    </row>
    <row r="69" spans="2:5" x14ac:dyDescent="0.2">
      <c r="B69" s="26"/>
      <c r="C69" s="15" t="s">
        <v>107</v>
      </c>
      <c r="D69" s="17">
        <v>0.24583663758921401</v>
      </c>
      <c r="E69" s="17">
        <v>0.61955745895788705</v>
      </c>
    </row>
    <row r="70" spans="2:5" x14ac:dyDescent="0.2">
      <c r="B70" s="26"/>
      <c r="C70" s="15" t="s">
        <v>108</v>
      </c>
      <c r="D70" s="17">
        <v>0.24544142725960899</v>
      </c>
      <c r="E70" s="17">
        <v>0.62322150844634705</v>
      </c>
    </row>
    <row r="71" spans="2:5" x14ac:dyDescent="0.2">
      <c r="B71" s="26"/>
      <c r="C71" s="15" t="s">
        <v>109</v>
      </c>
      <c r="D71" s="17">
        <v>0.23556046176586101</v>
      </c>
      <c r="E71" s="17">
        <v>0.59909588389245705</v>
      </c>
    </row>
    <row r="72" spans="2:5" x14ac:dyDescent="0.2">
      <c r="B72" s="26"/>
      <c r="C72" s="15" t="s">
        <v>110</v>
      </c>
      <c r="D72" s="17">
        <v>0.238262206555163</v>
      </c>
      <c r="E72" s="17">
        <v>0.60466333571258601</v>
      </c>
    </row>
    <row r="73" spans="2:5" x14ac:dyDescent="0.2">
      <c r="B73" s="26"/>
      <c r="C73" s="15" t="s">
        <v>111</v>
      </c>
      <c r="D73" s="17">
        <v>0.24129679220557201</v>
      </c>
      <c r="E73" s="17">
        <v>0.60456816559600202</v>
      </c>
    </row>
    <row r="74" spans="2:5" x14ac:dyDescent="0.2">
      <c r="B74" s="26"/>
      <c r="C74" s="15" t="s">
        <v>112</v>
      </c>
      <c r="D74" s="17">
        <v>0.242475930558714</v>
      </c>
      <c r="E74" s="17">
        <v>0.608803235783963</v>
      </c>
    </row>
    <row r="75" spans="2:5" x14ac:dyDescent="0.2">
      <c r="B75" s="26"/>
      <c r="C75" s="15" t="s">
        <v>113</v>
      </c>
      <c r="D75" s="17">
        <v>0.245694822369798</v>
      </c>
      <c r="E75" s="17">
        <v>0.61441827266238402</v>
      </c>
    </row>
    <row r="76" spans="2:5" x14ac:dyDescent="0.2">
      <c r="B76" s="26"/>
      <c r="C76" s="15" t="s">
        <v>114</v>
      </c>
      <c r="D76" s="17">
        <v>0.24628870890900401</v>
      </c>
      <c r="E76" s="17">
        <v>0.61498929336188402</v>
      </c>
    </row>
    <row r="77" spans="2:5" x14ac:dyDescent="0.2">
      <c r="B77" s="26"/>
      <c r="C77" s="15" t="s">
        <v>115</v>
      </c>
      <c r="D77" s="17">
        <v>0.24766054176927399</v>
      </c>
      <c r="E77" s="17">
        <v>0.62212705210563801</v>
      </c>
    </row>
    <row r="78" spans="2:5" x14ac:dyDescent="0.2">
      <c r="B78" s="26"/>
      <c r="C78" s="15" t="s">
        <v>116</v>
      </c>
      <c r="D78" s="17">
        <v>0.24681735020582399</v>
      </c>
      <c r="E78" s="17">
        <v>0.61627408993576005</v>
      </c>
    </row>
    <row r="79" spans="2:5" x14ac:dyDescent="0.2">
      <c r="B79" s="26"/>
      <c r="C79" s="15" t="s">
        <v>117</v>
      </c>
      <c r="D79" s="17">
        <v>0.247615231990232</v>
      </c>
      <c r="E79" s="17">
        <v>0.61760647156792703</v>
      </c>
    </row>
    <row r="80" spans="2:5" x14ac:dyDescent="0.2">
      <c r="B80" s="26"/>
      <c r="C80" s="15" t="s">
        <v>118</v>
      </c>
      <c r="D80" s="17">
        <v>0.236569776289758</v>
      </c>
      <c r="E80" s="17">
        <v>0.59176778491553605</v>
      </c>
    </row>
    <row r="81" spans="2:5" x14ac:dyDescent="0.2">
      <c r="B81" s="26"/>
      <c r="C81" s="15" t="s">
        <v>119</v>
      </c>
      <c r="D81" s="17">
        <v>0.23895119675533599</v>
      </c>
      <c r="E81" s="17">
        <v>0.59714489650249802</v>
      </c>
    </row>
    <row r="82" spans="2:5" x14ac:dyDescent="0.2">
      <c r="B82" s="26"/>
      <c r="C82" s="15" t="s">
        <v>120</v>
      </c>
      <c r="D82" s="17">
        <v>0.241996466095415</v>
      </c>
      <c r="E82" s="17">
        <v>0.60609088746133699</v>
      </c>
    </row>
    <row r="83" spans="2:5" x14ac:dyDescent="0.2">
      <c r="B83" s="26"/>
      <c r="C83" s="15" t="s">
        <v>121</v>
      </c>
      <c r="D83" s="17">
        <v>0.24658969669257699</v>
      </c>
      <c r="E83" s="17">
        <v>0.61589340946942595</v>
      </c>
    </row>
    <row r="84" spans="2:5" x14ac:dyDescent="0.2">
      <c r="B84" s="26"/>
      <c r="C84" s="15" t="s">
        <v>122</v>
      </c>
      <c r="D84" s="17">
        <v>0.24489175845043601</v>
      </c>
      <c r="E84" s="17">
        <v>0.61365691172971604</v>
      </c>
    </row>
    <row r="85" spans="2:5" x14ac:dyDescent="0.2">
      <c r="B85" s="26"/>
      <c r="C85" s="15" t="s">
        <v>123</v>
      </c>
      <c r="D85" s="17">
        <v>0.246147692424906</v>
      </c>
      <c r="E85" s="17">
        <v>0.61494170830359196</v>
      </c>
    </row>
    <row r="86" spans="2:5" x14ac:dyDescent="0.2">
      <c r="B86" s="26"/>
      <c r="C86" s="15" t="s">
        <v>124</v>
      </c>
      <c r="D86" s="17">
        <v>0.24653957649407701</v>
      </c>
      <c r="E86" s="17">
        <v>0.61108731858196497</v>
      </c>
    </row>
    <row r="87" spans="2:5" x14ac:dyDescent="0.2">
      <c r="B87" s="26"/>
      <c r="C87" s="15" t="s">
        <v>125</v>
      </c>
      <c r="D87" s="17">
        <v>0.246853321547301</v>
      </c>
      <c r="E87" s="17">
        <v>0.61127765881513196</v>
      </c>
    </row>
    <row r="88" spans="2:5" x14ac:dyDescent="0.2">
      <c r="B88" s="26"/>
      <c r="C88" s="15" t="s">
        <v>126</v>
      </c>
      <c r="D88" s="17">
        <v>0.247652514545768</v>
      </c>
      <c r="E88" s="17">
        <v>0.61370449678800798</v>
      </c>
    </row>
  </sheetData>
  <mergeCells count="5">
    <mergeCell ref="D2:E2"/>
    <mergeCell ref="B4:B7"/>
    <mergeCell ref="B8:B88"/>
    <mergeCell ref="C2:C3"/>
    <mergeCell ref="B2:B3"/>
  </mergeCells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0072-355D-D047-BBD1-97BFA497CB34}">
  <dimension ref="B2:T20"/>
  <sheetViews>
    <sheetView showGridLines="0" workbookViewId="0">
      <selection activeCell="F32" sqref="F32"/>
    </sheetView>
  </sheetViews>
  <sheetFormatPr baseColWidth="10" defaultRowHeight="16" x14ac:dyDescent="0.2"/>
  <cols>
    <col min="2" max="2" width="42.6640625" bestFit="1" customWidth="1"/>
    <col min="3" max="3" width="6.1640625" style="12" bestFit="1" customWidth="1"/>
    <col min="4" max="4" width="7.33203125" style="12" bestFit="1" customWidth="1"/>
    <col min="5" max="5" width="6.1640625" style="12" bestFit="1" customWidth="1"/>
    <col min="6" max="6" width="5.83203125" style="12" bestFit="1" customWidth="1"/>
    <col min="7" max="7" width="7.33203125" style="12" bestFit="1" customWidth="1"/>
    <col min="8" max="8" width="5.83203125" style="12" bestFit="1" customWidth="1"/>
    <col min="9" max="9" width="5.6640625" style="12" bestFit="1" customWidth="1"/>
    <col min="10" max="10" width="7.33203125" style="12" bestFit="1" customWidth="1"/>
    <col min="11" max="11" width="5.83203125" style="12" bestFit="1" customWidth="1"/>
    <col min="12" max="12" width="5.5" style="12" bestFit="1" customWidth="1"/>
    <col min="13" max="13" width="7.33203125" style="12" bestFit="1" customWidth="1"/>
    <col min="14" max="14" width="5.83203125" style="12" bestFit="1" customWidth="1"/>
    <col min="15" max="15" width="6.1640625" style="12" bestFit="1" customWidth="1"/>
    <col min="16" max="16" width="7.33203125" style="12" bestFit="1" customWidth="1"/>
    <col min="17" max="17" width="6.1640625" style="12" bestFit="1" customWidth="1"/>
    <col min="18" max="18" width="4.6640625" style="12" bestFit="1" customWidth="1"/>
    <col min="19" max="20" width="16.83203125" bestFit="1" customWidth="1"/>
  </cols>
  <sheetData>
    <row r="2" spans="2:20" x14ac:dyDescent="0.2">
      <c r="B2" s="35" t="s">
        <v>231</v>
      </c>
      <c r="C2" s="33" t="s">
        <v>190</v>
      </c>
      <c r="D2" s="33" t="s">
        <v>190</v>
      </c>
      <c r="E2" s="33" t="s">
        <v>190</v>
      </c>
      <c r="F2" s="33" t="s">
        <v>191</v>
      </c>
      <c r="G2" s="33" t="s">
        <v>191</v>
      </c>
      <c r="H2" s="33" t="s">
        <v>191</v>
      </c>
      <c r="I2" s="33" t="s">
        <v>192</v>
      </c>
      <c r="J2" s="33" t="s">
        <v>192</v>
      </c>
      <c r="K2" s="33" t="s">
        <v>192</v>
      </c>
      <c r="L2" s="33" t="s">
        <v>193</v>
      </c>
      <c r="M2" s="33" t="s">
        <v>193</v>
      </c>
      <c r="N2" s="33" t="s">
        <v>193</v>
      </c>
      <c r="O2" s="33" t="s">
        <v>194</v>
      </c>
      <c r="P2" s="33" t="s">
        <v>194</v>
      </c>
      <c r="Q2" s="33" t="s">
        <v>194</v>
      </c>
      <c r="R2" s="34" t="s">
        <v>195</v>
      </c>
      <c r="S2" s="35" t="s">
        <v>199</v>
      </c>
      <c r="T2" s="35" t="s">
        <v>200</v>
      </c>
    </row>
    <row r="3" spans="2:20" x14ac:dyDescent="0.2">
      <c r="B3" s="37"/>
      <c r="C3" s="33" t="s">
        <v>196</v>
      </c>
      <c r="D3" s="33" t="s">
        <v>197</v>
      </c>
      <c r="E3" s="33" t="s">
        <v>191</v>
      </c>
      <c r="F3" s="33" t="s">
        <v>196</v>
      </c>
      <c r="G3" s="33" t="s">
        <v>197</v>
      </c>
      <c r="H3" s="33" t="s">
        <v>191</v>
      </c>
      <c r="I3" s="33" t="s">
        <v>196</v>
      </c>
      <c r="J3" s="33" t="s">
        <v>197</v>
      </c>
      <c r="K3" s="33" t="s">
        <v>191</v>
      </c>
      <c r="L3" s="33" t="s">
        <v>196</v>
      </c>
      <c r="M3" s="33" t="s">
        <v>197</v>
      </c>
      <c r="N3" s="33" t="s">
        <v>191</v>
      </c>
      <c r="O3" s="33" t="s">
        <v>196</v>
      </c>
      <c r="P3" s="33" t="s">
        <v>197</v>
      </c>
      <c r="Q3" s="33" t="s">
        <v>191</v>
      </c>
      <c r="R3" s="36"/>
      <c r="S3" s="37"/>
      <c r="T3" s="37"/>
    </row>
    <row r="4" spans="2:20" x14ac:dyDescent="0.2">
      <c r="B4" s="32" t="s">
        <v>213</v>
      </c>
      <c r="C4" s="33">
        <v>8.55558088291163E-2</v>
      </c>
      <c r="D4" s="33">
        <v>9.49691991786447E-2</v>
      </c>
      <c r="E4" s="33">
        <v>3.8461538461538401E-2</v>
      </c>
      <c r="F4" s="33">
        <v>9.9644128113879002E-2</v>
      </c>
      <c r="G4" s="33">
        <v>5.5555555555555497E-2</v>
      </c>
      <c r="H4" s="33"/>
      <c r="I4" s="33">
        <v>7.3505211190345504E-2</v>
      </c>
      <c r="J4" s="33">
        <v>9.375E-2</v>
      </c>
      <c r="K4" s="33"/>
      <c r="L4" s="33">
        <v>0.10079155672823201</v>
      </c>
      <c r="M4" s="33">
        <v>0.15151515151515099</v>
      </c>
      <c r="N4" s="33"/>
      <c r="O4" s="33">
        <v>8.6419753086419707E-2</v>
      </c>
      <c r="P4" s="33"/>
      <c r="Q4" s="33"/>
      <c r="R4" s="33">
        <v>0.11305999999999999</v>
      </c>
      <c r="S4" s="32" t="s">
        <v>203</v>
      </c>
      <c r="T4" s="32" t="s">
        <v>202</v>
      </c>
    </row>
    <row r="5" spans="2:20" x14ac:dyDescent="0.2">
      <c r="B5" s="32" t="s">
        <v>214</v>
      </c>
      <c r="C5" s="33">
        <v>0.22859686909646601</v>
      </c>
      <c r="D5" s="33">
        <v>0.17077015463143599</v>
      </c>
      <c r="E5" s="33">
        <v>0.21447721179624599</v>
      </c>
      <c r="F5" s="33">
        <v>0.21466697609654201</v>
      </c>
      <c r="G5" s="33">
        <v>0.163636363636363</v>
      </c>
      <c r="H5" s="33"/>
      <c r="I5" s="33">
        <v>0.21527638994364201</v>
      </c>
      <c r="J5" s="33">
        <v>0.186726659167604</v>
      </c>
      <c r="K5" s="33"/>
      <c r="L5" s="33">
        <v>0.23657094594594499</v>
      </c>
      <c r="M5" s="33">
        <v>0.20586230402181299</v>
      </c>
      <c r="N5" s="33">
        <v>6.4516129032257993E-2</v>
      </c>
      <c r="O5" s="33">
        <v>0.263880597014925</v>
      </c>
      <c r="P5" s="33">
        <v>0.222772277227722</v>
      </c>
      <c r="Q5" s="33"/>
      <c r="R5" s="33">
        <v>0.19936000000000001</v>
      </c>
      <c r="S5" s="32" t="s">
        <v>210</v>
      </c>
      <c r="T5" s="32" t="s">
        <v>215</v>
      </c>
    </row>
    <row r="6" spans="2:20" x14ac:dyDescent="0.2">
      <c r="B6" s="32" t="s">
        <v>216</v>
      </c>
      <c r="C6" s="33">
        <v>0.16964586846543001</v>
      </c>
      <c r="D6" s="33">
        <v>0.23466117216117199</v>
      </c>
      <c r="E6" s="33">
        <v>0.23076923076923</v>
      </c>
      <c r="F6" s="33">
        <v>0.16595744680850999</v>
      </c>
      <c r="G6" s="33">
        <v>0.29729729729729698</v>
      </c>
      <c r="H6" s="33"/>
      <c r="I6" s="33">
        <v>0.14677276746242199</v>
      </c>
      <c r="J6" s="33">
        <v>0.194915254237288</v>
      </c>
      <c r="K6" s="33"/>
      <c r="L6" s="33">
        <v>0.16924066924066899</v>
      </c>
      <c r="M6" s="33">
        <v>0.23008849557522101</v>
      </c>
      <c r="N6" s="33"/>
      <c r="O6" s="33">
        <v>0.19354838709677399</v>
      </c>
      <c r="P6" s="33">
        <v>0.34285714285714203</v>
      </c>
      <c r="Q6" s="33"/>
      <c r="R6" s="33">
        <v>0.19608999999999999</v>
      </c>
      <c r="S6" s="32" t="s">
        <v>207</v>
      </c>
      <c r="T6" s="32" t="s">
        <v>208</v>
      </c>
    </row>
    <row r="7" spans="2:20" x14ac:dyDescent="0.2">
      <c r="B7" s="32" t="s">
        <v>217</v>
      </c>
      <c r="C7" s="33">
        <v>0.10782339828863099</v>
      </c>
      <c r="D7" s="33">
        <v>8.3427601809954705E-2</v>
      </c>
      <c r="E7" s="33">
        <v>5.8823529411764698E-2</v>
      </c>
      <c r="F7" s="33">
        <v>0.108938547486033</v>
      </c>
      <c r="G7" s="33">
        <v>0.12</v>
      </c>
      <c r="H7" s="33"/>
      <c r="I7" s="33">
        <v>8.5461689587426296E-2</v>
      </c>
      <c r="J7" s="33">
        <v>8.2352941176470504E-2</v>
      </c>
      <c r="K7" s="33"/>
      <c r="L7" s="33">
        <v>0.10101010101010099</v>
      </c>
      <c r="M7" s="33">
        <v>9.03954802259887E-2</v>
      </c>
      <c r="N7" s="33"/>
      <c r="O7" s="33">
        <v>0.121718377088305</v>
      </c>
      <c r="P7" s="33">
        <v>6.6666666666666596E-2</v>
      </c>
      <c r="Q7" s="33"/>
      <c r="R7" s="33">
        <v>6.2899999999999998E-2</v>
      </c>
      <c r="S7" s="32" t="s">
        <v>210</v>
      </c>
      <c r="T7" s="32" t="s">
        <v>202</v>
      </c>
    </row>
    <row r="8" spans="2:20" x14ac:dyDescent="0.2">
      <c r="B8" s="32" t="s">
        <v>218</v>
      </c>
      <c r="C8" s="33">
        <v>7.6233183856502199E-2</v>
      </c>
      <c r="D8" s="33">
        <v>5.2376333656644E-2</v>
      </c>
      <c r="E8" s="33"/>
      <c r="F8" s="33">
        <v>0.08</v>
      </c>
      <c r="G8" s="33"/>
      <c r="H8" s="33"/>
      <c r="I8" s="33">
        <v>5.9090909090909E-2</v>
      </c>
      <c r="J8" s="33"/>
      <c r="K8" s="33"/>
      <c r="L8" s="33">
        <v>7.13671539122957E-2</v>
      </c>
      <c r="M8" s="33">
        <v>7.4999999999999997E-2</v>
      </c>
      <c r="N8" s="33"/>
      <c r="O8" s="33">
        <v>0.109375</v>
      </c>
      <c r="P8" s="33"/>
      <c r="Q8" s="33"/>
      <c r="R8" s="33">
        <v>5.7000000000000002E-2</v>
      </c>
      <c r="S8" s="32" t="s">
        <v>210</v>
      </c>
      <c r="T8" s="32" t="s">
        <v>205</v>
      </c>
    </row>
    <row r="9" spans="2:20" x14ac:dyDescent="0.2">
      <c r="B9" s="32" t="s">
        <v>219</v>
      </c>
      <c r="C9" s="33">
        <v>8.7978005498625306E-2</v>
      </c>
      <c r="D9" s="33">
        <v>8.6560364464692396E-2</v>
      </c>
      <c r="E9" s="33"/>
      <c r="F9" s="33">
        <v>0.134328358208955</v>
      </c>
      <c r="G9" s="33"/>
      <c r="H9" s="33"/>
      <c r="I9" s="33">
        <v>7.1895424836601302E-2</v>
      </c>
      <c r="J9" s="33"/>
      <c r="K9" s="33"/>
      <c r="L9" s="33">
        <v>5.1282051282051197E-2</v>
      </c>
      <c r="M9" s="33"/>
      <c r="N9" s="33"/>
      <c r="O9" s="33">
        <v>0.186046511627906</v>
      </c>
      <c r="P9" s="33"/>
      <c r="Q9" s="33"/>
      <c r="R9" s="33">
        <v>0.13477</v>
      </c>
      <c r="S9" s="32" t="s">
        <v>210</v>
      </c>
      <c r="T9" s="32" t="s">
        <v>206</v>
      </c>
    </row>
    <row r="10" spans="2:20" x14ac:dyDescent="0.2">
      <c r="B10" s="32" t="s">
        <v>220</v>
      </c>
      <c r="C10" s="33">
        <v>0.10005321979776401</v>
      </c>
      <c r="D10" s="33">
        <v>9.2920353982300793E-2</v>
      </c>
      <c r="E10" s="33"/>
      <c r="F10" s="33">
        <v>0.12727272727272701</v>
      </c>
      <c r="G10" s="33"/>
      <c r="H10" s="33"/>
      <c r="I10" s="33">
        <v>9.5238095238095205E-2</v>
      </c>
      <c r="J10" s="33"/>
      <c r="K10" s="33"/>
      <c r="L10" s="33">
        <v>8.04597701149425E-2</v>
      </c>
      <c r="M10" s="33"/>
      <c r="N10" s="33"/>
      <c r="O10" s="33"/>
      <c r="P10" s="33"/>
      <c r="Q10" s="33"/>
      <c r="R10" s="33">
        <v>4.68099999999999E-2</v>
      </c>
      <c r="S10" s="32" t="s">
        <v>204</v>
      </c>
      <c r="T10" s="32" t="s">
        <v>206</v>
      </c>
    </row>
    <row r="11" spans="2:20" x14ac:dyDescent="0.2">
      <c r="B11" s="32" t="s">
        <v>221</v>
      </c>
      <c r="C11" s="33">
        <v>0.16803278688524501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>
        <v>0</v>
      </c>
      <c r="S11" s="32" t="s">
        <v>201</v>
      </c>
      <c r="T11" s="32" t="s">
        <v>201</v>
      </c>
    </row>
    <row r="12" spans="2:20" x14ac:dyDescent="0.2">
      <c r="B12" s="32" t="s">
        <v>222</v>
      </c>
      <c r="C12" s="33">
        <v>0.25658939345824</v>
      </c>
      <c r="D12" s="33">
        <v>0.178181818181818</v>
      </c>
      <c r="E12" s="33"/>
      <c r="F12" s="33">
        <v>0.165289256198347</v>
      </c>
      <c r="G12" s="33"/>
      <c r="H12" s="33"/>
      <c r="I12" s="33">
        <v>0.18951612903225801</v>
      </c>
      <c r="J12" s="33"/>
      <c r="K12" s="33"/>
      <c r="L12" s="33">
        <v>0.265010351966873</v>
      </c>
      <c r="M12" s="33"/>
      <c r="N12" s="33"/>
      <c r="O12" s="33">
        <v>0.18918918918918901</v>
      </c>
      <c r="P12" s="33"/>
      <c r="Q12" s="33"/>
      <c r="R12" s="33">
        <v>9.9720000000000003E-2</v>
      </c>
      <c r="S12" s="32" t="s">
        <v>206</v>
      </c>
      <c r="T12" s="32" t="s">
        <v>204</v>
      </c>
    </row>
    <row r="13" spans="2:20" x14ac:dyDescent="0.2">
      <c r="B13" s="32" t="s">
        <v>223</v>
      </c>
      <c r="C13" s="33">
        <v>3.9560439560439503E-2</v>
      </c>
      <c r="D13" s="33">
        <v>9.0909090909090898E-2</v>
      </c>
      <c r="E13" s="33"/>
      <c r="F13" s="33"/>
      <c r="G13" s="33"/>
      <c r="H13" s="33"/>
      <c r="I13" s="33">
        <v>8.0645161290322495E-2</v>
      </c>
      <c r="J13" s="33"/>
      <c r="K13" s="33"/>
      <c r="L13" s="33">
        <v>2.0833333333333301E-2</v>
      </c>
      <c r="M13" s="33"/>
      <c r="N13" s="33"/>
      <c r="O13" s="33"/>
      <c r="P13" s="33"/>
      <c r="Q13" s="33"/>
      <c r="R13" s="33">
        <v>7.0080000000000003E-2</v>
      </c>
      <c r="S13" s="32" t="s">
        <v>205</v>
      </c>
      <c r="T13" s="32" t="s">
        <v>206</v>
      </c>
    </row>
    <row r="14" spans="2:20" x14ac:dyDescent="0.2">
      <c r="B14" s="32" t="s">
        <v>224</v>
      </c>
      <c r="C14" s="33">
        <v>0.115127175368139</v>
      </c>
      <c r="D14" s="33">
        <v>8.1081081081081002E-2</v>
      </c>
      <c r="E14" s="33"/>
      <c r="F14" s="33">
        <v>0.118181818181818</v>
      </c>
      <c r="G14" s="33"/>
      <c r="H14" s="33"/>
      <c r="I14" s="33">
        <v>0.108571428571428</v>
      </c>
      <c r="J14" s="33"/>
      <c r="K14" s="33"/>
      <c r="L14" s="33">
        <v>0.121037463976945</v>
      </c>
      <c r="M14" s="33"/>
      <c r="N14" s="33"/>
      <c r="O14" s="33">
        <v>0.14285714285714199</v>
      </c>
      <c r="P14" s="33"/>
      <c r="Q14" s="33"/>
      <c r="R14" s="33">
        <v>6.1779999999999897E-2</v>
      </c>
      <c r="S14" s="32" t="s">
        <v>210</v>
      </c>
      <c r="T14" s="32" t="s">
        <v>205</v>
      </c>
    </row>
    <row r="15" spans="2:20" x14ac:dyDescent="0.2">
      <c r="B15" s="32" t="s">
        <v>225</v>
      </c>
      <c r="C15" s="33">
        <v>0.22727272727272699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>
        <v>0</v>
      </c>
      <c r="S15" s="32" t="s">
        <v>201</v>
      </c>
      <c r="T15" s="32" t="s">
        <v>201</v>
      </c>
    </row>
    <row r="16" spans="2:20" x14ac:dyDescent="0.2">
      <c r="B16" s="32" t="s">
        <v>226</v>
      </c>
      <c r="C16" s="33">
        <v>4.6296296296296197E-2</v>
      </c>
      <c r="D16" s="33"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>
        <v>4.6300000000000001E-2</v>
      </c>
      <c r="S16" s="32" t="s">
        <v>201</v>
      </c>
      <c r="T16" s="32" t="s">
        <v>205</v>
      </c>
    </row>
    <row r="17" spans="2:20" x14ac:dyDescent="0.2">
      <c r="B17" s="32" t="s">
        <v>227</v>
      </c>
      <c r="C17" s="33">
        <v>0.170212765957446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0</v>
      </c>
      <c r="S17" s="32" t="s">
        <v>201</v>
      </c>
      <c r="T17" s="32" t="s">
        <v>201</v>
      </c>
    </row>
    <row r="18" spans="2:20" x14ac:dyDescent="0.2">
      <c r="B18" s="32" t="s">
        <v>228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2"/>
    </row>
    <row r="19" spans="2:20" x14ac:dyDescent="0.2">
      <c r="B19" s="32" t="s">
        <v>229</v>
      </c>
      <c r="C19" s="33">
        <v>0.108108108108108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>
        <v>0</v>
      </c>
      <c r="S19" s="32" t="s">
        <v>201</v>
      </c>
      <c r="T19" s="32" t="s">
        <v>201</v>
      </c>
    </row>
    <row r="20" spans="2:20" x14ac:dyDescent="0.2">
      <c r="B20" s="32" t="s">
        <v>230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2"/>
      <c r="T20" s="32"/>
    </row>
  </sheetData>
  <mergeCells count="4">
    <mergeCell ref="B2:B3"/>
    <mergeCell ref="R2:R3"/>
    <mergeCell ref="S2:S3"/>
    <mergeCell ref="T2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2B8E-110F-F34D-947B-3C7C84157F9A}">
  <dimension ref="B2:O11"/>
  <sheetViews>
    <sheetView showGridLines="0" tabSelected="1" workbookViewId="0">
      <selection activeCell="G38" sqref="G38"/>
    </sheetView>
  </sheetViews>
  <sheetFormatPr baseColWidth="10" defaultRowHeight="16" x14ac:dyDescent="0.2"/>
  <cols>
    <col min="2" max="2" width="23.33203125" bestFit="1" customWidth="1"/>
    <col min="3" max="3" width="35.5" bestFit="1" customWidth="1"/>
    <col min="13" max="13" width="20.83203125" customWidth="1"/>
    <col min="14" max="14" width="17.6640625" customWidth="1"/>
    <col min="15" max="15" width="15.5" customWidth="1"/>
  </cols>
  <sheetData>
    <row r="2" spans="2:15" x14ac:dyDescent="0.2">
      <c r="B2" s="22" t="s">
        <v>15</v>
      </c>
      <c r="C2" s="22" t="s">
        <v>14</v>
      </c>
      <c r="D2" s="22" t="s">
        <v>6</v>
      </c>
      <c r="E2" s="22"/>
      <c r="F2" s="22"/>
      <c r="G2" s="22"/>
      <c r="H2" s="22" t="s">
        <v>1</v>
      </c>
      <c r="I2" s="22"/>
      <c r="J2" s="22"/>
      <c r="K2" s="22"/>
      <c r="L2" s="23" t="s">
        <v>9</v>
      </c>
      <c r="M2" s="23" t="s">
        <v>21</v>
      </c>
      <c r="N2" s="23"/>
      <c r="O2" s="23"/>
    </row>
    <row r="3" spans="2:15" ht="57" customHeight="1" x14ac:dyDescent="0.2">
      <c r="B3" s="22"/>
      <c r="C3" s="22"/>
      <c r="D3" s="2" t="s">
        <v>2</v>
      </c>
      <c r="E3" s="2" t="s">
        <v>3</v>
      </c>
      <c r="F3" s="2" t="s">
        <v>4</v>
      </c>
      <c r="G3" s="2" t="s">
        <v>5</v>
      </c>
      <c r="H3" s="2" t="s">
        <v>2</v>
      </c>
      <c r="I3" s="2" t="s">
        <v>3</v>
      </c>
      <c r="J3" s="2" t="s">
        <v>4</v>
      </c>
      <c r="K3" s="2" t="s">
        <v>5</v>
      </c>
      <c r="L3" s="23"/>
      <c r="M3" s="5" t="s">
        <v>22</v>
      </c>
      <c r="N3" s="5" t="s">
        <v>23</v>
      </c>
      <c r="O3" s="5" t="s">
        <v>24</v>
      </c>
    </row>
    <row r="4" spans="2:15" x14ac:dyDescent="0.2">
      <c r="B4" s="2" t="s">
        <v>127</v>
      </c>
      <c r="C4" s="3" t="s">
        <v>29</v>
      </c>
      <c r="D4" s="3">
        <v>0.58199999999999996</v>
      </c>
      <c r="E4" s="3">
        <v>0.55500000000000005</v>
      </c>
      <c r="F4" s="3">
        <v>0.82099999999999995</v>
      </c>
      <c r="G4" s="3">
        <v>0.66300000000000003</v>
      </c>
      <c r="H4" s="3">
        <v>0.42899999999999999</v>
      </c>
      <c r="I4" s="3">
        <v>0.217</v>
      </c>
      <c r="J4" s="3">
        <v>0.82099999999999995</v>
      </c>
      <c r="K4" s="3">
        <v>0.34300000000000003</v>
      </c>
      <c r="L4" s="3">
        <v>0.61</v>
      </c>
      <c r="M4" s="3">
        <v>3</v>
      </c>
      <c r="N4" s="3">
        <v>34</v>
      </c>
      <c r="O4" s="3">
        <v>0.113</v>
      </c>
    </row>
    <row r="5" spans="2:15" x14ac:dyDescent="0.2">
      <c r="B5" s="27" t="s">
        <v>128</v>
      </c>
      <c r="C5" s="3" t="s">
        <v>129</v>
      </c>
      <c r="D5" s="3">
        <v>0.57999999999999996</v>
      </c>
      <c r="E5" s="3">
        <v>0.55400000000000005</v>
      </c>
      <c r="F5" s="3">
        <v>0.81899999999999995</v>
      </c>
      <c r="G5" s="3">
        <v>0.66100000000000003</v>
      </c>
      <c r="H5" s="3">
        <v>0.432</v>
      </c>
      <c r="I5" s="3">
        <v>0.22500000000000001</v>
      </c>
      <c r="J5" s="3">
        <v>0.82699999999999996</v>
      </c>
      <c r="K5" s="3">
        <v>0.35399999999999998</v>
      </c>
      <c r="L5" s="3">
        <v>0.61</v>
      </c>
      <c r="M5" s="3">
        <v>2</v>
      </c>
      <c r="N5" s="3">
        <v>34</v>
      </c>
      <c r="O5" s="3">
        <v>0.114</v>
      </c>
    </row>
    <row r="6" spans="2:15" x14ac:dyDescent="0.2">
      <c r="B6" s="28"/>
      <c r="C6" s="3" t="s">
        <v>177</v>
      </c>
      <c r="D6" s="3">
        <v>0.59099999999999997</v>
      </c>
      <c r="E6" s="3">
        <v>0.59399999999999997</v>
      </c>
      <c r="F6" s="3">
        <v>0.57099999999999995</v>
      </c>
      <c r="G6" s="3">
        <v>0.58299999999999996</v>
      </c>
      <c r="H6" s="3">
        <v>0.57999999999999996</v>
      </c>
      <c r="I6" s="3">
        <v>0.29399999999999998</v>
      </c>
      <c r="J6" s="3">
        <v>0.61</v>
      </c>
      <c r="K6" s="3">
        <v>0.39700000000000002</v>
      </c>
      <c r="L6" s="3">
        <v>0.62</v>
      </c>
      <c r="M6" s="3">
        <v>4</v>
      </c>
      <c r="N6" s="3">
        <v>2</v>
      </c>
      <c r="O6" s="3">
        <v>5.2999999999999999E-2</v>
      </c>
    </row>
    <row r="7" spans="2:15" ht="17" x14ac:dyDescent="0.2">
      <c r="B7" s="28"/>
      <c r="C7" s="10" t="s">
        <v>130</v>
      </c>
      <c r="D7" s="3">
        <v>0.58899999999999997</v>
      </c>
      <c r="E7" s="3">
        <v>0.55300000000000005</v>
      </c>
      <c r="F7" s="3">
        <v>0.83199999999999996</v>
      </c>
      <c r="G7" s="3">
        <v>0.66400000000000003</v>
      </c>
      <c r="H7" s="3">
        <v>0.42199999999999999</v>
      </c>
      <c r="I7" s="3">
        <v>0.217</v>
      </c>
      <c r="J7" s="3">
        <v>0.83599999999999997</v>
      </c>
      <c r="K7" s="3">
        <v>0.34499999999999997</v>
      </c>
      <c r="L7" s="3">
        <v>0.62</v>
      </c>
      <c r="M7" s="3">
        <v>8</v>
      </c>
      <c r="N7" s="3">
        <v>27</v>
      </c>
      <c r="O7" s="3">
        <v>0.1</v>
      </c>
    </row>
    <row r="8" spans="2:15" ht="34" x14ac:dyDescent="0.2">
      <c r="B8" s="29"/>
      <c r="C8" s="8" t="s">
        <v>178</v>
      </c>
      <c r="D8" s="3">
        <v>0.58899999999999997</v>
      </c>
      <c r="E8" s="3">
        <v>0.57199999999999995</v>
      </c>
      <c r="F8" s="3">
        <v>0.71299999999999997</v>
      </c>
      <c r="G8" s="3">
        <v>0.63500000000000001</v>
      </c>
      <c r="H8" s="3">
        <v>0.51800000000000002</v>
      </c>
      <c r="I8" s="3">
        <v>0.27600000000000002</v>
      </c>
      <c r="J8" s="3">
        <v>0.72299999999999998</v>
      </c>
      <c r="K8" s="3">
        <v>0.4</v>
      </c>
      <c r="L8" s="3">
        <v>0.62</v>
      </c>
      <c r="M8" s="3">
        <v>0</v>
      </c>
      <c r="N8" s="3">
        <v>6</v>
      </c>
      <c r="O8" s="3">
        <v>0.157</v>
      </c>
    </row>
    <row r="9" spans="2:15" x14ac:dyDescent="0.2">
      <c r="B9" s="23" t="s">
        <v>133</v>
      </c>
      <c r="C9" s="6" t="s">
        <v>131</v>
      </c>
      <c r="D9" s="3">
        <v>0.57499999999999996</v>
      </c>
      <c r="E9" s="3">
        <v>0.54700000000000004</v>
      </c>
      <c r="F9" s="3">
        <v>0.873</v>
      </c>
      <c r="G9" s="3">
        <v>0.67300000000000004</v>
      </c>
      <c r="H9" s="3">
        <v>0.38700000000000001</v>
      </c>
      <c r="I9" s="3">
        <v>0.21299999999999999</v>
      </c>
      <c r="J9" s="3">
        <v>0.879</v>
      </c>
      <c r="K9" s="3">
        <v>0.34300000000000003</v>
      </c>
      <c r="L9" s="3">
        <v>0.62</v>
      </c>
      <c r="M9" s="3">
        <v>8</v>
      </c>
      <c r="N9" s="3">
        <v>27</v>
      </c>
      <c r="O9" s="3">
        <v>9.7000000000000003E-2</v>
      </c>
    </row>
    <row r="10" spans="2:15" x14ac:dyDescent="0.2">
      <c r="B10" s="23"/>
      <c r="C10" s="3" t="s">
        <v>132</v>
      </c>
      <c r="D10" s="3">
        <v>0.57199999999999995</v>
      </c>
      <c r="E10" s="3">
        <v>0.59</v>
      </c>
      <c r="F10" s="3">
        <v>0.47099999999999997</v>
      </c>
      <c r="G10" s="3">
        <v>0.52400000000000002</v>
      </c>
      <c r="H10" s="3">
        <v>0.63600000000000001</v>
      </c>
      <c r="I10" s="3">
        <v>0.245</v>
      </c>
      <c r="J10" s="3">
        <v>0.47899999999999998</v>
      </c>
      <c r="K10" s="3">
        <v>0.32400000000000001</v>
      </c>
      <c r="L10" s="3">
        <v>0.62</v>
      </c>
      <c r="M10" s="3">
        <v>8</v>
      </c>
      <c r="N10" s="3">
        <v>27</v>
      </c>
      <c r="O10" s="3">
        <v>0.15</v>
      </c>
    </row>
    <row r="11" spans="2:15" ht="51" customHeight="1" x14ac:dyDescent="0.2">
      <c r="B11" s="5" t="s">
        <v>175</v>
      </c>
      <c r="C11" s="5" t="s">
        <v>176</v>
      </c>
      <c r="D11" s="3">
        <v>0.57599999999999996</v>
      </c>
      <c r="E11" s="3">
        <v>0.54800000000000004</v>
      </c>
      <c r="F11" s="3">
        <v>0.871</v>
      </c>
      <c r="G11" s="3">
        <v>0.67300000000000004</v>
      </c>
      <c r="H11" s="3">
        <v>0.39600000000000002</v>
      </c>
      <c r="I11" s="3">
        <v>0.221</v>
      </c>
      <c r="J11" s="3">
        <v>0.876</v>
      </c>
      <c r="K11" s="3">
        <v>0.35299999999999998</v>
      </c>
      <c r="L11" s="3">
        <v>0.62</v>
      </c>
      <c r="M11" s="3">
        <v>5</v>
      </c>
      <c r="N11" s="3">
        <v>28</v>
      </c>
      <c r="O11" s="3">
        <v>0.1</v>
      </c>
    </row>
  </sheetData>
  <mergeCells count="8">
    <mergeCell ref="H2:K2"/>
    <mergeCell ref="L2:L3"/>
    <mergeCell ref="M2:O2"/>
    <mergeCell ref="B9:B10"/>
    <mergeCell ref="B5:B8"/>
    <mergeCell ref="B2:B3"/>
    <mergeCell ref="C2:C3"/>
    <mergeCell ref="D2:G2"/>
  </mergeCells>
  <conditionalFormatting sqref="D88:D1048576 D1:D1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D1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:E11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:F11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1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H11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1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1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:K1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:L1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74C3-CC6C-ED45-934B-BEB656A25535}">
  <dimension ref="A1:Y70"/>
  <sheetViews>
    <sheetView showGridLines="0" topLeftCell="E1" zoomScale="120" zoomScaleNormal="120" workbookViewId="0">
      <selection activeCell="N37" sqref="N37"/>
    </sheetView>
  </sheetViews>
  <sheetFormatPr baseColWidth="10" defaultRowHeight="16" x14ac:dyDescent="0.2"/>
  <cols>
    <col min="1" max="3" width="25.83203125" customWidth="1"/>
    <col min="8" max="8" width="17.5" bestFit="1" customWidth="1"/>
    <col min="9" max="9" width="15.5" bestFit="1" customWidth="1"/>
    <col min="10" max="10" width="7.1640625" bestFit="1" customWidth="1"/>
    <col min="15" max="15" width="17.5" bestFit="1" customWidth="1"/>
    <col min="16" max="16" width="14.1640625" customWidth="1"/>
    <col min="24" max="24" width="30" bestFit="1" customWidth="1"/>
    <col min="25" max="25" width="10.83203125" style="14"/>
  </cols>
  <sheetData>
    <row r="1" spans="1:25" x14ac:dyDescent="0.2">
      <c r="A1" t="s">
        <v>134</v>
      </c>
      <c r="B1" t="s">
        <v>135</v>
      </c>
      <c r="C1">
        <v>0</v>
      </c>
      <c r="H1" s="19" t="s">
        <v>174</v>
      </c>
      <c r="I1" s="19" t="s">
        <v>173</v>
      </c>
      <c r="O1" t="s">
        <v>171</v>
      </c>
      <c r="P1" s="20">
        <v>1</v>
      </c>
      <c r="Q1" s="20">
        <v>0</v>
      </c>
      <c r="R1" t="s">
        <v>172</v>
      </c>
    </row>
    <row r="2" spans="1:25" x14ac:dyDescent="0.2">
      <c r="A2" t="s">
        <v>136</v>
      </c>
      <c r="B2">
        <v>1</v>
      </c>
      <c r="C2">
        <v>121</v>
      </c>
      <c r="H2" s="19" t="s">
        <v>171</v>
      </c>
      <c r="I2">
        <v>1</v>
      </c>
      <c r="J2">
        <v>0</v>
      </c>
      <c r="K2" t="s">
        <v>172</v>
      </c>
      <c r="O2" t="s">
        <v>167</v>
      </c>
      <c r="Q2">
        <v>2593</v>
      </c>
      <c r="R2">
        <v>2593</v>
      </c>
      <c r="S2">
        <f t="shared" ref="S2:S37" si="0">P2/R2</f>
        <v>0</v>
      </c>
      <c r="X2" s="15" t="s">
        <v>243</v>
      </c>
      <c r="Y2" s="17" t="s">
        <v>232</v>
      </c>
    </row>
    <row r="3" spans="1:25" x14ac:dyDescent="0.2">
      <c r="A3" t="s">
        <v>137</v>
      </c>
      <c r="B3">
        <v>1</v>
      </c>
      <c r="C3">
        <v>233</v>
      </c>
      <c r="H3" s="20" t="s">
        <v>163</v>
      </c>
      <c r="I3">
        <v>1304</v>
      </c>
      <c r="J3">
        <v>4632</v>
      </c>
      <c r="K3">
        <v>5936</v>
      </c>
      <c r="O3" t="s">
        <v>136</v>
      </c>
      <c r="P3">
        <v>121</v>
      </c>
      <c r="Q3">
        <v>2056</v>
      </c>
      <c r="R3">
        <v>2177</v>
      </c>
      <c r="S3">
        <f t="shared" si="0"/>
        <v>5.5581074873679373E-2</v>
      </c>
      <c r="X3" s="15" t="s">
        <v>233</v>
      </c>
      <c r="Y3" s="17">
        <v>1.66636551140919E-5</v>
      </c>
    </row>
    <row r="4" spans="1:25" x14ac:dyDescent="0.2">
      <c r="A4" t="s">
        <v>138</v>
      </c>
      <c r="B4">
        <v>1</v>
      </c>
      <c r="C4">
        <v>288</v>
      </c>
      <c r="H4" s="20" t="s">
        <v>154</v>
      </c>
      <c r="I4">
        <v>790</v>
      </c>
      <c r="J4">
        <v>2829</v>
      </c>
      <c r="K4">
        <v>3619</v>
      </c>
      <c r="O4" t="s">
        <v>150</v>
      </c>
      <c r="P4">
        <v>638</v>
      </c>
      <c r="Q4">
        <v>10116</v>
      </c>
      <c r="R4">
        <v>10754</v>
      </c>
      <c r="S4">
        <f t="shared" si="0"/>
        <v>5.9326762135019528E-2</v>
      </c>
      <c r="X4" s="15" t="s">
        <v>234</v>
      </c>
      <c r="Y4" s="17">
        <v>0</v>
      </c>
    </row>
    <row r="5" spans="1:25" x14ac:dyDescent="0.2">
      <c r="A5" t="s">
        <v>139</v>
      </c>
      <c r="B5">
        <v>1</v>
      </c>
      <c r="C5">
        <v>307</v>
      </c>
      <c r="H5" s="20" t="s">
        <v>165</v>
      </c>
      <c r="I5">
        <v>1696</v>
      </c>
      <c r="J5">
        <v>7920</v>
      </c>
      <c r="K5">
        <v>9616</v>
      </c>
      <c r="O5" t="s">
        <v>147</v>
      </c>
      <c r="P5">
        <v>576</v>
      </c>
      <c r="Q5">
        <v>3730</v>
      </c>
      <c r="R5">
        <v>4306</v>
      </c>
      <c r="S5">
        <f t="shared" si="0"/>
        <v>0.13376683697166744</v>
      </c>
      <c r="X5" s="15" t="s">
        <v>235</v>
      </c>
      <c r="Y5" s="17">
        <v>0</v>
      </c>
    </row>
    <row r="6" spans="1:25" x14ac:dyDescent="0.2">
      <c r="A6" t="s">
        <v>140</v>
      </c>
      <c r="B6">
        <v>1</v>
      </c>
      <c r="C6">
        <v>353</v>
      </c>
      <c r="H6" s="20" t="s">
        <v>152</v>
      </c>
      <c r="I6">
        <v>728</v>
      </c>
      <c r="J6">
        <v>2180</v>
      </c>
      <c r="K6">
        <v>2908</v>
      </c>
      <c r="O6" t="s">
        <v>146</v>
      </c>
      <c r="P6">
        <v>548</v>
      </c>
      <c r="Q6">
        <v>3201</v>
      </c>
      <c r="R6">
        <v>3749</v>
      </c>
      <c r="S6">
        <f t="shared" si="0"/>
        <v>0.14617231261669777</v>
      </c>
      <c r="X6" s="15" t="s">
        <v>236</v>
      </c>
      <c r="Y6" s="17">
        <v>5.7081913949428004E-112</v>
      </c>
    </row>
    <row r="7" spans="1:25" x14ac:dyDescent="0.2">
      <c r="A7" t="s">
        <v>141</v>
      </c>
      <c r="B7">
        <v>1</v>
      </c>
      <c r="C7">
        <v>354</v>
      </c>
      <c r="H7" s="20" t="s">
        <v>156</v>
      </c>
      <c r="I7">
        <v>866</v>
      </c>
      <c r="J7">
        <v>2675</v>
      </c>
      <c r="K7">
        <v>3541</v>
      </c>
      <c r="O7" t="s">
        <v>170</v>
      </c>
      <c r="P7">
        <v>4417</v>
      </c>
      <c r="Q7">
        <v>25187</v>
      </c>
      <c r="R7">
        <v>29604</v>
      </c>
      <c r="S7">
        <f t="shared" si="0"/>
        <v>0.14920281043102285</v>
      </c>
      <c r="X7" s="15" t="s">
        <v>237</v>
      </c>
      <c r="Y7" s="17">
        <v>3.83861808919243E-113</v>
      </c>
    </row>
    <row r="8" spans="1:25" x14ac:dyDescent="0.2">
      <c r="A8" t="s">
        <v>142</v>
      </c>
      <c r="B8">
        <v>1</v>
      </c>
      <c r="C8">
        <v>371</v>
      </c>
      <c r="H8" s="20" t="s">
        <v>151</v>
      </c>
      <c r="I8">
        <v>673</v>
      </c>
      <c r="J8">
        <v>2079</v>
      </c>
      <c r="K8">
        <v>2752</v>
      </c>
      <c r="O8" t="s">
        <v>166</v>
      </c>
      <c r="P8">
        <v>1888</v>
      </c>
      <c r="Q8">
        <v>10569</v>
      </c>
      <c r="R8">
        <v>12457</v>
      </c>
      <c r="S8">
        <f t="shared" si="0"/>
        <v>0.15156137111664125</v>
      </c>
      <c r="X8" s="15" t="s">
        <v>238</v>
      </c>
      <c r="Y8" s="17">
        <v>0.99999088167476902</v>
      </c>
    </row>
    <row r="9" spans="1:25" x14ac:dyDescent="0.2">
      <c r="A9" t="s">
        <v>143</v>
      </c>
      <c r="B9">
        <v>1</v>
      </c>
      <c r="C9">
        <v>510</v>
      </c>
      <c r="H9" s="20" t="s">
        <v>147</v>
      </c>
      <c r="I9">
        <v>576</v>
      </c>
      <c r="J9">
        <v>3730</v>
      </c>
      <c r="K9">
        <v>4306</v>
      </c>
      <c r="O9" t="s">
        <v>153</v>
      </c>
      <c r="P9">
        <v>748</v>
      </c>
      <c r="Q9">
        <v>3769</v>
      </c>
      <c r="R9">
        <v>4517</v>
      </c>
      <c r="S9">
        <f t="shared" si="0"/>
        <v>0.16559663493469118</v>
      </c>
      <c r="X9" s="15" t="s">
        <v>239</v>
      </c>
      <c r="Y9" s="17">
        <v>4.3682907042003999E-16</v>
      </c>
    </row>
    <row r="10" spans="1:25" x14ac:dyDescent="0.2">
      <c r="A10" t="s">
        <v>144</v>
      </c>
      <c r="B10">
        <v>1</v>
      </c>
      <c r="C10">
        <v>539</v>
      </c>
      <c r="H10" s="20" t="s">
        <v>140</v>
      </c>
      <c r="I10">
        <v>353</v>
      </c>
      <c r="J10">
        <v>1415</v>
      </c>
      <c r="K10">
        <v>1768</v>
      </c>
      <c r="O10" t="s">
        <v>137</v>
      </c>
      <c r="P10">
        <v>233</v>
      </c>
      <c r="Q10">
        <v>1138</v>
      </c>
      <c r="R10">
        <v>1371</v>
      </c>
      <c r="S10">
        <f t="shared" si="0"/>
        <v>0.1699489423778264</v>
      </c>
      <c r="X10" s="15" t="s">
        <v>240</v>
      </c>
      <c r="Y10" s="17">
        <v>1.8289640839950401E-5</v>
      </c>
    </row>
    <row r="11" spans="1:25" x14ac:dyDescent="0.2">
      <c r="A11" t="s">
        <v>145</v>
      </c>
      <c r="B11">
        <v>1</v>
      </c>
      <c r="C11">
        <v>542</v>
      </c>
      <c r="H11" s="20" t="s">
        <v>142</v>
      </c>
      <c r="I11">
        <v>371</v>
      </c>
      <c r="J11">
        <v>1514</v>
      </c>
      <c r="K11">
        <v>1885</v>
      </c>
      <c r="O11" t="s">
        <v>165</v>
      </c>
      <c r="P11">
        <v>1696</v>
      </c>
      <c r="Q11">
        <v>7920</v>
      </c>
      <c r="R11">
        <v>9616</v>
      </c>
      <c r="S11">
        <f t="shared" si="0"/>
        <v>0.17637271214642264</v>
      </c>
      <c r="X11" s="15" t="s">
        <v>241</v>
      </c>
      <c r="Y11" s="17">
        <v>6.4404629838842499E-40</v>
      </c>
    </row>
    <row r="12" spans="1:25" x14ac:dyDescent="0.2">
      <c r="A12" t="s">
        <v>146</v>
      </c>
      <c r="B12">
        <v>1</v>
      </c>
      <c r="C12">
        <v>548</v>
      </c>
      <c r="H12" s="20" t="s">
        <v>160</v>
      </c>
      <c r="I12">
        <v>1202</v>
      </c>
      <c r="J12">
        <v>5038</v>
      </c>
      <c r="K12">
        <v>6240</v>
      </c>
      <c r="O12" t="s">
        <v>169</v>
      </c>
      <c r="P12">
        <v>2691</v>
      </c>
      <c r="Q12">
        <v>12291</v>
      </c>
      <c r="R12">
        <v>14982</v>
      </c>
      <c r="S12">
        <f t="shared" si="0"/>
        <v>0.17961553864637564</v>
      </c>
      <c r="X12" s="15" t="s">
        <v>242</v>
      </c>
      <c r="Y12" s="17">
        <v>1.6850930569144301E-2</v>
      </c>
    </row>
    <row r="13" spans="1:25" x14ac:dyDescent="0.2">
      <c r="A13" t="s">
        <v>147</v>
      </c>
      <c r="B13">
        <v>1</v>
      </c>
      <c r="C13">
        <v>576</v>
      </c>
      <c r="H13" s="20" t="s">
        <v>141</v>
      </c>
      <c r="I13">
        <v>354</v>
      </c>
      <c r="J13">
        <v>1160</v>
      </c>
      <c r="K13">
        <v>1514</v>
      </c>
      <c r="O13" t="s">
        <v>172</v>
      </c>
      <c r="P13">
        <v>34409</v>
      </c>
      <c r="Q13">
        <v>154650</v>
      </c>
      <c r="R13">
        <v>189059</v>
      </c>
      <c r="S13">
        <f t="shared" si="0"/>
        <v>0.18200138581077865</v>
      </c>
      <c r="X13" s="15" t="s">
        <v>134</v>
      </c>
      <c r="Y13" s="17">
        <v>0</v>
      </c>
    </row>
    <row r="14" spans="1:25" x14ac:dyDescent="0.2">
      <c r="A14" t="s">
        <v>148</v>
      </c>
      <c r="B14">
        <v>1</v>
      </c>
      <c r="C14">
        <v>587</v>
      </c>
      <c r="H14" s="20" t="s">
        <v>148</v>
      </c>
      <c r="I14">
        <v>587</v>
      </c>
      <c r="J14">
        <v>1628</v>
      </c>
      <c r="K14">
        <v>2215</v>
      </c>
      <c r="O14" t="s">
        <v>144</v>
      </c>
      <c r="P14">
        <v>539</v>
      </c>
      <c r="Q14">
        <v>2305</v>
      </c>
      <c r="R14">
        <v>2844</v>
      </c>
      <c r="S14">
        <f t="shared" si="0"/>
        <v>0.18952180028129395</v>
      </c>
    </row>
    <row r="15" spans="1:25" x14ac:dyDescent="0.2">
      <c r="A15" t="s">
        <v>149</v>
      </c>
      <c r="B15">
        <v>1</v>
      </c>
      <c r="C15">
        <v>600</v>
      </c>
      <c r="H15" s="20" t="s">
        <v>136</v>
      </c>
      <c r="I15">
        <v>121</v>
      </c>
      <c r="J15">
        <v>2056</v>
      </c>
      <c r="K15">
        <v>2177</v>
      </c>
      <c r="O15" t="s">
        <v>162</v>
      </c>
      <c r="P15">
        <v>1267</v>
      </c>
      <c r="Q15">
        <v>5360</v>
      </c>
      <c r="R15">
        <v>6627</v>
      </c>
      <c r="S15">
        <f t="shared" si="0"/>
        <v>0.19118756601780595</v>
      </c>
    </row>
    <row r="16" spans="1:25" x14ac:dyDescent="0.2">
      <c r="A16" t="s">
        <v>150</v>
      </c>
      <c r="B16">
        <v>1</v>
      </c>
      <c r="C16">
        <v>638</v>
      </c>
      <c r="H16" s="20" t="s">
        <v>139</v>
      </c>
      <c r="I16">
        <v>307</v>
      </c>
      <c r="J16">
        <v>1218</v>
      </c>
      <c r="K16">
        <v>1525</v>
      </c>
      <c r="O16" t="s">
        <v>160</v>
      </c>
      <c r="P16">
        <v>1202</v>
      </c>
      <c r="Q16">
        <v>5038</v>
      </c>
      <c r="R16">
        <v>6240</v>
      </c>
      <c r="S16">
        <f t="shared" si="0"/>
        <v>0.19262820512820514</v>
      </c>
    </row>
    <row r="17" spans="1:19" x14ac:dyDescent="0.2">
      <c r="A17" t="s">
        <v>151</v>
      </c>
      <c r="B17">
        <v>1</v>
      </c>
      <c r="C17">
        <v>673</v>
      </c>
      <c r="H17" s="20" t="s">
        <v>168</v>
      </c>
      <c r="I17">
        <v>2661</v>
      </c>
      <c r="J17">
        <v>7526</v>
      </c>
      <c r="K17">
        <v>10187</v>
      </c>
      <c r="O17" t="s">
        <v>142</v>
      </c>
      <c r="P17">
        <v>371</v>
      </c>
      <c r="Q17">
        <v>1514</v>
      </c>
      <c r="R17">
        <v>1885</v>
      </c>
      <c r="S17">
        <f t="shared" si="0"/>
        <v>0.19681697612732096</v>
      </c>
    </row>
    <row r="18" spans="1:19" x14ac:dyDescent="0.2">
      <c r="A18" t="s">
        <v>152</v>
      </c>
      <c r="B18">
        <v>1</v>
      </c>
      <c r="C18">
        <v>728</v>
      </c>
      <c r="H18" s="20" t="s">
        <v>162</v>
      </c>
      <c r="I18">
        <v>1267</v>
      </c>
      <c r="J18">
        <v>5360</v>
      </c>
      <c r="K18">
        <v>6627</v>
      </c>
      <c r="O18" t="s">
        <v>140</v>
      </c>
      <c r="P18">
        <v>353</v>
      </c>
      <c r="Q18">
        <v>1415</v>
      </c>
      <c r="R18">
        <v>1768</v>
      </c>
      <c r="S18">
        <f t="shared" si="0"/>
        <v>0.19966063348416291</v>
      </c>
    </row>
    <row r="19" spans="1:19" x14ac:dyDescent="0.2">
      <c r="A19" t="s">
        <v>153</v>
      </c>
      <c r="B19">
        <v>1</v>
      </c>
      <c r="C19">
        <v>748</v>
      </c>
      <c r="H19" s="20" t="s">
        <v>164</v>
      </c>
      <c r="I19">
        <v>1693</v>
      </c>
      <c r="J19">
        <v>6732</v>
      </c>
      <c r="K19">
        <v>8425</v>
      </c>
      <c r="O19" t="s">
        <v>164</v>
      </c>
      <c r="P19">
        <v>1693</v>
      </c>
      <c r="Q19">
        <v>6732</v>
      </c>
      <c r="R19">
        <v>8425</v>
      </c>
      <c r="S19">
        <f t="shared" si="0"/>
        <v>0.20094955489614244</v>
      </c>
    </row>
    <row r="20" spans="1:19" x14ac:dyDescent="0.2">
      <c r="A20" t="s">
        <v>154</v>
      </c>
      <c r="B20">
        <v>1</v>
      </c>
      <c r="C20">
        <v>790</v>
      </c>
      <c r="H20" s="20" t="s">
        <v>167</v>
      </c>
      <c r="J20">
        <v>2593</v>
      </c>
      <c r="K20">
        <v>2593</v>
      </c>
      <c r="O20" t="s">
        <v>139</v>
      </c>
      <c r="P20">
        <v>307</v>
      </c>
      <c r="Q20">
        <v>1218</v>
      </c>
      <c r="R20">
        <v>1525</v>
      </c>
      <c r="S20">
        <f t="shared" si="0"/>
        <v>0.20131147540983607</v>
      </c>
    </row>
    <row r="21" spans="1:19" x14ac:dyDescent="0.2">
      <c r="A21" t="s">
        <v>155</v>
      </c>
      <c r="B21">
        <v>1</v>
      </c>
      <c r="C21">
        <v>814</v>
      </c>
      <c r="H21" s="20" t="s">
        <v>170</v>
      </c>
      <c r="I21">
        <v>4417</v>
      </c>
      <c r="J21">
        <v>25187</v>
      </c>
      <c r="K21">
        <v>29604</v>
      </c>
      <c r="O21" t="s">
        <v>157</v>
      </c>
      <c r="P21">
        <v>998</v>
      </c>
      <c r="Q21">
        <v>3863</v>
      </c>
      <c r="R21">
        <v>4861</v>
      </c>
      <c r="S21">
        <f t="shared" si="0"/>
        <v>0.20530754988685457</v>
      </c>
    </row>
    <row r="22" spans="1:19" x14ac:dyDescent="0.2">
      <c r="A22" t="s">
        <v>156</v>
      </c>
      <c r="B22">
        <v>1</v>
      </c>
      <c r="C22">
        <v>866</v>
      </c>
      <c r="H22" s="20" t="s">
        <v>146</v>
      </c>
      <c r="I22">
        <v>548</v>
      </c>
      <c r="J22">
        <v>3201</v>
      </c>
      <c r="K22">
        <v>3749</v>
      </c>
      <c r="O22" t="s">
        <v>138</v>
      </c>
      <c r="P22">
        <v>288</v>
      </c>
      <c r="Q22">
        <v>1062</v>
      </c>
      <c r="R22">
        <v>1350</v>
      </c>
      <c r="S22">
        <f t="shared" si="0"/>
        <v>0.21333333333333335</v>
      </c>
    </row>
    <row r="23" spans="1:19" x14ac:dyDescent="0.2">
      <c r="A23" t="s">
        <v>157</v>
      </c>
      <c r="B23">
        <v>1</v>
      </c>
      <c r="C23">
        <v>998</v>
      </c>
      <c r="H23" s="20" t="s">
        <v>149</v>
      </c>
      <c r="I23">
        <v>600</v>
      </c>
      <c r="J23">
        <v>2159</v>
      </c>
      <c r="K23">
        <v>2759</v>
      </c>
      <c r="O23" t="s">
        <v>149</v>
      </c>
      <c r="P23">
        <v>600</v>
      </c>
      <c r="Q23">
        <v>2159</v>
      </c>
      <c r="R23">
        <v>2759</v>
      </c>
      <c r="S23">
        <f t="shared" si="0"/>
        <v>0.21747009786154403</v>
      </c>
    </row>
    <row r="24" spans="1:19" x14ac:dyDescent="0.2">
      <c r="A24" t="s">
        <v>158</v>
      </c>
      <c r="B24">
        <v>1</v>
      </c>
      <c r="C24">
        <v>1023</v>
      </c>
      <c r="H24" s="20" t="s">
        <v>138</v>
      </c>
      <c r="I24">
        <v>288</v>
      </c>
      <c r="J24">
        <v>1062</v>
      </c>
      <c r="K24">
        <v>1350</v>
      </c>
      <c r="O24" t="s">
        <v>154</v>
      </c>
      <c r="P24">
        <v>790</v>
      </c>
      <c r="Q24">
        <v>2829</v>
      </c>
      <c r="R24">
        <v>3619</v>
      </c>
      <c r="S24">
        <f t="shared" si="0"/>
        <v>0.21829234595192043</v>
      </c>
    </row>
    <row r="25" spans="1:19" x14ac:dyDescent="0.2">
      <c r="A25" t="s">
        <v>138</v>
      </c>
      <c r="B25">
        <v>0</v>
      </c>
      <c r="C25">
        <v>1062</v>
      </c>
      <c r="H25" s="20" t="s">
        <v>145</v>
      </c>
      <c r="I25">
        <v>542</v>
      </c>
      <c r="J25">
        <v>1810</v>
      </c>
      <c r="K25">
        <v>2352</v>
      </c>
      <c r="O25" t="s">
        <v>163</v>
      </c>
      <c r="P25">
        <v>1304</v>
      </c>
      <c r="Q25">
        <v>4632</v>
      </c>
      <c r="R25">
        <v>5936</v>
      </c>
      <c r="S25">
        <f t="shared" si="0"/>
        <v>0.21967654986522911</v>
      </c>
    </row>
    <row r="26" spans="1:19" x14ac:dyDescent="0.2">
      <c r="A26" t="s">
        <v>137</v>
      </c>
      <c r="B26">
        <v>0</v>
      </c>
      <c r="C26">
        <v>1138</v>
      </c>
      <c r="H26" s="20" t="s">
        <v>155</v>
      </c>
      <c r="I26">
        <v>814</v>
      </c>
      <c r="J26">
        <v>2848</v>
      </c>
      <c r="K26">
        <v>3662</v>
      </c>
      <c r="O26" t="s">
        <v>155</v>
      </c>
      <c r="P26">
        <v>814</v>
      </c>
      <c r="Q26">
        <v>2848</v>
      </c>
      <c r="R26">
        <v>3662</v>
      </c>
      <c r="S26">
        <f t="shared" si="0"/>
        <v>0.22228290551611141</v>
      </c>
    </row>
    <row r="27" spans="1:19" x14ac:dyDescent="0.2">
      <c r="A27" t="s">
        <v>141</v>
      </c>
      <c r="B27">
        <v>0</v>
      </c>
      <c r="C27">
        <v>1160</v>
      </c>
      <c r="H27" s="20" t="s">
        <v>158</v>
      </c>
      <c r="I27">
        <v>1023</v>
      </c>
      <c r="J27">
        <v>3253</v>
      </c>
      <c r="K27">
        <v>4276</v>
      </c>
      <c r="O27" t="s">
        <v>161</v>
      </c>
      <c r="P27">
        <v>1205</v>
      </c>
      <c r="Q27">
        <v>4194</v>
      </c>
      <c r="R27">
        <v>5399</v>
      </c>
      <c r="S27">
        <f t="shared" si="0"/>
        <v>0.22318947953324689</v>
      </c>
    </row>
    <row r="28" spans="1:19" x14ac:dyDescent="0.2">
      <c r="A28" t="s">
        <v>159</v>
      </c>
      <c r="B28">
        <v>1</v>
      </c>
      <c r="C28">
        <v>1178</v>
      </c>
      <c r="H28" s="20" t="s">
        <v>150</v>
      </c>
      <c r="I28">
        <v>638</v>
      </c>
      <c r="J28">
        <v>10116</v>
      </c>
      <c r="K28">
        <v>10754</v>
      </c>
      <c r="O28" t="s">
        <v>145</v>
      </c>
      <c r="P28">
        <v>542</v>
      </c>
      <c r="Q28">
        <v>1810</v>
      </c>
      <c r="R28">
        <v>2352</v>
      </c>
      <c r="S28">
        <f t="shared" si="0"/>
        <v>0.23044217687074831</v>
      </c>
    </row>
    <row r="29" spans="1:19" x14ac:dyDescent="0.2">
      <c r="A29" t="s">
        <v>160</v>
      </c>
      <c r="B29">
        <v>1</v>
      </c>
      <c r="C29">
        <v>1202</v>
      </c>
      <c r="H29" s="20" t="s">
        <v>153</v>
      </c>
      <c r="I29">
        <v>748</v>
      </c>
      <c r="J29">
        <v>3769</v>
      </c>
      <c r="K29">
        <v>4517</v>
      </c>
      <c r="O29" t="s">
        <v>141</v>
      </c>
      <c r="P29">
        <v>354</v>
      </c>
      <c r="Q29">
        <v>1160</v>
      </c>
      <c r="R29">
        <v>1514</v>
      </c>
      <c r="S29">
        <f t="shared" si="0"/>
        <v>0.23381770145310435</v>
      </c>
    </row>
    <row r="30" spans="1:19" x14ac:dyDescent="0.2">
      <c r="A30" t="s">
        <v>161</v>
      </c>
      <c r="B30">
        <v>1</v>
      </c>
      <c r="C30">
        <v>1205</v>
      </c>
      <c r="H30" s="20" t="s">
        <v>144</v>
      </c>
      <c r="I30">
        <v>539</v>
      </c>
      <c r="J30">
        <v>2305</v>
      </c>
      <c r="K30">
        <v>2844</v>
      </c>
      <c r="O30" t="s">
        <v>158</v>
      </c>
      <c r="P30">
        <v>1023</v>
      </c>
      <c r="Q30">
        <v>3253</v>
      </c>
      <c r="R30">
        <v>4276</v>
      </c>
      <c r="S30">
        <f t="shared" si="0"/>
        <v>0.2392422825070159</v>
      </c>
    </row>
    <row r="31" spans="1:19" x14ac:dyDescent="0.2">
      <c r="A31" t="s">
        <v>139</v>
      </c>
      <c r="B31">
        <v>0</v>
      </c>
      <c r="C31">
        <v>1218</v>
      </c>
      <c r="H31" s="20" t="s">
        <v>157</v>
      </c>
      <c r="I31">
        <v>998</v>
      </c>
      <c r="J31">
        <v>3863</v>
      </c>
      <c r="K31">
        <v>4861</v>
      </c>
      <c r="O31" t="s">
        <v>151</v>
      </c>
      <c r="P31">
        <v>673</v>
      </c>
      <c r="Q31">
        <v>2079</v>
      </c>
      <c r="R31">
        <v>2752</v>
      </c>
      <c r="S31">
        <f t="shared" si="0"/>
        <v>0.24454941860465115</v>
      </c>
    </row>
    <row r="32" spans="1:19" x14ac:dyDescent="0.2">
      <c r="A32" t="s">
        <v>162</v>
      </c>
      <c r="B32">
        <v>1</v>
      </c>
      <c r="C32">
        <v>1267</v>
      </c>
      <c r="H32" s="20" t="s">
        <v>161</v>
      </c>
      <c r="I32">
        <v>1205</v>
      </c>
      <c r="J32">
        <v>4194</v>
      </c>
      <c r="K32">
        <v>5399</v>
      </c>
      <c r="O32" t="s">
        <v>156</v>
      </c>
      <c r="P32">
        <v>866</v>
      </c>
      <c r="Q32">
        <v>2675</v>
      </c>
      <c r="R32">
        <v>3541</v>
      </c>
      <c r="S32">
        <f t="shared" si="0"/>
        <v>0.24456368257554364</v>
      </c>
    </row>
    <row r="33" spans="1:19" x14ac:dyDescent="0.2">
      <c r="A33" t="s">
        <v>163</v>
      </c>
      <c r="B33">
        <v>1</v>
      </c>
      <c r="C33">
        <v>1304</v>
      </c>
      <c r="H33" s="20" t="s">
        <v>169</v>
      </c>
      <c r="I33">
        <v>2691</v>
      </c>
      <c r="J33">
        <v>12291</v>
      </c>
      <c r="K33">
        <v>14982</v>
      </c>
      <c r="O33" t="s">
        <v>152</v>
      </c>
      <c r="P33">
        <v>728</v>
      </c>
      <c r="Q33">
        <v>2180</v>
      </c>
      <c r="R33">
        <v>2908</v>
      </c>
      <c r="S33">
        <f t="shared" si="0"/>
        <v>0.25034387895460797</v>
      </c>
    </row>
    <row r="34" spans="1:19" x14ac:dyDescent="0.2">
      <c r="A34" t="s">
        <v>143</v>
      </c>
      <c r="B34">
        <v>0</v>
      </c>
      <c r="C34">
        <v>1392</v>
      </c>
      <c r="H34" s="20" t="s">
        <v>143</v>
      </c>
      <c r="I34">
        <v>510</v>
      </c>
      <c r="J34">
        <v>1392</v>
      </c>
      <c r="K34">
        <v>1902</v>
      </c>
      <c r="O34" t="s">
        <v>168</v>
      </c>
      <c r="P34">
        <v>2661</v>
      </c>
      <c r="Q34">
        <v>7526</v>
      </c>
      <c r="R34">
        <v>10187</v>
      </c>
      <c r="S34">
        <f t="shared" si="0"/>
        <v>0.2612152743692942</v>
      </c>
    </row>
    <row r="35" spans="1:19" x14ac:dyDescent="0.2">
      <c r="A35" t="s">
        <v>140</v>
      </c>
      <c r="B35">
        <v>0</v>
      </c>
      <c r="C35">
        <v>1415</v>
      </c>
      <c r="H35" s="20" t="s">
        <v>159</v>
      </c>
      <c r="I35">
        <v>1178</v>
      </c>
      <c r="J35">
        <v>3208</v>
      </c>
      <c r="K35">
        <v>4386</v>
      </c>
      <c r="O35" t="s">
        <v>148</v>
      </c>
      <c r="P35">
        <v>587</v>
      </c>
      <c r="Q35">
        <v>1628</v>
      </c>
      <c r="R35">
        <v>2215</v>
      </c>
      <c r="S35">
        <f t="shared" si="0"/>
        <v>0.26501128668171559</v>
      </c>
    </row>
    <row r="36" spans="1:19" x14ac:dyDescent="0.2">
      <c r="A36" t="s">
        <v>142</v>
      </c>
      <c r="B36">
        <v>0</v>
      </c>
      <c r="C36">
        <v>1514</v>
      </c>
      <c r="H36" s="20" t="s">
        <v>166</v>
      </c>
      <c r="I36">
        <v>1888</v>
      </c>
      <c r="J36">
        <v>10569</v>
      </c>
      <c r="K36">
        <v>12457</v>
      </c>
      <c r="O36" t="s">
        <v>143</v>
      </c>
      <c r="P36">
        <v>510</v>
      </c>
      <c r="Q36">
        <v>1392</v>
      </c>
      <c r="R36">
        <v>1902</v>
      </c>
      <c r="S36">
        <f t="shared" si="0"/>
        <v>0.26813880126182965</v>
      </c>
    </row>
    <row r="37" spans="1:19" x14ac:dyDescent="0.2">
      <c r="A37" t="s">
        <v>148</v>
      </c>
      <c r="B37">
        <v>0</v>
      </c>
      <c r="C37">
        <v>1628</v>
      </c>
      <c r="H37" s="20" t="s">
        <v>137</v>
      </c>
      <c r="I37">
        <v>233</v>
      </c>
      <c r="J37">
        <v>1138</v>
      </c>
      <c r="K37">
        <v>1371</v>
      </c>
      <c r="O37" t="s">
        <v>159</v>
      </c>
      <c r="P37">
        <v>1178</v>
      </c>
      <c r="Q37">
        <v>3208</v>
      </c>
      <c r="R37">
        <v>4386</v>
      </c>
      <c r="S37">
        <f t="shared" si="0"/>
        <v>0.26858185134518925</v>
      </c>
    </row>
    <row r="38" spans="1:19" x14ac:dyDescent="0.2">
      <c r="A38" t="s">
        <v>164</v>
      </c>
      <c r="B38">
        <v>1</v>
      </c>
      <c r="C38">
        <v>1693</v>
      </c>
      <c r="H38" s="20" t="s">
        <v>172</v>
      </c>
      <c r="I38">
        <v>34409</v>
      </c>
      <c r="J38">
        <v>154650</v>
      </c>
      <c r="K38">
        <v>189059</v>
      </c>
    </row>
    <row r="39" spans="1:19" x14ac:dyDescent="0.2">
      <c r="A39" t="s">
        <v>165</v>
      </c>
      <c r="B39">
        <v>1</v>
      </c>
      <c r="C39">
        <v>1696</v>
      </c>
    </row>
    <row r="40" spans="1:19" x14ac:dyDescent="0.2">
      <c r="A40" t="s">
        <v>145</v>
      </c>
      <c r="B40">
        <v>0</v>
      </c>
      <c r="C40">
        <v>1810</v>
      </c>
    </row>
    <row r="41" spans="1:19" x14ac:dyDescent="0.2">
      <c r="A41" t="s">
        <v>166</v>
      </c>
      <c r="B41">
        <v>1</v>
      </c>
      <c r="C41">
        <v>1888</v>
      </c>
    </row>
    <row r="42" spans="1:19" x14ac:dyDescent="0.2">
      <c r="A42" t="s">
        <v>136</v>
      </c>
      <c r="B42">
        <v>0</v>
      </c>
      <c r="C42">
        <v>2056</v>
      </c>
    </row>
    <row r="43" spans="1:19" x14ac:dyDescent="0.2">
      <c r="A43" t="s">
        <v>151</v>
      </c>
      <c r="B43">
        <v>0</v>
      </c>
      <c r="C43">
        <v>2079</v>
      </c>
    </row>
    <row r="44" spans="1:19" x14ac:dyDescent="0.2">
      <c r="A44" t="s">
        <v>149</v>
      </c>
      <c r="B44">
        <v>0</v>
      </c>
      <c r="C44">
        <v>2159</v>
      </c>
    </row>
    <row r="45" spans="1:19" x14ac:dyDescent="0.2">
      <c r="A45" t="s">
        <v>152</v>
      </c>
      <c r="B45">
        <v>0</v>
      </c>
      <c r="C45">
        <v>2180</v>
      </c>
    </row>
    <row r="46" spans="1:19" x14ac:dyDescent="0.2">
      <c r="A46" t="s">
        <v>144</v>
      </c>
      <c r="B46">
        <v>0</v>
      </c>
      <c r="C46">
        <v>2305</v>
      </c>
    </row>
    <row r="47" spans="1:19" x14ac:dyDescent="0.2">
      <c r="A47" t="s">
        <v>167</v>
      </c>
      <c r="B47">
        <v>0</v>
      </c>
      <c r="C47">
        <v>2593</v>
      </c>
    </row>
    <row r="48" spans="1:19" x14ac:dyDescent="0.2">
      <c r="A48" t="s">
        <v>168</v>
      </c>
      <c r="B48">
        <v>1</v>
      </c>
      <c r="C48">
        <v>2661</v>
      </c>
    </row>
    <row r="49" spans="1:3" x14ac:dyDescent="0.2">
      <c r="A49" t="s">
        <v>156</v>
      </c>
      <c r="B49">
        <v>0</v>
      </c>
      <c r="C49">
        <v>2675</v>
      </c>
    </row>
    <row r="50" spans="1:3" x14ac:dyDescent="0.2">
      <c r="A50" t="s">
        <v>169</v>
      </c>
      <c r="B50">
        <v>1</v>
      </c>
      <c r="C50">
        <v>2691</v>
      </c>
    </row>
    <row r="51" spans="1:3" x14ac:dyDescent="0.2">
      <c r="A51" t="s">
        <v>154</v>
      </c>
      <c r="B51">
        <v>0</v>
      </c>
      <c r="C51">
        <v>2829</v>
      </c>
    </row>
    <row r="52" spans="1:3" x14ac:dyDescent="0.2">
      <c r="A52" t="s">
        <v>155</v>
      </c>
      <c r="B52">
        <v>0</v>
      </c>
      <c r="C52">
        <v>2848</v>
      </c>
    </row>
    <row r="53" spans="1:3" x14ac:dyDescent="0.2">
      <c r="A53" t="s">
        <v>146</v>
      </c>
      <c r="B53">
        <v>0</v>
      </c>
      <c r="C53">
        <v>3201</v>
      </c>
    </row>
    <row r="54" spans="1:3" x14ac:dyDescent="0.2">
      <c r="A54" t="s">
        <v>159</v>
      </c>
      <c r="B54">
        <v>0</v>
      </c>
      <c r="C54">
        <v>3208</v>
      </c>
    </row>
    <row r="55" spans="1:3" x14ac:dyDescent="0.2">
      <c r="A55" t="s">
        <v>158</v>
      </c>
      <c r="B55">
        <v>0</v>
      </c>
      <c r="C55">
        <v>3253</v>
      </c>
    </row>
    <row r="56" spans="1:3" x14ac:dyDescent="0.2">
      <c r="A56" t="s">
        <v>147</v>
      </c>
      <c r="B56">
        <v>0</v>
      </c>
      <c r="C56">
        <v>3730</v>
      </c>
    </row>
    <row r="57" spans="1:3" x14ac:dyDescent="0.2">
      <c r="A57" t="s">
        <v>153</v>
      </c>
      <c r="B57">
        <v>0</v>
      </c>
      <c r="C57">
        <v>3769</v>
      </c>
    </row>
    <row r="58" spans="1:3" x14ac:dyDescent="0.2">
      <c r="A58" t="s">
        <v>157</v>
      </c>
      <c r="B58">
        <v>0</v>
      </c>
      <c r="C58">
        <v>3863</v>
      </c>
    </row>
    <row r="59" spans="1:3" x14ac:dyDescent="0.2">
      <c r="A59" t="s">
        <v>161</v>
      </c>
      <c r="B59">
        <v>0</v>
      </c>
      <c r="C59">
        <v>4194</v>
      </c>
    </row>
    <row r="60" spans="1:3" x14ac:dyDescent="0.2">
      <c r="A60" t="s">
        <v>170</v>
      </c>
      <c r="B60">
        <v>1</v>
      </c>
      <c r="C60">
        <v>4417</v>
      </c>
    </row>
    <row r="61" spans="1:3" x14ac:dyDescent="0.2">
      <c r="A61" t="s">
        <v>163</v>
      </c>
      <c r="B61">
        <v>0</v>
      </c>
      <c r="C61">
        <v>4632</v>
      </c>
    </row>
    <row r="62" spans="1:3" x14ac:dyDescent="0.2">
      <c r="A62" t="s">
        <v>160</v>
      </c>
      <c r="B62">
        <v>0</v>
      </c>
      <c r="C62">
        <v>5038</v>
      </c>
    </row>
    <row r="63" spans="1:3" x14ac:dyDescent="0.2">
      <c r="A63" t="s">
        <v>162</v>
      </c>
      <c r="B63">
        <v>0</v>
      </c>
      <c r="C63">
        <v>5360</v>
      </c>
    </row>
    <row r="64" spans="1:3" x14ac:dyDescent="0.2">
      <c r="A64" t="s">
        <v>164</v>
      </c>
      <c r="B64">
        <v>0</v>
      </c>
      <c r="C64">
        <v>6732</v>
      </c>
    </row>
    <row r="65" spans="1:3" x14ac:dyDescent="0.2">
      <c r="A65" t="s">
        <v>168</v>
      </c>
      <c r="B65">
        <v>0</v>
      </c>
      <c r="C65">
        <v>7526</v>
      </c>
    </row>
    <row r="66" spans="1:3" x14ac:dyDescent="0.2">
      <c r="A66" t="s">
        <v>165</v>
      </c>
      <c r="B66">
        <v>0</v>
      </c>
      <c r="C66">
        <v>7920</v>
      </c>
    </row>
    <row r="67" spans="1:3" x14ac:dyDescent="0.2">
      <c r="A67" t="s">
        <v>150</v>
      </c>
      <c r="B67">
        <v>0</v>
      </c>
      <c r="C67">
        <v>10116</v>
      </c>
    </row>
    <row r="68" spans="1:3" x14ac:dyDescent="0.2">
      <c r="A68" t="s">
        <v>166</v>
      </c>
      <c r="B68">
        <v>0</v>
      </c>
      <c r="C68">
        <v>10569</v>
      </c>
    </row>
    <row r="69" spans="1:3" x14ac:dyDescent="0.2">
      <c r="A69" t="s">
        <v>169</v>
      </c>
      <c r="B69">
        <v>0</v>
      </c>
      <c r="C69">
        <v>12291</v>
      </c>
    </row>
    <row r="70" spans="1:3" x14ac:dyDescent="0.2">
      <c r="A70" t="s">
        <v>170</v>
      </c>
      <c r="B70">
        <v>0</v>
      </c>
      <c r="C70">
        <v>25187</v>
      </c>
    </row>
  </sheetData>
  <autoFilter ref="O1:S37" xr:uid="{C64F74C3-CC6C-ED45-934B-BEB656A25535}">
    <sortState xmlns:xlrd2="http://schemas.microsoft.com/office/spreadsheetml/2017/richdata2" ref="O2:S37">
      <sortCondition ref="S1:S37"/>
    </sortState>
  </autoFilter>
  <conditionalFormatting sqref="C1:C7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7E6E-FB79-F144-BD5E-8EC7D4E586D2}">
  <dimension ref="B2:AE39"/>
  <sheetViews>
    <sheetView showGridLines="0" topLeftCell="I1" workbookViewId="0">
      <selection activeCell="AA4" sqref="AA4"/>
    </sheetView>
  </sheetViews>
  <sheetFormatPr baseColWidth="10" defaultRowHeight="16" x14ac:dyDescent="0.2"/>
  <cols>
    <col min="2" max="2" width="13.6640625" bestFit="1" customWidth="1"/>
    <col min="3" max="3" width="12" style="12" bestFit="1" customWidth="1"/>
    <col min="4" max="4" width="15.5" style="12" bestFit="1" customWidth="1"/>
    <col min="5" max="5" width="14.6640625" style="12" bestFit="1" customWidth="1"/>
    <col min="6" max="6" width="22" style="12" bestFit="1" customWidth="1"/>
    <col min="7" max="7" width="20.6640625" style="12" bestFit="1" customWidth="1"/>
    <col min="8" max="8" width="27" style="12" bestFit="1" customWidth="1"/>
    <col min="11" max="11" width="17.5" bestFit="1" customWidth="1"/>
    <col min="12" max="12" width="6.1640625" bestFit="1" customWidth="1"/>
    <col min="13" max="13" width="7.33203125" bestFit="1" customWidth="1"/>
    <col min="14" max="14" width="6.1640625" bestFit="1" customWidth="1"/>
    <col min="15" max="15" width="5.83203125" bestFit="1" customWidth="1"/>
    <col min="16" max="16" width="7.33203125" bestFit="1" customWidth="1"/>
    <col min="17" max="17" width="5.83203125" bestFit="1" customWidth="1"/>
    <col min="18" max="18" width="5.6640625" bestFit="1" customWidth="1"/>
    <col min="19" max="19" width="7.33203125" bestFit="1" customWidth="1"/>
    <col min="20" max="20" width="5.83203125" bestFit="1" customWidth="1"/>
    <col min="21" max="21" width="5.5" bestFit="1" customWidth="1"/>
    <col min="22" max="22" width="7.33203125" bestFit="1" customWidth="1"/>
    <col min="23" max="23" width="5.83203125" bestFit="1" customWidth="1"/>
    <col min="24" max="24" width="6.1640625" bestFit="1" customWidth="1"/>
    <col min="25" max="25" width="7.33203125" bestFit="1" customWidth="1"/>
    <col min="26" max="26" width="6.1640625" bestFit="1" customWidth="1"/>
    <col min="27" max="27" width="4.6640625" bestFit="1" customWidth="1"/>
    <col min="28" max="28" width="16.33203125" bestFit="1" customWidth="1"/>
    <col min="29" max="29" width="16.83203125" bestFit="1" customWidth="1"/>
  </cols>
  <sheetData>
    <row r="2" spans="2:31" x14ac:dyDescent="0.2">
      <c r="B2" s="15"/>
      <c r="C2" s="21" t="s">
        <v>184</v>
      </c>
      <c r="D2" s="21" t="s">
        <v>185</v>
      </c>
      <c r="E2" s="21" t="s">
        <v>186</v>
      </c>
      <c r="F2" s="21" t="s">
        <v>187</v>
      </c>
      <c r="G2" s="21" t="s">
        <v>188</v>
      </c>
      <c r="H2" s="21" t="s">
        <v>189</v>
      </c>
      <c r="K2" s="30" t="s">
        <v>134</v>
      </c>
      <c r="L2" s="21" t="s">
        <v>190</v>
      </c>
      <c r="M2" s="21" t="s">
        <v>190</v>
      </c>
      <c r="N2" s="21" t="s">
        <v>190</v>
      </c>
      <c r="O2" s="21" t="s">
        <v>191</v>
      </c>
      <c r="P2" s="21" t="s">
        <v>191</v>
      </c>
      <c r="Q2" s="21" t="s">
        <v>191</v>
      </c>
      <c r="R2" s="21" t="s">
        <v>192</v>
      </c>
      <c r="S2" s="21" t="s">
        <v>192</v>
      </c>
      <c r="T2" s="21" t="s">
        <v>192</v>
      </c>
      <c r="U2" s="21" t="s">
        <v>193</v>
      </c>
      <c r="V2" s="21" t="s">
        <v>193</v>
      </c>
      <c r="W2" s="21" t="s">
        <v>193</v>
      </c>
      <c r="X2" s="21" t="s">
        <v>194</v>
      </c>
      <c r="Y2" s="21" t="s">
        <v>194</v>
      </c>
      <c r="Z2" s="21" t="s">
        <v>194</v>
      </c>
      <c r="AA2" s="21" t="s">
        <v>195</v>
      </c>
      <c r="AB2" s="15" t="s">
        <v>199</v>
      </c>
      <c r="AC2" s="15" t="s">
        <v>200</v>
      </c>
    </row>
    <row r="3" spans="2:31" x14ac:dyDescent="0.2">
      <c r="B3" s="15" t="s">
        <v>179</v>
      </c>
      <c r="C3" s="21">
        <v>10306</v>
      </c>
      <c r="D3" s="21">
        <v>10306</v>
      </c>
      <c r="E3" s="21">
        <v>0</v>
      </c>
      <c r="F3" s="21">
        <v>0</v>
      </c>
      <c r="G3" s="21">
        <v>1</v>
      </c>
      <c r="H3" s="21">
        <v>0</v>
      </c>
      <c r="K3" s="31"/>
      <c r="L3" s="21" t="s">
        <v>196</v>
      </c>
      <c r="M3" s="21" t="s">
        <v>197</v>
      </c>
      <c r="N3" s="21" t="s">
        <v>191</v>
      </c>
      <c r="O3" s="21" t="s">
        <v>196</v>
      </c>
      <c r="P3" s="21" t="s">
        <v>197</v>
      </c>
      <c r="Q3" s="21" t="s">
        <v>191</v>
      </c>
      <c r="R3" s="21" t="s">
        <v>196</v>
      </c>
      <c r="S3" s="21" t="s">
        <v>197</v>
      </c>
      <c r="T3" s="21" t="s">
        <v>191</v>
      </c>
      <c r="U3" s="21" t="s">
        <v>196</v>
      </c>
      <c r="V3" s="21" t="s">
        <v>197</v>
      </c>
      <c r="W3" s="21" t="s">
        <v>191</v>
      </c>
      <c r="X3" s="21" t="s">
        <v>196</v>
      </c>
      <c r="Y3" s="21" t="s">
        <v>197</v>
      </c>
      <c r="Z3" s="21" t="s">
        <v>191</v>
      </c>
      <c r="AA3" s="21"/>
      <c r="AB3" s="15"/>
      <c r="AC3" s="15"/>
    </row>
    <row r="4" spans="2:31" x14ac:dyDescent="0.2">
      <c r="B4" s="15" t="s">
        <v>180</v>
      </c>
      <c r="C4" s="21">
        <v>15254</v>
      </c>
      <c r="D4" s="21">
        <v>15254</v>
      </c>
      <c r="E4" s="21">
        <v>0</v>
      </c>
      <c r="F4" s="21">
        <v>15254</v>
      </c>
      <c r="G4" s="21">
        <v>1</v>
      </c>
      <c r="H4" s="21">
        <v>1</v>
      </c>
      <c r="K4" s="15" t="s">
        <v>169</v>
      </c>
      <c r="L4" s="21">
        <v>0.187496317247068</v>
      </c>
      <c r="M4" s="21">
        <v>0.16399721448467899</v>
      </c>
      <c r="N4" s="21"/>
      <c r="O4" s="21">
        <v>0.17293233082706699</v>
      </c>
      <c r="P4" s="21"/>
      <c r="Q4" s="21"/>
      <c r="R4" s="21">
        <v>0.168196778104971</v>
      </c>
      <c r="S4" s="21">
        <v>0.17058823529411701</v>
      </c>
      <c r="T4" s="21"/>
      <c r="U4" s="21">
        <v>0.17830060276103399</v>
      </c>
      <c r="V4" s="21">
        <v>0.15426997245179</v>
      </c>
      <c r="W4" s="21"/>
      <c r="X4" s="21"/>
      <c r="Y4" s="21"/>
      <c r="Z4" s="21"/>
      <c r="AA4" s="21">
        <v>3.3230000000000003E-2</v>
      </c>
      <c r="AB4" s="15" t="s">
        <v>201</v>
      </c>
      <c r="AC4" s="15" t="s">
        <v>203</v>
      </c>
    </row>
    <row r="5" spans="2:31" x14ac:dyDescent="0.2">
      <c r="B5" s="15" t="s">
        <v>181</v>
      </c>
      <c r="C5" s="21">
        <v>436867</v>
      </c>
      <c r="D5" s="21">
        <v>436867</v>
      </c>
      <c r="E5" s="21">
        <v>0</v>
      </c>
      <c r="F5" s="21">
        <v>436867</v>
      </c>
      <c r="G5" s="21">
        <v>1</v>
      </c>
      <c r="H5" s="21">
        <v>1</v>
      </c>
      <c r="K5" s="15" t="s">
        <v>170</v>
      </c>
      <c r="L5" s="21">
        <v>0.15390465760092401</v>
      </c>
      <c r="M5" s="21">
        <v>0.13828048381824101</v>
      </c>
      <c r="N5" s="21"/>
      <c r="O5" s="21">
        <v>0.167714884696016</v>
      </c>
      <c r="P5" s="21"/>
      <c r="Q5" s="21"/>
      <c r="R5" s="21">
        <v>0.16867469879517999</v>
      </c>
      <c r="S5" s="21"/>
      <c r="T5" s="21"/>
      <c r="U5" s="21">
        <v>0.16591928251120999</v>
      </c>
      <c r="V5" s="21">
        <v>0.17647058823529399</v>
      </c>
      <c r="W5" s="21"/>
      <c r="X5" s="21"/>
      <c r="Y5" s="21"/>
      <c r="Z5" s="21"/>
      <c r="AA5" s="21">
        <v>3.8190000000000002E-2</v>
      </c>
      <c r="AB5" s="15" t="s">
        <v>203</v>
      </c>
      <c r="AC5" s="15" t="s">
        <v>205</v>
      </c>
      <c r="AE5">
        <v>6.5960000000000005E-2</v>
      </c>
    </row>
    <row r="6" spans="2:31" x14ac:dyDescent="0.2">
      <c r="B6" s="15" t="s">
        <v>182</v>
      </c>
      <c r="C6" s="21">
        <v>9271</v>
      </c>
      <c r="D6" s="21">
        <v>9108</v>
      </c>
      <c r="E6" s="21">
        <v>123</v>
      </c>
      <c r="F6" s="21">
        <v>20</v>
      </c>
      <c r="G6" s="21">
        <v>0.98241829360371002</v>
      </c>
      <c r="H6" s="21">
        <v>2.1572645885017702E-3</v>
      </c>
      <c r="K6" s="15" t="s">
        <v>136</v>
      </c>
      <c r="L6" s="21">
        <v>3.3410434335646298E-2</v>
      </c>
      <c r="M6" s="21">
        <v>3.4965034965034898E-2</v>
      </c>
      <c r="N6" s="21"/>
      <c r="O6" s="21">
        <v>1.53846153846153E-2</v>
      </c>
      <c r="P6" s="21"/>
      <c r="Q6" s="21"/>
      <c r="R6" s="21">
        <v>2.77777777777777E-2</v>
      </c>
      <c r="S6" s="21"/>
      <c r="T6" s="21"/>
      <c r="U6" s="21">
        <v>6.8181818181818094E-2</v>
      </c>
      <c r="V6" s="21"/>
      <c r="W6" s="21"/>
      <c r="X6" s="21"/>
      <c r="Y6" s="21"/>
      <c r="Z6" s="21"/>
      <c r="AA6" s="21">
        <v>5.28E-2</v>
      </c>
      <c r="AB6" s="15" t="s">
        <v>206</v>
      </c>
      <c r="AC6" s="15" t="s">
        <v>204</v>
      </c>
      <c r="AE6">
        <v>6.5530000000000005E-2</v>
      </c>
    </row>
    <row r="7" spans="2:31" x14ac:dyDescent="0.2">
      <c r="B7" s="15" t="s">
        <v>183</v>
      </c>
      <c r="C7" s="21">
        <v>8298</v>
      </c>
      <c r="D7" s="21">
        <v>7551</v>
      </c>
      <c r="E7" s="21">
        <v>5</v>
      </c>
      <c r="F7" s="21">
        <v>0</v>
      </c>
      <c r="G7" s="21">
        <v>0.90997830802602997</v>
      </c>
      <c r="H7" s="21">
        <v>0</v>
      </c>
      <c r="K7" s="15" t="s">
        <v>143</v>
      </c>
      <c r="L7" s="21">
        <v>0.253241491085899</v>
      </c>
      <c r="M7" s="21">
        <v>0.21914357682619601</v>
      </c>
      <c r="N7" s="21"/>
      <c r="O7" s="21">
        <v>0.269230769230769</v>
      </c>
      <c r="P7" s="21"/>
      <c r="Q7" s="21"/>
      <c r="R7" s="21">
        <v>0.27297297297297202</v>
      </c>
      <c r="S7" s="21"/>
      <c r="T7" s="21"/>
      <c r="U7" s="21">
        <v>0.26963350785340301</v>
      </c>
      <c r="V7" s="21"/>
      <c r="W7" s="21"/>
      <c r="X7" s="21">
        <v>0.247422680412371</v>
      </c>
      <c r="Y7" s="21"/>
      <c r="Z7" s="21"/>
      <c r="AA7" s="21">
        <v>5.3829999999999899E-2</v>
      </c>
      <c r="AB7" s="15" t="s">
        <v>208</v>
      </c>
      <c r="AC7" s="15" t="s">
        <v>205</v>
      </c>
      <c r="AE7">
        <v>0.17544000000000001</v>
      </c>
    </row>
    <row r="8" spans="2:31" x14ac:dyDescent="0.2">
      <c r="B8" s="15" t="s">
        <v>147</v>
      </c>
      <c r="C8" s="21">
        <v>7907</v>
      </c>
      <c r="D8" s="21">
        <v>6237</v>
      </c>
      <c r="E8" s="21">
        <v>1301</v>
      </c>
      <c r="F8" s="21">
        <v>7907</v>
      </c>
      <c r="G8" s="21">
        <v>0.78879473883900297</v>
      </c>
      <c r="H8" s="21">
        <v>1</v>
      </c>
      <c r="K8" s="15" t="s">
        <v>142</v>
      </c>
      <c r="L8" s="21">
        <v>0.19848349687778699</v>
      </c>
      <c r="M8" s="21">
        <v>0.20068027210884301</v>
      </c>
      <c r="N8" s="21"/>
      <c r="O8" s="21">
        <v>0.177966101694915</v>
      </c>
      <c r="P8" s="21"/>
      <c r="Q8" s="21"/>
      <c r="R8" s="21">
        <v>0.233734939759036</v>
      </c>
      <c r="S8" s="21"/>
      <c r="T8" s="21"/>
      <c r="U8" s="21">
        <v>0.18581081081081</v>
      </c>
      <c r="V8" s="21"/>
      <c r="W8" s="21"/>
      <c r="X8" s="21"/>
      <c r="Y8" s="21"/>
      <c r="Z8" s="21"/>
      <c r="AA8" s="21">
        <v>5.5759999999999997E-2</v>
      </c>
      <c r="AB8" s="15" t="s">
        <v>208</v>
      </c>
      <c r="AC8" s="15" t="s">
        <v>204</v>
      </c>
      <c r="AE8">
        <v>0.15068999999999999</v>
      </c>
    </row>
    <row r="9" spans="2:31" x14ac:dyDescent="0.2">
      <c r="B9" s="15" t="s">
        <v>138</v>
      </c>
      <c r="C9" s="21">
        <v>3563</v>
      </c>
      <c r="D9" s="21">
        <v>2588</v>
      </c>
      <c r="E9" s="21">
        <v>757</v>
      </c>
      <c r="F9" s="21">
        <v>3563</v>
      </c>
      <c r="G9" s="21">
        <v>0.72635419590232897</v>
      </c>
      <c r="H9" s="21">
        <v>1</v>
      </c>
      <c r="K9" s="15" t="s">
        <v>165</v>
      </c>
      <c r="L9" s="21">
        <v>0.188063383622734</v>
      </c>
      <c r="M9" s="21">
        <v>0.15534883720930201</v>
      </c>
      <c r="N9" s="21"/>
      <c r="O9" s="21">
        <v>0.17258064516129001</v>
      </c>
      <c r="P9" s="21"/>
      <c r="Q9" s="21"/>
      <c r="R9" s="21">
        <v>0.17857142857142799</v>
      </c>
      <c r="S9" s="21">
        <v>0.19565217391304299</v>
      </c>
      <c r="T9" s="21"/>
      <c r="U9" s="21">
        <v>0.18480848301233499</v>
      </c>
      <c r="V9" s="21">
        <v>0.21621621621621601</v>
      </c>
      <c r="W9" s="21"/>
      <c r="X9" s="21"/>
      <c r="Y9" s="21"/>
      <c r="Z9" s="21"/>
      <c r="AA9" s="21">
        <v>6.087E-2</v>
      </c>
      <c r="AB9" s="15" t="s">
        <v>203</v>
      </c>
      <c r="AC9" s="15" t="s">
        <v>205</v>
      </c>
      <c r="AE9">
        <v>8.7749999999999995E-2</v>
      </c>
    </row>
    <row r="10" spans="2:31" x14ac:dyDescent="0.2">
      <c r="B10" s="15" t="s">
        <v>157</v>
      </c>
      <c r="C10" s="21">
        <v>10774</v>
      </c>
      <c r="D10" s="21">
        <v>50</v>
      </c>
      <c r="E10" s="21">
        <v>2899</v>
      </c>
      <c r="F10" s="21">
        <v>10774</v>
      </c>
      <c r="G10" s="21">
        <v>4.6408019305735999E-3</v>
      </c>
      <c r="H10" s="21">
        <v>1</v>
      </c>
      <c r="K10" s="15" t="s">
        <v>167</v>
      </c>
      <c r="L10" s="21">
        <v>5.4426887383997903E-2</v>
      </c>
      <c r="M10" s="21">
        <v>2.6315789473684199E-2</v>
      </c>
      <c r="N10" s="21"/>
      <c r="O10" s="21">
        <v>1.7543859649122799E-2</v>
      </c>
      <c r="P10" s="21"/>
      <c r="Q10" s="21"/>
      <c r="R10" s="21">
        <v>8.4210526315789402E-2</v>
      </c>
      <c r="S10" s="21"/>
      <c r="T10" s="21"/>
      <c r="U10" s="21">
        <v>4.0178571428571397E-2</v>
      </c>
      <c r="V10" s="21"/>
      <c r="W10" s="21"/>
      <c r="X10" s="21"/>
      <c r="Y10" s="21"/>
      <c r="Z10" s="21"/>
      <c r="AA10" s="21">
        <v>6.6669999999999993E-2</v>
      </c>
      <c r="AB10" s="15" t="s">
        <v>208</v>
      </c>
      <c r="AC10" s="15" t="s">
        <v>204</v>
      </c>
      <c r="AE10">
        <v>9.2850000000000002E-2</v>
      </c>
    </row>
    <row r="11" spans="2:31" x14ac:dyDescent="0.2">
      <c r="B11" s="15" t="s">
        <v>150</v>
      </c>
      <c r="C11" s="21">
        <v>24300</v>
      </c>
      <c r="D11" s="21">
        <v>0</v>
      </c>
      <c r="E11" s="21">
        <v>2820</v>
      </c>
      <c r="F11" s="21">
        <v>23955</v>
      </c>
      <c r="G11" s="21">
        <v>0</v>
      </c>
      <c r="H11" s="21">
        <v>0.98580246913580205</v>
      </c>
      <c r="K11" s="15" t="s">
        <v>148</v>
      </c>
      <c r="L11" s="21">
        <v>0.278206026629292</v>
      </c>
      <c r="M11" s="21">
        <v>0.27464788732394302</v>
      </c>
      <c r="N11" s="21">
        <v>0.22448979591836701</v>
      </c>
      <c r="O11" s="21"/>
      <c r="P11" s="21"/>
      <c r="Q11" s="21"/>
      <c r="R11" s="21">
        <v>0.29545454545454503</v>
      </c>
      <c r="S11" s="21"/>
      <c r="T11" s="21"/>
      <c r="U11" s="21"/>
      <c r="V11" s="21"/>
      <c r="W11" s="21"/>
      <c r="X11" s="21"/>
      <c r="Y11" s="21"/>
      <c r="Z11" s="21"/>
      <c r="AA11" s="21">
        <v>7.0959999999999995E-2</v>
      </c>
      <c r="AB11" s="15" t="s">
        <v>208</v>
      </c>
      <c r="AC11" s="15" t="s">
        <v>202</v>
      </c>
    </row>
    <row r="12" spans="2:31" x14ac:dyDescent="0.2">
      <c r="K12" s="15" t="s">
        <v>150</v>
      </c>
      <c r="L12" s="21">
        <v>8.6348830322771603E-2</v>
      </c>
      <c r="M12" s="21">
        <v>4.9878345498783401E-2</v>
      </c>
      <c r="N12" s="21"/>
      <c r="O12" s="21">
        <v>0.121580547112462</v>
      </c>
      <c r="P12" s="21"/>
      <c r="Q12" s="21"/>
      <c r="R12" s="21">
        <v>0.107348980377068</v>
      </c>
      <c r="S12" s="21">
        <v>8.0808080808080801E-2</v>
      </c>
      <c r="T12" s="21"/>
      <c r="U12" s="21">
        <v>0.114763231197771</v>
      </c>
      <c r="V12" s="21">
        <v>7.0796460176991094E-2</v>
      </c>
      <c r="W12" s="21"/>
      <c r="X12" s="21"/>
      <c r="Y12" s="21"/>
      <c r="Z12" s="21"/>
      <c r="AA12" s="21">
        <v>7.1699999999999903E-2</v>
      </c>
      <c r="AB12" s="15" t="s">
        <v>204</v>
      </c>
      <c r="AC12" s="15" t="s">
        <v>205</v>
      </c>
    </row>
    <row r="13" spans="2:31" x14ac:dyDescent="0.2">
      <c r="K13" s="15" t="s">
        <v>138</v>
      </c>
      <c r="L13" s="21">
        <v>0.195919938414164</v>
      </c>
      <c r="M13" s="21">
        <v>0.16752136752136701</v>
      </c>
      <c r="N13" s="21"/>
      <c r="O13" s="21"/>
      <c r="P13" s="21"/>
      <c r="Q13" s="21"/>
      <c r="R13" s="21">
        <v>0.23505976095617501</v>
      </c>
      <c r="S13" s="21"/>
      <c r="T13" s="21"/>
      <c r="U13" s="21">
        <v>0.24489795918367299</v>
      </c>
      <c r="V13" s="21"/>
      <c r="W13" s="21"/>
      <c r="X13" s="21"/>
      <c r="Y13" s="21"/>
      <c r="Z13" s="21"/>
      <c r="AA13" s="21">
        <v>7.7380000000000004E-2</v>
      </c>
      <c r="AB13" s="15" t="s">
        <v>206</v>
      </c>
      <c r="AC13" s="15" t="s">
        <v>205</v>
      </c>
    </row>
    <row r="14" spans="2:31" x14ac:dyDescent="0.2">
      <c r="K14" s="15" t="s">
        <v>166</v>
      </c>
      <c r="L14" s="21">
        <v>0.16975354742345</v>
      </c>
      <c r="M14" s="21">
        <v>0.13871517907902201</v>
      </c>
      <c r="N14" s="21"/>
      <c r="O14" s="21">
        <v>0.123505976095617</v>
      </c>
      <c r="P14" s="21"/>
      <c r="Q14" s="21"/>
      <c r="R14" s="21">
        <v>0.15988031741901901</v>
      </c>
      <c r="S14" s="21">
        <v>0.118181818181818</v>
      </c>
      <c r="T14" s="21"/>
      <c r="U14" s="21">
        <v>0.197375328083989</v>
      </c>
      <c r="V14" s="21">
        <v>0.14285714285714199</v>
      </c>
      <c r="W14" s="21"/>
      <c r="X14" s="21"/>
      <c r="Y14" s="21"/>
      <c r="Z14" s="21"/>
      <c r="AA14" s="21">
        <v>7.9200000000000007E-2</v>
      </c>
      <c r="AB14" s="15" t="s">
        <v>206</v>
      </c>
      <c r="AC14" s="15" t="s">
        <v>209</v>
      </c>
    </row>
    <row r="15" spans="2:31" x14ac:dyDescent="0.2">
      <c r="K15" s="15" t="s">
        <v>144</v>
      </c>
      <c r="L15" s="21">
        <v>0.18983126110124299</v>
      </c>
      <c r="M15" s="21">
        <v>0.16032295271049499</v>
      </c>
      <c r="N15" s="21"/>
      <c r="O15" s="21">
        <v>0.168918918918918</v>
      </c>
      <c r="P15" s="21"/>
      <c r="Q15" s="21"/>
      <c r="R15" s="21">
        <v>0.23966942148760301</v>
      </c>
      <c r="S15" s="21"/>
      <c r="T15" s="21"/>
      <c r="U15" s="21">
        <v>0.16923076923076899</v>
      </c>
      <c r="V15" s="21"/>
      <c r="W15" s="21"/>
      <c r="X15" s="21">
        <v>0.18661971830985899</v>
      </c>
      <c r="Y15" s="21"/>
      <c r="Z15" s="21"/>
      <c r="AA15" s="21">
        <v>7.9350000000000004E-2</v>
      </c>
      <c r="AB15" s="15" t="s">
        <v>208</v>
      </c>
      <c r="AC15" s="15" t="s">
        <v>205</v>
      </c>
    </row>
    <row r="16" spans="2:31" x14ac:dyDescent="0.2">
      <c r="K16" s="15" t="s">
        <v>141</v>
      </c>
      <c r="L16" s="21">
        <v>0.243809523809523</v>
      </c>
      <c r="M16" s="21">
        <v>0.18705035971223</v>
      </c>
      <c r="N16" s="21"/>
      <c r="O16" s="21"/>
      <c r="P16" s="21"/>
      <c r="Q16" s="21"/>
      <c r="R16" s="21">
        <v>0.24637681159420199</v>
      </c>
      <c r="S16" s="21"/>
      <c r="T16" s="21"/>
      <c r="U16" s="21">
        <v>0.26778242677824199</v>
      </c>
      <c r="V16" s="21"/>
      <c r="W16" s="21"/>
      <c r="X16" s="21"/>
      <c r="Y16" s="21"/>
      <c r="Z16" s="21"/>
      <c r="AA16" s="21">
        <v>8.0729999999999996E-2</v>
      </c>
      <c r="AB16" s="15" t="s">
        <v>206</v>
      </c>
      <c r="AC16" s="15" t="s">
        <v>205</v>
      </c>
    </row>
    <row r="17" spans="7:29" x14ac:dyDescent="0.2">
      <c r="K17" s="15" t="s">
        <v>137</v>
      </c>
      <c r="L17" s="21">
        <v>0.195759368836291</v>
      </c>
      <c r="M17" s="21">
        <v>0.160714285714285</v>
      </c>
      <c r="N17" s="21"/>
      <c r="O17" s="21">
        <v>0.21568627450980299</v>
      </c>
      <c r="P17" s="21"/>
      <c r="Q17" s="21"/>
      <c r="R17" s="21">
        <v>0.20740740740740701</v>
      </c>
      <c r="S17" s="21"/>
      <c r="T17" s="21"/>
      <c r="U17" s="21">
        <v>0.133333333333333</v>
      </c>
      <c r="V17" s="21"/>
      <c r="W17" s="21"/>
      <c r="X17" s="21"/>
      <c r="Y17" s="21"/>
      <c r="Z17" s="21"/>
      <c r="AA17" s="21">
        <v>8.2359999999999906E-2</v>
      </c>
      <c r="AB17" s="15" t="s">
        <v>204</v>
      </c>
      <c r="AC17" s="15" t="s">
        <v>206</v>
      </c>
    </row>
    <row r="18" spans="7:29" x14ac:dyDescent="0.2">
      <c r="K18" s="15" t="s">
        <v>145</v>
      </c>
      <c r="L18" s="21">
        <v>0.21767314909587099</v>
      </c>
      <c r="M18" s="21">
        <v>0.18913043478260799</v>
      </c>
      <c r="N18" s="21"/>
      <c r="O18" s="21"/>
      <c r="P18" s="21"/>
      <c r="Q18" s="21"/>
      <c r="R18" s="21">
        <v>0.251748251748251</v>
      </c>
      <c r="S18" s="21"/>
      <c r="T18" s="21"/>
      <c r="U18" s="21">
        <v>0.22238372093023201</v>
      </c>
      <c r="V18" s="21">
        <v>0.27272727272727199</v>
      </c>
      <c r="W18" s="21"/>
      <c r="X18" s="21"/>
      <c r="Y18" s="21"/>
      <c r="Z18" s="21"/>
      <c r="AA18" s="21">
        <v>8.3599999999999897E-2</v>
      </c>
      <c r="AB18" s="15" t="s">
        <v>203</v>
      </c>
      <c r="AC18" s="15" t="s">
        <v>205</v>
      </c>
    </row>
    <row r="19" spans="7:29" x14ac:dyDescent="0.2">
      <c r="K19" s="15" t="s">
        <v>198</v>
      </c>
      <c r="L19" s="21">
        <v>0.21553912371702899</v>
      </c>
      <c r="M19" s="21">
        <v>0.15869565217391299</v>
      </c>
      <c r="N19" s="21"/>
      <c r="O19" s="21">
        <v>0.183035714285714</v>
      </c>
      <c r="P19" s="21">
        <v>0.21333333333333299</v>
      </c>
      <c r="Q19" s="21"/>
      <c r="R19" s="21">
        <v>0.198653198653198</v>
      </c>
      <c r="S19" s="21"/>
      <c r="T19" s="21"/>
      <c r="U19" s="21">
        <v>0.24898291293734701</v>
      </c>
      <c r="V19" s="21">
        <v>0.20512820512820501</v>
      </c>
      <c r="W19" s="21"/>
      <c r="X19" s="21"/>
      <c r="Y19" s="21"/>
      <c r="Z19" s="21"/>
      <c r="AA19" s="21">
        <v>9.0279999999999999E-2</v>
      </c>
      <c r="AB19" s="15" t="s">
        <v>206</v>
      </c>
      <c r="AC19" s="15" t="s">
        <v>205</v>
      </c>
    </row>
    <row r="20" spans="7:29" x14ac:dyDescent="0.2">
      <c r="G20"/>
      <c r="K20" s="15" t="s">
        <v>147</v>
      </c>
      <c r="L20" s="21">
        <v>0.14261006289308101</v>
      </c>
      <c r="M20" s="21">
        <v>0.14527027027027001</v>
      </c>
      <c r="N20" s="21"/>
      <c r="O20" s="21">
        <v>0.169811320754716</v>
      </c>
      <c r="P20" s="21"/>
      <c r="Q20" s="21"/>
      <c r="R20" s="21">
        <v>0.19886363636363599</v>
      </c>
      <c r="S20" s="21"/>
      <c r="T20" s="21"/>
      <c r="U20" s="21">
        <v>0.108571428571428</v>
      </c>
      <c r="V20" s="21"/>
      <c r="W20" s="21"/>
      <c r="X20" s="21"/>
      <c r="Y20" s="21"/>
      <c r="Z20" s="21"/>
      <c r="AA20" s="21">
        <v>9.0289999999999995E-2</v>
      </c>
      <c r="AB20" s="15" t="s">
        <v>208</v>
      </c>
      <c r="AC20" s="15" t="s">
        <v>206</v>
      </c>
    </row>
    <row r="21" spans="7:29" x14ac:dyDescent="0.2">
      <c r="K21" s="15" t="s">
        <v>164</v>
      </c>
      <c r="L21" s="21">
        <v>0.19945714755716401</v>
      </c>
      <c r="M21" s="21">
        <v>0.19537920642893</v>
      </c>
      <c r="N21" s="21"/>
      <c r="O21" s="21">
        <v>0.143572621035058</v>
      </c>
      <c r="P21" s="21">
        <v>0.19718309859154901</v>
      </c>
      <c r="Q21" s="21"/>
      <c r="R21" s="21">
        <v>0.147019867549668</v>
      </c>
      <c r="S21" s="21">
        <v>0.21276595744680801</v>
      </c>
      <c r="T21" s="21"/>
      <c r="U21" s="21">
        <v>0.21017845340383301</v>
      </c>
      <c r="V21" s="21">
        <v>0.237623762376237</v>
      </c>
      <c r="W21" s="21"/>
      <c r="X21" s="21">
        <v>0.206261510128913</v>
      </c>
      <c r="Y21" s="21">
        <v>0.17567567567567499</v>
      </c>
      <c r="Z21" s="21"/>
      <c r="AA21" s="21">
        <v>9.4049999999999995E-2</v>
      </c>
      <c r="AB21" s="15" t="s">
        <v>203</v>
      </c>
      <c r="AC21" s="15" t="s">
        <v>204</v>
      </c>
    </row>
    <row r="22" spans="7:29" x14ac:dyDescent="0.2">
      <c r="K22" s="15" t="s">
        <v>168</v>
      </c>
      <c r="L22" s="21">
        <v>0.27904086556034702</v>
      </c>
      <c r="M22" s="21">
        <v>0.254847645429362</v>
      </c>
      <c r="N22" s="21">
        <v>0.17699115044247701</v>
      </c>
      <c r="O22" s="21">
        <v>0.27580071174377202</v>
      </c>
      <c r="P22" s="21">
        <v>0.26086956521739102</v>
      </c>
      <c r="Q22" s="21"/>
      <c r="R22" s="21">
        <v>0.27238454288407099</v>
      </c>
      <c r="S22" s="21">
        <v>0.19512195121951201</v>
      </c>
      <c r="T22" s="21"/>
      <c r="U22" s="21">
        <v>0.25073891625615702</v>
      </c>
      <c r="V22" s="21">
        <v>0.23684210526315699</v>
      </c>
      <c r="W22" s="21"/>
      <c r="X22" s="21"/>
      <c r="Y22" s="21"/>
      <c r="Z22" s="21"/>
      <c r="AA22" s="21">
        <v>0.10205</v>
      </c>
      <c r="AB22" s="15" t="s">
        <v>201</v>
      </c>
      <c r="AC22" s="15" t="s">
        <v>202</v>
      </c>
    </row>
    <row r="23" spans="7:29" x14ac:dyDescent="0.2">
      <c r="K23" s="15" t="s">
        <v>153</v>
      </c>
      <c r="L23" s="21">
        <v>0.19597747385358</v>
      </c>
      <c r="M23" s="21">
        <v>0.16666666666666599</v>
      </c>
      <c r="N23" s="21">
        <v>0.15079365079365001</v>
      </c>
      <c r="O23" s="21">
        <v>0.105263157894736</v>
      </c>
      <c r="P23" s="21"/>
      <c r="Q23" s="21"/>
      <c r="R23" s="21">
        <v>0.20518134715025901</v>
      </c>
      <c r="S23" s="21"/>
      <c r="T23" s="21"/>
      <c r="U23" s="21">
        <v>0.203252032520325</v>
      </c>
      <c r="V23" s="21">
        <v>0.20833333333333301</v>
      </c>
      <c r="W23" s="21"/>
      <c r="X23" s="21"/>
      <c r="Y23" s="21"/>
      <c r="Z23" s="21"/>
      <c r="AA23" s="21">
        <v>0.103069999999999</v>
      </c>
      <c r="AB23" s="15" t="s">
        <v>203</v>
      </c>
      <c r="AC23" s="15" t="s">
        <v>204</v>
      </c>
    </row>
    <row r="24" spans="7:29" x14ac:dyDescent="0.2">
      <c r="K24" s="15" t="s">
        <v>154</v>
      </c>
      <c r="L24" s="21">
        <v>0.20866590649942901</v>
      </c>
      <c r="M24" s="21">
        <v>0.170575692963752</v>
      </c>
      <c r="N24" s="21"/>
      <c r="O24" s="21">
        <v>0.19230769230769201</v>
      </c>
      <c r="P24" s="21"/>
      <c r="Q24" s="21"/>
      <c r="R24" s="21">
        <v>0.225748502994011</v>
      </c>
      <c r="S24" s="21">
        <v>0.18965517241379301</v>
      </c>
      <c r="T24" s="21"/>
      <c r="U24" s="21">
        <v>0.23159018143009599</v>
      </c>
      <c r="V24" s="21">
        <v>0.12727272727272701</v>
      </c>
      <c r="W24" s="21"/>
      <c r="X24" s="21"/>
      <c r="Y24" s="21"/>
      <c r="Z24" s="21"/>
      <c r="AA24" s="21">
        <v>0.10432</v>
      </c>
      <c r="AB24" s="15" t="s">
        <v>206</v>
      </c>
      <c r="AC24" s="15" t="s">
        <v>203</v>
      </c>
    </row>
    <row r="25" spans="7:29" x14ac:dyDescent="0.2">
      <c r="K25" s="15" t="s">
        <v>155</v>
      </c>
      <c r="L25" s="21">
        <v>0.21960908946448399</v>
      </c>
      <c r="M25" s="21">
        <v>0.19216182048040401</v>
      </c>
      <c r="N25" s="21"/>
      <c r="O25" s="21">
        <v>0.20895522388059701</v>
      </c>
      <c r="P25" s="21"/>
      <c r="Q25" s="21"/>
      <c r="R25" s="21">
        <v>0.24836601307189499</v>
      </c>
      <c r="S25" s="21"/>
      <c r="T25" s="21"/>
      <c r="U25" s="21">
        <v>0.29714285714285699</v>
      </c>
      <c r="V25" s="21"/>
      <c r="W25" s="21"/>
      <c r="X25" s="21">
        <v>0.20689655172413701</v>
      </c>
      <c r="Y25" s="21"/>
      <c r="Z25" s="21"/>
      <c r="AA25" s="21">
        <v>0.10498</v>
      </c>
      <c r="AB25" s="15" t="s">
        <v>206</v>
      </c>
      <c r="AC25" s="15" t="s">
        <v>205</v>
      </c>
    </row>
    <row r="26" spans="7:29" x14ac:dyDescent="0.2">
      <c r="K26" s="15" t="s">
        <v>146</v>
      </c>
      <c r="L26" s="21">
        <v>0.13051470588235201</v>
      </c>
      <c r="M26" s="21">
        <v>0.11342785654712199</v>
      </c>
      <c r="N26" s="21">
        <v>7.8947368421052599E-2</v>
      </c>
      <c r="O26" s="21">
        <v>0.1</v>
      </c>
      <c r="P26" s="21"/>
      <c r="Q26" s="21"/>
      <c r="R26" s="21">
        <v>0.184713375796178</v>
      </c>
      <c r="S26" s="21"/>
      <c r="T26" s="21"/>
      <c r="U26" s="21">
        <v>0.17741935483870899</v>
      </c>
      <c r="V26" s="21"/>
      <c r="W26" s="21"/>
      <c r="X26" s="21">
        <v>0.12033195020746799</v>
      </c>
      <c r="Y26" s="21">
        <v>8.5714285714285701E-2</v>
      </c>
      <c r="Z26" s="21"/>
      <c r="AA26" s="21">
        <v>0.10576000000000001</v>
      </c>
      <c r="AB26" s="15" t="s">
        <v>208</v>
      </c>
      <c r="AC26" s="15" t="s">
        <v>202</v>
      </c>
    </row>
    <row r="27" spans="7:29" x14ac:dyDescent="0.2">
      <c r="K27" s="15" t="s">
        <v>156</v>
      </c>
      <c r="L27" s="21">
        <v>0.23395953757225399</v>
      </c>
      <c r="M27" s="21">
        <v>0.22048192771084299</v>
      </c>
      <c r="N27" s="21"/>
      <c r="O27" s="21">
        <v>0.33333333333333298</v>
      </c>
      <c r="P27" s="21"/>
      <c r="Q27" s="21"/>
      <c r="R27" s="21">
        <v>0.28191489361702099</v>
      </c>
      <c r="S27" s="21"/>
      <c r="T27" s="21"/>
      <c r="U27" s="21">
        <v>0.25</v>
      </c>
      <c r="V27" s="21"/>
      <c r="W27" s="21"/>
      <c r="X27" s="21"/>
      <c r="Y27" s="21"/>
      <c r="Z27" s="21"/>
      <c r="AA27" s="21">
        <v>0.11285000000000001</v>
      </c>
      <c r="AB27" s="15" t="s">
        <v>204</v>
      </c>
      <c r="AC27" s="15" t="s">
        <v>205</v>
      </c>
    </row>
    <row r="28" spans="7:29" x14ac:dyDescent="0.2">
      <c r="K28" s="15" t="s">
        <v>162</v>
      </c>
      <c r="L28" s="21">
        <v>0.20890002386065301</v>
      </c>
      <c r="M28" s="21">
        <v>0.15298013245033101</v>
      </c>
      <c r="N28" s="21"/>
      <c r="O28" s="21">
        <v>0.2</v>
      </c>
      <c r="P28" s="21"/>
      <c r="Q28" s="21"/>
      <c r="R28" s="21">
        <v>0.189317106152805</v>
      </c>
      <c r="S28" s="21">
        <v>0.269230769230769</v>
      </c>
      <c r="T28" s="21"/>
      <c r="U28" s="21">
        <v>0.18816458622283799</v>
      </c>
      <c r="V28" s="21">
        <v>0.21641791044776101</v>
      </c>
      <c r="W28" s="21"/>
      <c r="X28" s="21"/>
      <c r="Y28" s="21"/>
      <c r="Z28" s="21"/>
      <c r="AA28" s="21">
        <v>0.11625000000000001</v>
      </c>
      <c r="AB28" s="15" t="s">
        <v>209</v>
      </c>
      <c r="AC28" s="15" t="s">
        <v>205</v>
      </c>
    </row>
    <row r="29" spans="7:29" x14ac:dyDescent="0.2">
      <c r="K29" s="15" t="s">
        <v>159</v>
      </c>
      <c r="L29" s="21">
        <v>0.25957250499769302</v>
      </c>
      <c r="M29" s="21">
        <v>0.22966014418125599</v>
      </c>
      <c r="N29" s="21"/>
      <c r="O29" s="21">
        <v>0.337662337662337</v>
      </c>
      <c r="P29" s="21"/>
      <c r="Q29" s="21"/>
      <c r="R29" s="21">
        <v>0.25688073394495398</v>
      </c>
      <c r="S29" s="21">
        <v>0.21621621621621601</v>
      </c>
      <c r="T29" s="21"/>
      <c r="U29" s="21">
        <v>0.322772277227722</v>
      </c>
      <c r="V29" s="21"/>
      <c r="W29" s="21"/>
      <c r="X29" s="21">
        <v>0.25892857142857101</v>
      </c>
      <c r="Y29" s="21"/>
      <c r="Z29" s="21"/>
      <c r="AA29" s="21">
        <v>0.12144000000000001</v>
      </c>
      <c r="AB29" s="15" t="s">
        <v>204</v>
      </c>
      <c r="AC29" s="15" t="s">
        <v>209</v>
      </c>
    </row>
    <row r="30" spans="7:29" x14ac:dyDescent="0.2">
      <c r="K30" s="15" t="s">
        <v>152</v>
      </c>
      <c r="L30" s="21">
        <v>0.23622402890695501</v>
      </c>
      <c r="M30" s="21">
        <v>0.190322580645161</v>
      </c>
      <c r="N30" s="21"/>
      <c r="O30" s="21">
        <v>0.15476190476190399</v>
      </c>
      <c r="P30" s="21"/>
      <c r="Q30" s="21"/>
      <c r="R30" s="21">
        <v>0.27845036319612498</v>
      </c>
      <c r="S30" s="21"/>
      <c r="T30" s="21"/>
      <c r="U30" s="21">
        <v>0.26821192052980097</v>
      </c>
      <c r="V30" s="21"/>
      <c r="W30" s="21"/>
      <c r="X30" s="21"/>
      <c r="Y30" s="21"/>
      <c r="Z30" s="21"/>
      <c r="AA30" s="21">
        <v>0.123689999999999</v>
      </c>
      <c r="AB30" s="15" t="s">
        <v>208</v>
      </c>
      <c r="AC30" s="15" t="s">
        <v>204</v>
      </c>
    </row>
    <row r="31" spans="7:29" x14ac:dyDescent="0.2">
      <c r="K31" s="15" t="s">
        <v>161</v>
      </c>
      <c r="L31" s="21">
        <v>0.22558340535868601</v>
      </c>
      <c r="M31" s="21">
        <v>0.16733870967741901</v>
      </c>
      <c r="N31" s="21"/>
      <c r="O31" s="21">
        <v>0.20915032679738499</v>
      </c>
      <c r="P31" s="21"/>
      <c r="Q31" s="21"/>
      <c r="R31" s="21">
        <v>0.211363636363636</v>
      </c>
      <c r="S31" s="21"/>
      <c r="T31" s="21"/>
      <c r="U31" s="21">
        <v>0.19095940959409499</v>
      </c>
      <c r="V31" s="21">
        <v>0.10126582278481</v>
      </c>
      <c r="W31" s="21"/>
      <c r="X31" s="21"/>
      <c r="Y31" s="21"/>
      <c r="Z31" s="21"/>
      <c r="AA31" s="21">
        <v>0.12431</v>
      </c>
      <c r="AB31" s="15" t="s">
        <v>201</v>
      </c>
      <c r="AC31" s="15" t="s">
        <v>203</v>
      </c>
    </row>
    <row r="32" spans="7:29" x14ac:dyDescent="0.2">
      <c r="K32" s="15" t="s">
        <v>151</v>
      </c>
      <c r="L32" s="21">
        <v>0.25808106721395502</v>
      </c>
      <c r="M32" s="21">
        <v>0.266666666666666</v>
      </c>
      <c r="N32" s="21"/>
      <c r="O32" s="21">
        <v>0.239864864864864</v>
      </c>
      <c r="P32" s="21">
        <v>0.219512195121951</v>
      </c>
      <c r="Q32" s="21"/>
      <c r="R32" s="21">
        <v>0.244040862656072</v>
      </c>
      <c r="S32" s="21">
        <v>0.21276595744680801</v>
      </c>
      <c r="T32" s="21"/>
      <c r="U32" s="21">
        <v>0.24397590361445701</v>
      </c>
      <c r="V32" s="21">
        <v>0.337837837837837</v>
      </c>
      <c r="W32" s="21"/>
      <c r="X32" s="21"/>
      <c r="Y32" s="21"/>
      <c r="Z32" s="21"/>
      <c r="AA32" s="21">
        <v>0.12506999999999999</v>
      </c>
      <c r="AB32" s="15" t="s">
        <v>203</v>
      </c>
      <c r="AC32" s="15" t="s">
        <v>209</v>
      </c>
    </row>
    <row r="33" spans="11:29" x14ac:dyDescent="0.2">
      <c r="K33" s="15" t="s">
        <v>160</v>
      </c>
      <c r="L33" s="21">
        <v>0.18551401869158801</v>
      </c>
      <c r="M33" s="21">
        <v>0.16507747318235899</v>
      </c>
      <c r="N33" s="21"/>
      <c r="O33" s="21">
        <v>0.18421052631578899</v>
      </c>
      <c r="P33" s="21"/>
      <c r="Q33" s="21"/>
      <c r="R33" s="21">
        <v>0.174242424242424</v>
      </c>
      <c r="S33" s="21"/>
      <c r="T33" s="21"/>
      <c r="U33" s="21">
        <v>0.20443349753694501</v>
      </c>
      <c r="V33" s="21">
        <v>7.4999999999999997E-2</v>
      </c>
      <c r="W33" s="21"/>
      <c r="X33" s="21"/>
      <c r="Y33" s="21"/>
      <c r="Z33" s="21"/>
      <c r="AA33" s="21">
        <v>0.12942999999999999</v>
      </c>
      <c r="AB33" s="15" t="s">
        <v>206</v>
      </c>
      <c r="AC33" s="15" t="s">
        <v>203</v>
      </c>
    </row>
    <row r="34" spans="11:29" x14ac:dyDescent="0.2">
      <c r="K34" s="15" t="s">
        <v>157</v>
      </c>
      <c r="L34" s="21">
        <v>0.216527048132897</v>
      </c>
      <c r="M34" s="21">
        <v>0.15321375186846001</v>
      </c>
      <c r="N34" s="21"/>
      <c r="O34" s="21">
        <v>0.209876543209876</v>
      </c>
      <c r="P34" s="21"/>
      <c r="Q34" s="21"/>
      <c r="R34" s="21">
        <v>0.22500000000000001</v>
      </c>
      <c r="S34" s="21">
        <v>0.16049382716049301</v>
      </c>
      <c r="T34" s="21"/>
      <c r="U34" s="21">
        <v>0.22635814889336001</v>
      </c>
      <c r="V34" s="21">
        <v>0.22222222222222199</v>
      </c>
      <c r="W34" s="21"/>
      <c r="X34" s="21">
        <v>0.29007633587786202</v>
      </c>
      <c r="Y34" s="21"/>
      <c r="Z34" s="21"/>
      <c r="AA34" s="21">
        <v>0.13686999999999999</v>
      </c>
      <c r="AB34" s="15" t="s">
        <v>210</v>
      </c>
      <c r="AC34" s="15" t="s">
        <v>205</v>
      </c>
    </row>
    <row r="35" spans="11:29" x14ac:dyDescent="0.2">
      <c r="K35" s="15" t="s">
        <v>139</v>
      </c>
      <c r="L35" s="21">
        <v>0.20137763371150699</v>
      </c>
      <c r="M35" s="21">
        <v>0.18040089086859601</v>
      </c>
      <c r="N35" s="21"/>
      <c r="O35" s="21">
        <v>0.157434402332361</v>
      </c>
      <c r="P35" s="21">
        <v>0.108695652173913</v>
      </c>
      <c r="Q35" s="21"/>
      <c r="R35" s="21">
        <v>0.24657534246575299</v>
      </c>
      <c r="S35" s="21"/>
      <c r="T35" s="21"/>
      <c r="U35" s="21">
        <v>0.20945945945945901</v>
      </c>
      <c r="V35" s="21"/>
      <c r="W35" s="21"/>
      <c r="X35" s="21"/>
      <c r="Y35" s="21"/>
      <c r="Z35" s="21"/>
      <c r="AA35" s="21">
        <v>0.13788</v>
      </c>
      <c r="AB35" s="15" t="s">
        <v>208</v>
      </c>
      <c r="AC35" s="15" t="s">
        <v>211</v>
      </c>
    </row>
    <row r="36" spans="11:29" x14ac:dyDescent="0.2">
      <c r="K36" s="15" t="s">
        <v>158</v>
      </c>
      <c r="L36" s="21">
        <v>0.25229455709711801</v>
      </c>
      <c r="M36" s="21">
        <v>0.19285714285714201</v>
      </c>
      <c r="N36" s="21"/>
      <c r="O36" s="21">
        <v>0.19587628865979301</v>
      </c>
      <c r="P36" s="21"/>
      <c r="Q36" s="21"/>
      <c r="R36" s="21">
        <v>0.206578947368421</v>
      </c>
      <c r="S36" s="21"/>
      <c r="T36" s="21"/>
      <c r="U36" s="21">
        <v>0.213096559378468</v>
      </c>
      <c r="V36" s="21">
        <v>0.135135135135135</v>
      </c>
      <c r="W36" s="21"/>
      <c r="X36" s="21">
        <v>0.209245742092457</v>
      </c>
      <c r="Y36" s="21">
        <v>0.114285714285714</v>
      </c>
      <c r="Z36" s="21"/>
      <c r="AA36" s="21">
        <v>0.13800000000000001</v>
      </c>
      <c r="AB36" s="15" t="s">
        <v>201</v>
      </c>
      <c r="AC36" s="15" t="s">
        <v>207</v>
      </c>
    </row>
    <row r="37" spans="11:29" x14ac:dyDescent="0.2">
      <c r="K37" s="15" t="s">
        <v>163</v>
      </c>
      <c r="L37" s="21">
        <v>0.233612273361227</v>
      </c>
      <c r="M37" s="21">
        <v>0.17920735209649599</v>
      </c>
      <c r="N37" s="21"/>
      <c r="O37" s="21">
        <v>0.25517241379310301</v>
      </c>
      <c r="P37" s="21"/>
      <c r="Q37" s="21"/>
      <c r="R37" s="21">
        <v>0.255707762557077</v>
      </c>
      <c r="S37" s="21"/>
      <c r="T37" s="21"/>
      <c r="U37" s="21">
        <v>0.22861054072553</v>
      </c>
      <c r="V37" s="21">
        <v>0.32876712328767099</v>
      </c>
      <c r="W37" s="21"/>
      <c r="X37" s="21">
        <v>0.23615635179152999</v>
      </c>
      <c r="Y37" s="21">
        <v>0.24418604651162701</v>
      </c>
      <c r="Z37" s="21"/>
      <c r="AA37" s="21">
        <v>0.14956</v>
      </c>
      <c r="AB37" s="15" t="s">
        <v>203</v>
      </c>
      <c r="AC37" s="15" t="s">
        <v>205</v>
      </c>
    </row>
    <row r="38" spans="11:29" x14ac:dyDescent="0.2">
      <c r="K38" s="15" t="s">
        <v>140</v>
      </c>
      <c r="L38" s="21">
        <v>0.22355371900826401</v>
      </c>
      <c r="M38" s="21">
        <v>0.14186046511627901</v>
      </c>
      <c r="N38" s="21"/>
      <c r="O38" s="21">
        <v>0.3</v>
      </c>
      <c r="P38" s="21"/>
      <c r="Q38" s="21"/>
      <c r="R38" s="21">
        <v>0.27272727272727199</v>
      </c>
      <c r="S38" s="21"/>
      <c r="T38" s="21"/>
      <c r="U38" s="21">
        <v>0.25581395348837199</v>
      </c>
      <c r="V38" s="21"/>
      <c r="W38" s="21"/>
      <c r="X38" s="21"/>
      <c r="Y38" s="21"/>
      <c r="Z38" s="21"/>
      <c r="AA38" s="21">
        <v>0.158139999999999</v>
      </c>
      <c r="AB38" s="15" t="s">
        <v>204</v>
      </c>
      <c r="AC38" s="15" t="s">
        <v>205</v>
      </c>
    </row>
    <row r="39" spans="11:29" x14ac:dyDescent="0.2">
      <c r="K39" s="15" t="s">
        <v>149</v>
      </c>
      <c r="L39" s="21">
        <v>0.18106920541926</v>
      </c>
      <c r="M39" s="21">
        <v>0.13978494623655899</v>
      </c>
      <c r="N39" s="21"/>
      <c r="O39" s="21">
        <v>0.14879649890590799</v>
      </c>
      <c r="P39" s="21">
        <v>0.11111111111111099</v>
      </c>
      <c r="Q39" s="21"/>
      <c r="R39" s="21">
        <v>0.34210526315789402</v>
      </c>
      <c r="S39" s="21"/>
      <c r="T39" s="21"/>
      <c r="U39" s="21">
        <v>0.150684931506849</v>
      </c>
      <c r="V39" s="21"/>
      <c r="W39" s="21"/>
      <c r="X39" s="21"/>
      <c r="Y39" s="21"/>
      <c r="Z39" s="21"/>
      <c r="AA39" s="21">
        <v>0.23100000000000001</v>
      </c>
      <c r="AB39" s="15" t="s">
        <v>208</v>
      </c>
      <c r="AC39" s="15" t="s">
        <v>211</v>
      </c>
    </row>
  </sheetData>
  <mergeCells count="1">
    <mergeCell ref="K2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D7E3-E951-3349-B158-B1E44E00FCBB}">
  <dimension ref="B2:T40"/>
  <sheetViews>
    <sheetView showGridLines="0" workbookViewId="0">
      <selection activeCell="R4" sqref="R4:R40"/>
    </sheetView>
  </sheetViews>
  <sheetFormatPr baseColWidth="10" defaultRowHeight="16" x14ac:dyDescent="0.2"/>
  <cols>
    <col min="2" max="2" width="17.5" bestFit="1" customWidth="1"/>
    <col min="3" max="7" width="12.1640625" bestFit="1" customWidth="1"/>
    <col min="8" max="8" width="5.83203125" bestFit="1" customWidth="1"/>
    <col min="9" max="10" width="12.1640625" bestFit="1" customWidth="1"/>
    <col min="11" max="11" width="5.83203125" bestFit="1" customWidth="1"/>
    <col min="12" max="12" width="12.1640625" bestFit="1" customWidth="1"/>
    <col min="13" max="13" width="7.33203125" bestFit="1" customWidth="1"/>
    <col min="14" max="14" width="6.1640625" bestFit="1" customWidth="1"/>
    <col min="15" max="15" width="12.1640625" bestFit="1" customWidth="1"/>
    <col min="16" max="16" width="7.33203125" bestFit="1" customWidth="1"/>
    <col min="17" max="17" width="5.83203125" bestFit="1" customWidth="1"/>
    <col min="18" max="18" width="8.1640625" bestFit="1" customWidth="1"/>
    <col min="19" max="20" width="16.83203125" bestFit="1" customWidth="1"/>
  </cols>
  <sheetData>
    <row r="2" spans="2:20" x14ac:dyDescent="0.2">
      <c r="B2" s="30" t="s">
        <v>212</v>
      </c>
      <c r="C2" s="15" t="s">
        <v>190</v>
      </c>
      <c r="D2" s="15" t="s">
        <v>190</v>
      </c>
      <c r="E2" s="15" t="s">
        <v>190</v>
      </c>
      <c r="F2" s="15" t="s">
        <v>193</v>
      </c>
      <c r="G2" s="15" t="s">
        <v>193</v>
      </c>
      <c r="H2" s="15" t="s">
        <v>193</v>
      </c>
      <c r="I2" s="15" t="s">
        <v>192</v>
      </c>
      <c r="J2" s="15" t="s">
        <v>192</v>
      </c>
      <c r="K2" s="15" t="s">
        <v>192</v>
      </c>
      <c r="L2" s="15" t="s">
        <v>194</v>
      </c>
      <c r="M2" s="15" t="s">
        <v>194</v>
      </c>
      <c r="N2" s="15" t="s">
        <v>194</v>
      </c>
      <c r="O2" s="15" t="s">
        <v>191</v>
      </c>
      <c r="P2" s="15" t="s">
        <v>191</v>
      </c>
      <c r="Q2" s="15" t="s">
        <v>191</v>
      </c>
      <c r="R2" s="30" t="s">
        <v>195</v>
      </c>
      <c r="S2" s="30" t="s">
        <v>199</v>
      </c>
      <c r="T2" s="30" t="s">
        <v>200</v>
      </c>
    </row>
    <row r="3" spans="2:20" x14ac:dyDescent="0.2">
      <c r="B3" s="31"/>
      <c r="C3" s="15" t="s">
        <v>196</v>
      </c>
      <c r="D3" s="15" t="s">
        <v>197</v>
      </c>
      <c r="E3" s="15" t="s">
        <v>191</v>
      </c>
      <c r="F3" s="15" t="s">
        <v>196</v>
      </c>
      <c r="G3" s="15" t="s">
        <v>197</v>
      </c>
      <c r="H3" s="15" t="s">
        <v>191</v>
      </c>
      <c r="I3" s="15" t="s">
        <v>196</v>
      </c>
      <c r="J3" s="15" t="s">
        <v>197</v>
      </c>
      <c r="K3" s="15" t="s">
        <v>191</v>
      </c>
      <c r="L3" s="15" t="s">
        <v>196</v>
      </c>
      <c r="M3" s="15" t="s">
        <v>197</v>
      </c>
      <c r="N3" s="15" t="s">
        <v>191</v>
      </c>
      <c r="O3" s="15" t="s">
        <v>196</v>
      </c>
      <c r="P3" s="15" t="s">
        <v>197</v>
      </c>
      <c r="Q3" s="15" t="s">
        <v>191</v>
      </c>
      <c r="R3" s="31"/>
      <c r="S3" s="31"/>
      <c r="T3" s="31"/>
    </row>
    <row r="4" spans="2:20" x14ac:dyDescent="0.2">
      <c r="B4" s="15" t="s">
        <v>136</v>
      </c>
      <c r="C4" s="21">
        <v>3.74238468233246E-2</v>
      </c>
      <c r="D4" s="21">
        <v>2.77777777777777E-2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>
        <v>9.6399999999999993E-3</v>
      </c>
      <c r="S4" s="15" t="s">
        <v>201</v>
      </c>
      <c r="T4" s="15" t="s">
        <v>205</v>
      </c>
    </row>
    <row r="5" spans="2:20" x14ac:dyDescent="0.2">
      <c r="B5" s="15" t="s">
        <v>160</v>
      </c>
      <c r="C5" s="21">
        <v>0.18864908073541101</v>
      </c>
      <c r="D5" s="21">
        <v>0.176938369781312</v>
      </c>
      <c r="E5" s="21"/>
      <c r="F5" s="21">
        <v>0.185714285714285</v>
      </c>
      <c r="G5" s="21"/>
      <c r="H5" s="21"/>
      <c r="I5" s="21">
        <v>0.17391304347826</v>
      </c>
      <c r="J5" s="21"/>
      <c r="K5" s="21"/>
      <c r="L5" s="21"/>
      <c r="M5" s="21"/>
      <c r="N5" s="21"/>
      <c r="O5" s="21"/>
      <c r="P5" s="21"/>
      <c r="Q5" s="21"/>
      <c r="R5" s="21">
        <v>1.474E-2</v>
      </c>
      <c r="S5" s="15" t="s">
        <v>201</v>
      </c>
      <c r="T5" s="15" t="s">
        <v>208</v>
      </c>
    </row>
    <row r="6" spans="2:20" x14ac:dyDescent="0.2">
      <c r="B6" s="15" t="s">
        <v>182</v>
      </c>
      <c r="C6" s="21">
        <v>1.12464854732895E-2</v>
      </c>
      <c r="D6" s="21">
        <v>1.7045454545454499E-2</v>
      </c>
      <c r="E6" s="21"/>
      <c r="F6" s="21">
        <v>1.55902004454342E-2</v>
      </c>
      <c r="G6" s="21"/>
      <c r="H6" s="21"/>
      <c r="I6" s="21">
        <v>1.7489711934156299E-2</v>
      </c>
      <c r="J6" s="21">
        <v>0</v>
      </c>
      <c r="K6" s="21"/>
      <c r="L6" s="21"/>
      <c r="M6" s="21"/>
      <c r="N6" s="21"/>
      <c r="O6" s="21"/>
      <c r="P6" s="21"/>
      <c r="Q6" s="21"/>
      <c r="R6" s="21">
        <v>1.7489999999999999E-2</v>
      </c>
      <c r="S6" s="15" t="s">
        <v>208</v>
      </c>
      <c r="T6" s="15" t="s">
        <v>209</v>
      </c>
    </row>
    <row r="7" spans="2:20" x14ac:dyDescent="0.2">
      <c r="B7" s="15" t="s">
        <v>154</v>
      </c>
      <c r="C7" s="21">
        <v>0.21170610211706101</v>
      </c>
      <c r="D7" s="21">
        <v>0.186440677966101</v>
      </c>
      <c r="E7" s="21"/>
      <c r="F7" s="21">
        <v>0.19548872180451099</v>
      </c>
      <c r="G7" s="21"/>
      <c r="H7" s="21"/>
      <c r="I7" s="21">
        <v>0.20467836257309899</v>
      </c>
      <c r="J7" s="21"/>
      <c r="K7" s="21"/>
      <c r="L7" s="21"/>
      <c r="M7" s="21"/>
      <c r="N7" s="21"/>
      <c r="O7" s="21"/>
      <c r="P7" s="21"/>
      <c r="Q7" s="21"/>
      <c r="R7" s="21">
        <v>2.5270000000000001E-2</v>
      </c>
      <c r="S7" s="15" t="s">
        <v>201</v>
      </c>
      <c r="T7" s="15" t="s">
        <v>205</v>
      </c>
    </row>
    <row r="8" spans="2:20" x14ac:dyDescent="0.2">
      <c r="B8" s="15" t="s">
        <v>167</v>
      </c>
      <c r="C8" s="21">
        <v>5.7471264367816001E-2</v>
      </c>
      <c r="D8" s="21">
        <v>2.1621621621621599E-2</v>
      </c>
      <c r="E8" s="21"/>
      <c r="F8" s="21">
        <v>2.6666666666666599E-2</v>
      </c>
      <c r="G8" s="21"/>
      <c r="H8" s="21"/>
      <c r="I8" s="21">
        <v>5.7142857142857099E-2</v>
      </c>
      <c r="J8" s="21"/>
      <c r="K8" s="21"/>
      <c r="L8" s="21"/>
      <c r="M8" s="21"/>
      <c r="N8" s="21"/>
      <c r="O8" s="21"/>
      <c r="P8" s="21"/>
      <c r="Q8" s="21"/>
      <c r="R8" s="21">
        <v>3.585E-2</v>
      </c>
      <c r="S8" s="15" t="s">
        <v>201</v>
      </c>
      <c r="T8" s="15" t="s">
        <v>205</v>
      </c>
    </row>
    <row r="9" spans="2:20" x14ac:dyDescent="0.2">
      <c r="B9" s="15" t="s">
        <v>156</v>
      </c>
      <c r="C9" s="21">
        <v>0.22158548233046799</v>
      </c>
      <c r="D9" s="21">
        <v>0.22265625</v>
      </c>
      <c r="E9" s="21"/>
      <c r="F9" s="21">
        <v>0.26315789473684198</v>
      </c>
      <c r="G9" s="21"/>
      <c r="H9" s="21"/>
      <c r="I9" s="21">
        <v>0.26315789473684198</v>
      </c>
      <c r="J9" s="21"/>
      <c r="K9" s="21"/>
      <c r="L9" s="21"/>
      <c r="M9" s="21"/>
      <c r="N9" s="21"/>
      <c r="O9" s="21"/>
      <c r="P9" s="21"/>
      <c r="Q9" s="21"/>
      <c r="R9" s="21">
        <v>4.1569999999999899E-2</v>
      </c>
      <c r="S9" s="15" t="s">
        <v>206</v>
      </c>
      <c r="T9" s="15" t="s">
        <v>201</v>
      </c>
    </row>
    <row r="10" spans="2:20" x14ac:dyDescent="0.2">
      <c r="B10" s="15" t="s">
        <v>151</v>
      </c>
      <c r="C10" s="21">
        <v>0.249158249158249</v>
      </c>
      <c r="D10" s="21">
        <v>0.21917808219178</v>
      </c>
      <c r="E10" s="21"/>
      <c r="F10" s="21">
        <v>0.23208191126279801</v>
      </c>
      <c r="G10" s="21"/>
      <c r="H10" s="21"/>
      <c r="I10" s="21">
        <v>0.24609375</v>
      </c>
      <c r="J10" s="21"/>
      <c r="K10" s="21"/>
      <c r="L10" s="21"/>
      <c r="M10" s="21"/>
      <c r="N10" s="21"/>
      <c r="O10" s="21">
        <v>0.20652173913043401</v>
      </c>
      <c r="P10" s="21"/>
      <c r="Q10" s="21"/>
      <c r="R10" s="21">
        <v>4.26399999999999E-2</v>
      </c>
      <c r="S10" s="15" t="s">
        <v>201</v>
      </c>
      <c r="T10" s="15" t="s">
        <v>204</v>
      </c>
    </row>
    <row r="11" spans="2:20" x14ac:dyDescent="0.2">
      <c r="B11" s="15" t="s">
        <v>169</v>
      </c>
      <c r="C11" s="21">
        <v>0.18330019880715701</v>
      </c>
      <c r="D11" s="21">
        <v>0.164759725400457</v>
      </c>
      <c r="E11" s="21"/>
      <c r="F11" s="21">
        <v>0.18549967341606699</v>
      </c>
      <c r="G11" s="21">
        <v>0.14705882352941099</v>
      </c>
      <c r="H11" s="21"/>
      <c r="I11" s="21">
        <v>0.15746658919233</v>
      </c>
      <c r="J11" s="21">
        <v>0.19148936170212699</v>
      </c>
      <c r="K11" s="21"/>
      <c r="L11" s="21"/>
      <c r="M11" s="21"/>
      <c r="N11" s="21"/>
      <c r="O11" s="21">
        <v>0.16</v>
      </c>
      <c r="P11" s="21"/>
      <c r="Q11" s="21"/>
      <c r="R11" s="21">
        <v>4.4429999999999997E-2</v>
      </c>
      <c r="S11" s="15" t="s">
        <v>209</v>
      </c>
      <c r="T11" s="15" t="s">
        <v>203</v>
      </c>
    </row>
    <row r="12" spans="2:20" x14ac:dyDescent="0.2">
      <c r="B12" s="15" t="s">
        <v>170</v>
      </c>
      <c r="C12" s="21">
        <v>0.155789048292584</v>
      </c>
      <c r="D12" s="21">
        <v>0.13571428571428501</v>
      </c>
      <c r="E12" s="21"/>
      <c r="F12" s="21">
        <v>0.180451127819548</v>
      </c>
      <c r="G12" s="21"/>
      <c r="H12" s="21"/>
      <c r="I12" s="21">
        <v>0.18974358974358899</v>
      </c>
      <c r="J12" s="21"/>
      <c r="K12" s="21"/>
      <c r="L12" s="21"/>
      <c r="M12" s="21"/>
      <c r="N12" s="21"/>
      <c r="O12" s="21">
        <v>0.195804195804195</v>
      </c>
      <c r="P12" s="21"/>
      <c r="Q12" s="21"/>
      <c r="R12" s="21">
        <v>6.0089999999999998E-2</v>
      </c>
      <c r="S12" s="15" t="s">
        <v>204</v>
      </c>
      <c r="T12" s="15" t="s">
        <v>205</v>
      </c>
    </row>
    <row r="13" spans="2:20" x14ac:dyDescent="0.2">
      <c r="B13" s="15" t="s">
        <v>141</v>
      </c>
      <c r="C13" s="21">
        <v>0.24345146379044599</v>
      </c>
      <c r="D13" s="21">
        <v>0.19847328244274801</v>
      </c>
      <c r="E13" s="21"/>
      <c r="F13" s="21">
        <v>0.25862068965517199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6.0150000000000002E-2</v>
      </c>
      <c r="S13" s="15" t="s">
        <v>206</v>
      </c>
      <c r="T13" s="15" t="s">
        <v>205</v>
      </c>
    </row>
    <row r="14" spans="2:20" x14ac:dyDescent="0.2">
      <c r="B14" s="15" t="s">
        <v>143</v>
      </c>
      <c r="C14" s="21">
        <v>0.26933333333333298</v>
      </c>
      <c r="D14" s="21">
        <v>0.204545454545454</v>
      </c>
      <c r="E14" s="21"/>
      <c r="F14" s="21">
        <v>0.26446280991735499</v>
      </c>
      <c r="G14" s="21"/>
      <c r="H14" s="21"/>
      <c r="I14" s="21">
        <v>0.269230769230769</v>
      </c>
      <c r="J14" s="21"/>
      <c r="K14" s="21"/>
      <c r="L14" s="21">
        <v>0.241935483870967</v>
      </c>
      <c r="M14" s="21"/>
      <c r="N14" s="21"/>
      <c r="O14" s="21"/>
      <c r="P14" s="21"/>
      <c r="Q14" s="21"/>
      <c r="R14" s="21">
        <v>6.4780000000000004E-2</v>
      </c>
      <c r="S14" s="15" t="s">
        <v>201</v>
      </c>
      <c r="T14" s="15" t="s">
        <v>205</v>
      </c>
    </row>
    <row r="15" spans="2:20" x14ac:dyDescent="0.2">
      <c r="B15" s="15" t="s">
        <v>150</v>
      </c>
      <c r="C15" s="21">
        <v>9.2128980572801902E-2</v>
      </c>
      <c r="D15" s="21">
        <v>5.3475935828876997E-2</v>
      </c>
      <c r="E15" s="21"/>
      <c r="F15" s="21">
        <v>0.11551724137931001</v>
      </c>
      <c r="G15" s="21">
        <v>8.5714285714285701E-2</v>
      </c>
      <c r="H15" s="21"/>
      <c r="I15" s="21">
        <v>0.118292682926829</v>
      </c>
      <c r="J15" s="21">
        <v>9.7560975609756101E-2</v>
      </c>
      <c r="K15" s="21"/>
      <c r="L15" s="21"/>
      <c r="M15" s="21"/>
      <c r="N15" s="21"/>
      <c r="O15" s="21">
        <v>9.8765432098765399E-2</v>
      </c>
      <c r="P15" s="21"/>
      <c r="Q15" s="21"/>
      <c r="R15" s="21">
        <v>6.4810000000000006E-2</v>
      </c>
      <c r="S15" s="15" t="s">
        <v>208</v>
      </c>
      <c r="T15" s="15" t="s">
        <v>205</v>
      </c>
    </row>
    <row r="16" spans="2:20" x14ac:dyDescent="0.2">
      <c r="B16" s="15" t="s">
        <v>145</v>
      </c>
      <c r="C16" s="21">
        <v>0.210023866348448</v>
      </c>
      <c r="D16" s="21">
        <v>0.17730496453900699</v>
      </c>
      <c r="E16" s="21"/>
      <c r="F16" s="21">
        <v>0.22374429223744199</v>
      </c>
      <c r="G16" s="21"/>
      <c r="H16" s="21"/>
      <c r="I16" s="21">
        <v>0.24242424242424199</v>
      </c>
      <c r="J16" s="21"/>
      <c r="K16" s="21"/>
      <c r="L16" s="21"/>
      <c r="M16" s="21"/>
      <c r="N16" s="21"/>
      <c r="O16" s="21"/>
      <c r="P16" s="21"/>
      <c r="Q16" s="21"/>
      <c r="R16" s="21">
        <v>6.51199999999999E-2</v>
      </c>
      <c r="S16" s="15" t="s">
        <v>208</v>
      </c>
      <c r="T16" s="15" t="s">
        <v>205</v>
      </c>
    </row>
    <row r="17" spans="2:20" x14ac:dyDescent="0.2">
      <c r="B17" s="15" t="s">
        <v>157</v>
      </c>
      <c r="C17" s="21">
        <v>0.224162340726757</v>
      </c>
      <c r="D17" s="21">
        <v>0.16626506024096299</v>
      </c>
      <c r="E17" s="21"/>
      <c r="F17" s="21">
        <v>0.184713375796178</v>
      </c>
      <c r="G17" s="21">
        <v>0.157894736842105</v>
      </c>
      <c r="H17" s="21"/>
      <c r="I17" s="21">
        <v>0.18339100346020701</v>
      </c>
      <c r="J17" s="21"/>
      <c r="K17" s="21"/>
      <c r="L17" s="21"/>
      <c r="M17" s="21"/>
      <c r="N17" s="21"/>
      <c r="O17" s="21"/>
      <c r="P17" s="21"/>
      <c r="Q17" s="21"/>
      <c r="R17" s="21">
        <v>6.6269999999999996E-2</v>
      </c>
      <c r="S17" s="15" t="s">
        <v>201</v>
      </c>
      <c r="T17" s="15" t="s">
        <v>203</v>
      </c>
    </row>
    <row r="18" spans="2:20" x14ac:dyDescent="0.2">
      <c r="B18" s="15" t="s">
        <v>161</v>
      </c>
      <c r="C18" s="21">
        <v>0.222776392352452</v>
      </c>
      <c r="D18" s="21">
        <v>0.15632183908045899</v>
      </c>
      <c r="E18" s="21"/>
      <c r="F18" s="21">
        <v>0.203508771929824</v>
      </c>
      <c r="G18" s="21"/>
      <c r="H18" s="21"/>
      <c r="I18" s="21">
        <v>0.205673758865248</v>
      </c>
      <c r="J18" s="21"/>
      <c r="K18" s="21"/>
      <c r="L18" s="21"/>
      <c r="M18" s="21"/>
      <c r="N18" s="21"/>
      <c r="O18" s="21">
        <v>0.20833333333333301</v>
      </c>
      <c r="P18" s="21"/>
      <c r="Q18" s="21"/>
      <c r="R18" s="21">
        <v>6.6460000000000005E-2</v>
      </c>
      <c r="S18" s="15" t="s">
        <v>201</v>
      </c>
      <c r="T18" s="15" t="s">
        <v>205</v>
      </c>
    </row>
    <row r="19" spans="2:20" x14ac:dyDescent="0.2">
      <c r="B19" s="15" t="s">
        <v>162</v>
      </c>
      <c r="C19" s="21">
        <v>0.20962199312714699</v>
      </c>
      <c r="D19" s="21">
        <v>0.141666666666666</v>
      </c>
      <c r="E19" s="21"/>
      <c r="F19" s="21">
        <v>0.18449612403100701</v>
      </c>
      <c r="G19" s="21">
        <v>0.214285714285714</v>
      </c>
      <c r="H19" s="21"/>
      <c r="I19" s="21">
        <v>0.16816143497757799</v>
      </c>
      <c r="J19" s="21"/>
      <c r="K19" s="21"/>
      <c r="L19" s="21"/>
      <c r="M19" s="21"/>
      <c r="N19" s="21"/>
      <c r="O19" s="21">
        <v>0.169491525423728</v>
      </c>
      <c r="P19" s="21"/>
      <c r="Q19" s="21"/>
      <c r="R19" s="21">
        <v>7.2620000000000004E-2</v>
      </c>
      <c r="S19" s="15" t="s">
        <v>203</v>
      </c>
      <c r="T19" s="15" t="s">
        <v>205</v>
      </c>
    </row>
    <row r="20" spans="2:20" x14ac:dyDescent="0.2">
      <c r="B20" s="15" t="s">
        <v>139</v>
      </c>
      <c r="C20" s="21">
        <v>0.19896640826873299</v>
      </c>
      <c r="D20" s="21">
        <v>0.158730158730158</v>
      </c>
      <c r="E20" s="21"/>
      <c r="F20" s="21">
        <v>0.18518518518518501</v>
      </c>
      <c r="G20" s="21"/>
      <c r="H20" s="21"/>
      <c r="I20" s="21"/>
      <c r="J20" s="21"/>
      <c r="K20" s="21"/>
      <c r="L20" s="21"/>
      <c r="M20" s="21"/>
      <c r="N20" s="21"/>
      <c r="O20" s="21">
        <v>0.12</v>
      </c>
      <c r="P20" s="21"/>
      <c r="Q20" s="21"/>
      <c r="R20" s="21">
        <v>7.8969999999999999E-2</v>
      </c>
      <c r="S20" s="15" t="s">
        <v>201</v>
      </c>
      <c r="T20" s="15" t="s">
        <v>204</v>
      </c>
    </row>
    <row r="21" spans="2:20" x14ac:dyDescent="0.2">
      <c r="B21" s="15" t="s">
        <v>165</v>
      </c>
      <c r="C21" s="21">
        <v>0.18676196395276501</v>
      </c>
      <c r="D21" s="21">
        <v>0.17041800643086799</v>
      </c>
      <c r="E21" s="21"/>
      <c r="F21" s="21">
        <v>0.183982683982683</v>
      </c>
      <c r="G21" s="21">
        <v>0.22727272727272699</v>
      </c>
      <c r="H21" s="21"/>
      <c r="I21" s="21">
        <v>0.17703349282296599</v>
      </c>
      <c r="J21" s="21"/>
      <c r="K21" s="21"/>
      <c r="L21" s="21"/>
      <c r="M21" s="21"/>
      <c r="N21" s="21"/>
      <c r="O21" s="21">
        <v>0.147783251231527</v>
      </c>
      <c r="P21" s="21"/>
      <c r="Q21" s="21"/>
      <c r="R21" s="21">
        <v>7.9490000000000005E-2</v>
      </c>
      <c r="S21" s="15" t="s">
        <v>203</v>
      </c>
      <c r="T21" s="15" t="s">
        <v>204</v>
      </c>
    </row>
    <row r="22" spans="2:20" x14ac:dyDescent="0.2">
      <c r="B22" s="15" t="s">
        <v>149</v>
      </c>
      <c r="C22" s="21">
        <v>0.17237237237237199</v>
      </c>
      <c r="D22" s="21">
        <v>0.123636363636363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>
        <v>9.2198581560283599E-2</v>
      </c>
      <c r="P22" s="21"/>
      <c r="Q22" s="21"/>
      <c r="R22" s="21">
        <v>8.0169999999999894E-2</v>
      </c>
      <c r="S22" s="15" t="s">
        <v>201</v>
      </c>
      <c r="T22" s="15" t="s">
        <v>204</v>
      </c>
    </row>
    <row r="23" spans="2:20" x14ac:dyDescent="0.2">
      <c r="B23" s="15" t="s">
        <v>163</v>
      </c>
      <c r="C23" s="21">
        <v>0.24394928928159801</v>
      </c>
      <c r="D23" s="21">
        <v>0.187145557655954</v>
      </c>
      <c r="E23" s="21"/>
      <c r="F23" s="21">
        <v>0.22850678733031601</v>
      </c>
      <c r="G23" s="21"/>
      <c r="H23" s="21"/>
      <c r="I23" s="21">
        <v>0.22950819672131101</v>
      </c>
      <c r="J23" s="21"/>
      <c r="K23" s="21"/>
      <c r="L23" s="21">
        <v>0.26737967914438499</v>
      </c>
      <c r="M23" s="21"/>
      <c r="N23" s="21"/>
      <c r="O23" s="21">
        <v>0.27027027027027001</v>
      </c>
      <c r="P23" s="21"/>
      <c r="Q23" s="21"/>
      <c r="R23" s="21">
        <v>8.3119999999999999E-2</v>
      </c>
      <c r="S23" s="15" t="s">
        <v>204</v>
      </c>
      <c r="T23" s="15" t="s">
        <v>205</v>
      </c>
    </row>
    <row r="24" spans="2:20" x14ac:dyDescent="0.2">
      <c r="B24" s="15" t="s">
        <v>144</v>
      </c>
      <c r="C24" s="21">
        <v>0.18501872659176</v>
      </c>
      <c r="D24" s="21">
        <v>0.17100371747211801</v>
      </c>
      <c r="E24" s="21"/>
      <c r="F24" s="21">
        <v>0.123188405797101</v>
      </c>
      <c r="G24" s="21"/>
      <c r="H24" s="21"/>
      <c r="I24" s="21">
        <v>0.162162162162162</v>
      </c>
      <c r="J24" s="21"/>
      <c r="K24" s="21"/>
      <c r="L24" s="21">
        <v>0.21</v>
      </c>
      <c r="M24" s="21"/>
      <c r="N24" s="21"/>
      <c r="O24" s="21">
        <v>0.146341463414634</v>
      </c>
      <c r="P24" s="21"/>
      <c r="Q24" s="21"/>
      <c r="R24" s="21">
        <v>8.6809999999999998E-2</v>
      </c>
      <c r="S24" s="15" t="s">
        <v>210</v>
      </c>
      <c r="T24" s="15" t="s">
        <v>206</v>
      </c>
    </row>
    <row r="25" spans="2:20" x14ac:dyDescent="0.2">
      <c r="B25" s="15" t="s">
        <v>137</v>
      </c>
      <c r="C25" s="21">
        <v>0.23089171974522199</v>
      </c>
      <c r="D25" s="21">
        <v>0.1484375</v>
      </c>
      <c r="E25" s="21"/>
      <c r="F25" s="21">
        <v>0.197368421052631</v>
      </c>
      <c r="G25" s="21"/>
      <c r="H25" s="21"/>
      <c r="I25" s="21">
        <v>0.14285714285714199</v>
      </c>
      <c r="J25" s="21"/>
      <c r="K25" s="21"/>
      <c r="L25" s="21"/>
      <c r="M25" s="21"/>
      <c r="N25" s="21"/>
      <c r="O25" s="21"/>
      <c r="P25" s="21"/>
      <c r="Q25" s="21"/>
      <c r="R25" s="21">
        <v>8.8029999999999997E-2</v>
      </c>
      <c r="S25" s="15" t="s">
        <v>201</v>
      </c>
      <c r="T25" s="15" t="s">
        <v>208</v>
      </c>
    </row>
    <row r="26" spans="2:20" x14ac:dyDescent="0.2">
      <c r="B26" s="15" t="s">
        <v>153</v>
      </c>
      <c r="C26" s="21">
        <v>0.19222577209797601</v>
      </c>
      <c r="D26" s="21">
        <v>0.16382252559726901</v>
      </c>
      <c r="E26" s="21">
        <v>0.133333333333333</v>
      </c>
      <c r="F26" s="21">
        <v>0.21164021164021099</v>
      </c>
      <c r="G26" s="21"/>
      <c r="H26" s="21"/>
      <c r="I26" s="21">
        <v>0.22340425531914801</v>
      </c>
      <c r="J26" s="21"/>
      <c r="K26" s="21"/>
      <c r="L26" s="21"/>
      <c r="M26" s="21"/>
      <c r="N26" s="21"/>
      <c r="O26" s="21"/>
      <c r="P26" s="21"/>
      <c r="Q26" s="21"/>
      <c r="R26" s="21">
        <v>9.00699999999999E-2</v>
      </c>
      <c r="S26" s="15" t="s">
        <v>208</v>
      </c>
      <c r="T26" s="15" t="s">
        <v>202</v>
      </c>
    </row>
    <row r="27" spans="2:20" x14ac:dyDescent="0.2">
      <c r="B27" s="15" t="s">
        <v>158</v>
      </c>
      <c r="C27" s="21">
        <v>0.26439972241498899</v>
      </c>
      <c r="D27" s="21">
        <v>0.16867469879517999</v>
      </c>
      <c r="E27" s="21"/>
      <c r="F27" s="21">
        <v>0.22145328719723101</v>
      </c>
      <c r="G27" s="21"/>
      <c r="H27" s="21"/>
      <c r="I27" s="21">
        <v>0.206278026905829</v>
      </c>
      <c r="J27" s="21"/>
      <c r="K27" s="21"/>
      <c r="L27" s="21">
        <v>0.17699115044247701</v>
      </c>
      <c r="M27" s="21"/>
      <c r="N27" s="21"/>
      <c r="O27" s="21"/>
      <c r="P27" s="21"/>
      <c r="Q27" s="21"/>
      <c r="R27" s="21">
        <v>9.5729999999999996E-2</v>
      </c>
      <c r="S27" s="15" t="s">
        <v>201</v>
      </c>
      <c r="T27" s="15" t="s">
        <v>205</v>
      </c>
    </row>
    <row r="28" spans="2:20" x14ac:dyDescent="0.2">
      <c r="B28" s="15" t="s">
        <v>164</v>
      </c>
      <c r="C28" s="21">
        <v>0.19765494137353401</v>
      </c>
      <c r="D28" s="21">
        <v>0.182885906040268</v>
      </c>
      <c r="E28" s="21"/>
      <c r="F28" s="21">
        <v>0.23903508771929799</v>
      </c>
      <c r="G28" s="21">
        <v>0.21875</v>
      </c>
      <c r="H28" s="21"/>
      <c r="I28" s="21">
        <v>0.16182572614107801</v>
      </c>
      <c r="J28" s="21"/>
      <c r="K28" s="21"/>
      <c r="L28" s="21">
        <v>0.23529411764705799</v>
      </c>
      <c r="M28" s="21"/>
      <c r="N28" s="21"/>
      <c r="O28" s="21">
        <v>0.13705583756345099</v>
      </c>
      <c r="P28" s="21"/>
      <c r="Q28" s="21"/>
      <c r="R28" s="21">
        <v>0.10198</v>
      </c>
      <c r="S28" s="15" t="s">
        <v>206</v>
      </c>
      <c r="T28" s="15" t="s">
        <v>204</v>
      </c>
    </row>
    <row r="29" spans="2:20" x14ac:dyDescent="0.2">
      <c r="B29" s="15" t="s">
        <v>138</v>
      </c>
      <c r="C29" s="21">
        <v>0.21173469387755101</v>
      </c>
      <c r="D29" s="21">
        <v>0.187096774193548</v>
      </c>
      <c r="E29" s="21"/>
      <c r="F29" s="21">
        <v>0.29411764705882298</v>
      </c>
      <c r="G29" s="21"/>
      <c r="H29" s="21"/>
      <c r="I29" s="21">
        <v>0.24324324324324301</v>
      </c>
      <c r="J29" s="21"/>
      <c r="K29" s="21"/>
      <c r="L29" s="21"/>
      <c r="M29" s="21"/>
      <c r="N29" s="21"/>
      <c r="O29" s="21"/>
      <c r="P29" s="21"/>
      <c r="Q29" s="21"/>
      <c r="R29" s="21">
        <v>0.10702</v>
      </c>
      <c r="S29" s="15" t="s">
        <v>206</v>
      </c>
      <c r="T29" s="15" t="s">
        <v>205</v>
      </c>
    </row>
    <row r="30" spans="2:20" x14ac:dyDescent="0.2">
      <c r="B30" s="15" t="s">
        <v>168</v>
      </c>
      <c r="C30" s="21">
        <v>0.28477466504262999</v>
      </c>
      <c r="D30" s="21">
        <v>0.25033467202141901</v>
      </c>
      <c r="E30" s="21"/>
      <c r="F30" s="21">
        <v>0.25407166123778502</v>
      </c>
      <c r="G30" s="21">
        <v>0.18181818181818099</v>
      </c>
      <c r="H30" s="21"/>
      <c r="I30" s="21">
        <v>0.25249169435215901</v>
      </c>
      <c r="J30" s="21"/>
      <c r="K30" s="21"/>
      <c r="L30" s="21"/>
      <c r="M30" s="21"/>
      <c r="N30" s="21"/>
      <c r="O30" s="21">
        <v>0.29696969696969699</v>
      </c>
      <c r="P30" s="21"/>
      <c r="Q30" s="21"/>
      <c r="R30" s="21">
        <v>0.11515</v>
      </c>
      <c r="S30" s="15" t="s">
        <v>204</v>
      </c>
      <c r="T30" s="15" t="s">
        <v>203</v>
      </c>
    </row>
    <row r="31" spans="2:20" x14ac:dyDescent="0.2">
      <c r="B31" s="15" t="s">
        <v>142</v>
      </c>
      <c r="C31" s="21">
        <v>0.194444444444444</v>
      </c>
      <c r="D31" s="21">
        <v>0.29032258064516098</v>
      </c>
      <c r="E31" s="21"/>
      <c r="F31" s="21">
        <v>0.17441860465116199</v>
      </c>
      <c r="G31" s="21"/>
      <c r="H31" s="21"/>
      <c r="I31" s="21">
        <v>0.1796875</v>
      </c>
      <c r="J31" s="21"/>
      <c r="K31" s="21"/>
      <c r="L31" s="21"/>
      <c r="M31" s="21"/>
      <c r="N31" s="21"/>
      <c r="O31" s="21">
        <v>0.17647058823529399</v>
      </c>
      <c r="P31" s="21"/>
      <c r="Q31" s="21"/>
      <c r="R31" s="21">
        <v>0.1159</v>
      </c>
      <c r="S31" s="15" t="s">
        <v>205</v>
      </c>
      <c r="T31" s="15" t="s">
        <v>206</v>
      </c>
    </row>
    <row r="32" spans="2:20" x14ac:dyDescent="0.2">
      <c r="B32" s="15" t="s">
        <v>152</v>
      </c>
      <c r="C32" s="21">
        <v>0.24537037037036999</v>
      </c>
      <c r="D32" s="21">
        <v>0.164835164835164</v>
      </c>
      <c r="E32" s="21"/>
      <c r="F32" s="21">
        <v>0.282608695652173</v>
      </c>
      <c r="G32" s="21"/>
      <c r="H32" s="21"/>
      <c r="I32" s="21">
        <v>0.225806451612903</v>
      </c>
      <c r="J32" s="21"/>
      <c r="K32" s="21"/>
      <c r="L32" s="21"/>
      <c r="M32" s="21"/>
      <c r="N32" s="21"/>
      <c r="O32" s="21"/>
      <c r="P32" s="21"/>
      <c r="Q32" s="21"/>
      <c r="R32" s="21">
        <v>0.117769999999999</v>
      </c>
      <c r="S32" s="15" t="s">
        <v>206</v>
      </c>
      <c r="T32" s="15" t="s">
        <v>205</v>
      </c>
    </row>
    <row r="33" spans="2:20" x14ac:dyDescent="0.2">
      <c r="B33" s="15" t="s">
        <v>155</v>
      </c>
      <c r="C33" s="21">
        <v>0.21390374331550799</v>
      </c>
      <c r="D33" s="21">
        <v>0.17808219178082099</v>
      </c>
      <c r="E33" s="21"/>
      <c r="F33" s="21">
        <v>0.29787234042553101</v>
      </c>
      <c r="G33" s="21"/>
      <c r="H33" s="21"/>
      <c r="I33" s="21">
        <v>0.24817518248175099</v>
      </c>
      <c r="J33" s="21"/>
      <c r="K33" s="21"/>
      <c r="L33" s="21"/>
      <c r="M33" s="21"/>
      <c r="N33" s="21"/>
      <c r="O33" s="21">
        <v>0.18867924528301799</v>
      </c>
      <c r="P33" s="21"/>
      <c r="Q33" s="21"/>
      <c r="R33" s="21">
        <v>0.11978999999999999</v>
      </c>
      <c r="S33" s="15" t="s">
        <v>206</v>
      </c>
      <c r="T33" s="15" t="s">
        <v>205</v>
      </c>
    </row>
    <row r="34" spans="2:20" x14ac:dyDescent="0.2">
      <c r="B34" s="15" t="s">
        <v>166</v>
      </c>
      <c r="C34" s="21">
        <v>0.16782868525896399</v>
      </c>
      <c r="D34" s="21">
        <v>0.146198830409356</v>
      </c>
      <c r="E34" s="21"/>
      <c r="F34" s="21">
        <v>0.20098846787479399</v>
      </c>
      <c r="G34" s="21"/>
      <c r="H34" s="21"/>
      <c r="I34" s="21">
        <v>0.148131672597864</v>
      </c>
      <c r="J34" s="21">
        <v>0.15942028985507201</v>
      </c>
      <c r="K34" s="21"/>
      <c r="L34" s="21"/>
      <c r="M34" s="21"/>
      <c r="N34" s="21"/>
      <c r="O34" s="21">
        <v>7.7922077922077906E-2</v>
      </c>
      <c r="P34" s="21"/>
      <c r="Q34" s="21"/>
      <c r="R34" s="21">
        <v>0.12307</v>
      </c>
      <c r="S34" s="15" t="s">
        <v>206</v>
      </c>
      <c r="T34" s="15" t="s">
        <v>204</v>
      </c>
    </row>
    <row r="35" spans="2:20" x14ac:dyDescent="0.2">
      <c r="B35" s="15" t="s">
        <v>198</v>
      </c>
      <c r="C35" s="21">
        <v>0.21647940074906299</v>
      </c>
      <c r="D35" s="21">
        <v>0.132315521628498</v>
      </c>
      <c r="E35" s="21"/>
      <c r="F35" s="21">
        <v>0.256410256410256</v>
      </c>
      <c r="G35" s="21"/>
      <c r="H35" s="21"/>
      <c r="I35" s="21">
        <v>0.22033898305084701</v>
      </c>
      <c r="J35" s="21"/>
      <c r="K35" s="21"/>
      <c r="L35" s="21"/>
      <c r="M35" s="21"/>
      <c r="N35" s="21"/>
      <c r="O35" s="21">
        <v>0.21167883211678801</v>
      </c>
      <c r="P35" s="21"/>
      <c r="Q35" s="21"/>
      <c r="R35" s="21">
        <v>0.12409000000000001</v>
      </c>
      <c r="S35" s="15" t="s">
        <v>206</v>
      </c>
      <c r="T35" s="15" t="s">
        <v>205</v>
      </c>
    </row>
    <row r="36" spans="2:20" x14ac:dyDescent="0.2">
      <c r="B36" s="15" t="s">
        <v>148</v>
      </c>
      <c r="C36" s="21">
        <v>0.276422764227642</v>
      </c>
      <c r="D36" s="21">
        <v>0.20338983050847401</v>
      </c>
      <c r="E36" s="21">
        <v>0.14492753623188401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>
        <v>0.13149</v>
      </c>
      <c r="S36" s="15" t="s">
        <v>201</v>
      </c>
      <c r="T36" s="15" t="s">
        <v>202</v>
      </c>
    </row>
    <row r="37" spans="2:20" x14ac:dyDescent="0.2">
      <c r="B37" s="15" t="s">
        <v>140</v>
      </c>
      <c r="C37" s="21">
        <v>0.22489959839357401</v>
      </c>
      <c r="D37" s="21">
        <v>9.0909090909090898E-2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>
        <v>0.13399</v>
      </c>
      <c r="S37" s="15" t="s">
        <v>201</v>
      </c>
      <c r="T37" s="15" t="s">
        <v>205</v>
      </c>
    </row>
    <row r="38" spans="2:20" x14ac:dyDescent="0.2">
      <c r="B38" s="15" t="s">
        <v>159</v>
      </c>
      <c r="C38" s="21">
        <v>0.25969994826694198</v>
      </c>
      <c r="D38" s="21">
        <v>0.22635135135135101</v>
      </c>
      <c r="E38" s="21"/>
      <c r="F38" s="21">
        <v>0.35329341317365198</v>
      </c>
      <c r="G38" s="21"/>
      <c r="H38" s="21"/>
      <c r="I38" s="21">
        <v>0.25874125874125797</v>
      </c>
      <c r="J38" s="21"/>
      <c r="K38" s="21"/>
      <c r="L38" s="21">
        <v>0.203703703703703</v>
      </c>
      <c r="M38" s="21"/>
      <c r="N38" s="21"/>
      <c r="O38" s="21"/>
      <c r="P38" s="21"/>
      <c r="Q38" s="21"/>
      <c r="R38" s="21">
        <v>0.14959</v>
      </c>
      <c r="S38" s="15" t="s">
        <v>206</v>
      </c>
      <c r="T38" s="15" t="s">
        <v>210</v>
      </c>
    </row>
    <row r="39" spans="2:20" x14ac:dyDescent="0.2">
      <c r="B39" s="15" t="s">
        <v>147</v>
      </c>
      <c r="C39" s="21">
        <v>0.13227783452502501</v>
      </c>
      <c r="D39" s="21">
        <v>0.147410358565737</v>
      </c>
      <c r="E39" s="21"/>
      <c r="F39" s="21">
        <v>1.8867924528301799E-2</v>
      </c>
      <c r="G39" s="21"/>
      <c r="H39" s="21"/>
      <c r="I39" s="21">
        <v>0.15686274509803899</v>
      </c>
      <c r="J39" s="21"/>
      <c r="K39" s="21"/>
      <c r="L39" s="21"/>
      <c r="M39" s="21"/>
      <c r="N39" s="21"/>
      <c r="O39" s="21">
        <v>0.21875</v>
      </c>
      <c r="P39" s="21"/>
      <c r="Q39" s="21"/>
      <c r="R39" s="21">
        <v>0.19988</v>
      </c>
      <c r="S39" s="15" t="s">
        <v>204</v>
      </c>
      <c r="T39" s="15" t="s">
        <v>206</v>
      </c>
    </row>
    <row r="40" spans="2:20" x14ac:dyDescent="0.2">
      <c r="B40" s="15" t="s">
        <v>146</v>
      </c>
      <c r="C40" s="21">
        <v>0.120456905503634</v>
      </c>
      <c r="D40" s="21">
        <v>0.10027855153203299</v>
      </c>
      <c r="E40" s="21"/>
      <c r="F40" s="21">
        <v>0.18120805369127499</v>
      </c>
      <c r="G40" s="21"/>
      <c r="H40" s="21"/>
      <c r="I40" s="21">
        <v>0.29166666666666602</v>
      </c>
      <c r="J40" s="21"/>
      <c r="K40" s="21"/>
      <c r="L40" s="21">
        <v>8.5365853658536495E-2</v>
      </c>
      <c r="M40" s="21"/>
      <c r="N40" s="21"/>
      <c r="O40" s="21">
        <v>8.8235294117646995E-2</v>
      </c>
      <c r="P40" s="21"/>
      <c r="Q40" s="21"/>
      <c r="R40" s="21">
        <v>0.20629999999999901</v>
      </c>
      <c r="S40" s="15" t="s">
        <v>208</v>
      </c>
      <c r="T40" s="15" t="s">
        <v>210</v>
      </c>
    </row>
  </sheetData>
  <mergeCells count="4">
    <mergeCell ref="B2:B3"/>
    <mergeCell ref="R2:R3"/>
    <mergeCell ref="S2:S3"/>
    <mergeCell ref="T2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B830-AED4-744E-B54F-AEA3285777C7}">
  <dimension ref="C3:U10"/>
  <sheetViews>
    <sheetView showGridLines="0" zoomScale="120" zoomScaleNormal="120" workbookViewId="0">
      <selection activeCell="S5" sqref="S5:S10"/>
    </sheetView>
  </sheetViews>
  <sheetFormatPr baseColWidth="10" defaultRowHeight="16" x14ac:dyDescent="0.2"/>
  <cols>
    <col min="3" max="3" width="17.5" bestFit="1" customWidth="1"/>
    <col min="4" max="4" width="5.6640625" style="12" bestFit="1" customWidth="1"/>
    <col min="5" max="5" width="7.33203125" style="12" bestFit="1" customWidth="1"/>
    <col min="6" max="6" width="5.83203125" style="12" bestFit="1" customWidth="1"/>
    <col min="7" max="7" width="6.1640625" style="12" bestFit="1" customWidth="1"/>
    <col min="8" max="8" width="7.33203125" style="12" bestFit="1" customWidth="1"/>
    <col min="9" max="9" width="6.1640625" style="12" bestFit="1" customWidth="1"/>
    <col min="10" max="10" width="5.83203125" style="12" bestFit="1" customWidth="1"/>
    <col min="11" max="11" width="7.33203125" style="12" bestFit="1" customWidth="1"/>
    <col min="12" max="12" width="5.83203125" style="12" bestFit="1" customWidth="1"/>
    <col min="13" max="13" width="5.5" style="12" bestFit="1" customWidth="1"/>
    <col min="14" max="14" width="7.33203125" style="12" bestFit="1" customWidth="1"/>
    <col min="15" max="15" width="5.83203125" style="12" bestFit="1" customWidth="1"/>
    <col min="16" max="16" width="6.1640625" style="12" bestFit="1" customWidth="1"/>
    <col min="17" max="17" width="7.33203125" style="12" bestFit="1" customWidth="1"/>
    <col min="18" max="18" width="6.1640625" style="12" bestFit="1" customWidth="1"/>
    <col min="19" max="19" width="4.6640625" style="12" bestFit="1" customWidth="1"/>
    <col min="20" max="21" width="16.83203125" bestFit="1" customWidth="1"/>
  </cols>
  <sheetData>
    <row r="3" spans="3:21" x14ac:dyDescent="0.2">
      <c r="C3" s="38" t="s">
        <v>134</v>
      </c>
      <c r="D3" s="21" t="s">
        <v>192</v>
      </c>
      <c r="E3" s="21" t="s">
        <v>192</v>
      </c>
      <c r="F3" s="21" t="s">
        <v>192</v>
      </c>
      <c r="G3" s="21" t="s">
        <v>190</v>
      </c>
      <c r="H3" s="21" t="s">
        <v>190</v>
      </c>
      <c r="I3" s="21" t="s">
        <v>190</v>
      </c>
      <c r="J3" s="21" t="s">
        <v>191</v>
      </c>
      <c r="K3" s="21" t="s">
        <v>191</v>
      </c>
      <c r="L3" s="21" t="s">
        <v>191</v>
      </c>
      <c r="M3" s="21" t="s">
        <v>193</v>
      </c>
      <c r="N3" s="21" t="s">
        <v>193</v>
      </c>
      <c r="O3" s="21" t="s">
        <v>193</v>
      </c>
      <c r="P3" s="21" t="s">
        <v>194</v>
      </c>
      <c r="Q3" s="21" t="s">
        <v>194</v>
      </c>
      <c r="R3" s="21" t="s">
        <v>194</v>
      </c>
      <c r="S3" s="40" t="s">
        <v>195</v>
      </c>
      <c r="T3" s="38" t="s">
        <v>199</v>
      </c>
      <c r="U3" s="38" t="s">
        <v>200</v>
      </c>
    </row>
    <row r="4" spans="3:21" x14ac:dyDescent="0.2">
      <c r="C4" s="39"/>
      <c r="D4" s="21" t="s">
        <v>196</v>
      </c>
      <c r="E4" s="21" t="s">
        <v>197</v>
      </c>
      <c r="F4" s="21" t="s">
        <v>191</v>
      </c>
      <c r="G4" s="21" t="s">
        <v>196</v>
      </c>
      <c r="H4" s="21" t="s">
        <v>197</v>
      </c>
      <c r="I4" s="21" t="s">
        <v>191</v>
      </c>
      <c r="J4" s="21" t="s">
        <v>196</v>
      </c>
      <c r="K4" s="21" t="s">
        <v>197</v>
      </c>
      <c r="L4" s="21" t="s">
        <v>191</v>
      </c>
      <c r="M4" s="21" t="s">
        <v>196</v>
      </c>
      <c r="N4" s="21" t="s">
        <v>197</v>
      </c>
      <c r="O4" s="21" t="s">
        <v>191</v>
      </c>
      <c r="P4" s="21" t="s">
        <v>196</v>
      </c>
      <c r="Q4" s="21" t="s">
        <v>197</v>
      </c>
      <c r="R4" s="21" t="s">
        <v>191</v>
      </c>
      <c r="S4" s="41"/>
      <c r="T4" s="39"/>
      <c r="U4" s="39"/>
    </row>
    <row r="5" spans="3:21" x14ac:dyDescent="0.2">
      <c r="C5" s="15" t="s">
        <v>152</v>
      </c>
      <c r="D5" s="21">
        <v>0.67391304347825998</v>
      </c>
      <c r="E5" s="21"/>
      <c r="F5" s="21"/>
      <c r="G5" s="21">
        <v>0.57142857142857095</v>
      </c>
      <c r="H5" s="21">
        <v>0.55319148936170204</v>
      </c>
      <c r="I5" s="21"/>
      <c r="J5" s="21"/>
      <c r="K5" s="21"/>
      <c r="L5" s="21"/>
      <c r="M5" s="21">
        <v>0.7</v>
      </c>
      <c r="N5" s="21"/>
      <c r="O5" s="21"/>
      <c r="P5" s="21"/>
      <c r="Q5" s="21"/>
      <c r="R5" s="21"/>
      <c r="S5" s="21">
        <v>0.14681</v>
      </c>
      <c r="T5" s="15" t="s">
        <v>206</v>
      </c>
      <c r="U5" s="15" t="s">
        <v>205</v>
      </c>
    </row>
    <row r="6" spans="3:21" x14ac:dyDescent="0.2">
      <c r="C6" s="15" t="s">
        <v>151</v>
      </c>
      <c r="D6" s="21">
        <v>0.67816091954022895</v>
      </c>
      <c r="E6" s="21"/>
      <c r="F6" s="21"/>
      <c r="G6" s="21">
        <v>0.61538461538461497</v>
      </c>
      <c r="H6" s="21"/>
      <c r="I6" s="21"/>
      <c r="J6" s="21">
        <v>0.40384615384615302</v>
      </c>
      <c r="K6" s="21"/>
      <c r="L6" s="21"/>
      <c r="M6" s="21">
        <v>0.55339805825242705</v>
      </c>
      <c r="N6" s="21"/>
      <c r="O6" s="21"/>
      <c r="P6" s="21"/>
      <c r="Q6" s="21"/>
      <c r="R6" s="21"/>
      <c r="S6" s="21">
        <v>0.27431</v>
      </c>
      <c r="T6" s="15" t="s">
        <v>208</v>
      </c>
      <c r="U6" s="15" t="s">
        <v>204</v>
      </c>
    </row>
    <row r="7" spans="3:21" x14ac:dyDescent="0.2">
      <c r="C7" s="15" t="s">
        <v>160</v>
      </c>
      <c r="D7" s="21"/>
      <c r="E7" s="21"/>
      <c r="F7" s="21"/>
      <c r="G7" s="21">
        <v>0.731958762886597</v>
      </c>
      <c r="H7" s="21">
        <v>0.76315789473684204</v>
      </c>
      <c r="I7" s="21"/>
      <c r="J7" s="21"/>
      <c r="K7" s="21"/>
      <c r="L7" s="21"/>
      <c r="M7" s="21">
        <v>0.6</v>
      </c>
      <c r="N7" s="21"/>
      <c r="O7" s="21"/>
      <c r="P7" s="21"/>
      <c r="Q7" s="21"/>
      <c r="R7" s="21"/>
      <c r="S7" s="21">
        <v>0.163159999999999</v>
      </c>
      <c r="T7" s="15" t="s">
        <v>205</v>
      </c>
      <c r="U7" s="15" t="s">
        <v>206</v>
      </c>
    </row>
    <row r="8" spans="3:21" x14ac:dyDescent="0.2">
      <c r="C8" s="15" t="s">
        <v>148</v>
      </c>
      <c r="D8" s="21"/>
      <c r="E8" s="21"/>
      <c r="F8" s="21"/>
      <c r="G8" s="21">
        <v>0.207100591715976</v>
      </c>
      <c r="H8" s="21">
        <v>0.266666666666666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>
        <v>5.9569999999999998E-2</v>
      </c>
      <c r="T8" s="15" t="s">
        <v>205</v>
      </c>
      <c r="U8" s="15" t="s">
        <v>201</v>
      </c>
    </row>
    <row r="9" spans="3:21" x14ac:dyDescent="0.2">
      <c r="C9" s="15" t="s">
        <v>158</v>
      </c>
      <c r="D9" s="21">
        <v>0.76666666666666605</v>
      </c>
      <c r="E9" s="21"/>
      <c r="F9" s="21"/>
      <c r="G9" s="21">
        <v>0.70897155361050301</v>
      </c>
      <c r="H9" s="21">
        <v>0.6</v>
      </c>
      <c r="I9" s="21"/>
      <c r="J9" s="21"/>
      <c r="K9" s="21"/>
      <c r="L9" s="21"/>
      <c r="M9" s="21">
        <v>0.71428571428571397</v>
      </c>
      <c r="N9" s="21"/>
      <c r="O9" s="21"/>
      <c r="P9" s="21">
        <v>0.66</v>
      </c>
      <c r="Q9" s="21"/>
      <c r="R9" s="21"/>
      <c r="S9" s="21">
        <v>0.16666999999999901</v>
      </c>
      <c r="T9" s="15" t="s">
        <v>208</v>
      </c>
      <c r="U9" s="15" t="s">
        <v>205</v>
      </c>
    </row>
    <row r="10" spans="3:21" x14ac:dyDescent="0.2">
      <c r="C10" s="15" t="s">
        <v>154</v>
      </c>
      <c r="D10" s="21">
        <v>0.79012345679012297</v>
      </c>
      <c r="E10" s="21"/>
      <c r="F10" s="21"/>
      <c r="G10" s="21">
        <v>0.70883054892601405</v>
      </c>
      <c r="H10" s="21">
        <v>0.81333333333333302</v>
      </c>
      <c r="I10" s="21"/>
      <c r="J10" s="21"/>
      <c r="K10" s="21"/>
      <c r="L10" s="21"/>
      <c r="M10" s="21">
        <v>0.80985915492957705</v>
      </c>
      <c r="N10" s="21"/>
      <c r="O10" s="21"/>
      <c r="P10" s="21"/>
      <c r="Q10" s="21"/>
      <c r="R10" s="21"/>
      <c r="S10" s="21">
        <v>0.1045</v>
      </c>
      <c r="T10" s="15" t="s">
        <v>205</v>
      </c>
      <c r="U10" s="15" t="s">
        <v>201</v>
      </c>
    </row>
  </sheetData>
  <mergeCells count="4">
    <mergeCell ref="C3:C4"/>
    <mergeCell ref="S3:S4"/>
    <mergeCell ref="T3:T4"/>
    <mergeCell ref="U3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Improve Model</vt:lpstr>
      <vt:lpstr>Hyperparameter Tuning</vt:lpstr>
      <vt:lpstr>objective discrimination</vt:lpstr>
      <vt:lpstr>Redeployment</vt:lpstr>
      <vt:lpstr>Sheet4</vt:lpstr>
      <vt:lpstr>discrimination</vt:lpstr>
      <vt:lpstr>discrimination model 1</vt:lpstr>
      <vt:lpstr>discrimination round 1 predicte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Sá</dc:creator>
  <cp:lastModifiedBy>João Sá</cp:lastModifiedBy>
  <dcterms:created xsi:type="dcterms:W3CDTF">2023-05-21T09:32:09Z</dcterms:created>
  <dcterms:modified xsi:type="dcterms:W3CDTF">2023-05-28T17:39:00Z</dcterms:modified>
</cp:coreProperties>
</file>