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oaob\OneDrive - UFSC Universidade Federal de Santa Catarina\GitLab\r-fitopatologia\"/>
    </mc:Choice>
  </mc:AlternateContent>
  <xr:revisionPtr revIDLastSave="68" documentId="13_ncr:1_{876F8882-B6D5-4784-87CB-B1B84516981A}" xr6:coauthVersionLast="45" xr6:coauthVersionMax="45" xr10:uidLastSave="{9BF6340E-1ADE-4216-AE41-E8C94A3A0625}"/>
  <bookViews>
    <workbookView xWindow="-120" yWindow="-120" windowWidth="20730" windowHeight="11160" activeTab="1" xr2:uid="{00000000-000D-0000-FFFF-FFFF00000000}"/>
  </bookViews>
  <sheets>
    <sheet name="term_germin" sheetId="4" r:id="rId1"/>
    <sheet name="term_control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5" l="1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N2" i="5"/>
  <c r="M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" i="5"/>
</calcChain>
</file>

<file path=xl/sharedStrings.xml><?xml version="1.0" encoding="utf-8"?>
<sst xmlns="http://schemas.openxmlformats.org/spreadsheetml/2006/main" count="30" uniqueCount="19">
  <si>
    <t>rep</t>
  </si>
  <si>
    <t>d7</t>
  </si>
  <si>
    <t>d14</t>
  </si>
  <si>
    <t>tratamento</t>
  </si>
  <si>
    <t>_TEST</t>
  </si>
  <si>
    <t>sg</t>
  </si>
  <si>
    <t>sgcf</t>
  </si>
  <si>
    <t>sgsf</t>
  </si>
  <si>
    <t>ng</t>
  </si>
  <si>
    <t>ngsf</t>
  </si>
  <si>
    <t>ngcf</t>
  </si>
  <si>
    <t>_Test</t>
  </si>
  <si>
    <t>_Quim</t>
  </si>
  <si>
    <t>sg.p</t>
  </si>
  <si>
    <t>sgcf.p</t>
  </si>
  <si>
    <t>sgsf.p</t>
  </si>
  <si>
    <t>ng.p</t>
  </si>
  <si>
    <t>ngsf.p</t>
  </si>
  <si>
    <t>ngcf.p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</si>
</sst>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7545-ABAF-4100-A4E0-52B165C24C33}">
  <dimension ref="A1:F21"/>
  <sheetViews>
    <sheetView zoomScale="90" zoomScaleNormal="90" workbookViewId="0">
      <selection activeCell="A3" sqref="A3:A5"/>
    </sheetView>
  </sheetViews>
  <sheetFormatPr defaultRowHeight="15" x14ac:dyDescent="0.25"/>
  <cols>
    <col min="1" max="1" width="11.42578125" customWidth="1"/>
  </cols>
  <sheetData>
    <row r="1" spans="1:6" x14ac:dyDescent="0.25">
      <c r="A1" s="2" t="s">
        <v>3</v>
      </c>
      <c r="B1" s="2" t="s">
        <v>0</v>
      </c>
      <c r="C1" s="2" t="s">
        <v>1</v>
      </c>
      <c r="D1" s="2" t="s">
        <v>2</v>
      </c>
      <c r="E1" s="2"/>
      <c r="F1" s="2"/>
    </row>
    <row r="2" spans="1:6" x14ac:dyDescent="0.25">
      <c r="A2" s="2" t="s">
        <v>4</v>
      </c>
      <c r="B2" s="1">
        <v>1</v>
      </c>
      <c r="C2" s="3">
        <v>0.68</v>
      </c>
      <c r="D2" s="3">
        <v>0.79</v>
      </c>
    </row>
    <row r="3" spans="1:6" x14ac:dyDescent="0.25">
      <c r="A3" s="2" t="s">
        <v>4</v>
      </c>
      <c r="B3" s="1">
        <v>2</v>
      </c>
      <c r="C3" s="3">
        <v>0.73</v>
      </c>
      <c r="D3" s="3">
        <v>0.81</v>
      </c>
    </row>
    <row r="4" spans="1:6" x14ac:dyDescent="0.25">
      <c r="A4" s="2" t="s">
        <v>4</v>
      </c>
      <c r="B4" s="1">
        <v>3</v>
      </c>
      <c r="C4" s="3">
        <v>0.67</v>
      </c>
      <c r="D4" s="3">
        <v>0.77</v>
      </c>
    </row>
    <row r="5" spans="1:6" x14ac:dyDescent="0.25">
      <c r="A5" s="2" t="s">
        <v>4</v>
      </c>
      <c r="B5" s="1">
        <v>4</v>
      </c>
      <c r="C5" s="3">
        <v>0.61</v>
      </c>
      <c r="D5" s="3">
        <v>0.67</v>
      </c>
    </row>
    <row r="6" spans="1:6" x14ac:dyDescent="0.25">
      <c r="A6" s="2">
        <v>40</v>
      </c>
      <c r="B6" s="2">
        <v>1</v>
      </c>
      <c r="C6" s="3">
        <v>0.75</v>
      </c>
      <c r="D6" s="3">
        <v>0.81</v>
      </c>
    </row>
    <row r="7" spans="1:6" x14ac:dyDescent="0.25">
      <c r="A7" s="2">
        <v>40</v>
      </c>
      <c r="B7" s="2">
        <v>2</v>
      </c>
      <c r="C7" s="3">
        <v>0.69</v>
      </c>
      <c r="D7" s="3">
        <v>0.76</v>
      </c>
    </row>
    <row r="8" spans="1:6" x14ac:dyDescent="0.25">
      <c r="A8" s="2">
        <v>40</v>
      </c>
      <c r="B8" s="2">
        <v>3</v>
      </c>
      <c r="C8" s="3">
        <v>0.65</v>
      </c>
      <c r="D8" s="3">
        <v>0.73</v>
      </c>
    </row>
    <row r="9" spans="1:6" x14ac:dyDescent="0.25">
      <c r="A9" s="2">
        <v>40</v>
      </c>
      <c r="B9" s="2">
        <v>4</v>
      </c>
      <c r="C9" s="3">
        <v>0.61</v>
      </c>
      <c r="D9" s="3">
        <v>0.7</v>
      </c>
    </row>
    <row r="10" spans="1:6" x14ac:dyDescent="0.25">
      <c r="A10" s="2">
        <v>50</v>
      </c>
      <c r="B10" s="2">
        <v>1</v>
      </c>
      <c r="C10" s="3">
        <v>0.55000000000000004</v>
      </c>
      <c r="D10" s="3">
        <v>0.69</v>
      </c>
    </row>
    <row r="11" spans="1:6" x14ac:dyDescent="0.25">
      <c r="A11" s="2">
        <v>50</v>
      </c>
      <c r="B11" s="2">
        <v>2</v>
      </c>
      <c r="C11" s="3">
        <v>0.61</v>
      </c>
      <c r="D11" s="3">
        <v>0.73</v>
      </c>
    </row>
    <row r="12" spans="1:6" x14ac:dyDescent="0.25">
      <c r="A12" s="2">
        <v>50</v>
      </c>
      <c r="B12" s="2">
        <v>3</v>
      </c>
      <c r="C12" s="3">
        <v>0.6</v>
      </c>
      <c r="D12" s="3">
        <v>0.72</v>
      </c>
    </row>
    <row r="13" spans="1:6" x14ac:dyDescent="0.25">
      <c r="A13" s="2">
        <v>50</v>
      </c>
      <c r="B13" s="2">
        <v>4</v>
      </c>
      <c r="C13" s="3">
        <v>0.61</v>
      </c>
      <c r="D13" s="3">
        <v>0.7</v>
      </c>
    </row>
    <row r="14" spans="1:6" x14ac:dyDescent="0.25">
      <c r="A14" s="2">
        <v>60</v>
      </c>
      <c r="B14" s="2">
        <v>1</v>
      </c>
      <c r="C14" s="3">
        <v>0.52</v>
      </c>
      <c r="D14" s="3">
        <v>0.66</v>
      </c>
    </row>
    <row r="15" spans="1:6" x14ac:dyDescent="0.25">
      <c r="A15" s="2">
        <v>60</v>
      </c>
      <c r="B15" s="2">
        <v>2</v>
      </c>
      <c r="C15" s="3">
        <v>0.46</v>
      </c>
      <c r="D15" s="3">
        <v>0.63</v>
      </c>
    </row>
    <row r="16" spans="1:6" x14ac:dyDescent="0.25">
      <c r="A16" s="2">
        <v>60</v>
      </c>
      <c r="B16" s="2">
        <v>3</v>
      </c>
      <c r="C16" s="3">
        <v>0.52</v>
      </c>
      <c r="D16" s="3">
        <v>0.6</v>
      </c>
    </row>
    <row r="17" spans="1:4" x14ac:dyDescent="0.25">
      <c r="A17" s="2">
        <v>60</v>
      </c>
      <c r="B17" s="2">
        <v>4</v>
      </c>
      <c r="C17" s="3">
        <v>0.56999999999999995</v>
      </c>
      <c r="D17" s="3">
        <v>0.72</v>
      </c>
    </row>
    <row r="18" spans="1:4" x14ac:dyDescent="0.25">
      <c r="A18" s="2">
        <v>70</v>
      </c>
      <c r="B18" s="2">
        <v>1</v>
      </c>
      <c r="C18" s="3">
        <v>0.17</v>
      </c>
      <c r="D18" s="3">
        <v>0.42</v>
      </c>
    </row>
    <row r="19" spans="1:4" x14ac:dyDescent="0.25">
      <c r="A19" s="2">
        <v>70</v>
      </c>
      <c r="B19" s="2">
        <v>2</v>
      </c>
      <c r="C19" s="3">
        <v>0.12</v>
      </c>
      <c r="D19" s="3">
        <v>0.37</v>
      </c>
    </row>
    <row r="20" spans="1:4" x14ac:dyDescent="0.25">
      <c r="A20" s="2">
        <v>70</v>
      </c>
      <c r="B20" s="2">
        <v>3</v>
      </c>
      <c r="C20" s="3">
        <v>0.17</v>
      </c>
      <c r="D20" s="3">
        <v>0.41</v>
      </c>
    </row>
    <row r="21" spans="1:4" x14ac:dyDescent="0.25">
      <c r="A21" s="2">
        <v>70</v>
      </c>
      <c r="B21" s="2">
        <v>4</v>
      </c>
      <c r="C21" s="3">
        <v>0.19</v>
      </c>
      <c r="D21" s="3">
        <v>0.49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6A2B-6D4B-4914-B733-EB22F27E65E2}">
  <dimension ref="A1:N25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11" bestFit="1" customWidth="1"/>
    <col min="9" max="9" width="9.140625" style="4"/>
    <col min="10" max="10" width="9.7109375" style="4" customWidth="1"/>
    <col min="11" max="11" width="11" style="4" customWidth="1"/>
  </cols>
  <sheetData>
    <row r="1" spans="1:14" x14ac:dyDescent="0.25">
      <c r="A1" s="2" t="s">
        <v>3</v>
      </c>
      <c r="B1" s="2" t="s">
        <v>0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14" x14ac:dyDescent="0.25">
      <c r="A2" s="2" t="s">
        <v>11</v>
      </c>
      <c r="B2" s="2">
        <v>1</v>
      </c>
      <c r="C2" s="2">
        <v>71</v>
      </c>
      <c r="D2" s="2">
        <v>57</v>
      </c>
      <c r="E2" s="2">
        <v>14</v>
      </c>
      <c r="F2" s="2">
        <v>29</v>
      </c>
      <c r="G2" s="2">
        <v>3</v>
      </c>
      <c r="H2" s="2">
        <v>26</v>
      </c>
      <c r="I2" s="5">
        <f>C2/(C2+F2)</f>
        <v>0.71</v>
      </c>
      <c r="J2" s="6">
        <f>D2/C2</f>
        <v>0.80281690140845074</v>
      </c>
      <c r="K2" s="6">
        <f>E2/C2</f>
        <v>0.19718309859154928</v>
      </c>
      <c r="L2" s="5">
        <f>F2/(C2+F2)</f>
        <v>0.28999999999999998</v>
      </c>
      <c r="M2" s="5">
        <f>G2/F2</f>
        <v>0.10344827586206896</v>
      </c>
      <c r="N2" s="5">
        <f>H2/F2</f>
        <v>0.89655172413793105</v>
      </c>
    </row>
    <row r="3" spans="1:14" x14ac:dyDescent="0.25">
      <c r="A3" s="2" t="s">
        <v>11</v>
      </c>
      <c r="B3" s="2">
        <v>2</v>
      </c>
      <c r="C3" s="2">
        <v>72</v>
      </c>
      <c r="D3" s="2">
        <v>56</v>
      </c>
      <c r="E3" s="2">
        <v>16</v>
      </c>
      <c r="F3" s="2">
        <v>28</v>
      </c>
      <c r="G3" s="2">
        <v>5</v>
      </c>
      <c r="H3" s="2">
        <v>23</v>
      </c>
      <c r="I3" s="5">
        <f t="shared" ref="I3:I25" si="0">C3/(C3+F3)</f>
        <v>0.72</v>
      </c>
      <c r="J3" s="6">
        <f>D3/C3</f>
        <v>0.77777777777777779</v>
      </c>
      <c r="K3" s="6">
        <f>E3/C3</f>
        <v>0.22222222222222221</v>
      </c>
      <c r="L3" s="5">
        <f t="shared" ref="L3:L25" si="1">F3/(C3+F3)</f>
        <v>0.28000000000000003</v>
      </c>
      <c r="M3" s="5">
        <f t="shared" ref="M3:M25" si="2">G3/F3</f>
        <v>0.17857142857142858</v>
      </c>
      <c r="N3" s="5">
        <f t="shared" ref="N3:N25" si="3">H3/F3</f>
        <v>0.8214285714285714</v>
      </c>
    </row>
    <row r="4" spans="1:14" x14ac:dyDescent="0.25">
      <c r="A4" s="2" t="s">
        <v>11</v>
      </c>
      <c r="B4" s="2">
        <v>3</v>
      </c>
      <c r="C4" s="2">
        <v>69</v>
      </c>
      <c r="D4" s="2">
        <v>60</v>
      </c>
      <c r="E4" s="2">
        <v>9</v>
      </c>
      <c r="F4" s="2">
        <v>31</v>
      </c>
      <c r="G4" s="2">
        <v>6</v>
      </c>
      <c r="H4" s="2">
        <v>25</v>
      </c>
      <c r="I4" s="5">
        <f t="shared" si="0"/>
        <v>0.69</v>
      </c>
      <c r="J4" s="6">
        <f>D4/C4</f>
        <v>0.86956521739130432</v>
      </c>
      <c r="K4" s="6">
        <f>E4/C4</f>
        <v>0.13043478260869565</v>
      </c>
      <c r="L4" s="5">
        <f t="shared" si="1"/>
        <v>0.31</v>
      </c>
      <c r="M4" s="5">
        <f t="shared" si="2"/>
        <v>0.19354838709677419</v>
      </c>
      <c r="N4" s="5">
        <f t="shared" si="3"/>
        <v>0.80645161290322576</v>
      </c>
    </row>
    <row r="5" spans="1:14" x14ac:dyDescent="0.25">
      <c r="A5" s="2" t="s">
        <v>11</v>
      </c>
      <c r="B5" s="2">
        <v>4</v>
      </c>
      <c r="C5" s="2">
        <v>78</v>
      </c>
      <c r="D5" s="2">
        <v>66</v>
      </c>
      <c r="E5" s="2">
        <v>12</v>
      </c>
      <c r="F5" s="2">
        <v>22</v>
      </c>
      <c r="G5" s="2">
        <v>3</v>
      </c>
      <c r="H5" s="2">
        <v>19</v>
      </c>
      <c r="I5" s="5">
        <f t="shared" si="0"/>
        <v>0.78</v>
      </c>
      <c r="J5" s="6">
        <f>D5/C5</f>
        <v>0.84615384615384615</v>
      </c>
      <c r="K5" s="6">
        <f>E5/C5</f>
        <v>0.15384615384615385</v>
      </c>
      <c r="L5" s="5">
        <f t="shared" si="1"/>
        <v>0.22</v>
      </c>
      <c r="M5" s="5">
        <f t="shared" si="2"/>
        <v>0.13636363636363635</v>
      </c>
      <c r="N5" s="5">
        <f t="shared" si="3"/>
        <v>0.86363636363636365</v>
      </c>
    </row>
    <row r="6" spans="1:14" x14ac:dyDescent="0.25">
      <c r="A6" s="2" t="s">
        <v>12</v>
      </c>
      <c r="B6" s="2">
        <v>1</v>
      </c>
      <c r="C6" s="2">
        <v>64</v>
      </c>
      <c r="D6" s="2">
        <v>29</v>
      </c>
      <c r="E6" s="2">
        <v>35</v>
      </c>
      <c r="F6" s="2">
        <v>36</v>
      </c>
      <c r="G6" s="2">
        <v>24</v>
      </c>
      <c r="H6" s="2">
        <v>12</v>
      </c>
      <c r="I6" s="5">
        <f t="shared" si="0"/>
        <v>0.64</v>
      </c>
      <c r="J6" s="6">
        <f>D6/C6</f>
        <v>0.453125</v>
      </c>
      <c r="K6" s="6">
        <f>E6/C6</f>
        <v>0.546875</v>
      </c>
      <c r="L6" s="5">
        <f t="shared" si="1"/>
        <v>0.36</v>
      </c>
      <c r="M6" s="5">
        <f t="shared" si="2"/>
        <v>0.66666666666666663</v>
      </c>
      <c r="N6" s="5">
        <f t="shared" si="3"/>
        <v>0.33333333333333331</v>
      </c>
    </row>
    <row r="7" spans="1:14" x14ac:dyDescent="0.25">
      <c r="A7" s="2" t="s">
        <v>12</v>
      </c>
      <c r="B7" s="2">
        <v>2</v>
      </c>
      <c r="C7" s="2">
        <v>52</v>
      </c>
      <c r="D7" s="2">
        <v>24</v>
      </c>
      <c r="E7" s="2">
        <v>28</v>
      </c>
      <c r="F7" s="2">
        <v>48</v>
      </c>
      <c r="G7" s="2">
        <v>37</v>
      </c>
      <c r="H7" s="2">
        <v>11</v>
      </c>
      <c r="I7" s="5">
        <f t="shared" si="0"/>
        <v>0.52</v>
      </c>
      <c r="J7" s="6">
        <f>D7/C7</f>
        <v>0.46153846153846156</v>
      </c>
      <c r="K7" s="6">
        <f>E7/C7</f>
        <v>0.53846153846153844</v>
      </c>
      <c r="L7" s="5">
        <f t="shared" si="1"/>
        <v>0.48</v>
      </c>
      <c r="M7" s="5">
        <f t="shared" si="2"/>
        <v>0.77083333333333337</v>
      </c>
      <c r="N7" s="5">
        <f t="shared" si="3"/>
        <v>0.22916666666666666</v>
      </c>
    </row>
    <row r="8" spans="1:14" x14ac:dyDescent="0.25">
      <c r="A8" s="2" t="s">
        <v>12</v>
      </c>
      <c r="B8" s="2">
        <v>3</v>
      </c>
      <c r="C8" s="2">
        <v>61</v>
      </c>
      <c r="D8" s="2">
        <v>30</v>
      </c>
      <c r="E8" s="2">
        <v>31</v>
      </c>
      <c r="F8" s="2">
        <v>39</v>
      </c>
      <c r="G8" s="2">
        <v>25</v>
      </c>
      <c r="H8" s="2">
        <v>14</v>
      </c>
      <c r="I8" s="5">
        <f t="shared" si="0"/>
        <v>0.61</v>
      </c>
      <c r="J8" s="6">
        <f>D8/C8</f>
        <v>0.49180327868852458</v>
      </c>
      <c r="K8" s="6">
        <f>E8/C8</f>
        <v>0.50819672131147542</v>
      </c>
      <c r="L8" s="5">
        <f t="shared" si="1"/>
        <v>0.39</v>
      </c>
      <c r="M8" s="5">
        <f t="shared" si="2"/>
        <v>0.64102564102564108</v>
      </c>
      <c r="N8" s="5">
        <f t="shared" si="3"/>
        <v>0.35897435897435898</v>
      </c>
    </row>
    <row r="9" spans="1:14" x14ac:dyDescent="0.25">
      <c r="A9" s="2" t="s">
        <v>12</v>
      </c>
      <c r="B9" s="2">
        <v>4</v>
      </c>
      <c r="C9" s="2">
        <v>46</v>
      </c>
      <c r="D9" s="2">
        <v>21</v>
      </c>
      <c r="E9" s="2">
        <v>25</v>
      </c>
      <c r="F9" s="2">
        <v>54</v>
      </c>
      <c r="G9" s="2">
        <v>36</v>
      </c>
      <c r="H9" s="2">
        <v>18</v>
      </c>
      <c r="I9" s="5">
        <f t="shared" si="0"/>
        <v>0.46</v>
      </c>
      <c r="J9" s="6">
        <f>D9/C9</f>
        <v>0.45652173913043476</v>
      </c>
      <c r="K9" s="6">
        <f>E9/C9</f>
        <v>0.54347826086956519</v>
      </c>
      <c r="L9" s="5">
        <f t="shared" si="1"/>
        <v>0.54</v>
      </c>
      <c r="M9" s="5">
        <f t="shared" si="2"/>
        <v>0.66666666666666663</v>
      </c>
      <c r="N9" s="5">
        <f t="shared" si="3"/>
        <v>0.33333333333333331</v>
      </c>
    </row>
    <row r="10" spans="1:14" x14ac:dyDescent="0.25">
      <c r="A10" s="2">
        <v>40</v>
      </c>
      <c r="B10" s="2">
        <v>1</v>
      </c>
      <c r="C10" s="2">
        <v>74</v>
      </c>
      <c r="D10" s="2">
        <v>3</v>
      </c>
      <c r="E10" s="2">
        <v>71</v>
      </c>
      <c r="F10" s="2">
        <v>26</v>
      </c>
      <c r="G10" s="2">
        <v>25</v>
      </c>
      <c r="H10" s="2">
        <v>1</v>
      </c>
      <c r="I10" s="5">
        <f t="shared" si="0"/>
        <v>0.74</v>
      </c>
      <c r="J10" s="6">
        <f>D10/C10</f>
        <v>4.0540540540540543E-2</v>
      </c>
      <c r="K10" s="6">
        <f>E10/C10</f>
        <v>0.95945945945945943</v>
      </c>
      <c r="L10" s="5">
        <f t="shared" si="1"/>
        <v>0.26</v>
      </c>
      <c r="M10" s="5">
        <f t="shared" si="2"/>
        <v>0.96153846153846156</v>
      </c>
      <c r="N10" s="5">
        <f t="shared" si="3"/>
        <v>3.8461538461538464E-2</v>
      </c>
    </row>
    <row r="11" spans="1:14" x14ac:dyDescent="0.25">
      <c r="A11" s="2">
        <v>40</v>
      </c>
      <c r="B11" s="2">
        <v>2</v>
      </c>
      <c r="C11" s="2">
        <v>68</v>
      </c>
      <c r="D11" s="2">
        <v>4</v>
      </c>
      <c r="E11" s="2">
        <v>64</v>
      </c>
      <c r="F11" s="2">
        <v>32</v>
      </c>
      <c r="G11" s="2">
        <v>29</v>
      </c>
      <c r="H11" s="2">
        <v>3</v>
      </c>
      <c r="I11" s="5">
        <f t="shared" si="0"/>
        <v>0.68</v>
      </c>
      <c r="J11" s="6">
        <f>D11/C11</f>
        <v>5.8823529411764705E-2</v>
      </c>
      <c r="K11" s="6">
        <f>E11/C11</f>
        <v>0.94117647058823528</v>
      </c>
      <c r="L11" s="5">
        <f t="shared" si="1"/>
        <v>0.32</v>
      </c>
      <c r="M11" s="5">
        <f t="shared" si="2"/>
        <v>0.90625</v>
      </c>
      <c r="N11" s="5">
        <f t="shared" si="3"/>
        <v>9.375E-2</v>
      </c>
    </row>
    <row r="12" spans="1:14" x14ac:dyDescent="0.25">
      <c r="A12" s="2">
        <v>40</v>
      </c>
      <c r="B12" s="2">
        <v>3</v>
      </c>
      <c r="C12" s="2">
        <v>64</v>
      </c>
      <c r="D12" s="2">
        <v>4</v>
      </c>
      <c r="E12" s="2">
        <v>60</v>
      </c>
      <c r="F12" s="2">
        <v>36</v>
      </c>
      <c r="G12" s="2">
        <v>33</v>
      </c>
      <c r="H12" s="2">
        <v>3</v>
      </c>
      <c r="I12" s="5">
        <f t="shared" si="0"/>
        <v>0.64</v>
      </c>
      <c r="J12" s="6">
        <f>D12/C12</f>
        <v>6.25E-2</v>
      </c>
      <c r="K12" s="6">
        <f>E12/C12</f>
        <v>0.9375</v>
      </c>
      <c r="L12" s="5">
        <f t="shared" si="1"/>
        <v>0.36</v>
      </c>
      <c r="M12" s="5">
        <f t="shared" si="2"/>
        <v>0.91666666666666663</v>
      </c>
      <c r="N12" s="5">
        <f t="shared" si="3"/>
        <v>8.3333333333333329E-2</v>
      </c>
    </row>
    <row r="13" spans="1:14" x14ac:dyDescent="0.25">
      <c r="A13" s="2">
        <v>40</v>
      </c>
      <c r="B13" s="2">
        <v>4</v>
      </c>
      <c r="C13" s="2">
        <v>69</v>
      </c>
      <c r="D13" s="2">
        <v>3</v>
      </c>
      <c r="E13" s="2">
        <v>66</v>
      </c>
      <c r="F13" s="2">
        <v>31</v>
      </c>
      <c r="G13" s="2">
        <v>29</v>
      </c>
      <c r="H13" s="2">
        <v>2</v>
      </c>
      <c r="I13" s="5">
        <f t="shared" si="0"/>
        <v>0.69</v>
      </c>
      <c r="J13" s="6">
        <f>D13/C13</f>
        <v>4.3478260869565216E-2</v>
      </c>
      <c r="K13" s="6">
        <f>E13/C13</f>
        <v>0.95652173913043481</v>
      </c>
      <c r="L13" s="5">
        <f t="shared" si="1"/>
        <v>0.31</v>
      </c>
      <c r="M13" s="5">
        <f t="shared" si="2"/>
        <v>0.93548387096774188</v>
      </c>
      <c r="N13" s="5">
        <f t="shared" si="3"/>
        <v>6.4516129032258063E-2</v>
      </c>
    </row>
    <row r="14" spans="1:14" x14ac:dyDescent="0.25">
      <c r="A14" s="2">
        <v>50</v>
      </c>
      <c r="B14" s="2">
        <v>1</v>
      </c>
      <c r="C14" s="2">
        <v>63</v>
      </c>
      <c r="D14" s="2">
        <v>0</v>
      </c>
      <c r="E14" s="2">
        <v>63</v>
      </c>
      <c r="F14" s="2">
        <v>37</v>
      </c>
      <c r="G14" s="2">
        <v>37</v>
      </c>
      <c r="H14" s="2">
        <v>0</v>
      </c>
      <c r="I14" s="5">
        <f t="shared" si="0"/>
        <v>0.63</v>
      </c>
      <c r="J14" s="6">
        <f>D14/C14</f>
        <v>0</v>
      </c>
      <c r="K14" s="6">
        <f>E14/C14</f>
        <v>1</v>
      </c>
      <c r="L14" s="5">
        <f t="shared" si="1"/>
        <v>0.37</v>
      </c>
      <c r="M14" s="5">
        <f t="shared" si="2"/>
        <v>1</v>
      </c>
      <c r="N14" s="5">
        <f t="shared" si="3"/>
        <v>0</v>
      </c>
    </row>
    <row r="15" spans="1:14" x14ac:dyDescent="0.25">
      <c r="A15" s="2">
        <v>50</v>
      </c>
      <c r="B15" s="2">
        <v>2</v>
      </c>
      <c r="C15" s="2">
        <v>67</v>
      </c>
      <c r="D15" s="2">
        <v>2</v>
      </c>
      <c r="E15" s="2">
        <v>65</v>
      </c>
      <c r="F15" s="2">
        <v>33</v>
      </c>
      <c r="G15" s="2">
        <v>32</v>
      </c>
      <c r="H15" s="2">
        <v>1</v>
      </c>
      <c r="I15" s="5">
        <f t="shared" si="0"/>
        <v>0.67</v>
      </c>
      <c r="J15" s="6">
        <f>D15/C15</f>
        <v>2.9850746268656716E-2</v>
      </c>
      <c r="K15" s="6">
        <f>E15/C15</f>
        <v>0.97014925373134331</v>
      </c>
      <c r="L15" s="5">
        <f t="shared" si="1"/>
        <v>0.33</v>
      </c>
      <c r="M15" s="5">
        <f t="shared" si="2"/>
        <v>0.96969696969696972</v>
      </c>
      <c r="N15" s="5">
        <f t="shared" si="3"/>
        <v>3.0303030303030304E-2</v>
      </c>
    </row>
    <row r="16" spans="1:14" x14ac:dyDescent="0.25">
      <c r="A16" s="2">
        <v>50</v>
      </c>
      <c r="B16" s="2">
        <v>3</v>
      </c>
      <c r="C16" s="2">
        <v>59</v>
      </c>
      <c r="D16" s="2">
        <v>2</v>
      </c>
      <c r="E16" s="2">
        <v>57</v>
      </c>
      <c r="F16" s="2">
        <v>41</v>
      </c>
      <c r="G16" s="2">
        <v>41</v>
      </c>
      <c r="H16" s="2">
        <v>0</v>
      </c>
      <c r="I16" s="5">
        <f t="shared" si="0"/>
        <v>0.59</v>
      </c>
      <c r="J16" s="6">
        <f>D16/C16</f>
        <v>3.3898305084745763E-2</v>
      </c>
      <c r="K16" s="6">
        <f>E16/C16</f>
        <v>0.96610169491525422</v>
      </c>
      <c r="L16" s="5">
        <f t="shared" si="1"/>
        <v>0.41</v>
      </c>
      <c r="M16" s="5">
        <f t="shared" si="2"/>
        <v>1</v>
      </c>
      <c r="N16" s="5">
        <f t="shared" si="3"/>
        <v>0</v>
      </c>
    </row>
    <row r="17" spans="1:14" x14ac:dyDescent="0.25">
      <c r="A17" s="2">
        <v>50</v>
      </c>
      <c r="B17" s="2">
        <v>4</v>
      </c>
      <c r="C17" s="2">
        <v>61</v>
      </c>
      <c r="D17" s="2">
        <v>1</v>
      </c>
      <c r="E17" s="2">
        <v>60</v>
      </c>
      <c r="F17" s="2">
        <v>39</v>
      </c>
      <c r="G17" s="2">
        <v>38</v>
      </c>
      <c r="H17" s="2">
        <v>1</v>
      </c>
      <c r="I17" s="5">
        <f t="shared" si="0"/>
        <v>0.61</v>
      </c>
      <c r="J17" s="6">
        <f>D17/C17</f>
        <v>1.6393442622950821E-2</v>
      </c>
      <c r="K17" s="6">
        <f>E17/C17</f>
        <v>0.98360655737704916</v>
      </c>
      <c r="L17" s="5">
        <f t="shared" si="1"/>
        <v>0.39</v>
      </c>
      <c r="M17" s="5">
        <f t="shared" si="2"/>
        <v>0.97435897435897434</v>
      </c>
      <c r="N17" s="5">
        <f t="shared" si="3"/>
        <v>2.564102564102564E-2</v>
      </c>
    </row>
    <row r="18" spans="1:14" x14ac:dyDescent="0.25">
      <c r="A18" s="2">
        <v>60</v>
      </c>
      <c r="B18" s="2">
        <v>1</v>
      </c>
      <c r="C18" s="2">
        <v>52</v>
      </c>
      <c r="D18" s="2">
        <v>0</v>
      </c>
      <c r="E18" s="2">
        <v>52</v>
      </c>
      <c r="F18" s="2">
        <v>48</v>
      </c>
      <c r="G18" s="2">
        <v>48</v>
      </c>
      <c r="H18" s="2">
        <v>0</v>
      </c>
      <c r="I18" s="5">
        <f t="shared" si="0"/>
        <v>0.52</v>
      </c>
      <c r="J18" s="6">
        <f>D18/C18</f>
        <v>0</v>
      </c>
      <c r="K18" s="6">
        <f>E18/C18</f>
        <v>1</v>
      </c>
      <c r="L18" s="5">
        <f t="shared" si="1"/>
        <v>0.48</v>
      </c>
      <c r="M18" s="5">
        <f t="shared" si="2"/>
        <v>1</v>
      </c>
      <c r="N18" s="5">
        <f t="shared" si="3"/>
        <v>0</v>
      </c>
    </row>
    <row r="19" spans="1:14" x14ac:dyDescent="0.25">
      <c r="A19" s="2">
        <v>60</v>
      </c>
      <c r="B19" s="2">
        <v>2</v>
      </c>
      <c r="C19" s="2">
        <v>55</v>
      </c>
      <c r="D19" s="2">
        <v>0</v>
      </c>
      <c r="E19" s="2">
        <v>55</v>
      </c>
      <c r="F19" s="2">
        <v>45</v>
      </c>
      <c r="G19" s="2">
        <v>45</v>
      </c>
      <c r="H19" s="2">
        <v>0</v>
      </c>
      <c r="I19" s="5">
        <f t="shared" si="0"/>
        <v>0.55000000000000004</v>
      </c>
      <c r="J19" s="6">
        <f>D19/C19</f>
        <v>0</v>
      </c>
      <c r="K19" s="6">
        <f>E19/C19</f>
        <v>1</v>
      </c>
      <c r="L19" s="5">
        <f t="shared" si="1"/>
        <v>0.45</v>
      </c>
      <c r="M19" s="5">
        <f t="shared" si="2"/>
        <v>1</v>
      </c>
      <c r="N19" s="5">
        <f t="shared" si="3"/>
        <v>0</v>
      </c>
    </row>
    <row r="20" spans="1:14" x14ac:dyDescent="0.25">
      <c r="A20" s="2">
        <v>60</v>
      </c>
      <c r="B20" s="2">
        <v>3</v>
      </c>
      <c r="C20" s="2">
        <v>54</v>
      </c>
      <c r="D20" s="2">
        <v>0</v>
      </c>
      <c r="E20" s="2">
        <v>54</v>
      </c>
      <c r="F20" s="2">
        <v>46</v>
      </c>
      <c r="G20" s="2">
        <v>46</v>
      </c>
      <c r="H20" s="2">
        <v>0</v>
      </c>
      <c r="I20" s="5">
        <f t="shared" si="0"/>
        <v>0.54</v>
      </c>
      <c r="J20" s="6">
        <f>D20/C20</f>
        <v>0</v>
      </c>
      <c r="K20" s="6">
        <f>E20/C20</f>
        <v>1</v>
      </c>
      <c r="L20" s="5">
        <f t="shared" si="1"/>
        <v>0.46</v>
      </c>
      <c r="M20" s="5">
        <f t="shared" si="2"/>
        <v>1</v>
      </c>
      <c r="N20" s="5">
        <f t="shared" si="3"/>
        <v>0</v>
      </c>
    </row>
    <row r="21" spans="1:14" x14ac:dyDescent="0.25">
      <c r="A21" s="2">
        <v>60</v>
      </c>
      <c r="B21" s="2">
        <v>4</v>
      </c>
      <c r="C21" s="2">
        <v>58</v>
      </c>
      <c r="D21" s="2">
        <v>0</v>
      </c>
      <c r="E21" s="2">
        <v>58</v>
      </c>
      <c r="F21" s="2">
        <v>42</v>
      </c>
      <c r="G21" s="2">
        <v>42</v>
      </c>
      <c r="H21" s="2">
        <v>0</v>
      </c>
      <c r="I21" s="5">
        <f t="shared" si="0"/>
        <v>0.57999999999999996</v>
      </c>
      <c r="J21" s="6">
        <f>D21/C21</f>
        <v>0</v>
      </c>
      <c r="K21" s="6">
        <f>E21/C21</f>
        <v>1</v>
      </c>
      <c r="L21" s="5">
        <f t="shared" si="1"/>
        <v>0.42</v>
      </c>
      <c r="M21" s="5">
        <f t="shared" si="2"/>
        <v>1</v>
      </c>
      <c r="N21" s="5">
        <f t="shared" si="3"/>
        <v>0</v>
      </c>
    </row>
    <row r="22" spans="1:14" x14ac:dyDescent="0.25">
      <c r="A22" s="2">
        <v>70</v>
      </c>
      <c r="B22" s="2">
        <v>1</v>
      </c>
      <c r="C22" s="2">
        <v>35</v>
      </c>
      <c r="D22" s="2">
        <v>0</v>
      </c>
      <c r="E22" s="2">
        <v>35</v>
      </c>
      <c r="F22" s="2">
        <v>65</v>
      </c>
      <c r="G22" s="2">
        <v>65</v>
      </c>
      <c r="H22" s="2">
        <v>0</v>
      </c>
      <c r="I22" s="5">
        <f t="shared" si="0"/>
        <v>0.35</v>
      </c>
      <c r="J22" s="6">
        <f>D22/C22</f>
        <v>0</v>
      </c>
      <c r="K22" s="6">
        <f>E22/C22</f>
        <v>1</v>
      </c>
      <c r="L22" s="5">
        <f t="shared" si="1"/>
        <v>0.65</v>
      </c>
      <c r="M22" s="5">
        <f t="shared" si="2"/>
        <v>1</v>
      </c>
      <c r="N22" s="5">
        <f t="shared" si="3"/>
        <v>0</v>
      </c>
    </row>
    <row r="23" spans="1:14" x14ac:dyDescent="0.25">
      <c r="A23" s="2">
        <v>70</v>
      </c>
      <c r="B23" s="2">
        <v>2</v>
      </c>
      <c r="C23" s="2">
        <v>41</v>
      </c>
      <c r="D23" s="2">
        <v>0</v>
      </c>
      <c r="E23" s="2">
        <v>41</v>
      </c>
      <c r="F23" s="2">
        <v>59</v>
      </c>
      <c r="G23" s="2">
        <v>59</v>
      </c>
      <c r="H23" s="2">
        <v>0</v>
      </c>
      <c r="I23" s="5">
        <f t="shared" si="0"/>
        <v>0.41</v>
      </c>
      <c r="J23" s="6">
        <f>D23/C23</f>
        <v>0</v>
      </c>
      <c r="K23" s="6">
        <f>E23/C23</f>
        <v>1</v>
      </c>
      <c r="L23" s="5">
        <f t="shared" si="1"/>
        <v>0.59</v>
      </c>
      <c r="M23" s="5">
        <f t="shared" si="2"/>
        <v>1</v>
      </c>
      <c r="N23" s="5">
        <f t="shared" si="3"/>
        <v>0</v>
      </c>
    </row>
    <row r="24" spans="1:14" x14ac:dyDescent="0.25">
      <c r="A24" s="2">
        <v>70</v>
      </c>
      <c r="B24" s="2">
        <v>3</v>
      </c>
      <c r="C24" s="2">
        <v>37</v>
      </c>
      <c r="D24" s="2">
        <v>0</v>
      </c>
      <c r="E24" s="2">
        <v>37</v>
      </c>
      <c r="F24" s="2">
        <v>63</v>
      </c>
      <c r="G24" s="2">
        <v>63</v>
      </c>
      <c r="H24" s="2">
        <v>0</v>
      </c>
      <c r="I24" s="5">
        <f t="shared" si="0"/>
        <v>0.37</v>
      </c>
      <c r="J24" s="6">
        <f>D24/C24</f>
        <v>0</v>
      </c>
      <c r="K24" s="6">
        <f>E24/C24</f>
        <v>1</v>
      </c>
      <c r="L24" s="5">
        <f t="shared" si="1"/>
        <v>0.63</v>
      </c>
      <c r="M24" s="5">
        <f t="shared" si="2"/>
        <v>1</v>
      </c>
      <c r="N24" s="5">
        <f t="shared" si="3"/>
        <v>0</v>
      </c>
    </row>
    <row r="25" spans="1:14" x14ac:dyDescent="0.25">
      <c r="A25" s="2">
        <v>70</v>
      </c>
      <c r="B25" s="2">
        <v>4</v>
      </c>
      <c r="C25" s="2">
        <v>39</v>
      </c>
      <c r="D25" s="2">
        <v>0</v>
      </c>
      <c r="E25" s="2">
        <v>39</v>
      </c>
      <c r="F25" s="2">
        <v>61</v>
      </c>
      <c r="G25" s="2">
        <v>61</v>
      </c>
      <c r="H25" s="2">
        <v>0</v>
      </c>
      <c r="I25" s="5">
        <f t="shared" si="0"/>
        <v>0.39</v>
      </c>
      <c r="J25" s="6">
        <f>D25/C25</f>
        <v>0</v>
      </c>
      <c r="K25" s="6">
        <f>E25/C25</f>
        <v>1</v>
      </c>
      <c r="L25" s="5">
        <f t="shared" si="1"/>
        <v>0.61</v>
      </c>
      <c r="M25" s="5">
        <f t="shared" si="2"/>
        <v>1</v>
      </c>
      <c r="N25" s="5">
        <f t="shared" si="3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term_germin</vt:lpstr>
      <vt:lpstr>term_controle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Joao Tolentino</cp:lastModifiedBy>
  <dcterms:created xsi:type="dcterms:W3CDTF">2019-09-24T22:34:38Z</dcterms:created>
  <dcterms:modified xsi:type="dcterms:W3CDTF">2019-10-26T21:35:36Z</dcterms:modified>
</cp:coreProperties>
</file>