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MEI\Desktop\2020\FREQUÊNCIAS 2020\MATUTINO 2020\"/>
    </mc:Choice>
  </mc:AlternateContent>
  <xr:revisionPtr revIDLastSave="0" documentId="13_ncr:1_{19CEEBFB-C700-4C49-BF01-70C90BDCA7A5}" xr6:coauthVersionLast="45" xr6:coauthVersionMax="45" xr10:uidLastSave="{00000000-0000-0000-0000-000000000000}"/>
  <bookViews>
    <workbookView xWindow="-108" yWindow="-108" windowWidth="23256" windowHeight="12576" xr2:uid="{C01D0C60-12FD-4B5B-9029-66C57EC931AB}"/>
  </bookViews>
  <sheets>
    <sheet name="MARÇO 2020" sheetId="1" r:id="rId1"/>
    <sheet name="ABRIL 2020" sheetId="2" r:id="rId2"/>
    <sheet name="MAIO 2020" sheetId="3" r:id="rId3"/>
    <sheet name=" JUNHO 2020" sheetId="5" r:id="rId4"/>
    <sheet name="JULHO 2020" sheetId="4" r:id="rId5"/>
    <sheet name="AGOSTO 2020" sheetId="6" r:id="rId6"/>
    <sheet name="SETEMBRO 2020" sheetId="7" r:id="rId7"/>
    <sheet name="OUTUBRO 2020" sheetId="8" r:id="rId8"/>
    <sheet name="NOVEMBRO 2020" sheetId="9" r:id="rId9"/>
    <sheet name="DEZEMBRO 2020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8" i="10" l="1"/>
  <c r="AH27" i="10"/>
  <c r="AH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H8" i="10"/>
  <c r="AH7" i="10"/>
  <c r="AH6" i="10"/>
  <c r="AH5" i="10"/>
  <c r="AH4" i="10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" i="8"/>
  <c r="AH4" i="8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4" i="4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4" i="1"/>
  <c r="AM5" i="10" l="1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L28" i="10"/>
  <c r="AL9" i="10"/>
  <c r="AL10" i="10"/>
  <c r="AN10" i="10" s="1"/>
  <c r="AL11" i="10"/>
  <c r="AL12" i="10"/>
  <c r="AL13" i="10"/>
  <c r="AL14" i="10"/>
  <c r="AL15" i="10"/>
  <c r="AL16" i="10"/>
  <c r="AL17" i="10"/>
  <c r="AL18" i="10"/>
  <c r="AN18" i="10" s="1"/>
  <c r="AL19" i="10"/>
  <c r="AL20" i="10"/>
  <c r="AL21" i="10"/>
  <c r="AL22" i="10"/>
  <c r="AL23" i="10"/>
  <c r="AL24" i="10"/>
  <c r="AL25" i="10"/>
  <c r="AL26" i="10"/>
  <c r="AN26" i="10" s="1"/>
  <c r="AL27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M4" i="10"/>
  <c r="AK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4" i="10"/>
  <c r="AN9" i="10"/>
  <c r="AN13" i="10"/>
  <c r="AN14" i="10"/>
  <c r="AN17" i="10"/>
  <c r="AN21" i="10"/>
  <c r="AN22" i="10"/>
  <c r="AN25" i="10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L5" i="7"/>
  <c r="AN5" i="7" s="1"/>
  <c r="AL6" i="7"/>
  <c r="AL7" i="7"/>
  <c r="AL8" i="7"/>
  <c r="AL9" i="7"/>
  <c r="AL10" i="7"/>
  <c r="AL11" i="7"/>
  <c r="AL12" i="7"/>
  <c r="AL13" i="7"/>
  <c r="AN13" i="7" s="1"/>
  <c r="AL14" i="7"/>
  <c r="AL15" i="7"/>
  <c r="AL16" i="7"/>
  <c r="AL17" i="7"/>
  <c r="AL18" i="7"/>
  <c r="AL19" i="7"/>
  <c r="AL20" i="7"/>
  <c r="AL21" i="7"/>
  <c r="AN21" i="7" s="1"/>
  <c r="AL22" i="7"/>
  <c r="AL23" i="7"/>
  <c r="AL24" i="7"/>
  <c r="AL25" i="7"/>
  <c r="AN25" i="7" s="1"/>
  <c r="AL26" i="7"/>
  <c r="AL27" i="7"/>
  <c r="AL28" i="7"/>
  <c r="AM4" i="7"/>
  <c r="AL4" i="7"/>
  <c r="AN4" i="7" s="1"/>
  <c r="AK5" i="7"/>
  <c r="AK6" i="7"/>
  <c r="AN6" i="7" s="1"/>
  <c r="AK7" i="7"/>
  <c r="AN7" i="7" s="1"/>
  <c r="AK8" i="7"/>
  <c r="AK9" i="7"/>
  <c r="AK10" i="7"/>
  <c r="AN10" i="7" s="1"/>
  <c r="AK11" i="7"/>
  <c r="AN11" i="7" s="1"/>
  <c r="AK12" i="7"/>
  <c r="AK13" i="7"/>
  <c r="AK14" i="7"/>
  <c r="AN14" i="7" s="1"/>
  <c r="AK15" i="7"/>
  <c r="AN15" i="7" s="1"/>
  <c r="AK16" i="7"/>
  <c r="AK17" i="7"/>
  <c r="AK18" i="7"/>
  <c r="AN18" i="7" s="1"/>
  <c r="AK19" i="7"/>
  <c r="AN19" i="7" s="1"/>
  <c r="AK20" i="7"/>
  <c r="AK21" i="7"/>
  <c r="AK22" i="7"/>
  <c r="AN22" i="7" s="1"/>
  <c r="AK23" i="7"/>
  <c r="AN23" i="7" s="1"/>
  <c r="AK24" i="7"/>
  <c r="AK25" i="7"/>
  <c r="AK26" i="7"/>
  <c r="AN26" i="7" s="1"/>
  <c r="AK27" i="7"/>
  <c r="AN27" i="7" s="1"/>
  <c r="AK28" i="7"/>
  <c r="AK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4" i="7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M4" i="5"/>
  <c r="AN23" i="10" l="1"/>
  <c r="AN19" i="10"/>
  <c r="AN11" i="10"/>
  <c r="AN15" i="10"/>
  <c r="AN27" i="10"/>
  <c r="AN17" i="7"/>
  <c r="AN9" i="7"/>
  <c r="AN28" i="7"/>
  <c r="AN24" i="7"/>
  <c r="AN20" i="7"/>
  <c r="AN16" i="7"/>
  <c r="AN12" i="7"/>
  <c r="AN8" i="7"/>
  <c r="AN28" i="10"/>
  <c r="AN24" i="10"/>
  <c r="AN20" i="10"/>
  <c r="AN16" i="10"/>
  <c r="AN12" i="10"/>
  <c r="AL8" i="10"/>
  <c r="AN8" i="10" s="1"/>
  <c r="AL7" i="10"/>
  <c r="AN7" i="10" s="1"/>
  <c r="AL6" i="10"/>
  <c r="AN6" i="10" s="1"/>
  <c r="AL5" i="10"/>
  <c r="AN5" i="10" s="1"/>
  <c r="AL4" i="10"/>
  <c r="AN4" i="10" s="1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L5" i="5" s="1"/>
  <c r="AH4" i="3"/>
  <c r="AL4" i="5" s="1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K7" i="5" s="1"/>
  <c r="AH6" i="2"/>
  <c r="AK6" i="5" s="1"/>
  <c r="AH5" i="2"/>
  <c r="AK5" i="5" s="1"/>
  <c r="AH4" i="2"/>
  <c r="AK4" i="5" s="1"/>
  <c r="AJ5" i="5" l="1"/>
  <c r="AN5" i="5" s="1"/>
  <c r="AJ6" i="5"/>
  <c r="AN6" i="5" s="1"/>
  <c r="AJ7" i="5"/>
  <c r="AN7" i="5" s="1"/>
  <c r="AJ8" i="5"/>
  <c r="AN8" i="5" s="1"/>
  <c r="AJ9" i="5"/>
  <c r="AN9" i="5" s="1"/>
  <c r="AJ10" i="5"/>
  <c r="AN10" i="5" s="1"/>
  <c r="AJ11" i="5"/>
  <c r="AN11" i="5" s="1"/>
  <c r="AJ12" i="5"/>
  <c r="AN12" i="5" s="1"/>
  <c r="AJ13" i="5"/>
  <c r="AN13" i="5" s="1"/>
  <c r="AJ14" i="5"/>
  <c r="AN14" i="5" s="1"/>
  <c r="AJ15" i="5"/>
  <c r="AN15" i="5" s="1"/>
  <c r="AJ16" i="5"/>
  <c r="AN16" i="5" s="1"/>
  <c r="AJ17" i="5"/>
  <c r="AN17" i="5" s="1"/>
  <c r="AJ18" i="5"/>
  <c r="AN18" i="5" s="1"/>
  <c r="AJ19" i="5"/>
  <c r="AN19" i="5" s="1"/>
  <c r="AJ20" i="5"/>
  <c r="AN20" i="5" s="1"/>
  <c r="AJ21" i="5"/>
  <c r="AN21" i="5" s="1"/>
  <c r="AJ22" i="5"/>
  <c r="AN22" i="5" s="1"/>
  <c r="AJ23" i="5"/>
  <c r="AN23" i="5" s="1"/>
  <c r="AJ24" i="5"/>
  <c r="AN24" i="5" s="1"/>
  <c r="AJ25" i="5"/>
  <c r="AN25" i="5" s="1"/>
  <c r="AJ26" i="5"/>
  <c r="AN26" i="5" s="1"/>
  <c r="AJ27" i="5"/>
  <c r="AN27" i="5" s="1"/>
  <c r="AJ28" i="5"/>
  <c r="AN28" i="5" s="1"/>
  <c r="AJ4" i="5"/>
  <c r="AN4" i="5" s="1"/>
</calcChain>
</file>

<file path=xl/sharedStrings.xml><?xml version="1.0" encoding="utf-8"?>
<sst xmlns="http://schemas.openxmlformats.org/spreadsheetml/2006/main" count="1463" uniqueCount="91">
  <si>
    <t>Nº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</si>
  <si>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</si>
  <si>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</si>
  <si>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</si>
  <si>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</si>
  <si>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</si>
  <si>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</si>
  <si>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</si>
  <si>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</si>
  <si>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</si>
  <si>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</si>
  <si>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</si>
  <si>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</si>
  <si>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23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</si>
  <si>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</si>
  <si>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</si>
  <si>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</si>
  <si>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</si>
  <si>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</si>
  <si>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</si>
  <si>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</si>
  <si>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</si>
  <si>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</si>
  <si>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</si>
  <si>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</si>
  <si>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ALUNO</t>
  </si>
  <si>
    <t>25</t>
  </si>
  <si>
    <t>26</t>
  </si>
  <si>
    <t>27</t>
  </si>
  <si>
    <t>28</t>
  </si>
  <si>
    <t>29</t>
  </si>
  <si>
    <t>30</t>
  </si>
  <si>
    <t>31</t>
  </si>
  <si>
    <t>S</t>
  </si>
  <si>
    <t>A</t>
  </si>
  <si>
    <t>B</t>
  </si>
  <si>
    <t>D</t>
  </si>
  <si>
    <t>O</t>
  </si>
  <si>
    <t>Á</t>
  </si>
  <si>
    <t>M</t>
  </si>
  <si>
    <t>I</t>
  </si>
  <si>
    <t>N</t>
  </si>
  <si>
    <t>G</t>
  </si>
  <si>
    <t>T.F.</t>
  </si>
  <si>
    <t>PROFESSORA:______________________________________________________</t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</si>
  <si>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MARÇO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</si>
  <si>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t>P</t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</si>
  <si>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ABRIL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</si>
  <si>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MAIO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</si>
  <si>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JUNHO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</si>
  <si>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JULHO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</si>
  <si>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AGOSTO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</si>
  <si>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SETEMBRO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</si>
  <si>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OUTUBRO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</si>
  <si>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NOVEMBRO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</si>
  <si>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r>
      <t xml:space="preserve">PREFEITURA MUNICIPAL DE NATAL
SECRETARIA MUNICIPAL DE EDUCAÇÃO
   </t>
    </r>
    <r>
      <rPr>
        <b/>
        <sz val="12"/>
        <color theme="1"/>
        <rFont val="Arial"/>
        <family val="2"/>
      </rPr>
      <t>CMEI NOSSA SENHORA DE LOURDES</t>
    </r>
    <r>
      <rPr>
        <sz val="12"/>
        <color theme="1"/>
        <rFont val="Arial"/>
        <family val="2"/>
      </rPr>
      <t xml:space="preserve">
  Rua João XXIII, 1.215, Mãe Luíza, CEP 59.014-000 – Natal, RN – Telefone: 3615-2901
FREQUÊNCIA DO MÊS DE </t>
    </r>
    <r>
      <rPr>
        <b/>
        <u/>
        <sz val="12"/>
        <color theme="1"/>
        <rFont val="Arial"/>
        <family val="2"/>
      </rPr>
      <t>DEZEMBRO – 2020</t>
    </r>
    <r>
      <rPr>
        <sz val="12"/>
        <color theme="1"/>
        <rFont val="Arial"/>
        <family val="2"/>
      </rPr>
      <t xml:space="preserve">
</t>
    </r>
    <r>
      <rPr>
        <b/>
        <u/>
        <sz val="12"/>
        <color theme="1"/>
        <rFont val="Arial"/>
        <family val="2"/>
      </rPr>
      <t>TURMA:</t>
    </r>
    <r>
      <rPr>
        <b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 xml:space="preserve">BERÇÁRIO II A </t>
    </r>
  </si>
  <si>
    <t>1º TRIMESTRE</t>
  </si>
  <si>
    <t>2º TRIMESTRE</t>
  </si>
  <si>
    <t>3º TRIMESTRE</t>
  </si>
  <si>
    <t>Ã</t>
  </si>
  <si>
    <t>L</t>
  </si>
  <si>
    <t>E</t>
  </si>
  <si>
    <t>T</t>
  </si>
  <si>
    <t>V</t>
  </si>
  <si>
    <t>F</t>
  </si>
  <si>
    <t>R</t>
  </si>
  <si>
    <t>\</t>
  </si>
  <si>
    <t>C</t>
  </si>
  <si>
    <t>H</t>
  </si>
  <si>
    <t>U</t>
  </si>
  <si>
    <t>É</t>
  </si>
  <si>
    <t>P.</t>
  </si>
  <si>
    <t>Rª</t>
  </si>
  <si>
    <t>Sª</t>
  </si>
  <si>
    <t>I TRIMESTRE</t>
  </si>
  <si>
    <t>MAR.</t>
  </si>
  <si>
    <t>ABR.</t>
  </si>
  <si>
    <t>MAI.</t>
  </si>
  <si>
    <t>JUN.</t>
  </si>
  <si>
    <t>T. F. Ts</t>
  </si>
  <si>
    <t>TOTAL</t>
  </si>
  <si>
    <t>II TRIMESTRE</t>
  </si>
  <si>
    <t>JUL.</t>
  </si>
  <si>
    <t>AGO.</t>
  </si>
  <si>
    <t>SET.</t>
  </si>
  <si>
    <t>III TRIMESTRE</t>
  </si>
  <si>
    <t>OUT.</t>
  </si>
  <si>
    <t>NOV.</t>
  </si>
  <si>
    <t>DEZ.</t>
  </si>
  <si>
    <t>"X" = FALTAS DAS CRIANÇAS</t>
  </si>
  <si>
    <t xml:space="preserve">"P" = PRESENÇAS DAS CRIANÇAS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</si>
</sst>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0" tint="-0.34998626667073579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2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6" fillId="3" borderId="8" xfId="0" applyFont="1" applyFill="1" applyBorder="1" applyAlignment="1">
      <alignment horizontal="left" vertical="center"/>
    </xf>
    <xf numFmtId="0" fontId="9" fillId="4" borderId="3" xfId="0" applyFont="1" applyFill="1" applyBorder="1"/>
    <xf numFmtId="0" fontId="10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5" xfId="0" applyFill="1" applyBorder="1"/>
    <xf numFmtId="0" fontId="10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0" fillId="3" borderId="2" xfId="1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49" fontId="10" fillId="3" borderId="9" xfId="0" applyNumberFormat="1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0" borderId="2" xfId="0" applyFont="1" applyBorder="1"/>
    <xf numFmtId="49" fontId="10" fillId="2" borderId="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7" fillId="3" borderId="8" xfId="0" applyFont="1" applyFill="1" applyBorder="1"/>
    <xf numFmtId="0" fontId="7" fillId="3" borderId="12" xfId="0" applyFont="1" applyFill="1" applyBorder="1"/>
    <xf numFmtId="0" fontId="8" fillId="3" borderId="8" xfId="0" applyFont="1" applyFill="1" applyBorder="1"/>
    <xf numFmtId="0" fontId="8" fillId="0" borderId="8" xfId="0" applyFont="1" applyBorder="1"/>
    <xf numFmtId="0" fontId="6" fillId="2" borderId="8" xfId="0" applyFont="1" applyFill="1" applyBorder="1" applyAlignment="1">
      <alignment horizontal="left" vertical="center"/>
    </xf>
    <xf numFmtId="0" fontId="6" fillId="2" borderId="8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9" fillId="2" borderId="3" xfId="0" applyFont="1" applyFill="1" applyBorder="1"/>
    <xf numFmtId="0" fontId="10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9" fillId="2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9" fillId="3" borderId="3" xfId="0" applyFont="1" applyFill="1" applyBorder="1"/>
    <xf numFmtId="0" fontId="10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5" xfId="0" applyFill="1" applyBorder="1"/>
    <xf numFmtId="0" fontId="10" fillId="4" borderId="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49" fontId="4" fillId="2" borderId="0" xfId="0" applyNumberFormat="1" applyFont="1" applyFill="1"/>
    <xf numFmtId="0" fontId="4" fillId="2" borderId="0" xfId="0" applyFont="1" applyFill="1"/>
    <xf numFmtId="0" fontId="12" fillId="0" borderId="0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49" fontId="10" fillId="4" borderId="37" xfId="0" applyNumberFormat="1" applyFont="1" applyFill="1" applyBorder="1" applyAlignment="1">
      <alignment horizontal="center" vertical="center"/>
    </xf>
    <xf numFmtId="49" fontId="10" fillId="2" borderId="38" xfId="0" applyNumberFormat="1" applyFont="1" applyFill="1" applyBorder="1" applyAlignment="1">
      <alignment horizontal="center" vertical="center"/>
    </xf>
    <xf numFmtId="49" fontId="10" fillId="6" borderId="38" xfId="0" applyNumberFormat="1" applyFont="1" applyFill="1" applyBorder="1" applyAlignment="1">
      <alignment horizontal="center" vertical="center"/>
    </xf>
    <xf numFmtId="49" fontId="10" fillId="4" borderId="38" xfId="0" applyNumberFormat="1" applyFont="1" applyFill="1" applyBorder="1" applyAlignment="1">
      <alignment horizontal="center" vertical="center"/>
    </xf>
    <xf numFmtId="49" fontId="10" fillId="6" borderId="39" xfId="0" applyNumberFormat="1" applyFont="1" applyFill="1" applyBorder="1" applyAlignment="1">
      <alignment horizontal="center" vertical="center"/>
    </xf>
    <xf numFmtId="49" fontId="10" fillId="6" borderId="40" xfId="0" applyNumberFormat="1" applyFont="1" applyFill="1" applyBorder="1" applyAlignment="1">
      <alignment horizontal="center" vertical="center"/>
    </xf>
    <xf numFmtId="49" fontId="10" fillId="6" borderId="41" xfId="0" applyNumberFormat="1" applyFont="1" applyFill="1" applyBorder="1" applyAlignment="1">
      <alignment horizontal="center" vertical="center"/>
    </xf>
    <xf numFmtId="49" fontId="10" fillId="6" borderId="42" xfId="0" applyNumberFormat="1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vertical="center" wrapText="1"/>
    </xf>
    <xf numFmtId="0" fontId="2" fillId="7" borderId="44" xfId="0" applyFont="1" applyFill="1" applyBorder="1" applyAlignment="1">
      <alignment horizontal="center" vertical="center" wrapText="1"/>
    </xf>
    <xf numFmtId="49" fontId="10" fillId="2" borderId="42" xfId="0" applyNumberFormat="1" applyFont="1" applyFill="1" applyBorder="1" applyAlignment="1">
      <alignment horizontal="center" vertical="center"/>
    </xf>
    <xf numFmtId="49" fontId="10" fillId="4" borderId="40" xfId="0" applyNumberFormat="1" applyFont="1" applyFill="1" applyBorder="1" applyAlignment="1">
      <alignment horizontal="center" vertical="center"/>
    </xf>
    <xf numFmtId="0" fontId="9" fillId="3" borderId="35" xfId="0" applyFont="1" applyFill="1" applyBorder="1"/>
    <xf numFmtId="0" fontId="9" fillId="4" borderId="31" xfId="0" applyFont="1" applyFill="1" applyBorder="1" applyAlignment="1">
      <alignment horizontal="center" vertical="center"/>
    </xf>
    <xf numFmtId="49" fontId="10" fillId="5" borderId="38" xfId="0" applyNumberFormat="1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49" fontId="10" fillId="5" borderId="41" xfId="0" applyNumberFormat="1" applyFont="1" applyFill="1" applyBorder="1" applyAlignment="1">
      <alignment horizontal="center" vertical="center"/>
    </xf>
    <xf numFmtId="49" fontId="10" fillId="5" borderId="40" xfId="0" applyNumberFormat="1" applyFont="1" applyFill="1" applyBorder="1" applyAlignment="1">
      <alignment horizontal="center" vertical="center"/>
    </xf>
    <xf numFmtId="49" fontId="10" fillId="5" borderId="37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49" fontId="10" fillId="7" borderId="41" xfId="0" applyNumberFormat="1" applyFont="1" applyFill="1" applyBorder="1" applyAlignment="1">
      <alignment horizontal="center" vertical="center"/>
    </xf>
    <xf numFmtId="49" fontId="10" fillId="7" borderId="38" xfId="0" applyNumberFormat="1" applyFont="1" applyFill="1" applyBorder="1" applyAlignment="1">
      <alignment horizontal="center" vertical="center"/>
    </xf>
    <xf numFmtId="49" fontId="10" fillId="7" borderId="42" xfId="0" applyNumberFormat="1" applyFont="1" applyFill="1" applyBorder="1" applyAlignment="1">
      <alignment horizontal="center" vertical="center"/>
    </xf>
    <xf numFmtId="49" fontId="10" fillId="7" borderId="37" xfId="0" applyNumberFormat="1" applyFont="1" applyFill="1" applyBorder="1" applyAlignment="1">
      <alignment horizontal="center" vertical="center"/>
    </xf>
    <xf numFmtId="49" fontId="10" fillId="7" borderId="40" xfId="0" applyNumberFormat="1" applyFont="1" applyFill="1" applyBorder="1" applyAlignment="1">
      <alignment horizontal="center" vertical="center"/>
    </xf>
    <xf numFmtId="49" fontId="10" fillId="7" borderId="39" xfId="0" applyNumberFormat="1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4" borderId="49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49" fontId="10" fillId="4" borderId="25" xfId="0" applyNumberFormat="1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9" fillId="4" borderId="23" xfId="0" applyFont="1" applyFill="1" applyBorder="1"/>
    <xf numFmtId="0" fontId="10" fillId="4" borderId="23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4" xfId="0" applyFill="1" applyBorder="1"/>
    <xf numFmtId="0" fontId="10" fillId="4" borderId="54" xfId="0" applyFont="1" applyFill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49" fontId="10" fillId="6" borderId="58" xfId="0" applyNumberFormat="1" applyFont="1" applyFill="1" applyBorder="1" applyAlignment="1">
      <alignment horizontal="center" vertical="center"/>
    </xf>
    <xf numFmtId="49" fontId="10" fillId="6" borderId="59" xfId="0" applyNumberFormat="1" applyFont="1" applyFill="1" applyBorder="1" applyAlignment="1">
      <alignment horizontal="center" vertical="center"/>
    </xf>
    <xf numFmtId="49" fontId="10" fillId="4" borderId="58" xfId="0" applyNumberFormat="1" applyFont="1" applyFill="1" applyBorder="1" applyAlignment="1">
      <alignment horizontal="center" vertical="center"/>
    </xf>
    <xf numFmtId="49" fontId="10" fillId="4" borderId="60" xfId="0" applyNumberFormat="1" applyFont="1" applyFill="1" applyBorder="1" applyAlignment="1">
      <alignment horizontal="center" vertical="center"/>
    </xf>
    <xf numFmtId="49" fontId="10" fillId="6" borderId="61" xfId="0" applyNumberFormat="1" applyFont="1" applyFill="1" applyBorder="1" applyAlignment="1">
      <alignment horizontal="center" vertical="center"/>
    </xf>
    <xf numFmtId="49" fontId="10" fillId="6" borderId="62" xfId="0" applyNumberFormat="1" applyFont="1" applyFill="1" applyBorder="1" applyAlignment="1">
      <alignment horizontal="center" vertical="center"/>
    </xf>
    <xf numFmtId="49" fontId="10" fillId="4" borderId="63" xfId="0" applyNumberFormat="1" applyFont="1" applyFill="1" applyBorder="1" applyAlignment="1">
      <alignment horizontal="center" vertical="center"/>
    </xf>
    <xf numFmtId="49" fontId="10" fillId="4" borderId="61" xfId="0" applyNumberFormat="1" applyFont="1" applyFill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9" fillId="3" borderId="65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3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10" fillId="4" borderId="70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4" borderId="72" xfId="0" applyFont="1" applyFill="1" applyBorder="1" applyAlignment="1">
      <alignment horizontal="center" vertical="center"/>
    </xf>
    <xf numFmtId="0" fontId="10" fillId="4" borderId="64" xfId="0" applyFont="1" applyFill="1" applyBorder="1" applyAlignment="1">
      <alignment horizontal="center" vertical="center"/>
    </xf>
    <xf numFmtId="0" fontId="9" fillId="4" borderId="73" xfId="0" applyFont="1" applyFill="1" applyBorder="1" applyAlignment="1">
      <alignment horizontal="center" vertical="center"/>
    </xf>
    <xf numFmtId="0" fontId="10" fillId="4" borderId="74" xfId="0" applyFont="1" applyFill="1" applyBorder="1" applyAlignment="1">
      <alignment horizontal="center" vertical="center"/>
    </xf>
    <xf numFmtId="0" fontId="9" fillId="4" borderId="75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/>
    </xf>
    <xf numFmtId="49" fontId="10" fillId="4" borderId="62" xfId="0" applyNumberFormat="1" applyFont="1" applyFill="1" applyBorder="1" applyAlignment="1">
      <alignment horizontal="center" vertical="center"/>
    </xf>
    <xf numFmtId="0" fontId="10" fillId="4" borderId="76" xfId="0" applyFont="1" applyFill="1" applyBorder="1" applyAlignment="1">
      <alignment horizontal="center" vertical="center"/>
    </xf>
    <xf numFmtId="0" fontId="10" fillId="3" borderId="68" xfId="0" applyFont="1" applyFill="1" applyBorder="1" applyAlignment="1">
      <alignment horizontal="center" vertical="center"/>
    </xf>
    <xf numFmtId="0" fontId="10" fillId="4" borderId="77" xfId="0" applyFont="1" applyFill="1" applyBorder="1" applyAlignment="1">
      <alignment horizontal="center" vertical="center"/>
    </xf>
    <xf numFmtId="0" fontId="10" fillId="4" borderId="78" xfId="0" applyFont="1" applyFill="1" applyBorder="1" applyAlignment="1">
      <alignment horizontal="center" vertical="center"/>
    </xf>
    <xf numFmtId="49" fontId="10" fillId="5" borderId="58" xfId="0" applyNumberFormat="1" applyFont="1" applyFill="1" applyBorder="1" applyAlignment="1">
      <alignment horizontal="center" vertical="center"/>
    </xf>
    <xf numFmtId="49" fontId="10" fillId="5" borderId="60" xfId="0" applyNumberFormat="1" applyFont="1" applyFill="1" applyBorder="1" applyAlignment="1">
      <alignment horizontal="center" vertical="center"/>
    </xf>
    <xf numFmtId="49" fontId="10" fillId="5" borderId="61" xfId="0" applyNumberFormat="1" applyFont="1" applyFill="1" applyBorder="1" applyAlignment="1">
      <alignment horizontal="center" vertical="center"/>
    </xf>
    <xf numFmtId="49" fontId="10" fillId="5" borderId="62" xfId="0" applyNumberFormat="1" applyFont="1" applyFill="1" applyBorder="1" applyAlignment="1">
      <alignment horizontal="center" vertical="center"/>
    </xf>
    <xf numFmtId="0" fontId="9" fillId="3" borderId="64" xfId="0" applyFont="1" applyFill="1" applyBorder="1"/>
    <xf numFmtId="0" fontId="10" fillId="4" borderId="72" xfId="0" applyFont="1" applyFill="1" applyBorder="1" applyAlignment="1">
      <alignment horizontal="center" vertical="center"/>
    </xf>
    <xf numFmtId="0" fontId="9" fillId="4" borderId="65" xfId="0" applyFont="1" applyFill="1" applyBorder="1" applyAlignment="1">
      <alignment horizontal="center" vertical="center"/>
    </xf>
    <xf numFmtId="0" fontId="10" fillId="4" borderId="65" xfId="0" applyFont="1" applyFill="1" applyBorder="1" applyAlignment="1">
      <alignment horizontal="center" vertical="center"/>
    </xf>
    <xf numFmtId="0" fontId="9" fillId="4" borderId="66" xfId="0" applyFont="1" applyFill="1" applyBorder="1" applyAlignment="1">
      <alignment horizontal="center" vertical="center"/>
    </xf>
    <xf numFmtId="0" fontId="0" fillId="4" borderId="75" xfId="0" applyFill="1" applyBorder="1" applyAlignment="1">
      <alignment horizontal="center" vertical="center"/>
    </xf>
    <xf numFmtId="49" fontId="10" fillId="4" borderId="59" xfId="0" applyNumberFormat="1" applyFont="1" applyFill="1" applyBorder="1" applyAlignment="1">
      <alignment horizontal="center" vertical="center"/>
    </xf>
    <xf numFmtId="0" fontId="9" fillId="3" borderId="67" xfId="0" applyFont="1" applyFill="1" applyBorder="1" applyAlignment="1">
      <alignment horizontal="center" vertical="center"/>
    </xf>
    <xf numFmtId="0" fontId="10" fillId="3" borderId="71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9" fillId="4" borderId="64" xfId="0" applyFont="1" applyFill="1" applyBorder="1"/>
    <xf numFmtId="0" fontId="10" fillId="3" borderId="6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49" fontId="10" fillId="7" borderId="58" xfId="0" applyNumberFormat="1" applyFont="1" applyFill="1" applyBorder="1" applyAlignment="1">
      <alignment horizontal="center" vertical="center"/>
    </xf>
    <xf numFmtId="49" fontId="10" fillId="7" borderId="59" xfId="0" applyNumberFormat="1" applyFont="1" applyFill="1" applyBorder="1" applyAlignment="1">
      <alignment horizontal="center" vertical="center"/>
    </xf>
    <xf numFmtId="49" fontId="10" fillId="7" borderId="61" xfId="0" applyNumberFormat="1" applyFont="1" applyFill="1" applyBorder="1" applyAlignment="1">
      <alignment horizontal="center" vertical="center"/>
    </xf>
    <xf numFmtId="49" fontId="10" fillId="7" borderId="62" xfId="0" applyNumberFormat="1" applyFont="1" applyFill="1" applyBorder="1" applyAlignment="1">
      <alignment horizontal="center" vertical="center"/>
    </xf>
    <xf numFmtId="0" fontId="10" fillId="4" borderId="67" xfId="0" applyFont="1" applyFill="1" applyBorder="1" applyAlignment="1">
      <alignment horizontal="center" vertical="center"/>
    </xf>
    <xf numFmtId="0" fontId="10" fillId="4" borderId="7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49" fontId="10" fillId="4" borderId="79" xfId="0" applyNumberFormat="1" applyFont="1" applyFill="1" applyBorder="1" applyAlignment="1">
      <alignment horizontal="center" vertical="center"/>
    </xf>
    <xf numFmtId="49" fontId="10" fillId="7" borderId="60" xfId="0" applyNumberFormat="1" applyFont="1" applyFill="1" applyBorder="1" applyAlignment="1">
      <alignment horizontal="center" vertical="center"/>
    </xf>
    <xf numFmtId="49" fontId="13" fillId="4" borderId="58" xfId="0" applyNumberFormat="1" applyFont="1" applyFill="1" applyBorder="1" applyAlignment="1">
      <alignment horizontal="center" vertical="center"/>
    </xf>
    <xf numFmtId="0" fontId="9" fillId="4" borderId="80" xfId="0" applyFont="1" applyFill="1" applyBorder="1"/>
    <xf numFmtId="0" fontId="14" fillId="4" borderId="67" xfId="0" applyFont="1" applyFill="1" applyBorder="1" applyAlignment="1">
      <alignment horizontal="center" vertical="center"/>
    </xf>
    <xf numFmtId="49" fontId="10" fillId="6" borderId="9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49" fontId="10" fillId="7" borderId="9" xfId="0" applyNumberFormat="1" applyFont="1" applyFill="1" applyBorder="1" applyAlignment="1">
      <alignment horizontal="center" vertical="center"/>
    </xf>
    <xf numFmtId="49" fontId="10" fillId="7" borderId="10" xfId="0" applyNumberFormat="1" applyFont="1" applyFill="1" applyBorder="1" applyAlignment="1">
      <alignment horizontal="center" vertical="center"/>
    </xf>
    <xf numFmtId="0" fontId="16" fillId="3" borderId="64" xfId="0" applyFont="1" applyFill="1" applyBorder="1" applyAlignment="1">
      <alignment horizontal="center" vertical="center"/>
    </xf>
    <xf numFmtId="0" fontId="16" fillId="3" borderId="65" xfId="0" applyFont="1" applyFill="1" applyBorder="1" applyAlignment="1">
      <alignment horizontal="center" vertical="center"/>
    </xf>
    <xf numFmtId="0" fontId="16" fillId="3" borderId="67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66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2" fillId="5" borderId="0" xfId="0" applyFont="1" applyFill="1" applyBorder="1" applyAlignment="1">
      <alignment horizontal="left" vertical="center"/>
    </xf>
    <xf numFmtId="0" fontId="12" fillId="0" borderId="27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2" fillId="6" borderId="81" xfId="0" applyFont="1" applyFill="1" applyBorder="1" applyAlignment="1">
      <alignment horizontal="center" vertical="center" wrapText="1"/>
    </xf>
    <xf numFmtId="0" fontId="2" fillId="6" borderId="8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82" xfId="0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0" fontId="12" fillId="3" borderId="64" xfId="0" applyFont="1" applyFill="1" applyBorder="1" applyAlignment="1">
      <alignment horizontal="center" vertical="center"/>
    </xf>
    <xf numFmtId="0" fontId="12" fillId="3" borderId="6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81" xfId="0" applyFont="1" applyFill="1" applyBorder="1" applyAlignment="1">
      <alignment horizontal="center" vertical="center" wrapText="1"/>
    </xf>
    <xf numFmtId="0" fontId="3" fillId="5" borderId="82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81" xfId="0" applyFont="1" applyFill="1" applyBorder="1" applyAlignment="1">
      <alignment horizontal="center" vertical="center" wrapText="1"/>
    </xf>
    <xf numFmtId="0" fontId="3" fillId="7" borderId="82" xfId="0" applyFont="1" applyFill="1" applyBorder="1" applyAlignment="1">
      <alignment horizontal="center" vertical="center" wrapText="1"/>
    </xf>
    <xf numFmtId="0" fontId="12" fillId="3" borderId="64" xfId="0" applyFont="1" applyFill="1" applyBorder="1" applyAlignment="1">
      <alignment horizontal="center"/>
    </xf>
    <xf numFmtId="0" fontId="12" fillId="3" borderId="67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C1494167-0966-4D1F-89AE-AA6ACFA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213360</xdr:colOff>
      <xdr:row>0</xdr:row>
      <xdr:rowOff>144780</xdr:rowOff>
    </xdr:from>
    <xdr:to>
      <xdr:col>33</xdr:col>
      <xdr:colOff>22860</xdr:colOff>
      <xdr:row>0</xdr:row>
      <xdr:rowOff>1280160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49A691-61F3-4DD0-A0B1-1DFBC182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144780"/>
          <a:ext cx="1135380" cy="1135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4F15B12D-E003-4BC9-BCBD-1BF86E2D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121920</xdr:colOff>
      <xdr:row>0</xdr:row>
      <xdr:rowOff>99060</xdr:rowOff>
    </xdr:from>
    <xdr:to>
      <xdr:col>32</xdr:col>
      <xdr:colOff>152400</xdr:colOff>
      <xdr:row>0</xdr:row>
      <xdr:rowOff>1234440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79875D8-2F21-4DAE-957B-14BD6DF30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99060"/>
          <a:ext cx="1135380" cy="1135380"/>
        </a:xfrm>
        <a:prstGeom prst="rect">
          <a:avLst/>
        </a:prstGeom>
      </xdr:spPr>
    </xdr:pic>
    <xdr:clientData/>
  </xdr:twoCellAnchor>
  <xdr:twoCellAnchor>
    <xdr:from>
      <xdr:col>25</xdr:col>
      <xdr:colOff>114300</xdr:colOff>
      <xdr:row>3</xdr:row>
      <xdr:rowOff>0</xdr:rowOff>
    </xdr:from>
    <xdr:to>
      <xdr:col>25</xdr:col>
      <xdr:colOff>114300</xdr:colOff>
      <xdr:row>10</xdr:row>
      <xdr:rowOff>175260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48604208-64F9-4095-A6C1-5305F714A13F}"/>
            </a:ext>
          </a:extLst>
        </xdr:cNvPr>
        <xdr:cNvCxnSpPr/>
      </xdr:nvCxnSpPr>
      <xdr:spPr>
        <a:xfrm>
          <a:off x="4640580" y="1783080"/>
          <a:ext cx="0" cy="14554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21</xdr:row>
      <xdr:rowOff>15240</xdr:rowOff>
    </xdr:from>
    <xdr:to>
      <xdr:col>25</xdr:col>
      <xdr:colOff>114300</xdr:colOff>
      <xdr:row>28</xdr:row>
      <xdr:rowOff>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B5DC5529-78E1-4D88-AB7E-341CDD81C308}"/>
            </a:ext>
          </a:extLst>
        </xdr:cNvPr>
        <xdr:cNvCxnSpPr/>
      </xdr:nvCxnSpPr>
      <xdr:spPr>
        <a:xfrm>
          <a:off x="4640580" y="5090160"/>
          <a:ext cx="0" cy="12954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114300</xdr:colOff>
      <xdr:row>3</xdr:row>
      <xdr:rowOff>0</xdr:rowOff>
    </xdr:from>
    <xdr:to>
      <xdr:col>32</xdr:col>
      <xdr:colOff>114300</xdr:colOff>
      <xdr:row>10</xdr:row>
      <xdr:rowOff>175260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9612F97-C877-4B93-BFEC-4622D9D16185}"/>
            </a:ext>
          </a:extLst>
        </xdr:cNvPr>
        <xdr:cNvCxnSpPr/>
      </xdr:nvCxnSpPr>
      <xdr:spPr>
        <a:xfrm>
          <a:off x="4640580" y="1783080"/>
          <a:ext cx="0" cy="14554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114300</xdr:colOff>
      <xdr:row>21</xdr:row>
      <xdr:rowOff>15240</xdr:rowOff>
    </xdr:from>
    <xdr:to>
      <xdr:col>32</xdr:col>
      <xdr:colOff>114300</xdr:colOff>
      <xdr:row>28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563C59A-9DD4-4CE0-86E5-0D4C0E8034F1}"/>
            </a:ext>
          </a:extLst>
        </xdr:cNvPr>
        <xdr:cNvCxnSpPr/>
      </xdr:nvCxnSpPr>
      <xdr:spPr>
        <a:xfrm>
          <a:off x="4640580" y="5090160"/>
          <a:ext cx="0" cy="12954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3</xdr:row>
      <xdr:rowOff>7620</xdr:rowOff>
    </xdr:from>
    <xdr:to>
      <xdr:col>26</xdr:col>
      <xdr:colOff>114300</xdr:colOff>
      <xdr:row>7</xdr:row>
      <xdr:rowOff>182880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950EE60-4052-48B2-AD9A-C88BF548ABF3}"/>
            </a:ext>
          </a:extLst>
        </xdr:cNvPr>
        <xdr:cNvCxnSpPr/>
      </xdr:nvCxnSpPr>
      <xdr:spPr>
        <a:xfrm>
          <a:off x="8176260" y="1790700"/>
          <a:ext cx="0" cy="9372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23</xdr:row>
      <xdr:rowOff>7620</xdr:rowOff>
    </xdr:from>
    <xdr:to>
      <xdr:col>26</xdr:col>
      <xdr:colOff>114300</xdr:colOff>
      <xdr:row>28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25CE576C-8553-4240-897A-780C88037CA9}"/>
            </a:ext>
          </a:extLst>
        </xdr:cNvPr>
        <xdr:cNvCxnSpPr/>
      </xdr:nvCxnSpPr>
      <xdr:spPr>
        <a:xfrm>
          <a:off x="8176260" y="5547360"/>
          <a:ext cx="0" cy="9372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EBB94F57-B1FC-46BA-832F-8DE90B56D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121920</xdr:colOff>
      <xdr:row>0</xdr:row>
      <xdr:rowOff>99060</xdr:rowOff>
    </xdr:from>
    <xdr:to>
      <xdr:col>32</xdr:col>
      <xdr:colOff>152400</xdr:colOff>
      <xdr:row>0</xdr:row>
      <xdr:rowOff>1234440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B27C07-BF26-49DA-8257-DDB5FB38C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99060"/>
          <a:ext cx="1135380" cy="1135380"/>
        </a:xfrm>
        <a:prstGeom prst="rect">
          <a:avLst/>
        </a:prstGeom>
      </xdr:spPr>
    </xdr:pic>
    <xdr:clientData/>
  </xdr:twoCellAnchor>
  <xdr:twoCellAnchor>
    <xdr:from>
      <xdr:col>32</xdr:col>
      <xdr:colOff>106018</xdr:colOff>
      <xdr:row>2</xdr:row>
      <xdr:rowOff>178905</xdr:rowOff>
    </xdr:from>
    <xdr:to>
      <xdr:col>32</xdr:col>
      <xdr:colOff>112644</xdr:colOff>
      <xdr:row>27</xdr:row>
      <xdr:rowOff>178905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6B74973-38BE-4A2E-B2C6-DFA290BF6E88}"/>
            </a:ext>
          </a:extLst>
        </xdr:cNvPr>
        <xdr:cNvCxnSpPr/>
      </xdr:nvCxnSpPr>
      <xdr:spPr>
        <a:xfrm>
          <a:off x="9428922" y="1583635"/>
          <a:ext cx="6626" cy="479728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3</xdr:row>
      <xdr:rowOff>0</xdr:rowOff>
    </xdr:from>
    <xdr:to>
      <xdr:col>10</xdr:col>
      <xdr:colOff>114300</xdr:colOff>
      <xdr:row>10</xdr:row>
      <xdr:rowOff>175260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53144D5-CDEA-4D88-B85D-A7CB74DC8D24}"/>
            </a:ext>
          </a:extLst>
        </xdr:cNvPr>
        <xdr:cNvCxnSpPr/>
      </xdr:nvCxnSpPr>
      <xdr:spPr>
        <a:xfrm>
          <a:off x="4640580" y="1783080"/>
          <a:ext cx="0" cy="15087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21</xdr:row>
      <xdr:rowOff>15240</xdr:rowOff>
    </xdr:from>
    <xdr:to>
      <xdr:col>10</xdr:col>
      <xdr:colOff>114300</xdr:colOff>
      <xdr:row>28</xdr:row>
      <xdr:rowOff>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8C83C732-BD78-469D-A8B9-CE24399EFAD6}"/>
            </a:ext>
          </a:extLst>
        </xdr:cNvPr>
        <xdr:cNvCxnSpPr/>
      </xdr:nvCxnSpPr>
      <xdr:spPr>
        <a:xfrm>
          <a:off x="4640580" y="5227320"/>
          <a:ext cx="0" cy="13106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3</xdr:row>
      <xdr:rowOff>7620</xdr:rowOff>
    </xdr:from>
    <xdr:to>
      <xdr:col>11</xdr:col>
      <xdr:colOff>121920</xdr:colOff>
      <xdr:row>7</xdr:row>
      <xdr:rowOff>182880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BEEA43E-613A-4287-8509-A3227830BA17}"/>
            </a:ext>
          </a:extLst>
        </xdr:cNvPr>
        <xdr:cNvCxnSpPr/>
      </xdr:nvCxnSpPr>
      <xdr:spPr>
        <a:xfrm>
          <a:off x="4861560" y="1790700"/>
          <a:ext cx="7620" cy="9372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24</xdr:row>
      <xdr:rowOff>7620</xdr:rowOff>
    </xdr:from>
    <xdr:to>
      <xdr:col>11</xdr:col>
      <xdr:colOff>121920</xdr:colOff>
      <xdr:row>28</xdr:row>
      <xdr:rowOff>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D778075-9111-40CC-AB9C-1943954FC54B}"/>
            </a:ext>
          </a:extLst>
        </xdr:cNvPr>
        <xdr:cNvCxnSpPr/>
      </xdr:nvCxnSpPr>
      <xdr:spPr>
        <a:xfrm>
          <a:off x="4861560" y="5791200"/>
          <a:ext cx="7620" cy="7467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106680</xdr:colOff>
      <xdr:row>3</xdr:row>
      <xdr:rowOff>0</xdr:rowOff>
    </xdr:from>
    <xdr:to>
      <xdr:col>22</xdr:col>
      <xdr:colOff>114300</xdr:colOff>
      <xdr:row>6</xdr:row>
      <xdr:rowOff>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27084483-22E9-4653-BA4B-6B8C221B6CD1}"/>
            </a:ext>
          </a:extLst>
        </xdr:cNvPr>
        <xdr:cNvCxnSpPr/>
      </xdr:nvCxnSpPr>
      <xdr:spPr>
        <a:xfrm flipH="1">
          <a:off x="7284720" y="1783080"/>
          <a:ext cx="7620" cy="5715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106680</xdr:colOff>
      <xdr:row>26</xdr:row>
      <xdr:rowOff>0</xdr:rowOff>
    </xdr:from>
    <xdr:to>
      <xdr:col>22</xdr:col>
      <xdr:colOff>106680</xdr:colOff>
      <xdr:row>28</xdr:row>
      <xdr:rowOff>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B6B983CB-C8A1-408A-96FA-AE892FF40B64}"/>
            </a:ext>
          </a:extLst>
        </xdr:cNvPr>
        <xdr:cNvCxnSpPr/>
      </xdr:nvCxnSpPr>
      <xdr:spPr>
        <a:xfrm>
          <a:off x="7284720" y="6164580"/>
          <a:ext cx="0" cy="37338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DDA7410A-EA0E-44AB-BFE8-E54F4C6AE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121920</xdr:colOff>
      <xdr:row>0</xdr:row>
      <xdr:rowOff>99060</xdr:rowOff>
    </xdr:from>
    <xdr:to>
      <xdr:col>32</xdr:col>
      <xdr:colOff>152400</xdr:colOff>
      <xdr:row>0</xdr:row>
      <xdr:rowOff>1234440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029BD1-B233-4F23-AB77-6F04898D9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99060"/>
          <a:ext cx="1135380" cy="11353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865994EC-EC70-4FE7-9C6D-359282DD5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121920</xdr:colOff>
      <xdr:row>0</xdr:row>
      <xdr:rowOff>99060</xdr:rowOff>
    </xdr:from>
    <xdr:to>
      <xdr:col>32</xdr:col>
      <xdr:colOff>152400</xdr:colOff>
      <xdr:row>0</xdr:row>
      <xdr:rowOff>1234440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E58D8C-2191-4EC3-8DCA-3E411CE75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99060"/>
          <a:ext cx="1135380" cy="1135380"/>
        </a:xfrm>
        <a:prstGeom prst="rect">
          <a:avLst/>
        </a:prstGeom>
      </xdr:spPr>
    </xdr:pic>
    <xdr:clientData/>
  </xdr:twoCellAnchor>
  <xdr:twoCellAnchor>
    <xdr:from>
      <xdr:col>32</xdr:col>
      <xdr:colOff>99392</xdr:colOff>
      <xdr:row>2</xdr:row>
      <xdr:rowOff>178904</xdr:rowOff>
    </xdr:from>
    <xdr:to>
      <xdr:col>32</xdr:col>
      <xdr:colOff>106018</xdr:colOff>
      <xdr:row>27</xdr:row>
      <xdr:rowOff>178904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FE6446DA-6DEE-4812-8A6C-7F6472504BAA}"/>
            </a:ext>
          </a:extLst>
        </xdr:cNvPr>
        <xdr:cNvCxnSpPr/>
      </xdr:nvCxnSpPr>
      <xdr:spPr>
        <a:xfrm>
          <a:off x="9487232" y="1580984"/>
          <a:ext cx="6626" cy="475488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106680</xdr:colOff>
      <xdr:row>3</xdr:row>
      <xdr:rowOff>0</xdr:rowOff>
    </xdr:from>
    <xdr:to>
      <xdr:col>23</xdr:col>
      <xdr:colOff>106680</xdr:colOff>
      <xdr:row>12</xdr:row>
      <xdr:rowOff>7620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A073C56B-A89C-4E0D-8E54-E85D87BCA8EE}"/>
            </a:ext>
          </a:extLst>
        </xdr:cNvPr>
        <xdr:cNvCxnSpPr/>
      </xdr:nvCxnSpPr>
      <xdr:spPr>
        <a:xfrm>
          <a:off x="7505700" y="1783080"/>
          <a:ext cx="0" cy="17221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106680</xdr:colOff>
      <xdr:row>3</xdr:row>
      <xdr:rowOff>0</xdr:rowOff>
    </xdr:from>
    <xdr:to>
      <xdr:col>24</xdr:col>
      <xdr:colOff>106680</xdr:colOff>
      <xdr:row>12</xdr:row>
      <xdr:rowOff>7620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994AC42-4416-4D3D-8086-D490CEE800DE}"/>
            </a:ext>
          </a:extLst>
        </xdr:cNvPr>
        <xdr:cNvCxnSpPr/>
      </xdr:nvCxnSpPr>
      <xdr:spPr>
        <a:xfrm>
          <a:off x="7726680" y="1783080"/>
          <a:ext cx="0" cy="17221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106680</xdr:colOff>
      <xdr:row>3</xdr:row>
      <xdr:rowOff>0</xdr:rowOff>
    </xdr:from>
    <xdr:to>
      <xdr:col>25</xdr:col>
      <xdr:colOff>106680</xdr:colOff>
      <xdr:row>12</xdr:row>
      <xdr:rowOff>7620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E66F8EDF-AC94-47B0-88B3-658EEE94F9FC}"/>
            </a:ext>
          </a:extLst>
        </xdr:cNvPr>
        <xdr:cNvCxnSpPr/>
      </xdr:nvCxnSpPr>
      <xdr:spPr>
        <a:xfrm>
          <a:off x="7947660" y="1783080"/>
          <a:ext cx="0" cy="17221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121920</xdr:colOff>
      <xdr:row>3</xdr:row>
      <xdr:rowOff>0</xdr:rowOff>
    </xdr:from>
    <xdr:to>
      <xdr:col>26</xdr:col>
      <xdr:colOff>121920</xdr:colOff>
      <xdr:row>12</xdr:row>
      <xdr:rowOff>7620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8932B9F-B1EA-4690-BB3F-300063A819DC}"/>
            </a:ext>
          </a:extLst>
        </xdr:cNvPr>
        <xdr:cNvCxnSpPr/>
      </xdr:nvCxnSpPr>
      <xdr:spPr>
        <a:xfrm>
          <a:off x="8183880" y="1783080"/>
          <a:ext cx="0" cy="17221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3</xdr:row>
      <xdr:rowOff>0</xdr:rowOff>
    </xdr:from>
    <xdr:to>
      <xdr:col>27</xdr:col>
      <xdr:colOff>114300</xdr:colOff>
      <xdr:row>12</xdr:row>
      <xdr:rowOff>7620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39FBC6FB-D8B6-4BE2-9FA8-880F220E8D61}"/>
            </a:ext>
          </a:extLst>
        </xdr:cNvPr>
        <xdr:cNvCxnSpPr/>
      </xdr:nvCxnSpPr>
      <xdr:spPr>
        <a:xfrm>
          <a:off x="8397240" y="1783080"/>
          <a:ext cx="0" cy="17221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</xdr:row>
      <xdr:rowOff>0</xdr:rowOff>
    </xdr:from>
    <xdr:to>
      <xdr:col>30</xdr:col>
      <xdr:colOff>129540</xdr:colOff>
      <xdr:row>12</xdr:row>
      <xdr:rowOff>7620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9CFB4213-4E9D-437B-B8C4-4554E14ECB96}"/>
            </a:ext>
          </a:extLst>
        </xdr:cNvPr>
        <xdr:cNvCxnSpPr/>
      </xdr:nvCxnSpPr>
      <xdr:spPr>
        <a:xfrm>
          <a:off x="9075420" y="1783080"/>
          <a:ext cx="0" cy="17221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121920</xdr:colOff>
      <xdr:row>3</xdr:row>
      <xdr:rowOff>0</xdr:rowOff>
    </xdr:from>
    <xdr:to>
      <xdr:col>31</xdr:col>
      <xdr:colOff>121920</xdr:colOff>
      <xdr:row>12</xdr:row>
      <xdr:rowOff>7620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3F5A5774-A2CF-496B-B109-11980F79244D}"/>
            </a:ext>
          </a:extLst>
        </xdr:cNvPr>
        <xdr:cNvCxnSpPr/>
      </xdr:nvCxnSpPr>
      <xdr:spPr>
        <a:xfrm>
          <a:off x="9288780" y="1783080"/>
          <a:ext cx="0" cy="17221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18</xdr:row>
      <xdr:rowOff>7620</xdr:rowOff>
    </xdr:from>
    <xdr:to>
      <xdr:col>23</xdr:col>
      <xdr:colOff>129540</xdr:colOff>
      <xdr:row>27</xdr:row>
      <xdr:rowOff>167640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DD584039-E4B2-4C0C-A7E9-5A53C57EFC28}"/>
            </a:ext>
          </a:extLst>
        </xdr:cNvPr>
        <xdr:cNvCxnSpPr/>
      </xdr:nvCxnSpPr>
      <xdr:spPr>
        <a:xfrm>
          <a:off x="7513320" y="4648200"/>
          <a:ext cx="15240" cy="18745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129540</xdr:colOff>
      <xdr:row>18</xdr:row>
      <xdr:rowOff>0</xdr:rowOff>
    </xdr:from>
    <xdr:to>
      <xdr:col>24</xdr:col>
      <xdr:colOff>129540</xdr:colOff>
      <xdr:row>28</xdr:row>
      <xdr:rowOff>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28BD3528-A9A4-448C-B1A4-275FDA3CD093}"/>
            </a:ext>
          </a:extLst>
        </xdr:cNvPr>
        <xdr:cNvCxnSpPr/>
      </xdr:nvCxnSpPr>
      <xdr:spPr>
        <a:xfrm>
          <a:off x="7749540" y="4640580"/>
          <a:ext cx="0" cy="189738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106680</xdr:colOff>
      <xdr:row>18</xdr:row>
      <xdr:rowOff>0</xdr:rowOff>
    </xdr:from>
    <xdr:to>
      <xdr:col>25</xdr:col>
      <xdr:colOff>106680</xdr:colOff>
      <xdr:row>27</xdr:row>
      <xdr:rowOff>175260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2CBE8CBA-9495-4895-A967-C63FDD15BB79}"/>
            </a:ext>
          </a:extLst>
        </xdr:cNvPr>
        <xdr:cNvCxnSpPr/>
      </xdr:nvCxnSpPr>
      <xdr:spPr>
        <a:xfrm>
          <a:off x="7947660" y="4640580"/>
          <a:ext cx="0" cy="18897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18</xdr:row>
      <xdr:rowOff>0</xdr:rowOff>
    </xdr:from>
    <xdr:to>
      <xdr:col>26</xdr:col>
      <xdr:colOff>121920</xdr:colOff>
      <xdr:row>27</xdr:row>
      <xdr:rowOff>167640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9A445A10-28DC-497A-95BB-386308FBFDAF}"/>
            </a:ext>
          </a:extLst>
        </xdr:cNvPr>
        <xdr:cNvCxnSpPr/>
      </xdr:nvCxnSpPr>
      <xdr:spPr>
        <a:xfrm flipH="1">
          <a:off x="8176260" y="4640580"/>
          <a:ext cx="7620" cy="18821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18</xdr:row>
      <xdr:rowOff>0</xdr:rowOff>
    </xdr:from>
    <xdr:to>
      <xdr:col>27</xdr:col>
      <xdr:colOff>121920</xdr:colOff>
      <xdr:row>28</xdr:row>
      <xdr:rowOff>7620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367F6DA5-DBCF-4D74-8580-B68085FC79A7}"/>
            </a:ext>
          </a:extLst>
        </xdr:cNvPr>
        <xdr:cNvCxnSpPr/>
      </xdr:nvCxnSpPr>
      <xdr:spPr>
        <a:xfrm>
          <a:off x="8397240" y="4640580"/>
          <a:ext cx="7620" cy="1905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114300</xdr:colOff>
      <xdr:row>18</xdr:row>
      <xdr:rowOff>0</xdr:rowOff>
    </xdr:from>
    <xdr:to>
      <xdr:col>30</xdr:col>
      <xdr:colOff>121920</xdr:colOff>
      <xdr:row>28</xdr:row>
      <xdr:rowOff>7620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2883B97F-EC3D-4700-8BB7-B9E92C972601}"/>
            </a:ext>
          </a:extLst>
        </xdr:cNvPr>
        <xdr:cNvCxnSpPr/>
      </xdr:nvCxnSpPr>
      <xdr:spPr>
        <a:xfrm>
          <a:off x="9060180" y="4640580"/>
          <a:ext cx="7620" cy="1905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106680</xdr:colOff>
      <xdr:row>18</xdr:row>
      <xdr:rowOff>0</xdr:rowOff>
    </xdr:from>
    <xdr:to>
      <xdr:col>31</xdr:col>
      <xdr:colOff>114300</xdr:colOff>
      <xdr:row>28</xdr:row>
      <xdr:rowOff>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EC07034-BB13-47E0-ACFA-B571826B9A7A}"/>
            </a:ext>
          </a:extLst>
        </xdr:cNvPr>
        <xdr:cNvCxnSpPr/>
      </xdr:nvCxnSpPr>
      <xdr:spPr>
        <a:xfrm>
          <a:off x="9273540" y="4640580"/>
          <a:ext cx="7620" cy="189738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A7E00E49-EFB3-472C-9704-7E7A28ADE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121920</xdr:colOff>
      <xdr:row>0</xdr:row>
      <xdr:rowOff>99060</xdr:rowOff>
    </xdr:from>
    <xdr:to>
      <xdr:col>32</xdr:col>
      <xdr:colOff>152400</xdr:colOff>
      <xdr:row>0</xdr:row>
      <xdr:rowOff>1234440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E0C863B-D4A3-46DD-B4A3-DF6B7F49C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99060"/>
          <a:ext cx="1135380" cy="1135380"/>
        </a:xfrm>
        <a:prstGeom prst="rect">
          <a:avLst/>
        </a:prstGeom>
      </xdr:spPr>
    </xdr:pic>
    <xdr:clientData/>
  </xdr:twoCellAnchor>
  <xdr:twoCellAnchor>
    <xdr:from>
      <xdr:col>2</xdr:col>
      <xdr:colOff>113306</xdr:colOff>
      <xdr:row>2</xdr:row>
      <xdr:rowOff>185530</xdr:rowOff>
    </xdr:from>
    <xdr:to>
      <xdr:col>2</xdr:col>
      <xdr:colOff>113306</xdr:colOff>
      <xdr:row>12</xdr:row>
      <xdr:rowOff>7620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1765D19B-E9D3-4F22-ABD9-3A5BBE272715}"/>
            </a:ext>
          </a:extLst>
        </xdr:cNvPr>
        <xdr:cNvCxnSpPr/>
      </xdr:nvCxnSpPr>
      <xdr:spPr>
        <a:xfrm>
          <a:off x="2876384" y="1789043"/>
          <a:ext cx="0" cy="173702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3</xdr:row>
      <xdr:rowOff>0</xdr:rowOff>
    </xdr:from>
    <xdr:to>
      <xdr:col>3</xdr:col>
      <xdr:colOff>106680</xdr:colOff>
      <xdr:row>12</xdr:row>
      <xdr:rowOff>7620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7130E21D-CBA3-4508-AFE0-7FE78DC9DEBE}"/>
            </a:ext>
          </a:extLst>
        </xdr:cNvPr>
        <xdr:cNvCxnSpPr/>
      </xdr:nvCxnSpPr>
      <xdr:spPr>
        <a:xfrm>
          <a:off x="7726680" y="1783080"/>
          <a:ext cx="0" cy="17221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</xdr:colOff>
      <xdr:row>3</xdr:row>
      <xdr:rowOff>0</xdr:rowOff>
    </xdr:from>
    <xdr:to>
      <xdr:col>4</xdr:col>
      <xdr:colOff>106680</xdr:colOff>
      <xdr:row>12</xdr:row>
      <xdr:rowOff>7620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F880A48-6182-4BC1-A18E-F7DE399295D7}"/>
            </a:ext>
          </a:extLst>
        </xdr:cNvPr>
        <xdr:cNvCxnSpPr/>
      </xdr:nvCxnSpPr>
      <xdr:spPr>
        <a:xfrm>
          <a:off x="7947660" y="1783080"/>
          <a:ext cx="0" cy="17221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18</xdr:row>
      <xdr:rowOff>7620</xdr:rowOff>
    </xdr:from>
    <xdr:to>
      <xdr:col>2</xdr:col>
      <xdr:colOff>129540</xdr:colOff>
      <xdr:row>27</xdr:row>
      <xdr:rowOff>167640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A065D93-980C-407A-9571-0051493B0556}"/>
            </a:ext>
          </a:extLst>
        </xdr:cNvPr>
        <xdr:cNvCxnSpPr/>
      </xdr:nvCxnSpPr>
      <xdr:spPr>
        <a:xfrm>
          <a:off x="7513320" y="4648200"/>
          <a:ext cx="15240" cy="18745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18</xdr:row>
      <xdr:rowOff>0</xdr:rowOff>
    </xdr:from>
    <xdr:to>
      <xdr:col>3</xdr:col>
      <xdr:colOff>129540</xdr:colOff>
      <xdr:row>28</xdr:row>
      <xdr:rowOff>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E692D989-00D0-4B04-84BE-7E8C4A2A2919}"/>
            </a:ext>
          </a:extLst>
        </xdr:cNvPr>
        <xdr:cNvCxnSpPr/>
      </xdr:nvCxnSpPr>
      <xdr:spPr>
        <a:xfrm>
          <a:off x="7749540" y="4640580"/>
          <a:ext cx="0" cy="189738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</xdr:colOff>
      <xdr:row>18</xdr:row>
      <xdr:rowOff>0</xdr:rowOff>
    </xdr:from>
    <xdr:to>
      <xdr:col>4</xdr:col>
      <xdr:colOff>106680</xdr:colOff>
      <xdr:row>27</xdr:row>
      <xdr:rowOff>175260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5EE125A1-4EF9-4109-BFC3-39F037ECD5EA}"/>
            </a:ext>
          </a:extLst>
        </xdr:cNvPr>
        <xdr:cNvCxnSpPr/>
      </xdr:nvCxnSpPr>
      <xdr:spPr>
        <a:xfrm>
          <a:off x="7947660" y="4640580"/>
          <a:ext cx="0" cy="18897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113306</xdr:colOff>
      <xdr:row>2</xdr:row>
      <xdr:rowOff>185530</xdr:rowOff>
    </xdr:from>
    <xdr:to>
      <xdr:col>7</xdr:col>
      <xdr:colOff>113306</xdr:colOff>
      <xdr:row>12</xdr:row>
      <xdr:rowOff>7620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95740AB8-4C89-4DD5-AE99-2291E6B2F1F5}"/>
            </a:ext>
          </a:extLst>
        </xdr:cNvPr>
        <xdr:cNvCxnSpPr/>
      </xdr:nvCxnSpPr>
      <xdr:spPr>
        <a:xfrm>
          <a:off x="2876384" y="1789043"/>
          <a:ext cx="0" cy="173702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18</xdr:row>
      <xdr:rowOff>7620</xdr:rowOff>
    </xdr:from>
    <xdr:to>
      <xdr:col>7</xdr:col>
      <xdr:colOff>129540</xdr:colOff>
      <xdr:row>27</xdr:row>
      <xdr:rowOff>167640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49D8A6F1-E56D-4465-99AB-52265C0E5980}"/>
            </a:ext>
          </a:extLst>
        </xdr:cNvPr>
        <xdr:cNvCxnSpPr/>
      </xdr:nvCxnSpPr>
      <xdr:spPr>
        <a:xfrm>
          <a:off x="2877378" y="4679011"/>
          <a:ext cx="15240" cy="188942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EDFD134F-33FF-4413-91DF-4BEA5DD17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121920</xdr:colOff>
      <xdr:row>0</xdr:row>
      <xdr:rowOff>99060</xdr:rowOff>
    </xdr:from>
    <xdr:to>
      <xdr:col>32</xdr:col>
      <xdr:colOff>152400</xdr:colOff>
      <xdr:row>0</xdr:row>
      <xdr:rowOff>1234440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A0B6D03-6FC7-4301-BF82-CE2EA991E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99060"/>
          <a:ext cx="1135380" cy="11353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02366DC4-1D33-46C8-9C4F-50217C17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121920</xdr:colOff>
      <xdr:row>0</xdr:row>
      <xdr:rowOff>99060</xdr:rowOff>
    </xdr:from>
    <xdr:to>
      <xdr:col>32</xdr:col>
      <xdr:colOff>152400</xdr:colOff>
      <xdr:row>0</xdr:row>
      <xdr:rowOff>1234440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3F6C6F6-5605-4BB2-8725-912535A50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99060"/>
          <a:ext cx="1135380" cy="1135380"/>
        </a:xfrm>
        <a:prstGeom prst="rect">
          <a:avLst/>
        </a:prstGeom>
      </xdr:spPr>
    </xdr:pic>
    <xdr:clientData/>
  </xdr:twoCellAnchor>
  <xdr:twoCellAnchor>
    <xdr:from>
      <xdr:col>32</xdr:col>
      <xdr:colOff>99060</xdr:colOff>
      <xdr:row>3</xdr:row>
      <xdr:rowOff>7620</xdr:rowOff>
    </xdr:from>
    <xdr:to>
      <xdr:col>32</xdr:col>
      <xdr:colOff>112644</xdr:colOff>
      <xdr:row>27</xdr:row>
      <xdr:rowOff>178905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9D69F621-DC58-4641-89EF-36B2B45A1F5E}"/>
            </a:ext>
          </a:extLst>
        </xdr:cNvPr>
        <xdr:cNvCxnSpPr/>
      </xdr:nvCxnSpPr>
      <xdr:spPr>
        <a:xfrm>
          <a:off x="9486900" y="1821180"/>
          <a:ext cx="13584" cy="468994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12B5F564-0BBE-4CAE-8D2E-D86C53BFD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121920</xdr:colOff>
      <xdr:row>0</xdr:row>
      <xdr:rowOff>99060</xdr:rowOff>
    </xdr:from>
    <xdr:to>
      <xdr:col>32</xdr:col>
      <xdr:colOff>152400</xdr:colOff>
      <xdr:row>0</xdr:row>
      <xdr:rowOff>1234440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DAC546-5149-4205-A5B1-044EB7339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99060"/>
          <a:ext cx="1135380" cy="11353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236220</xdr:rowOff>
    </xdr:from>
    <xdr:to>
      <xdr:col>1</xdr:col>
      <xdr:colOff>1280160</xdr:colOff>
      <xdr:row>0</xdr:row>
      <xdr:rowOff>1203960</xdr:rowOff>
    </xdr:to>
    <xdr:pic>
      <xdr:nvPicPr>
        <xdr:cNvPr id="2" name="Imagem 14">
          <a:extLst>
            <a:ext uri="{FF2B5EF4-FFF2-40B4-BE49-F238E27FC236}">
              <a16:creationId xmlns:a16="http://schemas.microsoft.com/office/drawing/2014/main" id="{DE7E5697-1D64-463E-B44E-72FD47B30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6220"/>
          <a:ext cx="11506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121920</xdr:colOff>
      <xdr:row>0</xdr:row>
      <xdr:rowOff>99060</xdr:rowOff>
    </xdr:from>
    <xdr:to>
      <xdr:col>32</xdr:col>
      <xdr:colOff>152400</xdr:colOff>
      <xdr:row>0</xdr:row>
      <xdr:rowOff>1234440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67EF25-B2F1-4FFA-978D-9BD423C7E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99060"/>
          <a:ext cx="1135380" cy="1135380"/>
        </a:xfrm>
        <a:prstGeom prst="rect">
          <a:avLst/>
        </a:prstGeom>
      </xdr:spPr>
    </xdr:pic>
    <xdr:clientData/>
  </xdr:twoCellAnchor>
  <xdr:twoCellAnchor>
    <xdr:from>
      <xdr:col>32</xdr:col>
      <xdr:colOff>99390</xdr:colOff>
      <xdr:row>2</xdr:row>
      <xdr:rowOff>178905</xdr:rowOff>
    </xdr:from>
    <xdr:to>
      <xdr:col>32</xdr:col>
      <xdr:colOff>106016</xdr:colOff>
      <xdr:row>27</xdr:row>
      <xdr:rowOff>178905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1EB750E-90B0-4BE7-866C-C10CE0776524}"/>
            </a:ext>
          </a:extLst>
        </xdr:cNvPr>
        <xdr:cNvCxnSpPr/>
      </xdr:nvCxnSpPr>
      <xdr:spPr>
        <a:xfrm>
          <a:off x="9422294" y="1583635"/>
          <a:ext cx="6626" cy="479728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3</xdr:row>
      <xdr:rowOff>7620</xdr:rowOff>
    </xdr:from>
    <xdr:to>
      <xdr:col>3</xdr:col>
      <xdr:colOff>106680</xdr:colOff>
      <xdr:row>6</xdr:row>
      <xdr:rowOff>182880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12D30437-8E78-47D1-89BE-632B3C0624A1}"/>
            </a:ext>
          </a:extLst>
        </xdr:cNvPr>
        <xdr:cNvCxnSpPr/>
      </xdr:nvCxnSpPr>
      <xdr:spPr>
        <a:xfrm>
          <a:off x="3086100" y="1790700"/>
          <a:ext cx="0" cy="7467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24</xdr:row>
      <xdr:rowOff>0</xdr:rowOff>
    </xdr:from>
    <xdr:to>
      <xdr:col>3</xdr:col>
      <xdr:colOff>106680</xdr:colOff>
      <xdr:row>27</xdr:row>
      <xdr:rowOff>175260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FD98F51-1C87-404B-8BED-4849F16BD57B}"/>
            </a:ext>
          </a:extLst>
        </xdr:cNvPr>
        <xdr:cNvCxnSpPr/>
      </xdr:nvCxnSpPr>
      <xdr:spPr>
        <a:xfrm>
          <a:off x="3086100" y="5783580"/>
          <a:ext cx="0" cy="7467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A1DE-4BD7-40D1-B51F-FF685471A5DA}">
  <sheetPr codeName="Planilha9"/>
  <dimension ref="A1:AT31"/>
  <sheetViews>
    <sheetView tabSelected="1" topLeftCell="A2" zoomScaleNormal="100" workbookViewId="0">
      <selection activeCell="AO8" sqref="AO8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16384" width="8.88671875" style="1"/>
  </cols>
  <sheetData>
    <row r="1" spans="1:46" ht="110.4" customHeight="1" thickBot="1" x14ac:dyDescent="0.35">
      <c r="A1" s="269" t="s">
        <v>45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5.6" customHeight="1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46" ht="14.4" thickBot="1" x14ac:dyDescent="0.35">
      <c r="A3" s="8" t="s">
        <v>0</v>
      </c>
      <c r="B3" s="105" t="s">
        <v>25</v>
      </c>
      <c r="C3" s="112" t="s">
        <v>1</v>
      </c>
      <c r="D3" s="113" t="s">
        <v>2</v>
      </c>
      <c r="E3" s="114" t="s">
        <v>3</v>
      </c>
      <c r="F3" s="114" t="s">
        <v>4</v>
      </c>
      <c r="G3" s="114" t="s">
        <v>5</v>
      </c>
      <c r="H3" s="114" t="s">
        <v>6</v>
      </c>
      <c r="I3" s="115" t="s">
        <v>7</v>
      </c>
      <c r="J3" s="115" t="s">
        <v>8</v>
      </c>
      <c r="K3" s="114" t="s">
        <v>9</v>
      </c>
      <c r="L3" s="116" t="s">
        <v>10</v>
      </c>
      <c r="M3" s="114" t="s">
        <v>11</v>
      </c>
      <c r="N3" s="114" t="s">
        <v>12</v>
      </c>
      <c r="O3" s="117" t="s">
        <v>14</v>
      </c>
      <c r="P3" s="115" t="s">
        <v>15</v>
      </c>
      <c r="Q3" s="115" t="s">
        <v>16</v>
      </c>
      <c r="R3" s="114" t="s">
        <v>17</v>
      </c>
      <c r="S3" s="114" t="s">
        <v>18</v>
      </c>
      <c r="T3" s="118" t="s">
        <v>19</v>
      </c>
      <c r="U3" s="114">
        <v>19</v>
      </c>
      <c r="V3" s="119" t="s">
        <v>21</v>
      </c>
      <c r="W3" s="123" t="s">
        <v>22</v>
      </c>
      <c r="X3" s="115" t="s">
        <v>23</v>
      </c>
      <c r="Y3" s="114" t="s">
        <v>13</v>
      </c>
      <c r="Z3" s="118" t="s">
        <v>24</v>
      </c>
      <c r="AA3" s="114" t="s">
        <v>26</v>
      </c>
      <c r="AB3" s="117" t="s">
        <v>27</v>
      </c>
      <c r="AC3" s="114" t="s">
        <v>28</v>
      </c>
      <c r="AD3" s="115" t="s">
        <v>29</v>
      </c>
      <c r="AE3" s="115" t="s">
        <v>30</v>
      </c>
      <c r="AF3" s="118" t="s">
        <v>31</v>
      </c>
      <c r="AG3" s="114" t="s">
        <v>32</v>
      </c>
      <c r="AH3" s="122" t="s">
        <v>43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ht="14.4" thickBot="1" x14ac:dyDescent="0.35">
      <c r="A4" s="10" t="s">
        <v>1</v>
      </c>
      <c r="B4" s="3"/>
      <c r="C4" s="125"/>
      <c r="D4" s="107"/>
      <c r="E4" s="108"/>
      <c r="F4" s="108"/>
      <c r="G4" s="108"/>
      <c r="H4" s="109"/>
      <c r="I4" s="110"/>
      <c r="J4" s="111"/>
      <c r="K4" s="107"/>
      <c r="L4" s="108"/>
      <c r="M4" s="108"/>
      <c r="N4" s="108"/>
      <c r="O4" s="109"/>
      <c r="P4" s="110"/>
      <c r="Q4" s="111"/>
      <c r="R4" s="107"/>
      <c r="S4" s="108"/>
      <c r="T4" s="108"/>
      <c r="U4" s="108"/>
      <c r="V4" s="109"/>
      <c r="W4" s="110"/>
      <c r="X4" s="111"/>
      <c r="Y4" s="107"/>
      <c r="Z4" s="108"/>
      <c r="AA4" s="108"/>
      <c r="AB4" s="108"/>
      <c r="AC4" s="109"/>
      <c r="AD4" s="110"/>
      <c r="AE4" s="111"/>
      <c r="AF4" s="107"/>
      <c r="AG4" s="109"/>
      <c r="AH4" s="170">
        <f>COUNTIF(C4:AG4,"X")</f>
        <v>0</v>
      </c>
    </row>
    <row r="5" spans="1:46" ht="14.4" thickBot="1" x14ac:dyDescent="0.35">
      <c r="A5" s="9" t="s">
        <v>2</v>
      </c>
      <c r="B5" s="26"/>
      <c r="C5" s="76"/>
      <c r="D5" s="46"/>
      <c r="E5" s="28"/>
      <c r="F5" s="28"/>
      <c r="G5" s="28"/>
      <c r="H5" s="52"/>
      <c r="I5" s="57"/>
      <c r="J5" s="58"/>
      <c r="K5" s="46"/>
      <c r="L5" s="28"/>
      <c r="M5" s="28"/>
      <c r="N5" s="28"/>
      <c r="O5" s="52"/>
      <c r="P5" s="57"/>
      <c r="Q5" s="58"/>
      <c r="R5" s="46"/>
      <c r="S5" s="28"/>
      <c r="T5" s="28"/>
      <c r="U5" s="28"/>
      <c r="V5" s="52"/>
      <c r="W5" s="57"/>
      <c r="X5" s="58"/>
      <c r="Y5" s="46"/>
      <c r="Z5" s="28"/>
      <c r="AA5" s="28"/>
      <c r="AB5" s="28"/>
      <c r="AC5" s="52"/>
      <c r="AD5" s="57"/>
      <c r="AE5" s="58"/>
      <c r="AF5" s="46"/>
      <c r="AG5" s="52"/>
      <c r="AH5" s="267">
        <f t="shared" ref="AH5:AH28" si="0">COUNTIF(C5:AG5,"X")</f>
        <v>0</v>
      </c>
    </row>
    <row r="6" spans="1:46" ht="14.4" thickBot="1" x14ac:dyDescent="0.35">
      <c r="A6" s="11" t="s">
        <v>3</v>
      </c>
      <c r="B6" s="3"/>
      <c r="C6" s="76"/>
      <c r="D6" s="47"/>
      <c r="E6" s="29"/>
      <c r="F6" s="29"/>
      <c r="G6" s="29"/>
      <c r="H6" s="53"/>
      <c r="I6" s="57"/>
      <c r="J6" s="58"/>
      <c r="K6" s="47"/>
      <c r="L6" s="29"/>
      <c r="M6" s="29"/>
      <c r="N6" s="29"/>
      <c r="O6" s="53"/>
      <c r="P6" s="57"/>
      <c r="Q6" s="58"/>
      <c r="R6" s="47"/>
      <c r="S6" s="29"/>
      <c r="T6" s="29"/>
      <c r="U6" s="29"/>
      <c r="V6" s="53"/>
      <c r="W6" s="57"/>
      <c r="X6" s="58"/>
      <c r="Y6" s="47"/>
      <c r="Z6" s="29"/>
      <c r="AA6" s="29"/>
      <c r="AB6" s="29"/>
      <c r="AC6" s="53"/>
      <c r="AD6" s="57"/>
      <c r="AE6" s="58"/>
      <c r="AF6" s="47"/>
      <c r="AG6" s="53"/>
      <c r="AH6" s="170">
        <f t="shared" si="0"/>
        <v>0</v>
      </c>
    </row>
    <row r="7" spans="1:46" ht="14.4" thickBot="1" x14ac:dyDescent="0.35">
      <c r="A7" s="9" t="s">
        <v>4</v>
      </c>
      <c r="B7" s="26"/>
      <c r="C7" s="76"/>
      <c r="D7" s="46"/>
      <c r="E7" s="28"/>
      <c r="F7" s="28"/>
      <c r="G7" s="28"/>
      <c r="H7" s="52"/>
      <c r="I7" s="57"/>
      <c r="J7" s="58"/>
      <c r="K7" s="46"/>
      <c r="L7" s="28"/>
      <c r="M7" s="28"/>
      <c r="N7" s="28"/>
      <c r="O7" s="52"/>
      <c r="P7" s="57"/>
      <c r="Q7" s="58"/>
      <c r="R7" s="46"/>
      <c r="S7" s="28"/>
      <c r="T7" s="28"/>
      <c r="U7" s="28"/>
      <c r="V7" s="52"/>
      <c r="W7" s="57"/>
      <c r="X7" s="58"/>
      <c r="Y7" s="46"/>
      <c r="Z7" s="28"/>
      <c r="AA7" s="28"/>
      <c r="AB7" s="28"/>
      <c r="AC7" s="52"/>
      <c r="AD7" s="57"/>
      <c r="AE7" s="58"/>
      <c r="AF7" s="46"/>
      <c r="AG7" s="52"/>
      <c r="AH7" s="267">
        <f t="shared" si="0"/>
        <v>0</v>
      </c>
    </row>
    <row r="8" spans="1:46" ht="14.4" thickBot="1" x14ac:dyDescent="0.35">
      <c r="A8" s="11" t="s">
        <v>5</v>
      </c>
      <c r="B8" s="3"/>
      <c r="C8" s="76"/>
      <c r="D8" s="47"/>
      <c r="E8" s="29"/>
      <c r="F8" s="29"/>
      <c r="G8" s="29"/>
      <c r="H8" s="53"/>
      <c r="I8" s="57"/>
      <c r="J8" s="58"/>
      <c r="K8" s="47"/>
      <c r="L8" s="29"/>
      <c r="M8" s="29"/>
      <c r="N8" s="29"/>
      <c r="O8" s="53"/>
      <c r="P8" s="57"/>
      <c r="Q8" s="58"/>
      <c r="R8" s="47"/>
      <c r="S8" s="29"/>
      <c r="T8" s="29"/>
      <c r="U8" s="29"/>
      <c r="V8" s="53"/>
      <c r="W8" s="57"/>
      <c r="X8" s="58"/>
      <c r="Y8" s="47"/>
      <c r="Z8" s="29"/>
      <c r="AA8" s="29"/>
      <c r="AB8" s="29"/>
      <c r="AC8" s="53"/>
      <c r="AD8" s="57"/>
      <c r="AE8" s="58"/>
      <c r="AF8" s="47"/>
      <c r="AG8" s="53"/>
      <c r="AH8" s="170">
        <f t="shared" si="0"/>
        <v>0</v>
      </c>
    </row>
    <row r="9" spans="1:46" ht="14.4" thickBot="1" x14ac:dyDescent="0.35">
      <c r="A9" s="9" t="s">
        <v>6</v>
      </c>
      <c r="B9" s="26"/>
      <c r="C9" s="76"/>
      <c r="D9" s="46"/>
      <c r="E9" s="28"/>
      <c r="F9" s="28"/>
      <c r="G9" s="28"/>
      <c r="H9" s="52"/>
      <c r="I9" s="57"/>
      <c r="J9" s="58"/>
      <c r="K9" s="46"/>
      <c r="L9" s="28"/>
      <c r="M9" s="28"/>
      <c r="N9" s="28"/>
      <c r="O9" s="52"/>
      <c r="P9" s="57"/>
      <c r="Q9" s="58"/>
      <c r="R9" s="46"/>
      <c r="S9" s="28"/>
      <c r="T9" s="28"/>
      <c r="U9" s="28"/>
      <c r="V9" s="52"/>
      <c r="W9" s="57"/>
      <c r="X9" s="58"/>
      <c r="Y9" s="46"/>
      <c r="Z9" s="28"/>
      <c r="AA9" s="28"/>
      <c r="AB9" s="28"/>
      <c r="AC9" s="52"/>
      <c r="AD9" s="57"/>
      <c r="AE9" s="58"/>
      <c r="AF9" s="46"/>
      <c r="AG9" s="52"/>
      <c r="AH9" s="267">
        <f t="shared" si="0"/>
        <v>0</v>
      </c>
    </row>
    <row r="10" spans="1:46" ht="14.4" thickBot="1" x14ac:dyDescent="0.35">
      <c r="A10" s="11" t="s">
        <v>7</v>
      </c>
      <c r="B10" s="3"/>
      <c r="C10" s="76"/>
      <c r="D10" s="47"/>
      <c r="E10" s="29"/>
      <c r="F10" s="29"/>
      <c r="G10" s="29"/>
      <c r="H10" s="53"/>
      <c r="I10" s="57"/>
      <c r="J10" s="58"/>
      <c r="K10" s="47"/>
      <c r="L10" s="29"/>
      <c r="M10" s="29"/>
      <c r="N10" s="29"/>
      <c r="O10" s="53"/>
      <c r="P10" s="57"/>
      <c r="Q10" s="58"/>
      <c r="R10" s="47"/>
      <c r="S10" s="29"/>
      <c r="T10" s="29"/>
      <c r="U10" s="29"/>
      <c r="V10" s="53"/>
      <c r="W10" s="57"/>
      <c r="X10" s="58"/>
      <c r="Y10" s="47"/>
      <c r="Z10" s="29"/>
      <c r="AA10" s="29"/>
      <c r="AB10" s="29"/>
      <c r="AC10" s="53"/>
      <c r="AD10" s="57"/>
      <c r="AE10" s="58"/>
      <c r="AF10" s="47"/>
      <c r="AG10" s="53"/>
      <c r="AH10" s="170">
        <f t="shared" si="0"/>
        <v>0</v>
      </c>
    </row>
    <row r="11" spans="1:46" ht="14.4" thickBot="1" x14ac:dyDescent="0.35">
      <c r="A11" s="9" t="s">
        <v>8</v>
      </c>
      <c r="B11" s="26"/>
      <c r="C11" s="76"/>
      <c r="D11" s="46"/>
      <c r="E11" s="28"/>
      <c r="F11" s="28"/>
      <c r="G11" s="28"/>
      <c r="H11" s="52"/>
      <c r="I11" s="57"/>
      <c r="J11" s="58"/>
      <c r="K11" s="46"/>
      <c r="L11" s="28"/>
      <c r="M11" s="28"/>
      <c r="N11" s="28"/>
      <c r="O11" s="52"/>
      <c r="P11" s="57"/>
      <c r="Q11" s="58"/>
      <c r="R11" s="46"/>
      <c r="S11" s="28"/>
      <c r="T11" s="28"/>
      <c r="U11" s="28"/>
      <c r="V11" s="52"/>
      <c r="W11" s="57"/>
      <c r="X11" s="58"/>
      <c r="Y11" s="46"/>
      <c r="Z11" s="28"/>
      <c r="AA11" s="28"/>
      <c r="AB11" s="28"/>
      <c r="AC11" s="52"/>
      <c r="AD11" s="57"/>
      <c r="AE11" s="58"/>
      <c r="AF11" s="46"/>
      <c r="AG11" s="52"/>
      <c r="AH11" s="267">
        <f t="shared" si="0"/>
        <v>0</v>
      </c>
    </row>
    <row r="12" spans="1:46" ht="14.4" thickBot="1" x14ac:dyDescent="0.35">
      <c r="A12" s="11" t="s">
        <v>9</v>
      </c>
      <c r="B12" s="3"/>
      <c r="C12" s="51" t="s">
        <v>36</v>
      </c>
      <c r="D12" s="47"/>
      <c r="E12" s="29"/>
      <c r="F12" s="29"/>
      <c r="G12" s="29"/>
      <c r="H12" s="53"/>
      <c r="I12" s="5" t="s">
        <v>33</v>
      </c>
      <c r="J12" s="59" t="s">
        <v>36</v>
      </c>
      <c r="K12" s="47"/>
      <c r="L12" s="29"/>
      <c r="M12" s="29"/>
      <c r="N12" s="29"/>
      <c r="O12" s="53"/>
      <c r="P12" s="5" t="s">
        <v>33</v>
      </c>
      <c r="Q12" s="59" t="s">
        <v>36</v>
      </c>
      <c r="R12" s="47"/>
      <c r="S12" s="29"/>
      <c r="T12" s="29"/>
      <c r="U12" s="29"/>
      <c r="V12" s="53"/>
      <c r="W12" s="5" t="s">
        <v>33</v>
      </c>
      <c r="X12" s="59" t="s">
        <v>36</v>
      </c>
      <c r="Y12" s="47"/>
      <c r="Z12" s="29"/>
      <c r="AA12" s="29"/>
      <c r="AB12" s="29"/>
      <c r="AC12" s="53"/>
      <c r="AD12" s="5" t="s">
        <v>33</v>
      </c>
      <c r="AE12" s="59" t="s">
        <v>36</v>
      </c>
      <c r="AF12" s="47"/>
      <c r="AG12" s="53"/>
      <c r="AH12" s="170">
        <f t="shared" si="0"/>
        <v>0</v>
      </c>
    </row>
    <row r="13" spans="1:46" ht="14.4" thickBot="1" x14ac:dyDescent="0.35">
      <c r="A13" s="9" t="s">
        <v>10</v>
      </c>
      <c r="B13" s="26"/>
      <c r="C13" s="51" t="s">
        <v>37</v>
      </c>
      <c r="D13" s="46"/>
      <c r="E13" s="28"/>
      <c r="F13" s="28"/>
      <c r="G13" s="28"/>
      <c r="H13" s="52"/>
      <c r="I13" s="5" t="s">
        <v>38</v>
      </c>
      <c r="J13" s="59" t="s">
        <v>37</v>
      </c>
      <c r="K13" s="46"/>
      <c r="L13" s="28"/>
      <c r="M13" s="28"/>
      <c r="N13" s="28"/>
      <c r="O13" s="52"/>
      <c r="P13" s="5" t="s">
        <v>38</v>
      </c>
      <c r="Q13" s="59" t="s">
        <v>37</v>
      </c>
      <c r="R13" s="46"/>
      <c r="S13" s="28"/>
      <c r="T13" s="28"/>
      <c r="U13" s="28"/>
      <c r="V13" s="52"/>
      <c r="W13" s="5" t="s">
        <v>38</v>
      </c>
      <c r="X13" s="59" t="s">
        <v>37</v>
      </c>
      <c r="Y13" s="46"/>
      <c r="Z13" s="28"/>
      <c r="AA13" s="28"/>
      <c r="AB13" s="28"/>
      <c r="AC13" s="52"/>
      <c r="AD13" s="5" t="s">
        <v>38</v>
      </c>
      <c r="AE13" s="59" t="s">
        <v>37</v>
      </c>
      <c r="AF13" s="46"/>
      <c r="AG13" s="52"/>
      <c r="AH13" s="267">
        <f t="shared" si="0"/>
        <v>0</v>
      </c>
    </row>
    <row r="14" spans="1:46" ht="14.4" thickBot="1" x14ac:dyDescent="0.35">
      <c r="A14" s="11" t="s">
        <v>11</v>
      </c>
      <c r="B14" s="3"/>
      <c r="C14" s="51" t="s">
        <v>39</v>
      </c>
      <c r="D14" s="47"/>
      <c r="E14" s="29"/>
      <c r="F14" s="29"/>
      <c r="G14" s="29"/>
      <c r="H14" s="53"/>
      <c r="I14" s="5" t="s">
        <v>35</v>
      </c>
      <c r="J14" s="59" t="s">
        <v>39</v>
      </c>
      <c r="K14" s="47"/>
      <c r="L14" s="29"/>
      <c r="M14" s="29"/>
      <c r="N14" s="29"/>
      <c r="O14" s="53"/>
      <c r="P14" s="5" t="s">
        <v>35</v>
      </c>
      <c r="Q14" s="59" t="s">
        <v>39</v>
      </c>
      <c r="R14" s="47"/>
      <c r="S14" s="29"/>
      <c r="T14" s="29"/>
      <c r="U14" s="29"/>
      <c r="V14" s="53"/>
      <c r="W14" s="5" t="s">
        <v>35</v>
      </c>
      <c r="X14" s="59" t="s">
        <v>39</v>
      </c>
      <c r="Y14" s="47"/>
      <c r="Z14" s="29"/>
      <c r="AA14" s="29"/>
      <c r="AB14" s="29"/>
      <c r="AC14" s="53"/>
      <c r="AD14" s="5" t="s">
        <v>35</v>
      </c>
      <c r="AE14" s="59" t="s">
        <v>39</v>
      </c>
      <c r="AF14" s="47"/>
      <c r="AG14" s="53"/>
      <c r="AH14" s="170">
        <f t="shared" si="0"/>
        <v>0</v>
      </c>
    </row>
    <row r="15" spans="1:46" ht="14.4" thickBot="1" x14ac:dyDescent="0.35">
      <c r="A15" s="9" t="s">
        <v>12</v>
      </c>
      <c r="B15" s="27"/>
      <c r="C15" s="51" t="s">
        <v>40</v>
      </c>
      <c r="D15" s="46"/>
      <c r="E15" s="28"/>
      <c r="F15" s="28"/>
      <c r="G15" s="28"/>
      <c r="H15" s="52"/>
      <c r="I15" s="5" t="s">
        <v>34</v>
      </c>
      <c r="J15" s="59" t="s">
        <v>40</v>
      </c>
      <c r="K15" s="46"/>
      <c r="L15" s="28"/>
      <c r="M15" s="28"/>
      <c r="N15" s="28"/>
      <c r="O15" s="52"/>
      <c r="P15" s="5" t="s">
        <v>34</v>
      </c>
      <c r="Q15" s="59" t="s">
        <v>40</v>
      </c>
      <c r="R15" s="46"/>
      <c r="S15" s="28"/>
      <c r="T15" s="28"/>
      <c r="U15" s="28"/>
      <c r="V15" s="52"/>
      <c r="W15" s="5" t="s">
        <v>34</v>
      </c>
      <c r="X15" s="59" t="s">
        <v>40</v>
      </c>
      <c r="Y15" s="46"/>
      <c r="Z15" s="28"/>
      <c r="AA15" s="28"/>
      <c r="AB15" s="28"/>
      <c r="AC15" s="52"/>
      <c r="AD15" s="5" t="s">
        <v>34</v>
      </c>
      <c r="AE15" s="59" t="s">
        <v>40</v>
      </c>
      <c r="AF15" s="46"/>
      <c r="AG15" s="52"/>
      <c r="AH15" s="267">
        <f t="shared" si="0"/>
        <v>0</v>
      </c>
    </row>
    <row r="16" spans="1:46" ht="14.4" thickBot="1" x14ac:dyDescent="0.35">
      <c r="A16" s="11" t="s">
        <v>14</v>
      </c>
      <c r="B16" s="3"/>
      <c r="C16" s="51" t="s">
        <v>41</v>
      </c>
      <c r="D16" s="47"/>
      <c r="E16" s="29"/>
      <c r="F16" s="29"/>
      <c r="G16" s="29"/>
      <c r="H16" s="53"/>
      <c r="I16" s="5" t="s">
        <v>36</v>
      </c>
      <c r="J16" s="59" t="s">
        <v>41</v>
      </c>
      <c r="K16" s="47"/>
      <c r="L16" s="29"/>
      <c r="M16" s="29"/>
      <c r="N16" s="29"/>
      <c r="O16" s="53"/>
      <c r="P16" s="5" t="s">
        <v>36</v>
      </c>
      <c r="Q16" s="59" t="s">
        <v>41</v>
      </c>
      <c r="R16" s="47"/>
      <c r="S16" s="29"/>
      <c r="T16" s="29"/>
      <c r="U16" s="29"/>
      <c r="V16" s="53"/>
      <c r="W16" s="5" t="s">
        <v>36</v>
      </c>
      <c r="X16" s="59" t="s">
        <v>41</v>
      </c>
      <c r="Y16" s="47"/>
      <c r="Z16" s="29"/>
      <c r="AA16" s="29"/>
      <c r="AB16" s="29"/>
      <c r="AC16" s="53"/>
      <c r="AD16" s="5" t="s">
        <v>36</v>
      </c>
      <c r="AE16" s="59" t="s">
        <v>41</v>
      </c>
      <c r="AF16" s="47"/>
      <c r="AG16" s="53"/>
      <c r="AH16" s="170">
        <f t="shared" si="0"/>
        <v>0</v>
      </c>
    </row>
    <row r="17" spans="1:34" ht="14.4" thickBot="1" x14ac:dyDescent="0.35">
      <c r="A17" s="9" t="s">
        <v>15</v>
      </c>
      <c r="B17" s="26"/>
      <c r="C17" s="51" t="s">
        <v>42</v>
      </c>
      <c r="D17" s="46"/>
      <c r="E17" s="28"/>
      <c r="F17" s="28"/>
      <c r="G17" s="28"/>
      <c r="H17" s="52"/>
      <c r="I17" s="5" t="s">
        <v>37</v>
      </c>
      <c r="J17" s="59" t="s">
        <v>42</v>
      </c>
      <c r="K17" s="46"/>
      <c r="L17" s="28"/>
      <c r="M17" s="28"/>
      <c r="N17" s="28"/>
      <c r="O17" s="52"/>
      <c r="P17" s="5" t="s">
        <v>37</v>
      </c>
      <c r="Q17" s="59" t="s">
        <v>42</v>
      </c>
      <c r="R17" s="46"/>
      <c r="S17" s="28"/>
      <c r="T17" s="28"/>
      <c r="U17" s="28"/>
      <c r="V17" s="52"/>
      <c r="W17" s="5" t="s">
        <v>37</v>
      </c>
      <c r="X17" s="59" t="s">
        <v>42</v>
      </c>
      <c r="Y17" s="46"/>
      <c r="Z17" s="28"/>
      <c r="AA17" s="28"/>
      <c r="AB17" s="28"/>
      <c r="AC17" s="52"/>
      <c r="AD17" s="5" t="s">
        <v>37</v>
      </c>
      <c r="AE17" s="59" t="s">
        <v>42</v>
      </c>
      <c r="AF17" s="46"/>
      <c r="AG17" s="52"/>
      <c r="AH17" s="267">
        <f t="shared" si="0"/>
        <v>0</v>
      </c>
    </row>
    <row r="18" spans="1:34" ht="14.4" thickBot="1" x14ac:dyDescent="0.35">
      <c r="A18" s="11" t="s">
        <v>16</v>
      </c>
      <c r="B18" s="3"/>
      <c r="C18" s="51" t="s">
        <v>37</v>
      </c>
      <c r="D18" s="47"/>
      <c r="E18" s="29"/>
      <c r="F18" s="29"/>
      <c r="G18" s="29"/>
      <c r="H18" s="53"/>
      <c r="I18" s="5"/>
      <c r="J18" s="59" t="s">
        <v>37</v>
      </c>
      <c r="K18" s="47"/>
      <c r="L18" s="29"/>
      <c r="M18" s="29"/>
      <c r="N18" s="29"/>
      <c r="O18" s="53"/>
      <c r="P18" s="5"/>
      <c r="Q18" s="59" t="s">
        <v>37</v>
      </c>
      <c r="R18" s="47"/>
      <c r="S18" s="29"/>
      <c r="T18" s="29"/>
      <c r="U18" s="29"/>
      <c r="V18" s="53"/>
      <c r="W18" s="5"/>
      <c r="X18" s="59" t="s">
        <v>37</v>
      </c>
      <c r="Y18" s="47"/>
      <c r="Z18" s="29"/>
      <c r="AA18" s="29"/>
      <c r="AB18" s="29"/>
      <c r="AC18" s="53"/>
      <c r="AD18" s="5"/>
      <c r="AE18" s="59" t="s">
        <v>37</v>
      </c>
      <c r="AF18" s="47"/>
      <c r="AG18" s="53"/>
      <c r="AH18" s="170">
        <f t="shared" si="0"/>
        <v>0</v>
      </c>
    </row>
    <row r="19" spans="1:34" ht="14.4" thickBot="1" x14ac:dyDescent="0.35">
      <c r="A19" s="9" t="s">
        <v>17</v>
      </c>
      <c r="B19" s="26"/>
      <c r="C19" s="76"/>
      <c r="D19" s="46"/>
      <c r="E19" s="28"/>
      <c r="F19" s="28"/>
      <c r="G19" s="28"/>
      <c r="H19" s="52"/>
      <c r="I19" s="57"/>
      <c r="J19" s="58"/>
      <c r="K19" s="46"/>
      <c r="L19" s="28"/>
      <c r="M19" s="28"/>
      <c r="N19" s="28"/>
      <c r="O19" s="52"/>
      <c r="P19" s="57"/>
      <c r="Q19" s="58"/>
      <c r="R19" s="46"/>
      <c r="S19" s="28"/>
      <c r="T19" s="28"/>
      <c r="U19" s="28"/>
      <c r="V19" s="52"/>
      <c r="W19" s="57"/>
      <c r="X19" s="58"/>
      <c r="Y19" s="46"/>
      <c r="Z19" s="28"/>
      <c r="AA19" s="28"/>
      <c r="AB19" s="28"/>
      <c r="AC19" s="52"/>
      <c r="AD19" s="57"/>
      <c r="AE19" s="58"/>
      <c r="AF19" s="46"/>
      <c r="AG19" s="52"/>
      <c r="AH19" s="267">
        <f t="shared" si="0"/>
        <v>0</v>
      </c>
    </row>
    <row r="20" spans="1:34" ht="14.4" thickBot="1" x14ac:dyDescent="0.35">
      <c r="A20" s="11" t="s">
        <v>18</v>
      </c>
      <c r="B20" s="22"/>
      <c r="C20" s="76"/>
      <c r="D20" s="47"/>
      <c r="E20" s="29"/>
      <c r="F20" s="29"/>
      <c r="G20" s="29"/>
      <c r="H20" s="53"/>
      <c r="I20" s="57"/>
      <c r="J20" s="58"/>
      <c r="K20" s="47"/>
      <c r="L20" s="29"/>
      <c r="M20" s="29"/>
      <c r="N20" s="29"/>
      <c r="O20" s="53"/>
      <c r="P20" s="57"/>
      <c r="Q20" s="58"/>
      <c r="R20" s="47"/>
      <c r="S20" s="29"/>
      <c r="T20" s="29"/>
      <c r="U20" s="29"/>
      <c r="V20" s="53"/>
      <c r="W20" s="57"/>
      <c r="X20" s="58"/>
      <c r="Y20" s="47"/>
      <c r="Z20" s="29"/>
      <c r="AA20" s="29"/>
      <c r="AB20" s="29"/>
      <c r="AC20" s="53"/>
      <c r="AD20" s="57"/>
      <c r="AE20" s="58"/>
      <c r="AF20" s="47"/>
      <c r="AG20" s="53"/>
      <c r="AH20" s="170">
        <f t="shared" si="0"/>
        <v>0</v>
      </c>
    </row>
    <row r="21" spans="1:34" ht="14.4" thickBot="1" x14ac:dyDescent="0.35">
      <c r="A21" s="9" t="s">
        <v>19</v>
      </c>
      <c r="B21" s="21"/>
      <c r="C21" s="76"/>
      <c r="D21" s="46"/>
      <c r="E21" s="28"/>
      <c r="F21" s="28"/>
      <c r="G21" s="28"/>
      <c r="H21" s="52"/>
      <c r="I21" s="57"/>
      <c r="J21" s="58"/>
      <c r="K21" s="46"/>
      <c r="L21" s="28"/>
      <c r="M21" s="28"/>
      <c r="N21" s="28"/>
      <c r="O21" s="52"/>
      <c r="P21" s="57"/>
      <c r="Q21" s="58"/>
      <c r="R21" s="46"/>
      <c r="S21" s="28"/>
      <c r="T21" s="28"/>
      <c r="U21" s="28"/>
      <c r="V21" s="52"/>
      <c r="W21" s="57"/>
      <c r="X21" s="58"/>
      <c r="Y21" s="46"/>
      <c r="Z21" s="28"/>
      <c r="AA21" s="28"/>
      <c r="AB21" s="28"/>
      <c r="AC21" s="52"/>
      <c r="AD21" s="57"/>
      <c r="AE21" s="58"/>
      <c r="AF21" s="46"/>
      <c r="AG21" s="52"/>
      <c r="AH21" s="267">
        <f t="shared" si="0"/>
        <v>0</v>
      </c>
    </row>
    <row r="22" spans="1:34" ht="14.4" thickBot="1" x14ac:dyDescent="0.35">
      <c r="A22" s="12" t="s">
        <v>20</v>
      </c>
      <c r="B22" s="23"/>
      <c r="C22" s="76"/>
      <c r="D22" s="47"/>
      <c r="E22" s="29"/>
      <c r="F22" s="29"/>
      <c r="G22" s="29"/>
      <c r="H22" s="53"/>
      <c r="I22" s="57"/>
      <c r="J22" s="58"/>
      <c r="K22" s="47"/>
      <c r="L22" s="29"/>
      <c r="M22" s="29"/>
      <c r="N22" s="29"/>
      <c r="O22" s="53"/>
      <c r="P22" s="57"/>
      <c r="Q22" s="58"/>
      <c r="R22" s="47"/>
      <c r="S22" s="29"/>
      <c r="T22" s="29"/>
      <c r="U22" s="29"/>
      <c r="V22" s="53"/>
      <c r="W22" s="57"/>
      <c r="X22" s="58"/>
      <c r="Y22" s="47"/>
      <c r="Z22" s="29"/>
      <c r="AA22" s="29"/>
      <c r="AB22" s="29"/>
      <c r="AC22" s="53"/>
      <c r="AD22" s="57"/>
      <c r="AE22" s="58"/>
      <c r="AF22" s="47"/>
      <c r="AG22" s="53"/>
      <c r="AH22" s="170">
        <f t="shared" si="0"/>
        <v>0</v>
      </c>
    </row>
    <row r="23" spans="1:34" ht="14.4" thickBot="1" x14ac:dyDescent="0.35">
      <c r="A23" s="9" t="s">
        <v>21</v>
      </c>
      <c r="B23" s="21"/>
      <c r="C23" s="76"/>
      <c r="D23" s="46"/>
      <c r="E23" s="28"/>
      <c r="F23" s="28"/>
      <c r="G23" s="28"/>
      <c r="H23" s="52"/>
      <c r="I23" s="57"/>
      <c r="J23" s="58"/>
      <c r="K23" s="46"/>
      <c r="L23" s="28"/>
      <c r="M23" s="28"/>
      <c r="N23" s="28"/>
      <c r="O23" s="52"/>
      <c r="P23" s="57"/>
      <c r="Q23" s="58"/>
      <c r="R23" s="46"/>
      <c r="S23" s="28"/>
      <c r="T23" s="28"/>
      <c r="U23" s="28"/>
      <c r="V23" s="52"/>
      <c r="W23" s="57"/>
      <c r="X23" s="58"/>
      <c r="Y23" s="46"/>
      <c r="Z23" s="28"/>
      <c r="AA23" s="28"/>
      <c r="AB23" s="28"/>
      <c r="AC23" s="52"/>
      <c r="AD23" s="57"/>
      <c r="AE23" s="58"/>
      <c r="AF23" s="46"/>
      <c r="AG23" s="52"/>
      <c r="AH23" s="267">
        <f t="shared" si="0"/>
        <v>0</v>
      </c>
    </row>
    <row r="24" spans="1:34" ht="15" thickBot="1" x14ac:dyDescent="0.35">
      <c r="A24" s="13">
        <v>21</v>
      </c>
      <c r="B24" s="24"/>
      <c r="C24" s="76"/>
      <c r="D24" s="47"/>
      <c r="E24" s="29"/>
      <c r="F24" s="29"/>
      <c r="G24" s="29"/>
      <c r="H24" s="53"/>
      <c r="I24" s="57"/>
      <c r="J24" s="58"/>
      <c r="K24" s="47"/>
      <c r="L24" s="29"/>
      <c r="M24" s="29"/>
      <c r="N24" s="29"/>
      <c r="O24" s="53"/>
      <c r="P24" s="57"/>
      <c r="Q24" s="58"/>
      <c r="R24" s="47"/>
      <c r="S24" s="29"/>
      <c r="T24" s="29"/>
      <c r="U24" s="29"/>
      <c r="V24" s="53"/>
      <c r="W24" s="57"/>
      <c r="X24" s="58"/>
      <c r="Y24" s="47"/>
      <c r="Z24" s="29"/>
      <c r="AA24" s="29"/>
      <c r="AB24" s="29"/>
      <c r="AC24" s="53"/>
      <c r="AD24" s="57"/>
      <c r="AE24" s="58"/>
      <c r="AF24" s="47"/>
      <c r="AG24" s="53"/>
      <c r="AH24" s="170">
        <f t="shared" si="0"/>
        <v>0</v>
      </c>
    </row>
    <row r="25" spans="1:34" ht="15" thickBot="1" x14ac:dyDescent="0.35">
      <c r="A25" s="14">
        <v>22</v>
      </c>
      <c r="B25" s="25"/>
      <c r="C25" s="76"/>
      <c r="D25" s="46"/>
      <c r="E25" s="28"/>
      <c r="F25" s="28"/>
      <c r="G25" s="28"/>
      <c r="H25" s="52"/>
      <c r="I25" s="57"/>
      <c r="J25" s="58"/>
      <c r="K25" s="46"/>
      <c r="L25" s="28"/>
      <c r="M25" s="28"/>
      <c r="N25" s="28"/>
      <c r="O25" s="52"/>
      <c r="P25" s="57"/>
      <c r="Q25" s="58"/>
      <c r="R25" s="46"/>
      <c r="S25" s="28"/>
      <c r="T25" s="28"/>
      <c r="U25" s="28"/>
      <c r="V25" s="52"/>
      <c r="W25" s="57"/>
      <c r="X25" s="58"/>
      <c r="Y25" s="46"/>
      <c r="Z25" s="28"/>
      <c r="AA25" s="28"/>
      <c r="AB25" s="28"/>
      <c r="AC25" s="52"/>
      <c r="AD25" s="57"/>
      <c r="AE25" s="58"/>
      <c r="AF25" s="46"/>
      <c r="AG25" s="52"/>
      <c r="AH25" s="267">
        <f t="shared" si="0"/>
        <v>0</v>
      </c>
    </row>
    <row r="26" spans="1:34" ht="15" thickBot="1" x14ac:dyDescent="0.35">
      <c r="A26" s="13">
        <v>23</v>
      </c>
      <c r="B26" s="24"/>
      <c r="C26" s="76"/>
      <c r="D26" s="47"/>
      <c r="E26" s="29"/>
      <c r="F26" s="29"/>
      <c r="G26" s="29"/>
      <c r="H26" s="53"/>
      <c r="I26" s="57"/>
      <c r="J26" s="58"/>
      <c r="K26" s="47"/>
      <c r="L26" s="29"/>
      <c r="M26" s="29"/>
      <c r="N26" s="29"/>
      <c r="O26" s="53"/>
      <c r="P26" s="57"/>
      <c r="Q26" s="58"/>
      <c r="R26" s="47"/>
      <c r="S26" s="29"/>
      <c r="T26" s="29"/>
      <c r="U26" s="29"/>
      <c r="V26" s="53"/>
      <c r="W26" s="57"/>
      <c r="X26" s="58"/>
      <c r="Y26" s="47"/>
      <c r="Z26" s="29"/>
      <c r="AA26" s="29"/>
      <c r="AB26" s="29"/>
      <c r="AC26" s="53"/>
      <c r="AD26" s="57"/>
      <c r="AE26" s="58"/>
      <c r="AF26" s="47"/>
      <c r="AG26" s="53"/>
      <c r="AH26" s="170">
        <f t="shared" si="0"/>
        <v>0</v>
      </c>
    </row>
    <row r="27" spans="1:34" ht="15" thickBot="1" x14ac:dyDescent="0.35">
      <c r="A27" s="14">
        <v>24</v>
      </c>
      <c r="B27" s="25"/>
      <c r="C27" s="76"/>
      <c r="D27" s="46"/>
      <c r="E27" s="28"/>
      <c r="F27" s="28"/>
      <c r="G27" s="28"/>
      <c r="H27" s="52"/>
      <c r="I27" s="57"/>
      <c r="J27" s="58"/>
      <c r="K27" s="46"/>
      <c r="L27" s="28"/>
      <c r="M27" s="28"/>
      <c r="N27" s="28"/>
      <c r="O27" s="52"/>
      <c r="P27" s="57"/>
      <c r="Q27" s="58"/>
      <c r="R27" s="46"/>
      <c r="S27" s="28"/>
      <c r="T27" s="28"/>
      <c r="U27" s="28"/>
      <c r="V27" s="52"/>
      <c r="W27" s="57"/>
      <c r="X27" s="58"/>
      <c r="Y27" s="46"/>
      <c r="Z27" s="28"/>
      <c r="AA27" s="28"/>
      <c r="AB27" s="28"/>
      <c r="AC27" s="52"/>
      <c r="AD27" s="57"/>
      <c r="AE27" s="58"/>
      <c r="AF27" s="46"/>
      <c r="AG27" s="52"/>
      <c r="AH27" s="267">
        <f t="shared" si="0"/>
        <v>0</v>
      </c>
    </row>
    <row r="28" spans="1:34" ht="15" thickBot="1" x14ac:dyDescent="0.35">
      <c r="A28" s="13">
        <v>25</v>
      </c>
      <c r="B28" s="24"/>
      <c r="C28" s="169"/>
      <c r="D28" s="165"/>
      <c r="E28" s="161"/>
      <c r="F28" s="161"/>
      <c r="G28" s="161"/>
      <c r="H28" s="162"/>
      <c r="I28" s="163"/>
      <c r="J28" s="164"/>
      <c r="K28" s="165"/>
      <c r="L28" s="161"/>
      <c r="M28" s="161"/>
      <c r="N28" s="161"/>
      <c r="O28" s="162"/>
      <c r="P28" s="163"/>
      <c r="Q28" s="164"/>
      <c r="R28" s="165"/>
      <c r="S28" s="161"/>
      <c r="T28" s="161"/>
      <c r="U28" s="161"/>
      <c r="V28" s="162"/>
      <c r="W28" s="163"/>
      <c r="X28" s="164"/>
      <c r="Y28" s="165"/>
      <c r="Z28" s="161"/>
      <c r="AA28" s="161"/>
      <c r="AB28" s="161"/>
      <c r="AC28" s="162"/>
      <c r="AD28" s="163"/>
      <c r="AE28" s="164"/>
      <c r="AF28" s="165"/>
      <c r="AG28" s="162"/>
      <c r="AH28" s="170">
        <f t="shared" si="0"/>
        <v>0</v>
      </c>
    </row>
    <row r="29" spans="1:34" ht="11.4" customHeight="1" x14ac:dyDescent="0.3">
      <c r="A29" s="41"/>
      <c r="B29" s="41"/>
      <c r="Z29" s="270" t="s">
        <v>89</v>
      </c>
      <c r="AA29" s="270"/>
      <c r="AB29" s="270"/>
      <c r="AC29" s="270"/>
      <c r="AD29" s="270"/>
      <c r="AE29" s="270"/>
      <c r="AF29" s="270"/>
      <c r="AG29" s="270"/>
      <c r="AH29" s="270"/>
    </row>
    <row r="30" spans="1:34" ht="11.4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34" ht="22.2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sortState ref="B5:B19">
    <sortCondition ref="B4"/>
  </sortState>
  <mergeCells count="7">
    <mergeCell ref="A1:AH1"/>
    <mergeCell ref="Z29:AH29"/>
    <mergeCell ref="I31:AH31"/>
    <mergeCell ref="Z30:AH30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DBEE-B8FD-4E45-8A73-B28935A7C1E8}">
  <dimension ref="A1:AT31"/>
  <sheetViews>
    <sheetView topLeftCell="A2" zoomScaleNormal="100" workbookViewId="0">
      <selection activeCell="AH4" sqref="AH4:AH28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35" width="8.88671875" style="1"/>
    <col min="36" max="36" width="5.44140625" style="1" bestFit="1" customWidth="1"/>
    <col min="37" max="37" width="5.77734375" style="1" bestFit="1" customWidth="1"/>
    <col min="38" max="38" width="6" style="1" bestFit="1" customWidth="1"/>
    <col min="39" max="39" width="5.44140625" style="1" bestFit="1" customWidth="1"/>
    <col min="40" max="40" width="7.33203125" style="1" customWidth="1"/>
    <col min="41" max="41" width="7.109375" style="1" customWidth="1"/>
    <col min="42" max="16384" width="8.88671875" style="1"/>
  </cols>
  <sheetData>
    <row r="1" spans="1:46" ht="110.4" customHeight="1" thickBot="1" x14ac:dyDescent="0.35">
      <c r="A1" s="269" t="s">
        <v>55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6.2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"/>
      <c r="AJ2" s="301" t="s">
        <v>85</v>
      </c>
      <c r="AK2" s="302"/>
      <c r="AL2" s="302"/>
      <c r="AM2" s="303"/>
      <c r="AN2" s="284" t="s">
        <v>79</v>
      </c>
      <c r="AO2" s="285"/>
      <c r="AP2" s="2"/>
      <c r="AQ2" s="2"/>
      <c r="AR2" s="2"/>
      <c r="AS2" s="2"/>
      <c r="AT2" s="2"/>
    </row>
    <row r="3" spans="1:46" ht="14.4" thickBot="1" x14ac:dyDescent="0.35">
      <c r="A3" s="8" t="s">
        <v>0</v>
      </c>
      <c r="B3" s="105" t="s">
        <v>25</v>
      </c>
      <c r="C3" s="135" t="s">
        <v>1</v>
      </c>
      <c r="D3" s="133" t="s">
        <v>2</v>
      </c>
      <c r="E3" s="133" t="s">
        <v>3</v>
      </c>
      <c r="F3" s="133" t="s">
        <v>4</v>
      </c>
      <c r="G3" s="115" t="s">
        <v>5</v>
      </c>
      <c r="H3" s="115" t="s">
        <v>6</v>
      </c>
      <c r="I3" s="133" t="s">
        <v>7</v>
      </c>
      <c r="J3" s="133" t="s">
        <v>8</v>
      </c>
      <c r="K3" s="133" t="s">
        <v>9</v>
      </c>
      <c r="L3" s="137" t="s">
        <v>10</v>
      </c>
      <c r="M3" s="133" t="s">
        <v>11</v>
      </c>
      <c r="N3" s="115" t="s">
        <v>12</v>
      </c>
      <c r="O3" s="123" t="s">
        <v>14</v>
      </c>
      <c r="P3" s="133" t="s">
        <v>15</v>
      </c>
      <c r="Q3" s="133" t="s">
        <v>16</v>
      </c>
      <c r="R3" s="133" t="s">
        <v>17</v>
      </c>
      <c r="S3" s="133" t="s">
        <v>18</v>
      </c>
      <c r="T3" s="132" t="s">
        <v>19</v>
      </c>
      <c r="U3" s="115">
        <v>19</v>
      </c>
      <c r="V3" s="115" t="s">
        <v>21</v>
      </c>
      <c r="W3" s="136" t="s">
        <v>22</v>
      </c>
      <c r="X3" s="133" t="s">
        <v>23</v>
      </c>
      <c r="Y3" s="132" t="s">
        <v>13</v>
      </c>
      <c r="Z3" s="153" t="s">
        <v>24</v>
      </c>
      <c r="AA3" s="153" t="s">
        <v>26</v>
      </c>
      <c r="AB3" s="123" t="s">
        <v>27</v>
      </c>
      <c r="AC3" s="115" t="s">
        <v>28</v>
      </c>
      <c r="AD3" s="133" t="s">
        <v>29</v>
      </c>
      <c r="AE3" s="133" t="s">
        <v>30</v>
      </c>
      <c r="AF3" s="132" t="s">
        <v>31</v>
      </c>
      <c r="AG3" s="153" t="s">
        <v>32</v>
      </c>
      <c r="AH3" s="16" t="s">
        <v>43</v>
      </c>
      <c r="AJ3" s="247" t="s">
        <v>84</v>
      </c>
      <c r="AK3" s="248" t="s">
        <v>86</v>
      </c>
      <c r="AL3" s="247" t="s">
        <v>87</v>
      </c>
      <c r="AM3" s="247" t="s">
        <v>88</v>
      </c>
      <c r="AN3" s="286" t="s">
        <v>80</v>
      </c>
      <c r="AO3" s="287"/>
    </row>
    <row r="4" spans="1:46" ht="15" thickBot="1" x14ac:dyDescent="0.35">
      <c r="A4" s="10" t="s">
        <v>1</v>
      </c>
      <c r="B4" s="3"/>
      <c r="C4" s="124"/>
      <c r="D4" s="108"/>
      <c r="E4" s="108"/>
      <c r="F4" s="109"/>
      <c r="G4" s="110"/>
      <c r="H4" s="111"/>
      <c r="I4" s="107"/>
      <c r="J4" s="108"/>
      <c r="K4" s="108"/>
      <c r="L4" s="108"/>
      <c r="M4" s="109"/>
      <c r="N4" s="110"/>
      <c r="O4" s="111"/>
      <c r="P4" s="107"/>
      <c r="Q4" s="108"/>
      <c r="R4" s="108"/>
      <c r="S4" s="108"/>
      <c r="T4" s="109"/>
      <c r="U4" s="110"/>
      <c r="V4" s="111"/>
      <c r="W4" s="107"/>
      <c r="X4" s="108"/>
      <c r="Y4" s="109"/>
      <c r="Z4" s="144"/>
      <c r="AA4" s="177"/>
      <c r="AB4" s="139"/>
      <c r="AC4" s="111"/>
      <c r="AD4" s="107"/>
      <c r="AE4" s="108"/>
      <c r="AF4" s="109"/>
      <c r="AG4" s="144"/>
      <c r="AH4" s="180">
        <f>COUNTIF(C4:AG4,"X")</f>
        <v>0</v>
      </c>
      <c r="AJ4" s="249">
        <f>COUNTIF('SETEMBRO 2020'!Z4:AF4,"X")</f>
        <v>0</v>
      </c>
      <c r="AK4" s="250">
        <f>SUM('OUTUBRO 2020'!AH4)</f>
        <v>0</v>
      </c>
      <c r="AL4" s="250">
        <f>SUM('NOVEMBRO 2020'!AH4)</f>
        <v>0</v>
      </c>
      <c r="AM4" s="261">
        <f>SUM(AH4)</f>
        <v>0</v>
      </c>
      <c r="AN4" s="304">
        <f>SUM(AJ4:AM4)</f>
        <v>0</v>
      </c>
      <c r="AO4" s="305"/>
    </row>
    <row r="5" spans="1:46" ht="15" thickBot="1" x14ac:dyDescent="0.35">
      <c r="A5" s="9" t="s">
        <v>2</v>
      </c>
      <c r="B5" s="26"/>
      <c r="C5" s="43"/>
      <c r="D5" s="28"/>
      <c r="E5" s="28"/>
      <c r="F5" s="52"/>
      <c r="G5" s="57"/>
      <c r="H5" s="58"/>
      <c r="I5" s="46"/>
      <c r="J5" s="28"/>
      <c r="K5" s="28"/>
      <c r="L5" s="28"/>
      <c r="M5" s="52"/>
      <c r="N5" s="57"/>
      <c r="O5" s="58"/>
      <c r="P5" s="46"/>
      <c r="Q5" s="28"/>
      <c r="R5" s="28"/>
      <c r="S5" s="28"/>
      <c r="T5" s="52"/>
      <c r="U5" s="57"/>
      <c r="V5" s="58"/>
      <c r="W5" s="46"/>
      <c r="X5" s="28"/>
      <c r="Y5" s="52"/>
      <c r="Z5" s="145"/>
      <c r="AA5" s="155"/>
      <c r="AB5" s="140"/>
      <c r="AC5" s="58"/>
      <c r="AD5" s="46"/>
      <c r="AE5" s="28"/>
      <c r="AF5" s="52"/>
      <c r="AG5" s="145"/>
      <c r="AH5" s="268">
        <f t="shared" ref="AH5:AH28" si="0">COUNTIF(C5:AG5,"X")</f>
        <v>0</v>
      </c>
      <c r="AJ5" s="262">
        <f>COUNTIF('SETEMBRO 2020'!Z5:AF5,"X")</f>
        <v>0</v>
      </c>
      <c r="AK5" s="263">
        <f>SUM('OUTUBRO 2020'!AH5)</f>
        <v>0</v>
      </c>
      <c r="AL5" s="263">
        <f>SUM('NOVEMBRO 2020'!AH5)</f>
        <v>0</v>
      </c>
      <c r="AM5" s="264">
        <f t="shared" ref="AM5:AM28" si="1">SUM(AH5)</f>
        <v>0</v>
      </c>
      <c r="AN5" s="306">
        <f t="shared" ref="AN5:AN28" si="2">SUM(AJ5:AM5)</f>
        <v>0</v>
      </c>
      <c r="AO5" s="307"/>
    </row>
    <row r="6" spans="1:46" ht="15" thickBot="1" x14ac:dyDescent="0.35">
      <c r="A6" s="11" t="s">
        <v>3</v>
      </c>
      <c r="B6" s="3"/>
      <c r="C6" s="66"/>
      <c r="D6" s="29"/>
      <c r="E6" s="29"/>
      <c r="F6" s="53"/>
      <c r="G6" s="57"/>
      <c r="H6" s="58"/>
      <c r="I6" s="47"/>
      <c r="J6" s="29"/>
      <c r="K6" s="29"/>
      <c r="L6" s="29"/>
      <c r="M6" s="53"/>
      <c r="N6" s="57"/>
      <c r="O6" s="58"/>
      <c r="P6" s="47"/>
      <c r="Q6" s="29"/>
      <c r="R6" s="29"/>
      <c r="S6" s="29"/>
      <c r="T6" s="53"/>
      <c r="U6" s="57"/>
      <c r="V6" s="58"/>
      <c r="W6" s="47"/>
      <c r="X6" s="29"/>
      <c r="Y6" s="53"/>
      <c r="Z6" s="145"/>
      <c r="AA6" s="155"/>
      <c r="AB6" s="140"/>
      <c r="AC6" s="58"/>
      <c r="AD6" s="47"/>
      <c r="AE6" s="29"/>
      <c r="AF6" s="53"/>
      <c r="AG6" s="145"/>
      <c r="AH6" s="180">
        <f t="shared" si="0"/>
        <v>0</v>
      </c>
      <c r="AJ6" s="255">
        <f>COUNTIF('SETEMBRO 2020'!Z6:AF6,"X")</f>
        <v>0</v>
      </c>
      <c r="AK6" s="256">
        <f>SUM('OUTUBRO 2020'!AH6)</f>
        <v>0</v>
      </c>
      <c r="AL6" s="256">
        <f>SUM('NOVEMBRO 2020'!AH6)</f>
        <v>0</v>
      </c>
      <c r="AM6" s="265">
        <f t="shared" si="1"/>
        <v>0</v>
      </c>
      <c r="AN6" s="308">
        <f t="shared" si="2"/>
        <v>0</v>
      </c>
      <c r="AO6" s="309"/>
    </row>
    <row r="7" spans="1:46" ht="15" thickBot="1" x14ac:dyDescent="0.35">
      <c r="A7" s="9" t="s">
        <v>4</v>
      </c>
      <c r="B7" s="26"/>
      <c r="C7" s="43"/>
      <c r="D7" s="28"/>
      <c r="E7" s="28"/>
      <c r="F7" s="52"/>
      <c r="G7" s="57"/>
      <c r="H7" s="58"/>
      <c r="I7" s="46"/>
      <c r="J7" s="28"/>
      <c r="K7" s="28"/>
      <c r="L7" s="28"/>
      <c r="M7" s="52"/>
      <c r="N7" s="57"/>
      <c r="O7" s="58"/>
      <c r="P7" s="46"/>
      <c r="Q7" s="28"/>
      <c r="R7" s="28"/>
      <c r="S7" s="28"/>
      <c r="T7" s="52"/>
      <c r="U7" s="57"/>
      <c r="V7" s="58"/>
      <c r="W7" s="46"/>
      <c r="X7" s="28"/>
      <c r="Y7" s="52"/>
      <c r="Z7" s="145"/>
      <c r="AA7" s="155"/>
      <c r="AB7" s="140"/>
      <c r="AC7" s="58"/>
      <c r="AD7" s="46"/>
      <c r="AE7" s="28"/>
      <c r="AF7" s="52"/>
      <c r="AG7" s="145"/>
      <c r="AH7" s="268">
        <f t="shared" si="0"/>
        <v>0</v>
      </c>
      <c r="AJ7" s="262">
        <f>COUNTIF('SETEMBRO 2020'!Z7:AF7,"X")</f>
        <v>0</v>
      </c>
      <c r="AK7" s="263">
        <f>SUM('OUTUBRO 2020'!AH7)</f>
        <v>0</v>
      </c>
      <c r="AL7" s="263">
        <f>SUM('NOVEMBRO 2020'!AH7)</f>
        <v>0</v>
      </c>
      <c r="AM7" s="264">
        <f t="shared" si="1"/>
        <v>0</v>
      </c>
      <c r="AN7" s="306">
        <f t="shared" si="2"/>
        <v>0</v>
      </c>
      <c r="AO7" s="307"/>
    </row>
    <row r="8" spans="1:46" ht="15" thickBot="1" x14ac:dyDescent="0.35">
      <c r="A8" s="11" t="s">
        <v>5</v>
      </c>
      <c r="B8" s="3"/>
      <c r="C8" s="66"/>
      <c r="D8" s="29"/>
      <c r="E8" s="29"/>
      <c r="F8" s="53"/>
      <c r="G8" s="57"/>
      <c r="H8" s="58"/>
      <c r="I8" s="47"/>
      <c r="J8" s="29"/>
      <c r="K8" s="29"/>
      <c r="L8" s="29"/>
      <c r="M8" s="53"/>
      <c r="N8" s="57"/>
      <c r="O8" s="58"/>
      <c r="P8" s="47"/>
      <c r="Q8" s="29"/>
      <c r="R8" s="29"/>
      <c r="S8" s="29"/>
      <c r="T8" s="53"/>
      <c r="U8" s="57"/>
      <c r="V8" s="58"/>
      <c r="W8" s="47"/>
      <c r="X8" s="29"/>
      <c r="Y8" s="53"/>
      <c r="Z8" s="145"/>
      <c r="AA8" s="155"/>
      <c r="AB8" s="140"/>
      <c r="AC8" s="58"/>
      <c r="AD8" s="47"/>
      <c r="AE8" s="29"/>
      <c r="AF8" s="53"/>
      <c r="AG8" s="145"/>
      <c r="AH8" s="180">
        <f t="shared" si="0"/>
        <v>0</v>
      </c>
      <c r="AJ8" s="255">
        <f>COUNTIF('SETEMBRO 2020'!Z8:AF8,"X")</f>
        <v>0</v>
      </c>
      <c r="AK8" s="256">
        <f>SUM('OUTUBRO 2020'!AH8)</f>
        <v>0</v>
      </c>
      <c r="AL8" s="256">
        <f>SUM('NOVEMBRO 2020'!AH8)</f>
        <v>0</v>
      </c>
      <c r="AM8" s="265">
        <f t="shared" si="1"/>
        <v>0</v>
      </c>
      <c r="AN8" s="308">
        <f t="shared" si="2"/>
        <v>0</v>
      </c>
      <c r="AO8" s="309"/>
    </row>
    <row r="9" spans="1:46" ht="15" thickBot="1" x14ac:dyDescent="0.35">
      <c r="A9" s="9" t="s">
        <v>6</v>
      </c>
      <c r="B9" s="26"/>
      <c r="C9" s="43"/>
      <c r="D9" s="28"/>
      <c r="E9" s="28"/>
      <c r="F9" s="52"/>
      <c r="G9" s="57"/>
      <c r="H9" s="58"/>
      <c r="I9" s="46"/>
      <c r="J9" s="28"/>
      <c r="K9" s="28"/>
      <c r="L9" s="28"/>
      <c r="M9" s="52"/>
      <c r="N9" s="57"/>
      <c r="O9" s="58"/>
      <c r="P9" s="46"/>
      <c r="Q9" s="28"/>
      <c r="R9" s="28"/>
      <c r="S9" s="28"/>
      <c r="T9" s="52"/>
      <c r="U9" s="57"/>
      <c r="V9" s="58"/>
      <c r="W9" s="46"/>
      <c r="X9" s="28"/>
      <c r="Y9" s="52"/>
      <c r="Z9" s="145"/>
      <c r="AA9" s="155" t="s">
        <v>64</v>
      </c>
      <c r="AB9" s="140"/>
      <c r="AC9" s="58"/>
      <c r="AD9" s="46"/>
      <c r="AE9" s="28"/>
      <c r="AF9" s="52"/>
      <c r="AG9" s="145"/>
      <c r="AH9" s="268">
        <f t="shared" si="0"/>
        <v>0</v>
      </c>
      <c r="AJ9" s="262">
        <f>COUNTIF('SETEMBRO 2020'!Z9:AF9,"X")</f>
        <v>0</v>
      </c>
      <c r="AK9" s="263">
        <f>SUM('OUTUBRO 2020'!AH9)</f>
        <v>0</v>
      </c>
      <c r="AL9" s="263">
        <f>SUM('NOVEMBRO 2020'!AH9)</f>
        <v>0</v>
      </c>
      <c r="AM9" s="264">
        <f t="shared" si="1"/>
        <v>0</v>
      </c>
      <c r="AN9" s="306">
        <f t="shared" si="2"/>
        <v>0</v>
      </c>
      <c r="AO9" s="307"/>
    </row>
    <row r="10" spans="1:46" ht="15" thickBot="1" x14ac:dyDescent="0.35">
      <c r="A10" s="11" t="s">
        <v>7</v>
      </c>
      <c r="B10" s="3"/>
      <c r="C10" s="66"/>
      <c r="D10" s="29"/>
      <c r="E10" s="29"/>
      <c r="F10" s="53"/>
      <c r="G10" s="57"/>
      <c r="H10" s="58"/>
      <c r="I10" s="47"/>
      <c r="J10" s="29"/>
      <c r="K10" s="29"/>
      <c r="L10" s="29"/>
      <c r="M10" s="53"/>
      <c r="N10" s="57"/>
      <c r="O10" s="58"/>
      <c r="P10" s="47"/>
      <c r="Q10" s="29"/>
      <c r="R10" s="29"/>
      <c r="S10" s="29"/>
      <c r="T10" s="53"/>
      <c r="U10" s="57"/>
      <c r="V10" s="58"/>
      <c r="W10" s="47"/>
      <c r="X10" s="29"/>
      <c r="Y10" s="53"/>
      <c r="Z10" s="145"/>
      <c r="AA10" s="155" t="s">
        <v>61</v>
      </c>
      <c r="AB10" s="140"/>
      <c r="AC10" s="58"/>
      <c r="AD10" s="47"/>
      <c r="AE10" s="29"/>
      <c r="AF10" s="53"/>
      <c r="AG10" s="145"/>
      <c r="AH10" s="180">
        <f t="shared" si="0"/>
        <v>0</v>
      </c>
      <c r="AJ10" s="255">
        <f>COUNTIF('SETEMBRO 2020'!Z10:AF10,"X")</f>
        <v>0</v>
      </c>
      <c r="AK10" s="256">
        <f>SUM('OUTUBRO 2020'!AH10)</f>
        <v>0</v>
      </c>
      <c r="AL10" s="256">
        <f>SUM('NOVEMBRO 2020'!AH10)</f>
        <v>0</v>
      </c>
      <c r="AM10" s="265">
        <f t="shared" si="1"/>
        <v>0</v>
      </c>
      <c r="AN10" s="308">
        <f t="shared" si="2"/>
        <v>0</v>
      </c>
      <c r="AO10" s="309"/>
    </row>
    <row r="11" spans="1:46" ht="15" thickBot="1" x14ac:dyDescent="0.35">
      <c r="A11" s="9" t="s">
        <v>8</v>
      </c>
      <c r="B11" s="26"/>
      <c r="C11" s="43"/>
      <c r="D11" s="28"/>
      <c r="E11" s="28"/>
      <c r="F11" s="52"/>
      <c r="G11" s="57"/>
      <c r="H11" s="58"/>
      <c r="I11" s="46"/>
      <c r="J11" s="28"/>
      <c r="K11" s="28"/>
      <c r="L11" s="28"/>
      <c r="M11" s="52"/>
      <c r="N11" s="57"/>
      <c r="O11" s="58"/>
      <c r="P11" s="46"/>
      <c r="Q11" s="28"/>
      <c r="R11" s="28"/>
      <c r="S11" s="28"/>
      <c r="T11" s="52"/>
      <c r="U11" s="57"/>
      <c r="V11" s="58"/>
      <c r="W11" s="46"/>
      <c r="X11" s="28"/>
      <c r="Y11" s="52"/>
      <c r="Z11" s="145"/>
      <c r="AA11" s="155" t="s">
        <v>65</v>
      </c>
      <c r="AB11" s="140"/>
      <c r="AC11" s="58"/>
      <c r="AD11" s="46"/>
      <c r="AE11" s="28"/>
      <c r="AF11" s="52"/>
      <c r="AG11" s="145"/>
      <c r="AH11" s="268">
        <f t="shared" si="0"/>
        <v>0</v>
      </c>
      <c r="AJ11" s="262">
        <f>COUNTIF('SETEMBRO 2020'!Z11:AF11,"X")</f>
        <v>0</v>
      </c>
      <c r="AK11" s="263">
        <f>SUM('OUTUBRO 2020'!AH11)</f>
        <v>0</v>
      </c>
      <c r="AL11" s="263">
        <f>SUM('NOVEMBRO 2020'!AH11)</f>
        <v>0</v>
      </c>
      <c r="AM11" s="264">
        <f t="shared" si="1"/>
        <v>0</v>
      </c>
      <c r="AN11" s="306">
        <f t="shared" si="2"/>
        <v>0</v>
      </c>
      <c r="AO11" s="307"/>
    </row>
    <row r="12" spans="1:46" ht="14.4" thickBot="1" x14ac:dyDescent="0.35">
      <c r="A12" s="11" t="s">
        <v>9</v>
      </c>
      <c r="B12" s="3"/>
      <c r="C12" s="67"/>
      <c r="D12" s="17"/>
      <c r="E12" s="17"/>
      <c r="F12" s="64"/>
      <c r="G12" s="5" t="s">
        <v>33</v>
      </c>
      <c r="H12" s="59" t="s">
        <v>36</v>
      </c>
      <c r="I12" s="79"/>
      <c r="J12" s="17"/>
      <c r="K12" s="17"/>
      <c r="L12" s="17"/>
      <c r="M12" s="64"/>
      <c r="N12" s="5" t="s">
        <v>33</v>
      </c>
      <c r="O12" s="59" t="s">
        <v>36</v>
      </c>
      <c r="P12" s="79"/>
      <c r="Q12" s="17"/>
      <c r="R12" s="17"/>
      <c r="S12" s="17"/>
      <c r="T12" s="64"/>
      <c r="U12" s="5" t="s">
        <v>33</v>
      </c>
      <c r="V12" s="59" t="s">
        <v>36</v>
      </c>
      <c r="W12" s="79"/>
      <c r="X12" s="17"/>
      <c r="Y12" s="64"/>
      <c r="Z12" s="157" t="s">
        <v>41</v>
      </c>
      <c r="AA12" s="155" t="s">
        <v>40</v>
      </c>
      <c r="AB12" s="141" t="s">
        <v>33</v>
      </c>
      <c r="AC12" s="59" t="s">
        <v>36</v>
      </c>
      <c r="AD12" s="79"/>
      <c r="AE12" s="17"/>
      <c r="AF12" s="64"/>
      <c r="AG12" s="157" t="s">
        <v>41</v>
      </c>
      <c r="AH12" s="180">
        <f t="shared" si="0"/>
        <v>0</v>
      </c>
      <c r="AJ12" s="255">
        <f>COUNTIF('SETEMBRO 2020'!Z12:AF12,"X")</f>
        <v>0</v>
      </c>
      <c r="AK12" s="256">
        <f>SUM('OUTUBRO 2020'!AH12)</f>
        <v>0</v>
      </c>
      <c r="AL12" s="256">
        <f>SUM('NOVEMBRO 2020'!AH12)</f>
        <v>0</v>
      </c>
      <c r="AM12" s="265">
        <f t="shared" si="1"/>
        <v>0</v>
      </c>
      <c r="AN12" s="308">
        <f t="shared" si="2"/>
        <v>0</v>
      </c>
      <c r="AO12" s="309"/>
    </row>
    <row r="13" spans="1:46" ht="14.4" thickBot="1" x14ac:dyDescent="0.35">
      <c r="A13" s="9" t="s">
        <v>10</v>
      </c>
      <c r="B13" s="26"/>
      <c r="C13" s="44"/>
      <c r="D13" s="18"/>
      <c r="E13" s="18"/>
      <c r="F13" s="65"/>
      <c r="G13" s="5" t="s">
        <v>38</v>
      </c>
      <c r="H13" s="59" t="s">
        <v>37</v>
      </c>
      <c r="I13" s="80"/>
      <c r="J13" s="18"/>
      <c r="K13" s="18"/>
      <c r="L13" s="18"/>
      <c r="M13" s="65"/>
      <c r="N13" s="5" t="s">
        <v>38</v>
      </c>
      <c r="O13" s="59" t="s">
        <v>37</v>
      </c>
      <c r="P13" s="80"/>
      <c r="Q13" s="18"/>
      <c r="R13" s="18"/>
      <c r="S13" s="18"/>
      <c r="T13" s="65"/>
      <c r="U13" s="5" t="s">
        <v>38</v>
      </c>
      <c r="V13" s="59" t="s">
        <v>37</v>
      </c>
      <c r="W13" s="80"/>
      <c r="X13" s="18"/>
      <c r="Y13" s="65"/>
      <c r="Z13" s="157" t="s">
        <v>59</v>
      </c>
      <c r="AA13" s="155" t="s">
        <v>34</v>
      </c>
      <c r="AB13" s="141" t="s">
        <v>38</v>
      </c>
      <c r="AC13" s="59" t="s">
        <v>37</v>
      </c>
      <c r="AD13" s="80"/>
      <c r="AE13" s="18"/>
      <c r="AF13" s="65"/>
      <c r="AG13" s="157" t="s">
        <v>59</v>
      </c>
      <c r="AH13" s="268">
        <f t="shared" si="0"/>
        <v>0</v>
      </c>
      <c r="AJ13" s="262">
        <f>COUNTIF('SETEMBRO 2020'!Z13:AF13,"X")</f>
        <v>0</v>
      </c>
      <c r="AK13" s="263">
        <f>SUM('OUTUBRO 2020'!AH13)</f>
        <v>0</v>
      </c>
      <c r="AL13" s="263">
        <f>SUM('NOVEMBRO 2020'!AH13)</f>
        <v>0</v>
      </c>
      <c r="AM13" s="264">
        <f t="shared" si="1"/>
        <v>0</v>
      </c>
      <c r="AN13" s="306">
        <f t="shared" si="2"/>
        <v>0</v>
      </c>
      <c r="AO13" s="307"/>
    </row>
    <row r="14" spans="1:46" ht="14.4" thickBot="1" x14ac:dyDescent="0.35">
      <c r="A14" s="11" t="s">
        <v>11</v>
      </c>
      <c r="B14" s="3"/>
      <c r="C14" s="67"/>
      <c r="D14" s="17"/>
      <c r="E14" s="17"/>
      <c r="F14" s="64"/>
      <c r="G14" s="5" t="s">
        <v>35</v>
      </c>
      <c r="H14" s="59" t="s">
        <v>39</v>
      </c>
      <c r="I14" s="79"/>
      <c r="J14" s="17"/>
      <c r="K14" s="17"/>
      <c r="L14" s="17"/>
      <c r="M14" s="64"/>
      <c r="N14" s="5" t="s">
        <v>35</v>
      </c>
      <c r="O14" s="59" t="s">
        <v>39</v>
      </c>
      <c r="P14" s="79"/>
      <c r="Q14" s="17"/>
      <c r="R14" s="17"/>
      <c r="S14" s="17"/>
      <c r="T14" s="64"/>
      <c r="U14" s="5" t="s">
        <v>35</v>
      </c>
      <c r="V14" s="59" t="s">
        <v>39</v>
      </c>
      <c r="W14" s="79"/>
      <c r="X14" s="17"/>
      <c r="Y14" s="64"/>
      <c r="Z14" s="157" t="s">
        <v>37</v>
      </c>
      <c r="AA14" s="155" t="s">
        <v>36</v>
      </c>
      <c r="AB14" s="141" t="s">
        <v>35</v>
      </c>
      <c r="AC14" s="59" t="s">
        <v>39</v>
      </c>
      <c r="AD14" s="79"/>
      <c r="AE14" s="17"/>
      <c r="AF14" s="64"/>
      <c r="AG14" s="157" t="s">
        <v>37</v>
      </c>
      <c r="AH14" s="180">
        <f t="shared" si="0"/>
        <v>0</v>
      </c>
      <c r="AJ14" s="255">
        <f>COUNTIF('SETEMBRO 2020'!Z14:AF14,"X")</f>
        <v>0</v>
      </c>
      <c r="AK14" s="256">
        <f>SUM('OUTUBRO 2020'!AH14)</f>
        <v>0</v>
      </c>
      <c r="AL14" s="256">
        <f>SUM('NOVEMBRO 2020'!AH14)</f>
        <v>0</v>
      </c>
      <c r="AM14" s="265">
        <f t="shared" si="1"/>
        <v>0</v>
      </c>
      <c r="AN14" s="308">
        <f t="shared" si="2"/>
        <v>0</v>
      </c>
      <c r="AO14" s="309"/>
    </row>
    <row r="15" spans="1:46" ht="14.4" thickBot="1" x14ac:dyDescent="0.35">
      <c r="A15" s="9" t="s">
        <v>12</v>
      </c>
      <c r="B15" s="27"/>
      <c r="C15" s="44"/>
      <c r="D15" s="18"/>
      <c r="E15" s="18"/>
      <c r="F15" s="65"/>
      <c r="G15" s="5" t="s">
        <v>34</v>
      </c>
      <c r="H15" s="59" t="s">
        <v>40</v>
      </c>
      <c r="I15" s="80"/>
      <c r="J15" s="18"/>
      <c r="K15" s="18"/>
      <c r="L15" s="18"/>
      <c r="M15" s="65"/>
      <c r="N15" s="5" t="s">
        <v>34</v>
      </c>
      <c r="O15" s="59" t="s">
        <v>40</v>
      </c>
      <c r="P15" s="80"/>
      <c r="Q15" s="18"/>
      <c r="R15" s="18"/>
      <c r="S15" s="18"/>
      <c r="T15" s="65"/>
      <c r="U15" s="5" t="s">
        <v>34</v>
      </c>
      <c r="V15" s="59" t="s">
        <v>40</v>
      </c>
      <c r="W15" s="80"/>
      <c r="X15" s="18"/>
      <c r="Y15" s="65"/>
      <c r="Z15" s="157"/>
      <c r="AA15" s="155" t="s">
        <v>37</v>
      </c>
      <c r="AB15" s="141" t="s">
        <v>34</v>
      </c>
      <c r="AC15" s="59" t="s">
        <v>40</v>
      </c>
      <c r="AD15" s="80"/>
      <c r="AE15" s="18"/>
      <c r="AF15" s="65"/>
      <c r="AG15" s="157"/>
      <c r="AH15" s="268">
        <f t="shared" si="0"/>
        <v>0</v>
      </c>
      <c r="AJ15" s="262">
        <f>COUNTIF('SETEMBRO 2020'!Z15:AF15,"X")</f>
        <v>0</v>
      </c>
      <c r="AK15" s="263">
        <f>SUM('OUTUBRO 2020'!AH15)</f>
        <v>0</v>
      </c>
      <c r="AL15" s="263">
        <f>SUM('NOVEMBRO 2020'!AH15)</f>
        <v>0</v>
      </c>
      <c r="AM15" s="264">
        <f t="shared" si="1"/>
        <v>0</v>
      </c>
      <c r="AN15" s="306">
        <f t="shared" si="2"/>
        <v>0</v>
      </c>
      <c r="AO15" s="307"/>
    </row>
    <row r="16" spans="1:46" ht="14.4" thickBot="1" x14ac:dyDescent="0.35">
      <c r="A16" s="11" t="s">
        <v>14</v>
      </c>
      <c r="B16" s="3"/>
      <c r="C16" s="67"/>
      <c r="D16" s="17"/>
      <c r="E16" s="17"/>
      <c r="F16" s="64"/>
      <c r="G16" s="5" t="s">
        <v>36</v>
      </c>
      <c r="H16" s="59" t="s">
        <v>41</v>
      </c>
      <c r="I16" s="79"/>
      <c r="J16" s="17"/>
      <c r="K16" s="17"/>
      <c r="L16" s="17"/>
      <c r="M16" s="64"/>
      <c r="N16" s="5" t="s">
        <v>36</v>
      </c>
      <c r="O16" s="59" t="s">
        <v>41</v>
      </c>
      <c r="P16" s="79"/>
      <c r="Q16" s="17"/>
      <c r="R16" s="17"/>
      <c r="S16" s="17"/>
      <c r="T16" s="64"/>
      <c r="U16" s="5" t="s">
        <v>36</v>
      </c>
      <c r="V16" s="59" t="s">
        <v>41</v>
      </c>
      <c r="W16" s="79"/>
      <c r="X16" s="17"/>
      <c r="Y16" s="64"/>
      <c r="Z16" s="157" t="s">
        <v>60</v>
      </c>
      <c r="AA16" s="155"/>
      <c r="AB16" s="141" t="s">
        <v>36</v>
      </c>
      <c r="AC16" s="59" t="s">
        <v>41</v>
      </c>
      <c r="AD16" s="79"/>
      <c r="AE16" s="17"/>
      <c r="AF16" s="64"/>
      <c r="AG16" s="157" t="s">
        <v>60</v>
      </c>
      <c r="AH16" s="180">
        <f t="shared" si="0"/>
        <v>0</v>
      </c>
      <c r="AJ16" s="255">
        <f>COUNTIF('SETEMBRO 2020'!Z16:AF16,"X")</f>
        <v>0</v>
      </c>
      <c r="AK16" s="256">
        <f>SUM('OUTUBRO 2020'!AH16)</f>
        <v>0</v>
      </c>
      <c r="AL16" s="256">
        <f>SUM('NOVEMBRO 2020'!AH16)</f>
        <v>0</v>
      </c>
      <c r="AM16" s="265">
        <f t="shared" si="1"/>
        <v>0</v>
      </c>
      <c r="AN16" s="308">
        <f t="shared" si="2"/>
        <v>0</v>
      </c>
      <c r="AO16" s="309"/>
    </row>
    <row r="17" spans="1:41" ht="14.4" thickBot="1" x14ac:dyDescent="0.35">
      <c r="A17" s="9" t="s">
        <v>15</v>
      </c>
      <c r="B17" s="26"/>
      <c r="C17" s="44"/>
      <c r="D17" s="18"/>
      <c r="E17" s="18"/>
      <c r="F17" s="65"/>
      <c r="G17" s="5" t="s">
        <v>37</v>
      </c>
      <c r="H17" s="59" t="s">
        <v>42</v>
      </c>
      <c r="I17" s="80"/>
      <c r="J17" s="18"/>
      <c r="K17" s="18"/>
      <c r="L17" s="18"/>
      <c r="M17" s="65"/>
      <c r="N17" s="5" t="s">
        <v>37</v>
      </c>
      <c r="O17" s="59" t="s">
        <v>42</v>
      </c>
      <c r="P17" s="80"/>
      <c r="Q17" s="18"/>
      <c r="R17" s="18"/>
      <c r="S17" s="18"/>
      <c r="T17" s="65"/>
      <c r="U17" s="5" t="s">
        <v>37</v>
      </c>
      <c r="V17" s="59" t="s">
        <v>42</v>
      </c>
      <c r="W17" s="80"/>
      <c r="X17" s="18"/>
      <c r="Y17" s="65"/>
      <c r="Z17" s="157" t="s">
        <v>61</v>
      </c>
      <c r="AA17" s="155" t="s">
        <v>66</v>
      </c>
      <c r="AB17" s="141" t="s">
        <v>37</v>
      </c>
      <c r="AC17" s="59" t="s">
        <v>42</v>
      </c>
      <c r="AD17" s="80"/>
      <c r="AE17" s="18"/>
      <c r="AF17" s="65"/>
      <c r="AG17" s="157" t="s">
        <v>61</v>
      </c>
      <c r="AH17" s="268">
        <f t="shared" si="0"/>
        <v>0</v>
      </c>
      <c r="AJ17" s="262">
        <f>COUNTIF('SETEMBRO 2020'!Z17:AF17,"X")</f>
        <v>0</v>
      </c>
      <c r="AK17" s="263">
        <f>SUM('OUTUBRO 2020'!AH17)</f>
        <v>0</v>
      </c>
      <c r="AL17" s="263">
        <f>SUM('NOVEMBRO 2020'!AH17)</f>
        <v>0</v>
      </c>
      <c r="AM17" s="264">
        <f t="shared" si="1"/>
        <v>0</v>
      </c>
      <c r="AN17" s="306">
        <f t="shared" si="2"/>
        <v>0</v>
      </c>
      <c r="AO17" s="307"/>
    </row>
    <row r="18" spans="1:41" ht="14.4" thickBot="1" x14ac:dyDescent="0.35">
      <c r="A18" s="11" t="s">
        <v>16</v>
      </c>
      <c r="B18" s="3"/>
      <c r="C18" s="67"/>
      <c r="D18" s="17"/>
      <c r="E18" s="17"/>
      <c r="F18" s="64"/>
      <c r="G18" s="5"/>
      <c r="H18" s="59" t="s">
        <v>37</v>
      </c>
      <c r="I18" s="79"/>
      <c r="J18" s="17"/>
      <c r="K18" s="17"/>
      <c r="L18" s="17"/>
      <c r="M18" s="64"/>
      <c r="N18" s="5"/>
      <c r="O18" s="59" t="s">
        <v>37</v>
      </c>
      <c r="P18" s="79"/>
      <c r="Q18" s="17"/>
      <c r="R18" s="17"/>
      <c r="S18" s="17"/>
      <c r="T18" s="64"/>
      <c r="U18" s="5"/>
      <c r="V18" s="59" t="s">
        <v>37</v>
      </c>
      <c r="W18" s="79"/>
      <c r="X18" s="17"/>
      <c r="Y18" s="64"/>
      <c r="Z18" s="157" t="s">
        <v>62</v>
      </c>
      <c r="AA18" s="155"/>
      <c r="AB18" s="141"/>
      <c r="AC18" s="59" t="s">
        <v>37</v>
      </c>
      <c r="AD18" s="79"/>
      <c r="AE18" s="17"/>
      <c r="AF18" s="64"/>
      <c r="AG18" s="157" t="s">
        <v>62</v>
      </c>
      <c r="AH18" s="180">
        <f t="shared" si="0"/>
        <v>0</v>
      </c>
      <c r="AJ18" s="255">
        <f>COUNTIF('SETEMBRO 2020'!Z18:AF18,"X")</f>
        <v>0</v>
      </c>
      <c r="AK18" s="256">
        <f>SUM('OUTUBRO 2020'!AH18)</f>
        <v>0</v>
      </c>
      <c r="AL18" s="256">
        <f>SUM('NOVEMBRO 2020'!AH18)</f>
        <v>0</v>
      </c>
      <c r="AM18" s="265">
        <f t="shared" si="1"/>
        <v>0</v>
      </c>
      <c r="AN18" s="308">
        <f t="shared" si="2"/>
        <v>0</v>
      </c>
      <c r="AO18" s="309"/>
    </row>
    <row r="19" spans="1:41" ht="15" thickBot="1" x14ac:dyDescent="0.35">
      <c r="A19" s="9" t="s">
        <v>17</v>
      </c>
      <c r="B19" s="26"/>
      <c r="C19" s="43"/>
      <c r="D19" s="28"/>
      <c r="E19" s="28"/>
      <c r="F19" s="52"/>
      <c r="G19" s="57"/>
      <c r="H19" s="58"/>
      <c r="I19" s="46"/>
      <c r="J19" s="28"/>
      <c r="K19" s="28"/>
      <c r="L19" s="28"/>
      <c r="M19" s="52"/>
      <c r="N19" s="57"/>
      <c r="O19" s="58"/>
      <c r="P19" s="46"/>
      <c r="Q19" s="28"/>
      <c r="R19" s="28"/>
      <c r="S19" s="28"/>
      <c r="T19" s="52"/>
      <c r="U19" s="57"/>
      <c r="V19" s="58"/>
      <c r="W19" s="46"/>
      <c r="X19" s="28"/>
      <c r="Y19" s="52"/>
      <c r="Z19" s="157" t="s">
        <v>40</v>
      </c>
      <c r="AA19" s="155" t="s">
        <v>41</v>
      </c>
      <c r="AB19" s="140"/>
      <c r="AC19" s="58"/>
      <c r="AD19" s="46"/>
      <c r="AE19" s="28"/>
      <c r="AF19" s="52"/>
      <c r="AG19" s="157" t="s">
        <v>40</v>
      </c>
      <c r="AH19" s="268">
        <f t="shared" si="0"/>
        <v>0</v>
      </c>
      <c r="AJ19" s="262">
        <f>COUNTIF('SETEMBRO 2020'!Z19:AF19,"X")</f>
        <v>0</v>
      </c>
      <c r="AK19" s="263">
        <f>SUM('OUTUBRO 2020'!AH19)</f>
        <v>0</v>
      </c>
      <c r="AL19" s="263">
        <f>SUM('NOVEMBRO 2020'!AH19)</f>
        <v>0</v>
      </c>
      <c r="AM19" s="264">
        <f t="shared" si="1"/>
        <v>0</v>
      </c>
      <c r="AN19" s="306">
        <f t="shared" si="2"/>
        <v>0</v>
      </c>
      <c r="AO19" s="307"/>
    </row>
    <row r="20" spans="1:41" ht="15" thickBot="1" x14ac:dyDescent="0.35">
      <c r="A20" s="11" t="s">
        <v>18</v>
      </c>
      <c r="B20" s="22"/>
      <c r="C20" s="66"/>
      <c r="D20" s="29"/>
      <c r="E20" s="29"/>
      <c r="F20" s="53"/>
      <c r="G20" s="57"/>
      <c r="H20" s="58"/>
      <c r="I20" s="47"/>
      <c r="J20" s="29"/>
      <c r="K20" s="29"/>
      <c r="L20" s="29"/>
      <c r="M20" s="53"/>
      <c r="N20" s="57"/>
      <c r="O20" s="58"/>
      <c r="P20" s="47"/>
      <c r="Q20" s="29"/>
      <c r="R20" s="29"/>
      <c r="S20" s="29"/>
      <c r="T20" s="53"/>
      <c r="U20" s="57"/>
      <c r="V20" s="58"/>
      <c r="W20" s="47"/>
      <c r="X20" s="29"/>
      <c r="Y20" s="53"/>
      <c r="Z20" s="157" t="s">
        <v>63</v>
      </c>
      <c r="AA20" s="155" t="s">
        <v>34</v>
      </c>
      <c r="AB20" s="140"/>
      <c r="AC20" s="58"/>
      <c r="AD20" s="47"/>
      <c r="AE20" s="29"/>
      <c r="AF20" s="53"/>
      <c r="AG20" s="157" t="s">
        <v>63</v>
      </c>
      <c r="AH20" s="180">
        <f t="shared" si="0"/>
        <v>0</v>
      </c>
      <c r="AJ20" s="255">
        <f>COUNTIF('SETEMBRO 2020'!Z20:AF20,"X")</f>
        <v>0</v>
      </c>
      <c r="AK20" s="256">
        <f>SUM('OUTUBRO 2020'!AH20)</f>
        <v>0</v>
      </c>
      <c r="AL20" s="256">
        <f>SUM('NOVEMBRO 2020'!AH20)</f>
        <v>0</v>
      </c>
      <c r="AM20" s="265">
        <f t="shared" si="1"/>
        <v>0</v>
      </c>
      <c r="AN20" s="308">
        <f t="shared" si="2"/>
        <v>0</v>
      </c>
      <c r="AO20" s="309"/>
    </row>
    <row r="21" spans="1:41" ht="15" thickBot="1" x14ac:dyDescent="0.35">
      <c r="A21" s="9" t="s">
        <v>19</v>
      </c>
      <c r="B21" s="21"/>
      <c r="C21" s="43"/>
      <c r="D21" s="28"/>
      <c r="E21" s="28"/>
      <c r="F21" s="52"/>
      <c r="G21" s="57"/>
      <c r="H21" s="58"/>
      <c r="I21" s="46"/>
      <c r="J21" s="28"/>
      <c r="K21" s="28"/>
      <c r="L21" s="28"/>
      <c r="M21" s="52"/>
      <c r="N21" s="57"/>
      <c r="O21" s="58"/>
      <c r="P21" s="46"/>
      <c r="Q21" s="28"/>
      <c r="R21" s="28"/>
      <c r="S21" s="28"/>
      <c r="T21" s="52"/>
      <c r="U21" s="57"/>
      <c r="V21" s="58"/>
      <c r="W21" s="46"/>
      <c r="X21" s="28"/>
      <c r="Y21" s="52"/>
      <c r="Z21" s="157" t="s">
        <v>37</v>
      </c>
      <c r="AA21" s="155" t="s">
        <v>62</v>
      </c>
      <c r="AB21" s="140"/>
      <c r="AC21" s="58"/>
      <c r="AD21" s="46"/>
      <c r="AE21" s="28"/>
      <c r="AF21" s="52"/>
      <c r="AG21" s="157" t="s">
        <v>37</v>
      </c>
      <c r="AH21" s="268">
        <f t="shared" si="0"/>
        <v>0</v>
      </c>
      <c r="AJ21" s="262">
        <f>COUNTIF('SETEMBRO 2020'!Z21:AF21,"X")</f>
        <v>0</v>
      </c>
      <c r="AK21" s="263">
        <f>SUM('OUTUBRO 2020'!AH21)</f>
        <v>0</v>
      </c>
      <c r="AL21" s="263">
        <f>SUM('NOVEMBRO 2020'!AH21)</f>
        <v>0</v>
      </c>
      <c r="AM21" s="264">
        <f t="shared" si="1"/>
        <v>0</v>
      </c>
      <c r="AN21" s="306">
        <f t="shared" si="2"/>
        <v>0</v>
      </c>
      <c r="AO21" s="307"/>
    </row>
    <row r="22" spans="1:41" ht="15" thickBot="1" x14ac:dyDescent="0.35">
      <c r="A22" s="12" t="s">
        <v>20</v>
      </c>
      <c r="B22" s="23"/>
      <c r="C22" s="66"/>
      <c r="D22" s="29"/>
      <c r="E22" s="29"/>
      <c r="F22" s="53"/>
      <c r="G22" s="57"/>
      <c r="H22" s="58"/>
      <c r="I22" s="47"/>
      <c r="J22" s="29"/>
      <c r="K22" s="29"/>
      <c r="L22" s="29"/>
      <c r="M22" s="53"/>
      <c r="N22" s="57"/>
      <c r="O22" s="58"/>
      <c r="P22" s="47"/>
      <c r="Q22" s="29"/>
      <c r="R22" s="29"/>
      <c r="S22" s="29"/>
      <c r="T22" s="53"/>
      <c r="U22" s="57"/>
      <c r="V22" s="58"/>
      <c r="W22" s="47"/>
      <c r="X22" s="29"/>
      <c r="Y22" s="53"/>
      <c r="Z22" s="145"/>
      <c r="AA22" s="155" t="s">
        <v>34</v>
      </c>
      <c r="AB22" s="140"/>
      <c r="AC22" s="58"/>
      <c r="AD22" s="47"/>
      <c r="AE22" s="29"/>
      <c r="AF22" s="53"/>
      <c r="AG22" s="145"/>
      <c r="AH22" s="180">
        <f t="shared" si="0"/>
        <v>0</v>
      </c>
      <c r="AJ22" s="255">
        <f>COUNTIF('SETEMBRO 2020'!Z22:AF22,"X")</f>
        <v>0</v>
      </c>
      <c r="AK22" s="256">
        <f>SUM('OUTUBRO 2020'!AH22)</f>
        <v>0</v>
      </c>
      <c r="AL22" s="256">
        <f>SUM('NOVEMBRO 2020'!AH22)</f>
        <v>0</v>
      </c>
      <c r="AM22" s="265">
        <f t="shared" si="1"/>
        <v>0</v>
      </c>
      <c r="AN22" s="308">
        <f t="shared" si="2"/>
        <v>0</v>
      </c>
      <c r="AO22" s="309"/>
    </row>
    <row r="23" spans="1:41" ht="15" thickBot="1" x14ac:dyDescent="0.35">
      <c r="A23" s="9" t="s">
        <v>21</v>
      </c>
      <c r="B23" s="21"/>
      <c r="C23" s="43"/>
      <c r="D23" s="28"/>
      <c r="E23" s="28"/>
      <c r="F23" s="52"/>
      <c r="G23" s="57"/>
      <c r="H23" s="58"/>
      <c r="I23" s="46"/>
      <c r="J23" s="28"/>
      <c r="K23" s="28"/>
      <c r="L23" s="28"/>
      <c r="M23" s="52"/>
      <c r="N23" s="57"/>
      <c r="O23" s="58"/>
      <c r="P23" s="46"/>
      <c r="Q23" s="28"/>
      <c r="R23" s="28"/>
      <c r="S23" s="28"/>
      <c r="T23" s="52"/>
      <c r="U23" s="57"/>
      <c r="V23" s="58"/>
      <c r="W23" s="46"/>
      <c r="X23" s="28"/>
      <c r="Y23" s="52"/>
      <c r="Z23" s="145"/>
      <c r="AA23" s="155" t="s">
        <v>60</v>
      </c>
      <c r="AB23" s="140"/>
      <c r="AC23" s="58"/>
      <c r="AD23" s="46"/>
      <c r="AE23" s="28"/>
      <c r="AF23" s="52"/>
      <c r="AG23" s="145"/>
      <c r="AH23" s="268">
        <f t="shared" si="0"/>
        <v>0</v>
      </c>
      <c r="AJ23" s="262">
        <f>COUNTIF('SETEMBRO 2020'!Z23:AF23,"X")</f>
        <v>0</v>
      </c>
      <c r="AK23" s="263">
        <f>SUM('OUTUBRO 2020'!AH23)</f>
        <v>0</v>
      </c>
      <c r="AL23" s="263">
        <f>SUM('NOVEMBRO 2020'!AH23)</f>
        <v>0</v>
      </c>
      <c r="AM23" s="264">
        <f t="shared" si="1"/>
        <v>0</v>
      </c>
      <c r="AN23" s="306">
        <f t="shared" si="2"/>
        <v>0</v>
      </c>
      <c r="AO23" s="307"/>
    </row>
    <row r="24" spans="1:41" ht="15" thickBot="1" x14ac:dyDescent="0.35">
      <c r="A24" s="13">
        <v>21</v>
      </c>
      <c r="B24" s="24"/>
      <c r="C24" s="68"/>
      <c r="D24" s="30"/>
      <c r="E24" s="30"/>
      <c r="F24" s="54"/>
      <c r="G24" s="60"/>
      <c r="H24" s="61"/>
      <c r="I24" s="48"/>
      <c r="J24" s="30"/>
      <c r="K24" s="30"/>
      <c r="L24" s="30"/>
      <c r="M24" s="54"/>
      <c r="N24" s="60"/>
      <c r="O24" s="61"/>
      <c r="P24" s="48"/>
      <c r="Q24" s="30"/>
      <c r="R24" s="30"/>
      <c r="S24" s="30"/>
      <c r="T24" s="54"/>
      <c r="U24" s="60"/>
      <c r="V24" s="61"/>
      <c r="W24" s="48"/>
      <c r="X24" s="30"/>
      <c r="Y24" s="54"/>
      <c r="Z24" s="145"/>
      <c r="AA24" s="155"/>
      <c r="AB24" s="142"/>
      <c r="AC24" s="61"/>
      <c r="AD24" s="48"/>
      <c r="AE24" s="30"/>
      <c r="AF24" s="54"/>
      <c r="AG24" s="145"/>
      <c r="AH24" s="180">
        <f t="shared" si="0"/>
        <v>0</v>
      </c>
      <c r="AJ24" s="255">
        <f>COUNTIF('SETEMBRO 2020'!Z24:AF24,"X")</f>
        <v>0</v>
      </c>
      <c r="AK24" s="256">
        <f>SUM('OUTUBRO 2020'!AH24)</f>
        <v>0</v>
      </c>
      <c r="AL24" s="256">
        <f>SUM('NOVEMBRO 2020'!AH24)</f>
        <v>0</v>
      </c>
      <c r="AM24" s="265">
        <f t="shared" si="1"/>
        <v>0</v>
      </c>
      <c r="AN24" s="308">
        <f t="shared" si="2"/>
        <v>0</v>
      </c>
      <c r="AO24" s="309"/>
    </row>
    <row r="25" spans="1:41" ht="15" thickBot="1" x14ac:dyDescent="0.35">
      <c r="A25" s="14">
        <v>22</v>
      </c>
      <c r="B25" s="25"/>
      <c r="C25" s="45"/>
      <c r="D25" s="31"/>
      <c r="E25" s="31"/>
      <c r="F25" s="55"/>
      <c r="G25" s="60"/>
      <c r="H25" s="61"/>
      <c r="I25" s="49"/>
      <c r="J25" s="31"/>
      <c r="K25" s="31"/>
      <c r="L25" s="31"/>
      <c r="M25" s="55"/>
      <c r="N25" s="60"/>
      <c r="O25" s="61"/>
      <c r="P25" s="49"/>
      <c r="Q25" s="31"/>
      <c r="R25" s="31"/>
      <c r="S25" s="31"/>
      <c r="T25" s="55"/>
      <c r="U25" s="60"/>
      <c r="V25" s="61"/>
      <c r="W25" s="49"/>
      <c r="X25" s="31"/>
      <c r="Y25" s="55"/>
      <c r="Z25" s="145"/>
      <c r="AA25" s="155"/>
      <c r="AB25" s="142"/>
      <c r="AC25" s="61"/>
      <c r="AD25" s="49"/>
      <c r="AE25" s="31"/>
      <c r="AF25" s="55"/>
      <c r="AG25" s="145"/>
      <c r="AH25" s="268">
        <f t="shared" si="0"/>
        <v>0</v>
      </c>
      <c r="AJ25" s="262">
        <f>COUNTIF('SETEMBRO 2020'!Z25:AF25,"X")</f>
        <v>0</v>
      </c>
      <c r="AK25" s="263">
        <f>SUM('OUTUBRO 2020'!AH25)</f>
        <v>0</v>
      </c>
      <c r="AL25" s="263">
        <f>SUM('NOVEMBRO 2020'!AH25)</f>
        <v>0</v>
      </c>
      <c r="AM25" s="264">
        <f t="shared" si="1"/>
        <v>0</v>
      </c>
      <c r="AN25" s="306">
        <f t="shared" si="2"/>
        <v>0</v>
      </c>
      <c r="AO25" s="307"/>
    </row>
    <row r="26" spans="1:41" ht="15" thickBot="1" x14ac:dyDescent="0.35">
      <c r="A26" s="13">
        <v>23</v>
      </c>
      <c r="B26" s="24"/>
      <c r="C26" s="68"/>
      <c r="D26" s="30"/>
      <c r="E26" s="30"/>
      <c r="F26" s="54"/>
      <c r="G26" s="60"/>
      <c r="H26" s="61"/>
      <c r="I26" s="48"/>
      <c r="J26" s="30"/>
      <c r="K26" s="30"/>
      <c r="L26" s="30"/>
      <c r="M26" s="54"/>
      <c r="N26" s="60"/>
      <c r="O26" s="61"/>
      <c r="P26" s="48"/>
      <c r="Q26" s="30"/>
      <c r="R26" s="30"/>
      <c r="S26" s="30"/>
      <c r="T26" s="54"/>
      <c r="U26" s="60"/>
      <c r="V26" s="61"/>
      <c r="W26" s="48"/>
      <c r="X26" s="30"/>
      <c r="Y26" s="54"/>
      <c r="Z26" s="145"/>
      <c r="AA26" s="155"/>
      <c r="AB26" s="142"/>
      <c r="AC26" s="61"/>
      <c r="AD26" s="48"/>
      <c r="AE26" s="30"/>
      <c r="AF26" s="54"/>
      <c r="AG26" s="145"/>
      <c r="AH26" s="180">
        <f t="shared" si="0"/>
        <v>0</v>
      </c>
      <c r="AJ26" s="255">
        <f>COUNTIF('SETEMBRO 2020'!Z26:AF26,"X")</f>
        <v>0</v>
      </c>
      <c r="AK26" s="256">
        <f>SUM('OUTUBRO 2020'!AH26)</f>
        <v>0</v>
      </c>
      <c r="AL26" s="256">
        <f>SUM('NOVEMBRO 2020'!AH26)</f>
        <v>0</v>
      </c>
      <c r="AM26" s="265">
        <f t="shared" si="1"/>
        <v>0</v>
      </c>
      <c r="AN26" s="308">
        <f t="shared" si="2"/>
        <v>0</v>
      </c>
      <c r="AO26" s="309"/>
    </row>
    <row r="27" spans="1:41" ht="15" thickBot="1" x14ac:dyDescent="0.35">
      <c r="A27" s="14">
        <v>24</v>
      </c>
      <c r="B27" s="25"/>
      <c r="C27" s="45"/>
      <c r="D27" s="31"/>
      <c r="E27" s="31"/>
      <c r="F27" s="55"/>
      <c r="G27" s="60"/>
      <c r="H27" s="61"/>
      <c r="I27" s="49"/>
      <c r="J27" s="31"/>
      <c r="K27" s="31"/>
      <c r="L27" s="31"/>
      <c r="M27" s="55"/>
      <c r="N27" s="60"/>
      <c r="O27" s="61"/>
      <c r="P27" s="49"/>
      <c r="Q27" s="31"/>
      <c r="R27" s="31"/>
      <c r="S27" s="31"/>
      <c r="T27" s="55"/>
      <c r="U27" s="60"/>
      <c r="V27" s="61"/>
      <c r="W27" s="49"/>
      <c r="X27" s="31"/>
      <c r="Y27" s="55"/>
      <c r="Z27" s="145"/>
      <c r="AA27" s="155"/>
      <c r="AB27" s="142"/>
      <c r="AC27" s="61"/>
      <c r="AD27" s="49"/>
      <c r="AE27" s="31"/>
      <c r="AF27" s="55"/>
      <c r="AG27" s="145"/>
      <c r="AH27" s="268">
        <f t="shared" si="0"/>
        <v>0</v>
      </c>
      <c r="AJ27" s="262">
        <f>COUNTIF('SETEMBRO 2020'!Z27:AF27,"X")</f>
        <v>0</v>
      </c>
      <c r="AK27" s="263">
        <f>SUM('OUTUBRO 2020'!AH27)</f>
        <v>0</v>
      </c>
      <c r="AL27" s="263">
        <f>SUM('NOVEMBRO 2020'!AH27)</f>
        <v>0</v>
      </c>
      <c r="AM27" s="264">
        <f t="shared" si="1"/>
        <v>0</v>
      </c>
      <c r="AN27" s="306">
        <f t="shared" si="2"/>
        <v>0</v>
      </c>
      <c r="AO27" s="307"/>
    </row>
    <row r="28" spans="1:41" ht="14.4" customHeight="1" thickBot="1" x14ac:dyDescent="0.35">
      <c r="A28" s="13">
        <v>25</v>
      </c>
      <c r="B28" s="24"/>
      <c r="C28" s="69"/>
      <c r="D28" s="32"/>
      <c r="E28" s="32"/>
      <c r="F28" s="56"/>
      <c r="G28" s="62"/>
      <c r="H28" s="63"/>
      <c r="I28" s="50"/>
      <c r="J28" s="32"/>
      <c r="K28" s="32"/>
      <c r="L28" s="32"/>
      <c r="M28" s="56"/>
      <c r="N28" s="62"/>
      <c r="O28" s="63"/>
      <c r="P28" s="50"/>
      <c r="Q28" s="32"/>
      <c r="R28" s="32"/>
      <c r="S28" s="32"/>
      <c r="T28" s="56"/>
      <c r="U28" s="62"/>
      <c r="V28" s="63"/>
      <c r="W28" s="50"/>
      <c r="X28" s="32"/>
      <c r="Y28" s="56"/>
      <c r="Z28" s="166"/>
      <c r="AA28" s="178"/>
      <c r="AB28" s="143"/>
      <c r="AC28" s="63"/>
      <c r="AD28" s="50"/>
      <c r="AE28" s="32"/>
      <c r="AF28" s="56"/>
      <c r="AG28" s="166"/>
      <c r="AH28" s="180">
        <f t="shared" si="0"/>
        <v>0</v>
      </c>
      <c r="AJ28" s="258">
        <f>COUNTIF('SETEMBRO 2020'!Z28:AF28,"X")</f>
        <v>0</v>
      </c>
      <c r="AK28" s="259">
        <f>SUM('OUTUBRO 2020'!AH28)</f>
        <v>0</v>
      </c>
      <c r="AL28" s="259">
        <f>SUM('NOVEMBRO 2020'!AH28)</f>
        <v>0</v>
      </c>
      <c r="AM28" s="266">
        <f t="shared" si="1"/>
        <v>0</v>
      </c>
      <c r="AN28" s="310">
        <f t="shared" si="2"/>
        <v>0</v>
      </c>
      <c r="AO28" s="311"/>
    </row>
    <row r="29" spans="1:41" ht="11.4" customHeight="1" x14ac:dyDescent="0.3">
      <c r="A29" s="41"/>
      <c r="B29" s="41"/>
      <c r="Z29" s="272" t="s">
        <v>89</v>
      </c>
      <c r="AA29" s="272"/>
      <c r="AB29" s="272"/>
      <c r="AC29" s="272"/>
      <c r="AD29" s="272"/>
      <c r="AE29" s="272"/>
      <c r="AF29" s="272"/>
      <c r="AG29" s="272"/>
      <c r="AH29" s="270"/>
    </row>
    <row r="30" spans="1:41" ht="10.199999999999999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41" ht="24.6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mergeCells count="35">
    <mergeCell ref="AN26:AO26"/>
    <mergeCell ref="AN27:AO27"/>
    <mergeCell ref="AN28:AO28"/>
    <mergeCell ref="AN21:AO21"/>
    <mergeCell ref="AN22:AO22"/>
    <mergeCell ref="AN23:AO23"/>
    <mergeCell ref="AN24:AO24"/>
    <mergeCell ref="AN25:AO25"/>
    <mergeCell ref="AN16:AO16"/>
    <mergeCell ref="AN17:AO17"/>
    <mergeCell ref="AN18:AO18"/>
    <mergeCell ref="AN19:AO19"/>
    <mergeCell ref="AN20:AO20"/>
    <mergeCell ref="AN11:AO11"/>
    <mergeCell ref="AN12:AO12"/>
    <mergeCell ref="AN13:AO13"/>
    <mergeCell ref="AN14:AO14"/>
    <mergeCell ref="AN15:AO15"/>
    <mergeCell ref="AN6:AO6"/>
    <mergeCell ref="AN7:AO7"/>
    <mergeCell ref="AN8:AO8"/>
    <mergeCell ref="AN9:AO9"/>
    <mergeCell ref="AN10:AO10"/>
    <mergeCell ref="AJ2:AM2"/>
    <mergeCell ref="AN2:AO2"/>
    <mergeCell ref="AN3:AO3"/>
    <mergeCell ref="AN4:AO4"/>
    <mergeCell ref="AN5:AO5"/>
    <mergeCell ref="A1:AH1"/>
    <mergeCell ref="Z29:AH29"/>
    <mergeCell ref="Z30:AH30"/>
    <mergeCell ref="I31:AH31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1D35-6FC7-4170-BA18-837C9781D368}">
  <dimension ref="A1:AT31"/>
  <sheetViews>
    <sheetView zoomScaleNormal="100" workbookViewId="0">
      <selection activeCell="AF4" sqref="AF4:AF7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16384" width="8.88671875" style="1"/>
  </cols>
  <sheetData>
    <row r="1" spans="1:46" ht="110.4" customHeight="1" thickBot="1" x14ac:dyDescent="0.35">
      <c r="A1" s="269" t="s">
        <v>47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5.6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4.4" thickBot="1" x14ac:dyDescent="0.35">
      <c r="A3" s="8" t="s">
        <v>0</v>
      </c>
      <c r="B3" s="105" t="s">
        <v>25</v>
      </c>
      <c r="C3" s="183" t="s">
        <v>1</v>
      </c>
      <c r="D3" s="182" t="s">
        <v>2</v>
      </c>
      <c r="E3" s="182" t="s">
        <v>3</v>
      </c>
      <c r="F3" s="184" t="s">
        <v>4</v>
      </c>
      <c r="G3" s="184" t="s">
        <v>5</v>
      </c>
      <c r="H3" s="182" t="s">
        <v>6</v>
      </c>
      <c r="I3" s="182" t="s">
        <v>7</v>
      </c>
      <c r="J3" s="182" t="s">
        <v>8</v>
      </c>
      <c r="K3" s="184" t="s">
        <v>9</v>
      </c>
      <c r="L3" s="185" t="s">
        <v>10</v>
      </c>
      <c r="M3" s="184" t="s">
        <v>11</v>
      </c>
      <c r="N3" s="184" t="s">
        <v>12</v>
      </c>
      <c r="O3" s="186" t="s">
        <v>14</v>
      </c>
      <c r="P3" s="182" t="s">
        <v>15</v>
      </c>
      <c r="Q3" s="182" t="s">
        <v>16</v>
      </c>
      <c r="R3" s="182" t="s">
        <v>17</v>
      </c>
      <c r="S3" s="182" t="s">
        <v>18</v>
      </c>
      <c r="T3" s="187" t="s">
        <v>19</v>
      </c>
      <c r="U3" s="184">
        <v>19</v>
      </c>
      <c r="V3" s="187" t="s">
        <v>21</v>
      </c>
      <c r="W3" s="188" t="s">
        <v>22</v>
      </c>
      <c r="X3" s="186" t="s">
        <v>23</v>
      </c>
      <c r="Y3" s="182" t="s">
        <v>13</v>
      </c>
      <c r="Z3" s="187" t="s">
        <v>24</v>
      </c>
      <c r="AA3" s="184" t="s">
        <v>26</v>
      </c>
      <c r="AB3" s="189" t="s">
        <v>27</v>
      </c>
      <c r="AC3" s="182" t="s">
        <v>28</v>
      </c>
      <c r="AD3" s="182" t="s">
        <v>29</v>
      </c>
      <c r="AE3" s="182" t="s">
        <v>30</v>
      </c>
      <c r="AF3" s="187" t="s">
        <v>31</v>
      </c>
      <c r="AG3" s="184"/>
      <c r="AH3" s="122" t="s">
        <v>43</v>
      </c>
    </row>
    <row r="4" spans="1:46" ht="14.4" thickBot="1" x14ac:dyDescent="0.35">
      <c r="A4" s="10" t="s">
        <v>1</v>
      </c>
      <c r="B4" s="3"/>
      <c r="C4" s="190"/>
      <c r="D4" s="191"/>
      <c r="E4" s="192"/>
      <c r="F4" s="193"/>
      <c r="G4" s="194"/>
      <c r="H4" s="195"/>
      <c r="I4" s="191"/>
      <c r="J4" s="192"/>
      <c r="K4" s="196"/>
      <c r="L4" s="197"/>
      <c r="M4" s="198"/>
      <c r="N4" s="194"/>
      <c r="O4" s="195"/>
      <c r="P4" s="191"/>
      <c r="Q4" s="191"/>
      <c r="R4" s="191"/>
      <c r="S4" s="191"/>
      <c r="T4" s="199"/>
      <c r="U4" s="75"/>
      <c r="V4" s="199"/>
      <c r="W4" s="200"/>
      <c r="X4" s="195"/>
      <c r="Y4" s="191"/>
      <c r="Z4" s="192"/>
      <c r="AA4" s="201"/>
      <c r="AB4" s="194"/>
      <c r="AC4" s="195"/>
      <c r="AD4" s="191"/>
      <c r="AE4" s="191"/>
      <c r="AF4" s="192"/>
      <c r="AG4" s="75"/>
      <c r="AH4" s="170">
        <f>COUNTIF(C4:AF4,"X")</f>
        <v>0</v>
      </c>
    </row>
    <row r="5" spans="1:46" ht="14.4" thickBot="1" x14ac:dyDescent="0.35">
      <c r="A5" s="9" t="s">
        <v>2</v>
      </c>
      <c r="B5" s="26"/>
      <c r="C5" s="82"/>
      <c r="D5" s="28"/>
      <c r="E5" s="52"/>
      <c r="F5" s="57"/>
      <c r="G5" s="58"/>
      <c r="H5" s="46"/>
      <c r="I5" s="28"/>
      <c r="J5" s="52"/>
      <c r="K5" s="145"/>
      <c r="L5" s="158"/>
      <c r="M5" s="140"/>
      <c r="N5" s="58"/>
      <c r="O5" s="46"/>
      <c r="P5" s="28"/>
      <c r="Q5" s="28"/>
      <c r="R5" s="28"/>
      <c r="S5" s="28"/>
      <c r="T5" s="146"/>
      <c r="U5" s="76"/>
      <c r="V5" s="146"/>
      <c r="W5" s="154"/>
      <c r="X5" s="46"/>
      <c r="Y5" s="28"/>
      <c r="Z5" s="52"/>
      <c r="AA5" s="5"/>
      <c r="AB5" s="58"/>
      <c r="AC5" s="46"/>
      <c r="AD5" s="28"/>
      <c r="AE5" s="28"/>
      <c r="AF5" s="52"/>
      <c r="AG5" s="76"/>
      <c r="AH5" s="84">
        <f t="shared" ref="AH5:AH28" si="0">COUNTIF(C5:AF5,"X")</f>
        <v>0</v>
      </c>
    </row>
    <row r="6" spans="1:46" ht="14.4" thickBot="1" x14ac:dyDescent="0.35">
      <c r="A6" s="11" t="s">
        <v>3</v>
      </c>
      <c r="B6" s="3"/>
      <c r="C6" s="159"/>
      <c r="D6" s="29"/>
      <c r="E6" s="53"/>
      <c r="F6" s="57"/>
      <c r="G6" s="58"/>
      <c r="H6" s="47"/>
      <c r="I6" s="29"/>
      <c r="J6" s="53"/>
      <c r="K6" s="145"/>
      <c r="L6" s="158"/>
      <c r="M6" s="140"/>
      <c r="N6" s="58"/>
      <c r="O6" s="47"/>
      <c r="P6" s="29"/>
      <c r="Q6" s="29"/>
      <c r="R6" s="29"/>
      <c r="S6" s="29"/>
      <c r="T6" s="147"/>
      <c r="U6" s="76"/>
      <c r="V6" s="147"/>
      <c r="W6" s="154"/>
      <c r="X6" s="47"/>
      <c r="Y6" s="29"/>
      <c r="Z6" s="53"/>
      <c r="AA6" s="5"/>
      <c r="AB6" s="58"/>
      <c r="AC6" s="47"/>
      <c r="AD6" s="29"/>
      <c r="AE6" s="29"/>
      <c r="AF6" s="53"/>
      <c r="AG6" s="76"/>
      <c r="AH6" s="171">
        <f t="shared" si="0"/>
        <v>0</v>
      </c>
    </row>
    <row r="7" spans="1:46" ht="14.4" thickBot="1" x14ac:dyDescent="0.35">
      <c r="A7" s="9" t="s">
        <v>4</v>
      </c>
      <c r="B7" s="26"/>
      <c r="C7" s="82"/>
      <c r="D7" s="28"/>
      <c r="E7" s="52"/>
      <c r="F7" s="57"/>
      <c r="G7" s="58"/>
      <c r="H7" s="46"/>
      <c r="I7" s="28"/>
      <c r="J7" s="52"/>
      <c r="K7" s="145"/>
      <c r="L7" s="158"/>
      <c r="M7" s="140"/>
      <c r="N7" s="58"/>
      <c r="O7" s="46"/>
      <c r="P7" s="28"/>
      <c r="Q7" s="28"/>
      <c r="R7" s="28"/>
      <c r="S7" s="28"/>
      <c r="T7" s="146"/>
      <c r="U7" s="76"/>
      <c r="V7" s="146"/>
      <c r="W7" s="155" t="s">
        <v>64</v>
      </c>
      <c r="X7" s="46"/>
      <c r="Y7" s="28"/>
      <c r="Z7" s="52"/>
      <c r="AA7" s="5"/>
      <c r="AB7" s="58"/>
      <c r="AC7" s="46"/>
      <c r="AD7" s="28"/>
      <c r="AE7" s="28"/>
      <c r="AF7" s="52"/>
      <c r="AG7" s="76"/>
      <c r="AH7" s="84">
        <f t="shared" si="0"/>
        <v>0</v>
      </c>
    </row>
    <row r="8" spans="1:46" ht="14.4" thickBot="1" x14ac:dyDescent="0.35">
      <c r="A8" s="11" t="s">
        <v>5</v>
      </c>
      <c r="B8" s="3"/>
      <c r="C8" s="159"/>
      <c r="D8" s="29"/>
      <c r="E8" s="53"/>
      <c r="F8" s="57"/>
      <c r="G8" s="58"/>
      <c r="H8" s="47"/>
      <c r="I8" s="29"/>
      <c r="J8" s="53"/>
      <c r="K8" s="145"/>
      <c r="L8" s="158"/>
      <c r="M8" s="140"/>
      <c r="N8" s="58"/>
      <c r="O8" s="47"/>
      <c r="P8" s="29"/>
      <c r="Q8" s="29"/>
      <c r="R8" s="29"/>
      <c r="S8" s="29"/>
      <c r="T8" s="147"/>
      <c r="U8" s="76"/>
      <c r="V8" s="147"/>
      <c r="W8" s="155" t="s">
        <v>61</v>
      </c>
      <c r="X8" s="47"/>
      <c r="Y8" s="29"/>
      <c r="Z8" s="53"/>
      <c r="AA8" s="5"/>
      <c r="AB8" s="58"/>
      <c r="AC8" s="47"/>
      <c r="AD8" s="29"/>
      <c r="AE8" s="29"/>
      <c r="AF8" s="53"/>
      <c r="AG8" s="76"/>
      <c r="AH8" s="171">
        <f t="shared" si="0"/>
        <v>0</v>
      </c>
    </row>
    <row r="9" spans="1:46" ht="14.4" thickBot="1" x14ac:dyDescent="0.35">
      <c r="A9" s="9" t="s">
        <v>6</v>
      </c>
      <c r="B9" s="26"/>
      <c r="C9" s="82"/>
      <c r="D9" s="28"/>
      <c r="E9" s="52"/>
      <c r="F9" s="57"/>
      <c r="G9" s="58"/>
      <c r="H9" s="46"/>
      <c r="I9" s="28"/>
      <c r="J9" s="52"/>
      <c r="K9" s="145"/>
      <c r="L9" s="158" t="s">
        <v>64</v>
      </c>
      <c r="M9" s="140"/>
      <c r="N9" s="58"/>
      <c r="O9" s="46"/>
      <c r="P9" s="28"/>
      <c r="Q9" s="28"/>
      <c r="R9" s="28"/>
      <c r="S9" s="28"/>
      <c r="T9" s="146"/>
      <c r="U9" s="76"/>
      <c r="V9" s="146"/>
      <c r="W9" s="155" t="s">
        <v>65</v>
      </c>
      <c r="X9" s="46"/>
      <c r="Y9" s="28"/>
      <c r="Z9" s="52"/>
      <c r="AA9" s="5"/>
      <c r="AB9" s="58"/>
      <c r="AC9" s="46"/>
      <c r="AD9" s="28"/>
      <c r="AE9" s="28"/>
      <c r="AF9" s="52"/>
      <c r="AG9" s="76"/>
      <c r="AH9" s="84">
        <f t="shared" si="0"/>
        <v>0</v>
      </c>
    </row>
    <row r="10" spans="1:46" ht="14.4" thickBot="1" x14ac:dyDescent="0.35">
      <c r="A10" s="11" t="s">
        <v>7</v>
      </c>
      <c r="B10" s="3"/>
      <c r="C10" s="159"/>
      <c r="D10" s="29"/>
      <c r="E10" s="53"/>
      <c r="F10" s="57"/>
      <c r="G10" s="58"/>
      <c r="H10" s="47"/>
      <c r="I10" s="29"/>
      <c r="J10" s="53"/>
      <c r="K10" s="145"/>
      <c r="L10" s="158" t="s">
        <v>61</v>
      </c>
      <c r="M10" s="140"/>
      <c r="N10" s="58"/>
      <c r="O10" s="47"/>
      <c r="P10" s="29"/>
      <c r="Q10" s="29"/>
      <c r="R10" s="29"/>
      <c r="S10" s="29"/>
      <c r="T10" s="147"/>
      <c r="U10" s="76"/>
      <c r="V10" s="147"/>
      <c r="W10" s="155" t="s">
        <v>40</v>
      </c>
      <c r="X10" s="47"/>
      <c r="Y10" s="29"/>
      <c r="Z10" s="53"/>
      <c r="AA10" s="5"/>
      <c r="AB10" s="58"/>
      <c r="AC10" s="47"/>
      <c r="AD10" s="29"/>
      <c r="AE10" s="29"/>
      <c r="AF10" s="53"/>
      <c r="AG10" s="76"/>
      <c r="AH10" s="171">
        <f t="shared" si="0"/>
        <v>0</v>
      </c>
    </row>
    <row r="11" spans="1:46" ht="14.4" thickBot="1" x14ac:dyDescent="0.35">
      <c r="A11" s="9" t="s">
        <v>8</v>
      </c>
      <c r="B11" s="26"/>
      <c r="C11" s="82"/>
      <c r="D11" s="28"/>
      <c r="E11" s="52"/>
      <c r="F11" s="57"/>
      <c r="G11" s="58"/>
      <c r="H11" s="46"/>
      <c r="I11" s="28"/>
      <c r="J11" s="52"/>
      <c r="K11" s="145"/>
      <c r="L11" s="158" t="s">
        <v>65</v>
      </c>
      <c r="M11" s="140"/>
      <c r="N11" s="58"/>
      <c r="O11" s="46"/>
      <c r="P11" s="28"/>
      <c r="Q11" s="28"/>
      <c r="R11" s="28"/>
      <c r="S11" s="28"/>
      <c r="T11" s="146"/>
      <c r="U11" s="76"/>
      <c r="V11" s="146"/>
      <c r="W11" s="155" t="s">
        <v>34</v>
      </c>
      <c r="X11" s="46"/>
      <c r="Y11" s="28"/>
      <c r="Z11" s="52"/>
      <c r="AA11" s="5"/>
      <c r="AB11" s="58"/>
      <c r="AC11" s="46"/>
      <c r="AD11" s="28"/>
      <c r="AE11" s="28"/>
      <c r="AF11" s="52"/>
      <c r="AG11" s="51"/>
      <c r="AH11" s="84">
        <f t="shared" si="0"/>
        <v>0</v>
      </c>
    </row>
    <row r="12" spans="1:46" ht="14.4" thickBot="1" x14ac:dyDescent="0.35">
      <c r="A12" s="11" t="s">
        <v>9</v>
      </c>
      <c r="B12" s="3"/>
      <c r="C12" s="159"/>
      <c r="D12" s="29"/>
      <c r="E12" s="53"/>
      <c r="F12" s="5" t="s">
        <v>33</v>
      </c>
      <c r="G12" s="59" t="s">
        <v>36</v>
      </c>
      <c r="H12" s="47"/>
      <c r="I12" s="29"/>
      <c r="J12" s="53"/>
      <c r="K12" s="157" t="s">
        <v>41</v>
      </c>
      <c r="L12" s="158" t="s">
        <v>40</v>
      </c>
      <c r="M12" s="141" t="s">
        <v>33</v>
      </c>
      <c r="N12" s="59" t="s">
        <v>36</v>
      </c>
      <c r="O12" s="47"/>
      <c r="P12" s="29"/>
      <c r="Q12" s="29"/>
      <c r="R12" s="29"/>
      <c r="S12" s="29"/>
      <c r="T12" s="205" t="s">
        <v>33</v>
      </c>
      <c r="U12" s="51" t="s">
        <v>36</v>
      </c>
      <c r="V12" s="147"/>
      <c r="W12" s="155" t="s">
        <v>36</v>
      </c>
      <c r="X12" s="47"/>
      <c r="Y12" s="29"/>
      <c r="Z12" s="53"/>
      <c r="AA12" s="5" t="s">
        <v>33</v>
      </c>
      <c r="AB12" s="59" t="s">
        <v>36</v>
      </c>
      <c r="AC12" s="47"/>
      <c r="AD12" s="29"/>
      <c r="AE12" s="29"/>
      <c r="AF12" s="53"/>
      <c r="AG12" s="51"/>
      <c r="AH12" s="171">
        <f t="shared" si="0"/>
        <v>0</v>
      </c>
    </row>
    <row r="13" spans="1:46" ht="14.4" thickBot="1" x14ac:dyDescent="0.35">
      <c r="A13" s="9" t="s">
        <v>10</v>
      </c>
      <c r="B13" s="26"/>
      <c r="C13" s="82"/>
      <c r="D13" s="28"/>
      <c r="E13" s="52"/>
      <c r="F13" s="5" t="s">
        <v>38</v>
      </c>
      <c r="G13" s="59" t="s">
        <v>37</v>
      </c>
      <c r="H13" s="46"/>
      <c r="I13" s="28"/>
      <c r="J13" s="52"/>
      <c r="K13" s="157" t="s">
        <v>59</v>
      </c>
      <c r="L13" s="158" t="s">
        <v>34</v>
      </c>
      <c r="M13" s="141" t="s">
        <v>38</v>
      </c>
      <c r="N13" s="59" t="s">
        <v>37</v>
      </c>
      <c r="O13" s="46"/>
      <c r="P13" s="28"/>
      <c r="Q13" s="28"/>
      <c r="R13" s="28"/>
      <c r="S13" s="28"/>
      <c r="T13" s="206" t="s">
        <v>38</v>
      </c>
      <c r="U13" s="51" t="s">
        <v>37</v>
      </c>
      <c r="V13" s="146"/>
      <c r="W13" s="155" t="s">
        <v>37</v>
      </c>
      <c r="X13" s="46"/>
      <c r="Y13" s="28"/>
      <c r="Z13" s="52"/>
      <c r="AA13" s="5" t="s">
        <v>38</v>
      </c>
      <c r="AB13" s="59" t="s">
        <v>37</v>
      </c>
      <c r="AC13" s="46"/>
      <c r="AD13" s="28"/>
      <c r="AE13" s="28"/>
      <c r="AF13" s="52"/>
      <c r="AG13" s="51"/>
      <c r="AH13" s="84">
        <f t="shared" si="0"/>
        <v>0</v>
      </c>
    </row>
    <row r="14" spans="1:46" ht="14.4" thickBot="1" x14ac:dyDescent="0.35">
      <c r="A14" s="11" t="s">
        <v>11</v>
      </c>
      <c r="B14" s="3"/>
      <c r="C14" s="159"/>
      <c r="D14" s="29"/>
      <c r="E14" s="53"/>
      <c r="F14" s="5" t="s">
        <v>35</v>
      </c>
      <c r="G14" s="59" t="s">
        <v>39</v>
      </c>
      <c r="H14" s="47"/>
      <c r="I14" s="29"/>
      <c r="J14" s="53"/>
      <c r="K14" s="157" t="s">
        <v>37</v>
      </c>
      <c r="L14" s="158" t="s">
        <v>36</v>
      </c>
      <c r="M14" s="141" t="s">
        <v>35</v>
      </c>
      <c r="N14" s="59" t="s">
        <v>39</v>
      </c>
      <c r="O14" s="47"/>
      <c r="P14" s="29"/>
      <c r="Q14" s="29"/>
      <c r="R14" s="29"/>
      <c r="S14" s="29"/>
      <c r="T14" s="205" t="s">
        <v>35</v>
      </c>
      <c r="U14" s="51" t="s">
        <v>39</v>
      </c>
      <c r="V14" s="147"/>
      <c r="W14" s="155"/>
      <c r="X14" s="47"/>
      <c r="Y14" s="29"/>
      <c r="Z14" s="53"/>
      <c r="AA14" s="5" t="s">
        <v>35</v>
      </c>
      <c r="AB14" s="59" t="s">
        <v>39</v>
      </c>
      <c r="AC14" s="47"/>
      <c r="AD14" s="29"/>
      <c r="AE14" s="29"/>
      <c r="AF14" s="53"/>
      <c r="AG14" s="51"/>
      <c r="AH14" s="171">
        <f t="shared" si="0"/>
        <v>0</v>
      </c>
    </row>
    <row r="15" spans="1:46" ht="14.4" thickBot="1" x14ac:dyDescent="0.35">
      <c r="A15" s="9" t="s">
        <v>12</v>
      </c>
      <c r="B15" s="27"/>
      <c r="C15" s="82"/>
      <c r="D15" s="28"/>
      <c r="E15" s="52"/>
      <c r="F15" s="5" t="s">
        <v>34</v>
      </c>
      <c r="G15" s="59" t="s">
        <v>40</v>
      </c>
      <c r="H15" s="46"/>
      <c r="I15" s="28"/>
      <c r="J15" s="52"/>
      <c r="K15" s="157"/>
      <c r="L15" s="158" t="s">
        <v>37</v>
      </c>
      <c r="M15" s="141" t="s">
        <v>34</v>
      </c>
      <c r="N15" s="59" t="s">
        <v>40</v>
      </c>
      <c r="O15" s="46"/>
      <c r="P15" s="28"/>
      <c r="Q15" s="28"/>
      <c r="R15" s="28"/>
      <c r="S15" s="28"/>
      <c r="T15" s="206" t="s">
        <v>34</v>
      </c>
      <c r="U15" s="51" t="s">
        <v>40</v>
      </c>
      <c r="V15" s="146"/>
      <c r="W15" s="155" t="s">
        <v>66</v>
      </c>
      <c r="X15" s="46"/>
      <c r="Y15" s="28"/>
      <c r="Z15" s="52"/>
      <c r="AA15" s="5" t="s">
        <v>34</v>
      </c>
      <c r="AB15" s="59" t="s">
        <v>40</v>
      </c>
      <c r="AC15" s="46"/>
      <c r="AD15" s="28"/>
      <c r="AE15" s="28"/>
      <c r="AF15" s="52"/>
      <c r="AG15" s="51"/>
      <c r="AH15" s="84">
        <f t="shared" si="0"/>
        <v>0</v>
      </c>
    </row>
    <row r="16" spans="1:46" ht="14.4" thickBot="1" x14ac:dyDescent="0.35">
      <c r="A16" s="11" t="s">
        <v>14</v>
      </c>
      <c r="B16" s="3"/>
      <c r="C16" s="159"/>
      <c r="D16" s="29"/>
      <c r="E16" s="53"/>
      <c r="F16" s="5" t="s">
        <v>36</v>
      </c>
      <c r="G16" s="59" t="s">
        <v>41</v>
      </c>
      <c r="H16" s="47"/>
      <c r="I16" s="29"/>
      <c r="J16" s="53"/>
      <c r="K16" s="157" t="s">
        <v>60</v>
      </c>
      <c r="L16" s="158"/>
      <c r="M16" s="141" t="s">
        <v>36</v>
      </c>
      <c r="N16" s="59" t="s">
        <v>41</v>
      </c>
      <c r="O16" s="47"/>
      <c r="P16" s="29"/>
      <c r="Q16" s="29"/>
      <c r="R16" s="29"/>
      <c r="S16" s="29"/>
      <c r="T16" s="205" t="s">
        <v>36</v>
      </c>
      <c r="U16" s="51" t="s">
        <v>41</v>
      </c>
      <c r="V16" s="147"/>
      <c r="W16" s="155"/>
      <c r="X16" s="47"/>
      <c r="Y16" s="29"/>
      <c r="Z16" s="53"/>
      <c r="AA16" s="5" t="s">
        <v>36</v>
      </c>
      <c r="AB16" s="59" t="s">
        <v>41</v>
      </c>
      <c r="AC16" s="47"/>
      <c r="AD16" s="29"/>
      <c r="AE16" s="29"/>
      <c r="AF16" s="53"/>
      <c r="AG16" s="51"/>
      <c r="AH16" s="171">
        <f t="shared" si="0"/>
        <v>0</v>
      </c>
    </row>
    <row r="17" spans="1:34" ht="14.4" thickBot="1" x14ac:dyDescent="0.35">
      <c r="A17" s="9" t="s">
        <v>15</v>
      </c>
      <c r="B17" s="26"/>
      <c r="C17" s="82"/>
      <c r="D17" s="28"/>
      <c r="E17" s="52"/>
      <c r="F17" s="5" t="s">
        <v>37</v>
      </c>
      <c r="G17" s="59" t="s">
        <v>42</v>
      </c>
      <c r="H17" s="46"/>
      <c r="I17" s="28"/>
      <c r="J17" s="52"/>
      <c r="K17" s="157" t="s">
        <v>61</v>
      </c>
      <c r="L17" s="158" t="s">
        <v>66</v>
      </c>
      <c r="M17" s="141" t="s">
        <v>37</v>
      </c>
      <c r="N17" s="59" t="s">
        <v>42</v>
      </c>
      <c r="O17" s="46"/>
      <c r="P17" s="28"/>
      <c r="Q17" s="28"/>
      <c r="R17" s="28"/>
      <c r="S17" s="28"/>
      <c r="T17" s="206" t="s">
        <v>37</v>
      </c>
      <c r="U17" s="51" t="s">
        <v>42</v>
      </c>
      <c r="V17" s="146"/>
      <c r="W17" s="155" t="s">
        <v>62</v>
      </c>
      <c r="X17" s="46"/>
      <c r="Y17" s="28"/>
      <c r="Z17" s="52"/>
      <c r="AA17" s="5" t="s">
        <v>37</v>
      </c>
      <c r="AB17" s="59" t="s">
        <v>42</v>
      </c>
      <c r="AC17" s="46"/>
      <c r="AD17" s="28"/>
      <c r="AE17" s="28"/>
      <c r="AF17" s="52"/>
      <c r="AG17" s="51"/>
      <c r="AH17" s="84">
        <f t="shared" si="0"/>
        <v>0</v>
      </c>
    </row>
    <row r="18" spans="1:34" ht="14.4" thickBot="1" x14ac:dyDescent="0.35">
      <c r="A18" s="11" t="s">
        <v>16</v>
      </c>
      <c r="B18" s="3"/>
      <c r="C18" s="159"/>
      <c r="D18" s="29"/>
      <c r="E18" s="53"/>
      <c r="F18" s="5"/>
      <c r="G18" s="59" t="s">
        <v>37</v>
      </c>
      <c r="H18" s="47"/>
      <c r="I18" s="29"/>
      <c r="J18" s="53"/>
      <c r="K18" s="157" t="s">
        <v>62</v>
      </c>
      <c r="L18" s="158"/>
      <c r="M18" s="141"/>
      <c r="N18" s="59" t="s">
        <v>37</v>
      </c>
      <c r="O18" s="47"/>
      <c r="P18" s="29"/>
      <c r="Q18" s="29"/>
      <c r="R18" s="29"/>
      <c r="S18" s="29"/>
      <c r="T18" s="148"/>
      <c r="U18" s="51" t="s">
        <v>37</v>
      </c>
      <c r="V18" s="147"/>
      <c r="W18" s="155" t="s">
        <v>40</v>
      </c>
      <c r="X18" s="47"/>
      <c r="Y18" s="29"/>
      <c r="Z18" s="53"/>
      <c r="AA18" s="5"/>
      <c r="AB18" s="59" t="s">
        <v>37</v>
      </c>
      <c r="AC18" s="47"/>
      <c r="AD18" s="29"/>
      <c r="AE18" s="29"/>
      <c r="AF18" s="53"/>
      <c r="AG18" s="51"/>
      <c r="AH18" s="171">
        <f t="shared" si="0"/>
        <v>0</v>
      </c>
    </row>
    <row r="19" spans="1:34" ht="14.4" thickBot="1" x14ac:dyDescent="0.35">
      <c r="A19" s="9" t="s">
        <v>17</v>
      </c>
      <c r="B19" s="26"/>
      <c r="C19" s="82"/>
      <c r="D19" s="28"/>
      <c r="E19" s="52"/>
      <c r="F19" s="57"/>
      <c r="G19" s="58"/>
      <c r="H19" s="46"/>
      <c r="I19" s="28"/>
      <c r="J19" s="52"/>
      <c r="K19" s="157" t="s">
        <v>40</v>
      </c>
      <c r="L19" s="158" t="s">
        <v>46</v>
      </c>
      <c r="M19" s="140"/>
      <c r="N19" s="58"/>
      <c r="O19" s="46"/>
      <c r="P19" s="28"/>
      <c r="Q19" s="28"/>
      <c r="R19" s="28"/>
      <c r="S19" s="28"/>
      <c r="T19" s="146"/>
      <c r="U19" s="76"/>
      <c r="V19" s="146"/>
      <c r="W19" s="155" t="s">
        <v>65</v>
      </c>
      <c r="X19" s="46"/>
      <c r="Y19" s="28"/>
      <c r="Z19" s="52"/>
      <c r="AA19" s="5"/>
      <c r="AB19" s="58"/>
      <c r="AC19" s="46"/>
      <c r="AD19" s="28"/>
      <c r="AE19" s="28"/>
      <c r="AF19" s="52"/>
      <c r="AG19" s="51"/>
      <c r="AH19" s="84">
        <f t="shared" si="0"/>
        <v>0</v>
      </c>
    </row>
    <row r="20" spans="1:34" ht="14.4" thickBot="1" x14ac:dyDescent="0.35">
      <c r="A20" s="11" t="s">
        <v>18</v>
      </c>
      <c r="B20" s="22"/>
      <c r="C20" s="159"/>
      <c r="D20" s="29"/>
      <c r="E20" s="53"/>
      <c r="F20" s="57"/>
      <c r="G20" s="58"/>
      <c r="H20" s="47"/>
      <c r="I20" s="29"/>
      <c r="J20" s="53"/>
      <c r="K20" s="157" t="s">
        <v>63</v>
      </c>
      <c r="L20" s="158" t="s">
        <v>38</v>
      </c>
      <c r="M20" s="140"/>
      <c r="N20" s="58"/>
      <c r="O20" s="47"/>
      <c r="P20" s="29"/>
      <c r="Q20" s="29"/>
      <c r="R20" s="29"/>
      <c r="S20" s="29"/>
      <c r="T20" s="147"/>
      <c r="U20" s="76"/>
      <c r="V20" s="147"/>
      <c r="W20" s="155" t="s">
        <v>34</v>
      </c>
      <c r="X20" s="47"/>
      <c r="Y20" s="29"/>
      <c r="Z20" s="53"/>
      <c r="AA20" s="5"/>
      <c r="AB20" s="58"/>
      <c r="AC20" s="47"/>
      <c r="AD20" s="29"/>
      <c r="AE20" s="29"/>
      <c r="AF20" s="53"/>
      <c r="AG20" s="51"/>
      <c r="AH20" s="171">
        <f t="shared" si="0"/>
        <v>0</v>
      </c>
    </row>
    <row r="21" spans="1:34" ht="14.4" thickBot="1" x14ac:dyDescent="0.35">
      <c r="A21" s="9" t="s">
        <v>19</v>
      </c>
      <c r="B21" s="21"/>
      <c r="C21" s="82"/>
      <c r="D21" s="28"/>
      <c r="E21" s="52"/>
      <c r="F21" s="57"/>
      <c r="G21" s="58"/>
      <c r="H21" s="46"/>
      <c r="I21" s="28"/>
      <c r="J21" s="52"/>
      <c r="K21" s="157" t="s">
        <v>37</v>
      </c>
      <c r="L21" s="158" t="s">
        <v>33</v>
      </c>
      <c r="M21" s="140"/>
      <c r="N21" s="58"/>
      <c r="O21" s="46"/>
      <c r="P21" s="28"/>
      <c r="Q21" s="28"/>
      <c r="R21" s="28"/>
      <c r="S21" s="28"/>
      <c r="T21" s="146"/>
      <c r="U21" s="76"/>
      <c r="V21" s="146"/>
      <c r="W21" s="155" t="s">
        <v>36</v>
      </c>
      <c r="X21" s="46"/>
      <c r="Y21" s="28"/>
      <c r="Z21" s="52"/>
      <c r="AA21" s="5"/>
      <c r="AB21" s="58"/>
      <c r="AC21" s="46"/>
      <c r="AD21" s="28"/>
      <c r="AE21" s="28"/>
      <c r="AF21" s="52"/>
      <c r="AG21" s="76"/>
      <c r="AH21" s="84">
        <f t="shared" si="0"/>
        <v>0</v>
      </c>
    </row>
    <row r="22" spans="1:34" ht="14.4" thickBot="1" x14ac:dyDescent="0.35">
      <c r="A22" s="12" t="s">
        <v>20</v>
      </c>
      <c r="B22" s="23"/>
      <c r="C22" s="159"/>
      <c r="D22" s="29"/>
      <c r="E22" s="53"/>
      <c r="F22" s="57"/>
      <c r="G22" s="58"/>
      <c r="H22" s="47"/>
      <c r="I22" s="29"/>
      <c r="J22" s="53"/>
      <c r="K22" s="145"/>
      <c r="L22" s="158" t="s">
        <v>67</v>
      </c>
      <c r="M22" s="140"/>
      <c r="N22" s="58"/>
      <c r="O22" s="47"/>
      <c r="P22" s="29"/>
      <c r="Q22" s="29"/>
      <c r="R22" s="29"/>
      <c r="S22" s="29"/>
      <c r="T22" s="147"/>
      <c r="U22" s="76"/>
      <c r="V22" s="147"/>
      <c r="W22" s="155" t="s">
        <v>61</v>
      </c>
      <c r="X22" s="47"/>
      <c r="Y22" s="29"/>
      <c r="Z22" s="53"/>
      <c r="AA22" s="5"/>
      <c r="AB22" s="58"/>
      <c r="AC22" s="47"/>
      <c r="AD22" s="29"/>
      <c r="AE22" s="29"/>
      <c r="AF22" s="53"/>
      <c r="AG22" s="76"/>
      <c r="AH22" s="171">
        <f t="shared" si="0"/>
        <v>0</v>
      </c>
    </row>
    <row r="23" spans="1:34" ht="14.4" thickBot="1" x14ac:dyDescent="0.35">
      <c r="A23" s="9" t="s">
        <v>21</v>
      </c>
      <c r="B23" s="21"/>
      <c r="C23" s="82"/>
      <c r="D23" s="28"/>
      <c r="E23" s="52"/>
      <c r="F23" s="57"/>
      <c r="G23" s="58"/>
      <c r="H23" s="46"/>
      <c r="I23" s="28"/>
      <c r="J23" s="52"/>
      <c r="K23" s="145"/>
      <c r="L23" s="158" t="s">
        <v>37</v>
      </c>
      <c r="M23" s="140"/>
      <c r="N23" s="58"/>
      <c r="O23" s="46"/>
      <c r="P23" s="28"/>
      <c r="Q23" s="28"/>
      <c r="R23" s="28"/>
      <c r="S23" s="28"/>
      <c r="T23" s="146"/>
      <c r="U23" s="76"/>
      <c r="V23" s="146"/>
      <c r="W23" s="155" t="s">
        <v>41</v>
      </c>
      <c r="X23" s="46"/>
      <c r="Y23" s="28"/>
      <c r="Z23" s="52"/>
      <c r="AA23" s="5"/>
      <c r="AB23" s="58"/>
      <c r="AC23" s="46"/>
      <c r="AD23" s="28"/>
      <c r="AE23" s="28"/>
      <c r="AF23" s="52"/>
      <c r="AG23" s="76"/>
      <c r="AH23" s="84">
        <f t="shared" si="0"/>
        <v>0</v>
      </c>
    </row>
    <row r="24" spans="1:34" ht="15" thickBot="1" x14ac:dyDescent="0.35">
      <c r="A24" s="13">
        <v>21</v>
      </c>
      <c r="B24" s="24"/>
      <c r="C24" s="159"/>
      <c r="D24" s="29"/>
      <c r="E24" s="53"/>
      <c r="F24" s="57"/>
      <c r="G24" s="58"/>
      <c r="H24" s="47"/>
      <c r="I24" s="29"/>
      <c r="J24" s="53"/>
      <c r="K24" s="145"/>
      <c r="L24" s="158" t="s">
        <v>34</v>
      </c>
      <c r="M24" s="140"/>
      <c r="N24" s="58"/>
      <c r="O24" s="47"/>
      <c r="P24" s="29"/>
      <c r="Q24" s="29"/>
      <c r="R24" s="29"/>
      <c r="S24" s="29"/>
      <c r="T24" s="147"/>
      <c r="U24" s="76"/>
      <c r="V24" s="147"/>
      <c r="W24" s="155" t="s">
        <v>62</v>
      </c>
      <c r="X24" s="47"/>
      <c r="Y24" s="29"/>
      <c r="Z24" s="53"/>
      <c r="AA24" s="5"/>
      <c r="AB24" s="58"/>
      <c r="AC24" s="47"/>
      <c r="AD24" s="29"/>
      <c r="AE24" s="29"/>
      <c r="AF24" s="53"/>
      <c r="AG24" s="77"/>
      <c r="AH24" s="171">
        <f t="shared" si="0"/>
        <v>0</v>
      </c>
    </row>
    <row r="25" spans="1:34" ht="15" thickBot="1" x14ac:dyDescent="0.35">
      <c r="A25" s="14">
        <v>22</v>
      </c>
      <c r="B25" s="25"/>
      <c r="C25" s="82"/>
      <c r="D25" s="28"/>
      <c r="E25" s="52"/>
      <c r="F25" s="57"/>
      <c r="G25" s="58"/>
      <c r="H25" s="46"/>
      <c r="I25" s="28"/>
      <c r="J25" s="52"/>
      <c r="K25" s="145"/>
      <c r="L25" s="158"/>
      <c r="M25" s="140"/>
      <c r="N25" s="58"/>
      <c r="O25" s="46"/>
      <c r="P25" s="28"/>
      <c r="Q25" s="28"/>
      <c r="R25" s="28"/>
      <c r="S25" s="28"/>
      <c r="T25" s="146"/>
      <c r="U25" s="76"/>
      <c r="V25" s="146"/>
      <c r="W25" s="155" t="s">
        <v>61</v>
      </c>
      <c r="X25" s="46"/>
      <c r="Y25" s="28"/>
      <c r="Z25" s="52"/>
      <c r="AA25" s="5"/>
      <c r="AB25" s="58"/>
      <c r="AC25" s="46"/>
      <c r="AD25" s="28"/>
      <c r="AE25" s="28"/>
      <c r="AF25" s="52"/>
      <c r="AG25" s="77"/>
      <c r="AH25" s="84">
        <f t="shared" si="0"/>
        <v>0</v>
      </c>
    </row>
    <row r="26" spans="1:34" ht="15" thickBot="1" x14ac:dyDescent="0.35">
      <c r="A26" s="13">
        <v>23</v>
      </c>
      <c r="B26" s="24"/>
      <c r="C26" s="159"/>
      <c r="D26" s="29"/>
      <c r="E26" s="53"/>
      <c r="F26" s="57"/>
      <c r="G26" s="58"/>
      <c r="H26" s="47"/>
      <c r="I26" s="29"/>
      <c r="J26" s="53"/>
      <c r="K26" s="145"/>
      <c r="L26" s="158"/>
      <c r="M26" s="140"/>
      <c r="N26" s="58"/>
      <c r="O26" s="47"/>
      <c r="P26" s="29"/>
      <c r="Q26" s="29"/>
      <c r="R26" s="29"/>
      <c r="S26" s="29"/>
      <c r="T26" s="147"/>
      <c r="U26" s="76"/>
      <c r="V26" s="147"/>
      <c r="W26" s="155" t="s">
        <v>33</v>
      </c>
      <c r="X26" s="47"/>
      <c r="Y26" s="29"/>
      <c r="Z26" s="53"/>
      <c r="AA26" s="5"/>
      <c r="AB26" s="58"/>
      <c r="AC26" s="47"/>
      <c r="AD26" s="29"/>
      <c r="AE26" s="29"/>
      <c r="AF26" s="53"/>
      <c r="AG26" s="77"/>
      <c r="AH26" s="171">
        <f t="shared" si="0"/>
        <v>0</v>
      </c>
    </row>
    <row r="27" spans="1:34" ht="15" thickBot="1" x14ac:dyDescent="0.35">
      <c r="A27" s="14">
        <v>24</v>
      </c>
      <c r="B27" s="25"/>
      <c r="C27" s="82"/>
      <c r="D27" s="28"/>
      <c r="E27" s="52"/>
      <c r="F27" s="57"/>
      <c r="G27" s="58"/>
      <c r="H27" s="46"/>
      <c r="I27" s="28"/>
      <c r="J27" s="52"/>
      <c r="K27" s="145"/>
      <c r="L27" s="158"/>
      <c r="M27" s="140"/>
      <c r="N27" s="58"/>
      <c r="O27" s="46"/>
      <c r="P27" s="28"/>
      <c r="Q27" s="28"/>
      <c r="R27" s="28"/>
      <c r="S27" s="28"/>
      <c r="T27" s="146"/>
      <c r="U27" s="76"/>
      <c r="V27" s="146"/>
      <c r="W27" s="154"/>
      <c r="X27" s="46"/>
      <c r="Y27" s="28"/>
      <c r="Z27" s="52"/>
      <c r="AA27" s="5"/>
      <c r="AB27" s="58"/>
      <c r="AC27" s="46"/>
      <c r="AD27" s="28"/>
      <c r="AE27" s="28"/>
      <c r="AF27" s="52"/>
      <c r="AG27" s="77"/>
      <c r="AH27" s="84">
        <f t="shared" si="0"/>
        <v>0</v>
      </c>
    </row>
    <row r="28" spans="1:34" ht="14.4" customHeight="1" thickBot="1" x14ac:dyDescent="0.35">
      <c r="A28" s="13">
        <v>25</v>
      </c>
      <c r="B28" s="24"/>
      <c r="C28" s="160"/>
      <c r="D28" s="161"/>
      <c r="E28" s="162"/>
      <c r="F28" s="163"/>
      <c r="G28" s="164"/>
      <c r="H28" s="165"/>
      <c r="I28" s="161"/>
      <c r="J28" s="162"/>
      <c r="K28" s="202"/>
      <c r="L28" s="203"/>
      <c r="M28" s="167"/>
      <c r="N28" s="164"/>
      <c r="O28" s="165"/>
      <c r="P28" s="161"/>
      <c r="Q28" s="161"/>
      <c r="R28" s="161"/>
      <c r="S28" s="161"/>
      <c r="T28" s="168"/>
      <c r="U28" s="169"/>
      <c r="V28" s="168"/>
      <c r="W28" s="204"/>
      <c r="X28" s="165"/>
      <c r="Y28" s="161"/>
      <c r="Z28" s="162"/>
      <c r="AA28" s="81"/>
      <c r="AB28" s="164"/>
      <c r="AC28" s="165"/>
      <c r="AD28" s="161"/>
      <c r="AE28" s="161"/>
      <c r="AF28" s="162"/>
      <c r="AG28" s="78"/>
      <c r="AH28" s="172">
        <f t="shared" si="0"/>
        <v>0</v>
      </c>
    </row>
    <row r="29" spans="1:34" ht="13.2" customHeight="1" x14ac:dyDescent="0.3">
      <c r="A29" s="41"/>
      <c r="B29" s="41"/>
      <c r="Z29" s="272" t="s">
        <v>89</v>
      </c>
      <c r="AA29" s="272"/>
      <c r="AB29" s="272"/>
      <c r="AC29" s="272"/>
      <c r="AD29" s="272"/>
      <c r="AE29" s="272"/>
      <c r="AF29" s="272"/>
      <c r="AG29" s="272"/>
      <c r="AH29" s="270"/>
    </row>
    <row r="30" spans="1:34" ht="10.8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34" ht="22.2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mergeCells count="7">
    <mergeCell ref="A1:AH1"/>
    <mergeCell ref="Z29:AH29"/>
    <mergeCell ref="Z30:AH30"/>
    <mergeCell ref="I31:AH31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2AC8-D82E-42F1-9020-5C7B66F9B03C}">
  <dimension ref="A1:AT31"/>
  <sheetViews>
    <sheetView zoomScaleNormal="100" workbookViewId="0">
      <selection activeCell="I31" sqref="I31:AH31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16384" width="8.88671875" style="1"/>
  </cols>
  <sheetData>
    <row r="1" spans="1:46" ht="110.4" customHeight="1" thickBot="1" x14ac:dyDescent="0.35">
      <c r="A1" s="269" t="s">
        <v>48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5.6" customHeight="1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4.4" thickBot="1" x14ac:dyDescent="0.35">
      <c r="A3" s="8" t="s">
        <v>0</v>
      </c>
      <c r="B3" s="105" t="s">
        <v>25</v>
      </c>
      <c r="C3" s="188" t="s">
        <v>1</v>
      </c>
      <c r="D3" s="189" t="s">
        <v>2</v>
      </c>
      <c r="E3" s="184" t="s">
        <v>3</v>
      </c>
      <c r="F3" s="182" t="s">
        <v>4</v>
      </c>
      <c r="G3" s="182" t="s">
        <v>5</v>
      </c>
      <c r="H3" s="182" t="s">
        <v>6</v>
      </c>
      <c r="I3" s="182" t="s">
        <v>7</v>
      </c>
      <c r="J3" s="182" t="s">
        <v>8</v>
      </c>
      <c r="K3" s="182" t="s">
        <v>9</v>
      </c>
      <c r="L3" s="185" t="s">
        <v>10</v>
      </c>
      <c r="M3" s="182" t="s">
        <v>11</v>
      </c>
      <c r="N3" s="182" t="s">
        <v>12</v>
      </c>
      <c r="O3" s="186" t="s">
        <v>14</v>
      </c>
      <c r="P3" s="182" t="s">
        <v>15</v>
      </c>
      <c r="Q3" s="182" t="s">
        <v>16</v>
      </c>
      <c r="R3" s="184" t="s">
        <v>17</v>
      </c>
      <c r="S3" s="184" t="s">
        <v>18</v>
      </c>
      <c r="T3" s="187" t="s">
        <v>19</v>
      </c>
      <c r="U3" s="182">
        <v>19</v>
      </c>
      <c r="V3" s="182" t="s">
        <v>21</v>
      </c>
      <c r="W3" s="186" t="s">
        <v>22</v>
      </c>
      <c r="X3" s="182" t="s">
        <v>23</v>
      </c>
      <c r="Y3" s="184" t="s">
        <v>13</v>
      </c>
      <c r="Z3" s="207" t="s">
        <v>24</v>
      </c>
      <c r="AA3" s="182" t="s">
        <v>26</v>
      </c>
      <c r="AB3" s="186" t="s">
        <v>27</v>
      </c>
      <c r="AC3" s="182" t="s">
        <v>28</v>
      </c>
      <c r="AD3" s="182" t="s">
        <v>29</v>
      </c>
      <c r="AE3" s="182" t="s">
        <v>30</v>
      </c>
      <c r="AF3" s="207" t="s">
        <v>31</v>
      </c>
      <c r="AG3" s="184" t="s">
        <v>32</v>
      </c>
      <c r="AH3" s="122" t="s">
        <v>43</v>
      </c>
    </row>
    <row r="4" spans="1:46" ht="14.4" thickBot="1" x14ac:dyDescent="0.35">
      <c r="A4" s="10" t="s">
        <v>1</v>
      </c>
      <c r="B4" s="3"/>
      <c r="C4" s="208" t="s">
        <v>64</v>
      </c>
      <c r="D4" s="198"/>
      <c r="E4" s="194"/>
      <c r="F4" s="195"/>
      <c r="G4" s="191"/>
      <c r="H4" s="191"/>
      <c r="I4" s="191"/>
      <c r="J4" s="191"/>
      <c r="K4" s="199"/>
      <c r="L4" s="75"/>
      <c r="M4" s="195"/>
      <c r="N4" s="191"/>
      <c r="O4" s="191"/>
      <c r="P4" s="191"/>
      <c r="Q4" s="192"/>
      <c r="R4" s="193"/>
      <c r="S4" s="194"/>
      <c r="T4" s="195"/>
      <c r="U4" s="191"/>
      <c r="V4" s="191"/>
      <c r="W4" s="191"/>
      <c r="X4" s="192"/>
      <c r="Y4" s="193"/>
      <c r="Z4" s="194"/>
      <c r="AA4" s="209"/>
      <c r="AB4" s="191"/>
      <c r="AC4" s="191"/>
      <c r="AD4" s="191"/>
      <c r="AE4" s="192"/>
      <c r="AF4" s="193"/>
      <c r="AG4" s="194"/>
      <c r="AH4" s="180">
        <f>COUNTIF(C4:AF4,"X")</f>
        <v>0</v>
      </c>
    </row>
    <row r="5" spans="1:46" ht="14.4" thickBot="1" x14ac:dyDescent="0.35">
      <c r="A5" s="9" t="s">
        <v>2</v>
      </c>
      <c r="B5" s="26"/>
      <c r="C5" s="210" t="s">
        <v>61</v>
      </c>
      <c r="D5" s="140"/>
      <c r="E5" s="58"/>
      <c r="F5" s="46"/>
      <c r="G5" s="28"/>
      <c r="H5" s="28"/>
      <c r="I5" s="28"/>
      <c r="J5" s="28"/>
      <c r="K5" s="146"/>
      <c r="L5" s="76"/>
      <c r="M5" s="46"/>
      <c r="N5" s="28"/>
      <c r="O5" s="28"/>
      <c r="P5" s="28"/>
      <c r="Q5" s="52"/>
      <c r="R5" s="57"/>
      <c r="S5" s="58"/>
      <c r="T5" s="46"/>
      <c r="U5" s="28"/>
      <c r="V5" s="28"/>
      <c r="W5" s="28"/>
      <c r="X5" s="52"/>
      <c r="Y5" s="57"/>
      <c r="Z5" s="58"/>
      <c r="AA5" s="80"/>
      <c r="AB5" s="28"/>
      <c r="AC5" s="28"/>
      <c r="AD5" s="28"/>
      <c r="AE5" s="52"/>
      <c r="AF5" s="57"/>
      <c r="AG5" s="58"/>
      <c r="AH5" s="94">
        <f t="shared" ref="AH5:AH28" si="0">COUNTIF(C5:AF5,"X")</f>
        <v>0</v>
      </c>
    </row>
    <row r="6" spans="1:46" ht="14.4" thickBot="1" x14ac:dyDescent="0.35">
      <c r="A6" s="11" t="s">
        <v>3</v>
      </c>
      <c r="B6" s="3"/>
      <c r="C6" s="210" t="s">
        <v>65</v>
      </c>
      <c r="D6" s="140"/>
      <c r="E6" s="58"/>
      <c r="F6" s="47"/>
      <c r="G6" s="29"/>
      <c r="H6" s="29"/>
      <c r="I6" s="29"/>
      <c r="J6" s="29"/>
      <c r="K6" s="147"/>
      <c r="L6" s="76"/>
      <c r="M6" s="47"/>
      <c r="N6" s="29"/>
      <c r="O6" s="29"/>
      <c r="P6" s="29"/>
      <c r="Q6" s="53"/>
      <c r="R6" s="57"/>
      <c r="S6" s="58"/>
      <c r="T6" s="47"/>
      <c r="U6" s="29"/>
      <c r="V6" s="29"/>
      <c r="W6" s="29"/>
      <c r="X6" s="53"/>
      <c r="Y6" s="57"/>
      <c r="Z6" s="58"/>
      <c r="AA6" s="79"/>
      <c r="AB6" s="29"/>
      <c r="AC6" s="29"/>
      <c r="AD6" s="29"/>
      <c r="AE6" s="53"/>
      <c r="AF6" s="57"/>
      <c r="AG6" s="58"/>
      <c r="AH6" s="95">
        <f t="shared" si="0"/>
        <v>0</v>
      </c>
    </row>
    <row r="7" spans="1:46" ht="14.4" thickBot="1" x14ac:dyDescent="0.35">
      <c r="A7" s="9" t="s">
        <v>4</v>
      </c>
      <c r="B7" s="26"/>
      <c r="C7" s="210" t="s">
        <v>40</v>
      </c>
      <c r="D7" s="140"/>
      <c r="E7" s="58"/>
      <c r="F7" s="46"/>
      <c r="G7" s="28"/>
      <c r="H7" s="28"/>
      <c r="I7" s="28"/>
      <c r="J7" s="28"/>
      <c r="K7" s="146"/>
      <c r="L7" s="76"/>
      <c r="M7" s="46"/>
      <c r="N7" s="28"/>
      <c r="O7" s="28"/>
      <c r="P7" s="28"/>
      <c r="Q7" s="52"/>
      <c r="R7" s="57"/>
      <c r="S7" s="58"/>
      <c r="T7" s="46"/>
      <c r="U7" s="28"/>
      <c r="V7" s="28"/>
      <c r="W7" s="28"/>
      <c r="X7" s="52"/>
      <c r="Y7" s="57"/>
      <c r="Z7" s="58"/>
      <c r="AA7" s="80"/>
      <c r="AB7" s="28"/>
      <c r="AC7" s="28"/>
      <c r="AD7" s="28"/>
      <c r="AE7" s="52"/>
      <c r="AF7" s="57"/>
      <c r="AG7" s="58"/>
      <c r="AH7" s="94">
        <f t="shared" si="0"/>
        <v>0</v>
      </c>
    </row>
    <row r="8" spans="1:46" ht="14.4" thickBot="1" x14ac:dyDescent="0.35">
      <c r="A8" s="11" t="s">
        <v>5</v>
      </c>
      <c r="B8" s="3"/>
      <c r="C8" s="210" t="s">
        <v>34</v>
      </c>
      <c r="D8" s="140"/>
      <c r="E8" s="58"/>
      <c r="F8" s="47"/>
      <c r="G8" s="29"/>
      <c r="H8" s="29"/>
      <c r="I8" s="29"/>
      <c r="J8" s="29"/>
      <c r="K8" s="147"/>
      <c r="L8" s="76"/>
      <c r="M8" s="47"/>
      <c r="N8" s="29"/>
      <c r="O8" s="29"/>
      <c r="P8" s="29"/>
      <c r="Q8" s="53"/>
      <c r="R8" s="57"/>
      <c r="S8" s="58"/>
      <c r="T8" s="47"/>
      <c r="U8" s="29"/>
      <c r="V8" s="29"/>
      <c r="W8" s="29"/>
      <c r="X8" s="53"/>
      <c r="Y8" s="57"/>
      <c r="Z8" s="58"/>
      <c r="AA8" s="79"/>
      <c r="AB8" s="29"/>
      <c r="AC8" s="29"/>
      <c r="AD8" s="29"/>
      <c r="AE8" s="53"/>
      <c r="AF8" s="57"/>
      <c r="AG8" s="58"/>
      <c r="AH8" s="95">
        <f t="shared" si="0"/>
        <v>0</v>
      </c>
    </row>
    <row r="9" spans="1:46" ht="14.4" thickBot="1" x14ac:dyDescent="0.35">
      <c r="A9" s="9" t="s">
        <v>6</v>
      </c>
      <c r="B9" s="26"/>
      <c r="C9" s="210" t="s">
        <v>36</v>
      </c>
      <c r="D9" s="140"/>
      <c r="E9" s="58"/>
      <c r="F9" s="46"/>
      <c r="G9" s="28"/>
      <c r="H9" s="28"/>
      <c r="I9" s="28"/>
      <c r="J9" s="28"/>
      <c r="K9" s="146"/>
      <c r="L9" s="76"/>
      <c r="M9" s="46"/>
      <c r="N9" s="28"/>
      <c r="O9" s="28"/>
      <c r="P9" s="28"/>
      <c r="Q9" s="52"/>
      <c r="R9" s="57"/>
      <c r="S9" s="58"/>
      <c r="T9" s="46"/>
      <c r="U9" s="28"/>
      <c r="V9" s="28"/>
      <c r="W9" s="28"/>
      <c r="X9" s="52"/>
      <c r="Y9" s="57"/>
      <c r="Z9" s="58"/>
      <c r="AA9" s="80"/>
      <c r="AB9" s="28"/>
      <c r="AC9" s="28"/>
      <c r="AD9" s="28"/>
      <c r="AE9" s="52"/>
      <c r="AF9" s="57"/>
      <c r="AG9" s="58"/>
      <c r="AH9" s="94">
        <f t="shared" si="0"/>
        <v>0</v>
      </c>
    </row>
    <row r="10" spans="1:46" ht="14.4" thickBot="1" x14ac:dyDescent="0.35">
      <c r="A10" s="11" t="s">
        <v>7</v>
      </c>
      <c r="B10" s="3"/>
      <c r="C10" s="210" t="s">
        <v>37</v>
      </c>
      <c r="D10" s="140"/>
      <c r="E10" s="58"/>
      <c r="F10" s="47"/>
      <c r="G10" s="29"/>
      <c r="H10" s="29"/>
      <c r="I10" s="29"/>
      <c r="J10" s="29"/>
      <c r="K10" s="147"/>
      <c r="L10" s="76"/>
      <c r="M10" s="47"/>
      <c r="N10" s="29"/>
      <c r="O10" s="29"/>
      <c r="P10" s="29"/>
      <c r="Q10" s="53"/>
      <c r="R10" s="57"/>
      <c r="S10" s="58"/>
      <c r="T10" s="47"/>
      <c r="U10" s="29"/>
      <c r="V10" s="29"/>
      <c r="W10" s="29"/>
      <c r="X10" s="53"/>
      <c r="Y10" s="57"/>
      <c r="Z10" s="58"/>
      <c r="AA10" s="79"/>
      <c r="AB10" s="29"/>
      <c r="AC10" s="29"/>
      <c r="AD10" s="29"/>
      <c r="AE10" s="53"/>
      <c r="AF10" s="57"/>
      <c r="AG10" s="58"/>
      <c r="AH10" s="95">
        <f t="shared" si="0"/>
        <v>0</v>
      </c>
    </row>
    <row r="11" spans="1:46" ht="14.4" thickBot="1" x14ac:dyDescent="0.35">
      <c r="A11" s="9" t="s">
        <v>8</v>
      </c>
      <c r="B11" s="26"/>
      <c r="C11" s="210"/>
      <c r="D11" s="140"/>
      <c r="E11" s="58"/>
      <c r="F11" s="46"/>
      <c r="G11" s="28"/>
      <c r="H11" s="28"/>
      <c r="I11" s="28"/>
      <c r="J11" s="28"/>
      <c r="K11" s="146"/>
      <c r="L11" s="76"/>
      <c r="M11" s="46"/>
      <c r="N11" s="28"/>
      <c r="O11" s="28"/>
      <c r="P11" s="28"/>
      <c r="Q11" s="52"/>
      <c r="R11" s="57"/>
      <c r="S11" s="58"/>
      <c r="T11" s="46"/>
      <c r="U11" s="28"/>
      <c r="V11" s="28"/>
      <c r="W11" s="28"/>
      <c r="X11" s="52"/>
      <c r="Y11" s="57"/>
      <c r="Z11" s="58"/>
      <c r="AA11" s="80"/>
      <c r="AB11" s="28"/>
      <c r="AC11" s="28"/>
      <c r="AD11" s="28"/>
      <c r="AE11" s="52"/>
      <c r="AF11" s="57"/>
      <c r="AG11" s="59"/>
      <c r="AH11" s="94">
        <f t="shared" si="0"/>
        <v>0</v>
      </c>
    </row>
    <row r="12" spans="1:46" ht="14.4" thickBot="1" x14ac:dyDescent="0.35">
      <c r="A12" s="11" t="s">
        <v>9</v>
      </c>
      <c r="B12" s="3"/>
      <c r="C12" s="210" t="s">
        <v>66</v>
      </c>
      <c r="D12" s="141" t="s">
        <v>33</v>
      </c>
      <c r="E12" s="59" t="s">
        <v>36</v>
      </c>
      <c r="F12" s="79"/>
      <c r="G12" s="17"/>
      <c r="H12" s="29"/>
      <c r="I12" s="17"/>
      <c r="J12" s="17"/>
      <c r="K12" s="205" t="s">
        <v>33</v>
      </c>
      <c r="L12" s="51" t="s">
        <v>36</v>
      </c>
      <c r="M12" s="79"/>
      <c r="N12" s="17"/>
      <c r="O12" s="17"/>
      <c r="P12" s="17"/>
      <c r="Q12" s="64"/>
      <c r="R12" s="5" t="s">
        <v>33</v>
      </c>
      <c r="S12" s="59" t="s">
        <v>36</v>
      </c>
      <c r="T12" s="79"/>
      <c r="U12" s="17"/>
      <c r="V12" s="17"/>
      <c r="W12" s="17"/>
      <c r="X12" s="64"/>
      <c r="Y12" s="5" t="s">
        <v>33</v>
      </c>
      <c r="Z12" s="59" t="s">
        <v>36</v>
      </c>
      <c r="AA12" s="79"/>
      <c r="AB12" s="17"/>
      <c r="AC12" s="17"/>
      <c r="AD12" s="17"/>
      <c r="AE12" s="64"/>
      <c r="AF12" s="5" t="s">
        <v>33</v>
      </c>
      <c r="AG12" s="59" t="s">
        <v>36</v>
      </c>
      <c r="AH12" s="95">
        <f t="shared" si="0"/>
        <v>0</v>
      </c>
    </row>
    <row r="13" spans="1:46" ht="14.4" thickBot="1" x14ac:dyDescent="0.35">
      <c r="A13" s="9" t="s">
        <v>10</v>
      </c>
      <c r="B13" s="26"/>
      <c r="C13" s="210"/>
      <c r="D13" s="141" t="s">
        <v>38</v>
      </c>
      <c r="E13" s="59" t="s">
        <v>37</v>
      </c>
      <c r="F13" s="80"/>
      <c r="G13" s="18"/>
      <c r="H13" s="28"/>
      <c r="I13" s="18"/>
      <c r="J13" s="18"/>
      <c r="K13" s="206" t="s">
        <v>38</v>
      </c>
      <c r="L13" s="51" t="s">
        <v>37</v>
      </c>
      <c r="M13" s="80"/>
      <c r="N13" s="18"/>
      <c r="O13" s="18"/>
      <c r="P13" s="18"/>
      <c r="Q13" s="65"/>
      <c r="R13" s="5" t="s">
        <v>38</v>
      </c>
      <c r="S13" s="59" t="s">
        <v>37</v>
      </c>
      <c r="T13" s="80"/>
      <c r="U13" s="18"/>
      <c r="V13" s="18"/>
      <c r="W13" s="18"/>
      <c r="X13" s="65"/>
      <c r="Y13" s="5" t="s">
        <v>38</v>
      </c>
      <c r="Z13" s="59" t="s">
        <v>37</v>
      </c>
      <c r="AA13" s="80"/>
      <c r="AB13" s="18"/>
      <c r="AC13" s="18"/>
      <c r="AD13" s="18"/>
      <c r="AE13" s="65"/>
      <c r="AF13" s="5" t="s">
        <v>38</v>
      </c>
      <c r="AG13" s="59" t="s">
        <v>37</v>
      </c>
      <c r="AH13" s="94">
        <f t="shared" si="0"/>
        <v>0</v>
      </c>
    </row>
    <row r="14" spans="1:46" ht="14.4" thickBot="1" x14ac:dyDescent="0.35">
      <c r="A14" s="11" t="s">
        <v>11</v>
      </c>
      <c r="B14" s="3"/>
      <c r="C14" s="210" t="s">
        <v>36</v>
      </c>
      <c r="D14" s="141" t="s">
        <v>35</v>
      </c>
      <c r="E14" s="59" t="s">
        <v>39</v>
      </c>
      <c r="F14" s="79"/>
      <c r="G14" s="17"/>
      <c r="H14" s="29"/>
      <c r="I14" s="17"/>
      <c r="J14" s="17"/>
      <c r="K14" s="205" t="s">
        <v>35</v>
      </c>
      <c r="L14" s="51" t="s">
        <v>39</v>
      </c>
      <c r="M14" s="79"/>
      <c r="N14" s="17"/>
      <c r="O14" s="17"/>
      <c r="P14" s="17"/>
      <c r="Q14" s="64"/>
      <c r="R14" s="5" t="s">
        <v>35</v>
      </c>
      <c r="S14" s="59" t="s">
        <v>39</v>
      </c>
      <c r="T14" s="79"/>
      <c r="U14" s="17"/>
      <c r="V14" s="17"/>
      <c r="W14" s="17"/>
      <c r="X14" s="64"/>
      <c r="Y14" s="5" t="s">
        <v>35</v>
      </c>
      <c r="Z14" s="59" t="s">
        <v>39</v>
      </c>
      <c r="AA14" s="79"/>
      <c r="AB14" s="17"/>
      <c r="AC14" s="17"/>
      <c r="AD14" s="17"/>
      <c r="AE14" s="64"/>
      <c r="AF14" s="5" t="s">
        <v>35</v>
      </c>
      <c r="AG14" s="59" t="s">
        <v>39</v>
      </c>
      <c r="AH14" s="95">
        <f t="shared" si="0"/>
        <v>0</v>
      </c>
    </row>
    <row r="15" spans="1:46" ht="14.4" thickBot="1" x14ac:dyDescent="0.35">
      <c r="A15" s="9" t="s">
        <v>12</v>
      </c>
      <c r="B15" s="27"/>
      <c r="C15" s="210" t="s">
        <v>40</v>
      </c>
      <c r="D15" s="141" t="s">
        <v>34</v>
      </c>
      <c r="E15" s="59" t="s">
        <v>40</v>
      </c>
      <c r="F15" s="80"/>
      <c r="G15" s="18"/>
      <c r="H15" s="28"/>
      <c r="I15" s="18"/>
      <c r="J15" s="18"/>
      <c r="K15" s="206" t="s">
        <v>34</v>
      </c>
      <c r="L15" s="51" t="s">
        <v>40</v>
      </c>
      <c r="M15" s="80"/>
      <c r="N15" s="18"/>
      <c r="O15" s="18"/>
      <c r="P15" s="18"/>
      <c r="Q15" s="65"/>
      <c r="R15" s="5" t="s">
        <v>34</v>
      </c>
      <c r="S15" s="59" t="s">
        <v>40</v>
      </c>
      <c r="T15" s="80"/>
      <c r="U15" s="18"/>
      <c r="V15" s="18"/>
      <c r="W15" s="18"/>
      <c r="X15" s="65"/>
      <c r="Y15" s="5" t="s">
        <v>34</v>
      </c>
      <c r="Z15" s="59" t="s">
        <v>40</v>
      </c>
      <c r="AA15" s="80"/>
      <c r="AB15" s="18"/>
      <c r="AC15" s="18"/>
      <c r="AD15" s="18"/>
      <c r="AE15" s="65"/>
      <c r="AF15" s="5" t="s">
        <v>34</v>
      </c>
      <c r="AG15" s="59" t="s">
        <v>40</v>
      </c>
      <c r="AH15" s="94">
        <f t="shared" si="0"/>
        <v>0</v>
      </c>
    </row>
    <row r="16" spans="1:46" ht="14.4" thickBot="1" x14ac:dyDescent="0.35">
      <c r="A16" s="11" t="s">
        <v>14</v>
      </c>
      <c r="B16" s="3"/>
      <c r="C16" s="210" t="s">
        <v>34</v>
      </c>
      <c r="D16" s="141" t="s">
        <v>36</v>
      </c>
      <c r="E16" s="59" t="s">
        <v>41</v>
      </c>
      <c r="F16" s="79"/>
      <c r="G16" s="17"/>
      <c r="H16" s="29"/>
      <c r="I16" s="17"/>
      <c r="J16" s="17"/>
      <c r="K16" s="205" t="s">
        <v>36</v>
      </c>
      <c r="L16" s="51" t="s">
        <v>41</v>
      </c>
      <c r="M16" s="79"/>
      <c r="N16" s="17"/>
      <c r="O16" s="17"/>
      <c r="P16" s="17"/>
      <c r="Q16" s="64"/>
      <c r="R16" s="5" t="s">
        <v>36</v>
      </c>
      <c r="S16" s="59" t="s">
        <v>41</v>
      </c>
      <c r="T16" s="79"/>
      <c r="U16" s="17"/>
      <c r="V16" s="17"/>
      <c r="W16" s="17"/>
      <c r="X16" s="64"/>
      <c r="Y16" s="5" t="s">
        <v>36</v>
      </c>
      <c r="Z16" s="59" t="s">
        <v>41</v>
      </c>
      <c r="AA16" s="79"/>
      <c r="AB16" s="17"/>
      <c r="AC16" s="17"/>
      <c r="AD16" s="17"/>
      <c r="AE16" s="64"/>
      <c r="AF16" s="5" t="s">
        <v>36</v>
      </c>
      <c r="AG16" s="59" t="s">
        <v>41</v>
      </c>
      <c r="AH16" s="95">
        <f t="shared" si="0"/>
        <v>0</v>
      </c>
    </row>
    <row r="17" spans="1:34" ht="14.4" thickBot="1" x14ac:dyDescent="0.35">
      <c r="A17" s="9" t="s">
        <v>15</v>
      </c>
      <c r="B17" s="26"/>
      <c r="C17" s="210"/>
      <c r="D17" s="141" t="s">
        <v>37</v>
      </c>
      <c r="E17" s="59" t="s">
        <v>42</v>
      </c>
      <c r="F17" s="80"/>
      <c r="G17" s="18"/>
      <c r="H17" s="28"/>
      <c r="I17" s="18"/>
      <c r="J17" s="18"/>
      <c r="K17" s="206" t="s">
        <v>37</v>
      </c>
      <c r="L17" s="51" t="s">
        <v>42</v>
      </c>
      <c r="M17" s="80"/>
      <c r="N17" s="18"/>
      <c r="O17" s="18"/>
      <c r="P17" s="18"/>
      <c r="Q17" s="65"/>
      <c r="R17" s="5" t="s">
        <v>37</v>
      </c>
      <c r="S17" s="59" t="s">
        <v>42</v>
      </c>
      <c r="T17" s="80"/>
      <c r="U17" s="18"/>
      <c r="V17" s="18"/>
      <c r="W17" s="18"/>
      <c r="X17" s="65"/>
      <c r="Y17" s="5" t="s">
        <v>37</v>
      </c>
      <c r="Z17" s="59" t="s">
        <v>42</v>
      </c>
      <c r="AA17" s="80"/>
      <c r="AB17" s="18"/>
      <c r="AC17" s="18"/>
      <c r="AD17" s="18"/>
      <c r="AE17" s="65"/>
      <c r="AF17" s="5" t="s">
        <v>37</v>
      </c>
      <c r="AG17" s="59" t="s">
        <v>42</v>
      </c>
      <c r="AH17" s="94">
        <f t="shared" si="0"/>
        <v>0</v>
      </c>
    </row>
    <row r="18" spans="1:34" ht="14.4" thickBot="1" x14ac:dyDescent="0.35">
      <c r="A18" s="11" t="s">
        <v>16</v>
      </c>
      <c r="B18" s="3"/>
      <c r="C18" s="210" t="s">
        <v>36</v>
      </c>
      <c r="D18" s="141"/>
      <c r="E18" s="59" t="s">
        <v>37</v>
      </c>
      <c r="F18" s="79"/>
      <c r="G18" s="17"/>
      <c r="H18" s="29"/>
      <c r="I18" s="17"/>
      <c r="J18" s="17"/>
      <c r="K18" s="148"/>
      <c r="L18" s="51" t="s">
        <v>37</v>
      </c>
      <c r="M18" s="79"/>
      <c r="N18" s="17"/>
      <c r="O18" s="17"/>
      <c r="P18" s="17"/>
      <c r="Q18" s="64"/>
      <c r="R18" s="5"/>
      <c r="S18" s="59" t="s">
        <v>37</v>
      </c>
      <c r="T18" s="79"/>
      <c r="U18" s="17"/>
      <c r="V18" s="17"/>
      <c r="W18" s="17"/>
      <c r="X18" s="64"/>
      <c r="Y18" s="5"/>
      <c r="Z18" s="59" t="s">
        <v>37</v>
      </c>
      <c r="AA18" s="79"/>
      <c r="AB18" s="17"/>
      <c r="AC18" s="17"/>
      <c r="AD18" s="17"/>
      <c r="AE18" s="64"/>
      <c r="AF18" s="5"/>
      <c r="AG18" s="59" t="s">
        <v>37</v>
      </c>
      <c r="AH18" s="95">
        <f t="shared" si="0"/>
        <v>0</v>
      </c>
    </row>
    <row r="19" spans="1:34" ht="14.4" thickBot="1" x14ac:dyDescent="0.35">
      <c r="A19" s="9" t="s">
        <v>17</v>
      </c>
      <c r="B19" s="26"/>
      <c r="C19" s="210" t="s">
        <v>37</v>
      </c>
      <c r="D19" s="140"/>
      <c r="E19" s="58"/>
      <c r="F19" s="46"/>
      <c r="G19" s="28"/>
      <c r="H19" s="28"/>
      <c r="I19" s="28"/>
      <c r="J19" s="28"/>
      <c r="K19" s="146"/>
      <c r="L19" s="76"/>
      <c r="M19" s="46"/>
      <c r="N19" s="28"/>
      <c r="O19" s="28"/>
      <c r="P19" s="28"/>
      <c r="Q19" s="52"/>
      <c r="R19" s="57"/>
      <c r="S19" s="58"/>
      <c r="T19" s="46"/>
      <c r="U19" s="28"/>
      <c r="V19" s="28"/>
      <c r="W19" s="28"/>
      <c r="X19" s="52"/>
      <c r="Y19" s="57"/>
      <c r="Z19" s="58"/>
      <c r="AA19" s="80"/>
      <c r="AB19" s="28"/>
      <c r="AC19" s="28"/>
      <c r="AD19" s="28"/>
      <c r="AE19" s="52"/>
      <c r="AF19" s="57"/>
      <c r="AG19" s="59"/>
      <c r="AH19" s="94">
        <f t="shared" si="0"/>
        <v>0</v>
      </c>
    </row>
    <row r="20" spans="1:34" ht="14.4" thickBot="1" x14ac:dyDescent="0.35">
      <c r="A20" s="11" t="s">
        <v>18</v>
      </c>
      <c r="B20" s="22"/>
      <c r="C20" s="210"/>
      <c r="D20" s="140"/>
      <c r="E20" s="58"/>
      <c r="F20" s="47"/>
      <c r="G20" s="29"/>
      <c r="H20" s="29"/>
      <c r="I20" s="29"/>
      <c r="J20" s="29"/>
      <c r="K20" s="147"/>
      <c r="L20" s="76"/>
      <c r="M20" s="47"/>
      <c r="N20" s="29"/>
      <c r="O20" s="29"/>
      <c r="P20" s="29"/>
      <c r="Q20" s="53"/>
      <c r="R20" s="57"/>
      <c r="S20" s="58"/>
      <c r="T20" s="47"/>
      <c r="U20" s="29"/>
      <c r="V20" s="29"/>
      <c r="W20" s="29"/>
      <c r="X20" s="53"/>
      <c r="Y20" s="57"/>
      <c r="Z20" s="58"/>
      <c r="AA20" s="79"/>
      <c r="AB20" s="29"/>
      <c r="AC20" s="29"/>
      <c r="AD20" s="29"/>
      <c r="AE20" s="53"/>
      <c r="AF20" s="57"/>
      <c r="AG20" s="59"/>
      <c r="AH20" s="95">
        <f t="shared" si="0"/>
        <v>0</v>
      </c>
    </row>
    <row r="21" spans="1:34" ht="14.4" thickBot="1" x14ac:dyDescent="0.35">
      <c r="A21" s="9" t="s">
        <v>19</v>
      </c>
      <c r="B21" s="21"/>
      <c r="C21" s="210" t="s">
        <v>62</v>
      </c>
      <c r="D21" s="140"/>
      <c r="E21" s="58"/>
      <c r="F21" s="46"/>
      <c r="G21" s="28"/>
      <c r="H21" s="28"/>
      <c r="I21" s="28"/>
      <c r="J21" s="28"/>
      <c r="K21" s="146"/>
      <c r="L21" s="76"/>
      <c r="M21" s="46"/>
      <c r="N21" s="28"/>
      <c r="O21" s="28"/>
      <c r="P21" s="28"/>
      <c r="Q21" s="52"/>
      <c r="R21" s="57"/>
      <c r="S21" s="58"/>
      <c r="T21" s="46"/>
      <c r="U21" s="28"/>
      <c r="V21" s="28"/>
      <c r="W21" s="28"/>
      <c r="X21" s="52"/>
      <c r="Y21" s="57"/>
      <c r="Z21" s="58"/>
      <c r="AA21" s="80"/>
      <c r="AB21" s="28"/>
      <c r="AC21" s="28"/>
      <c r="AD21" s="28"/>
      <c r="AE21" s="52"/>
      <c r="AF21" s="57"/>
      <c r="AG21" s="58"/>
      <c r="AH21" s="94">
        <f t="shared" si="0"/>
        <v>0</v>
      </c>
    </row>
    <row r="22" spans="1:34" ht="14.4" thickBot="1" x14ac:dyDescent="0.35">
      <c r="A22" s="12" t="s">
        <v>20</v>
      </c>
      <c r="B22" s="23"/>
      <c r="C22" s="210" t="s">
        <v>65</v>
      </c>
      <c r="D22" s="140"/>
      <c r="E22" s="58"/>
      <c r="F22" s="47"/>
      <c r="G22" s="29"/>
      <c r="H22" s="29"/>
      <c r="I22" s="29"/>
      <c r="J22" s="29"/>
      <c r="K22" s="147"/>
      <c r="L22" s="76"/>
      <c r="M22" s="47"/>
      <c r="N22" s="29"/>
      <c r="O22" s="29"/>
      <c r="P22" s="29"/>
      <c r="Q22" s="53"/>
      <c r="R22" s="57"/>
      <c r="S22" s="58"/>
      <c r="T22" s="47"/>
      <c r="U22" s="29"/>
      <c r="V22" s="29"/>
      <c r="W22" s="29"/>
      <c r="X22" s="53"/>
      <c r="Y22" s="57"/>
      <c r="Z22" s="58"/>
      <c r="AA22" s="79"/>
      <c r="AB22" s="29"/>
      <c r="AC22" s="29"/>
      <c r="AD22" s="29"/>
      <c r="AE22" s="53"/>
      <c r="AF22" s="57"/>
      <c r="AG22" s="58"/>
      <c r="AH22" s="95">
        <f t="shared" si="0"/>
        <v>0</v>
      </c>
    </row>
    <row r="23" spans="1:34" ht="14.4" thickBot="1" x14ac:dyDescent="0.35">
      <c r="A23" s="9" t="s">
        <v>21</v>
      </c>
      <c r="B23" s="21"/>
      <c r="C23" s="210" t="s">
        <v>34</v>
      </c>
      <c r="D23" s="140"/>
      <c r="E23" s="58"/>
      <c r="F23" s="46"/>
      <c r="G23" s="28"/>
      <c r="H23" s="28"/>
      <c r="I23" s="28"/>
      <c r="J23" s="28"/>
      <c r="K23" s="146"/>
      <c r="L23" s="76"/>
      <c r="M23" s="46"/>
      <c r="N23" s="28"/>
      <c r="O23" s="28"/>
      <c r="P23" s="28"/>
      <c r="Q23" s="52"/>
      <c r="R23" s="57"/>
      <c r="S23" s="58"/>
      <c r="T23" s="46"/>
      <c r="U23" s="28"/>
      <c r="V23" s="28"/>
      <c r="W23" s="28"/>
      <c r="X23" s="52"/>
      <c r="Y23" s="57"/>
      <c r="Z23" s="58"/>
      <c r="AA23" s="80"/>
      <c r="AB23" s="28"/>
      <c r="AC23" s="28"/>
      <c r="AD23" s="28"/>
      <c r="AE23" s="52"/>
      <c r="AF23" s="57"/>
      <c r="AG23" s="58"/>
      <c r="AH23" s="94">
        <f t="shared" si="0"/>
        <v>0</v>
      </c>
    </row>
    <row r="24" spans="1:34" ht="15" thickBot="1" x14ac:dyDescent="0.35">
      <c r="A24" s="13">
        <v>21</v>
      </c>
      <c r="B24" s="24"/>
      <c r="C24" s="210" t="s">
        <v>35</v>
      </c>
      <c r="D24" s="142"/>
      <c r="E24" s="61"/>
      <c r="F24" s="48"/>
      <c r="G24" s="30"/>
      <c r="H24" s="30"/>
      <c r="I24" s="30"/>
      <c r="J24" s="30"/>
      <c r="K24" s="150"/>
      <c r="L24" s="77"/>
      <c r="M24" s="48"/>
      <c r="N24" s="30"/>
      <c r="O24" s="30"/>
      <c r="P24" s="30"/>
      <c r="Q24" s="54"/>
      <c r="R24" s="60"/>
      <c r="S24" s="61"/>
      <c r="T24" s="48"/>
      <c r="U24" s="30"/>
      <c r="V24" s="30"/>
      <c r="W24" s="30"/>
      <c r="X24" s="54"/>
      <c r="Y24" s="60"/>
      <c r="Z24" s="61"/>
      <c r="AA24" s="79"/>
      <c r="AB24" s="30"/>
      <c r="AC24" s="30"/>
      <c r="AD24" s="30"/>
      <c r="AE24" s="54"/>
      <c r="AF24" s="60"/>
      <c r="AG24" s="61"/>
      <c r="AH24" s="95">
        <f t="shared" si="0"/>
        <v>0</v>
      </c>
    </row>
    <row r="25" spans="1:34" ht="15" thickBot="1" x14ac:dyDescent="0.35">
      <c r="A25" s="14">
        <v>22</v>
      </c>
      <c r="B25" s="25"/>
      <c r="C25" s="210" t="s">
        <v>34</v>
      </c>
      <c r="D25" s="142"/>
      <c r="E25" s="61"/>
      <c r="F25" s="49"/>
      <c r="G25" s="31"/>
      <c r="H25" s="31"/>
      <c r="I25" s="31"/>
      <c r="J25" s="31"/>
      <c r="K25" s="151"/>
      <c r="L25" s="77"/>
      <c r="M25" s="49"/>
      <c r="N25" s="31"/>
      <c r="O25" s="31"/>
      <c r="P25" s="31"/>
      <c r="Q25" s="55"/>
      <c r="R25" s="60"/>
      <c r="S25" s="61"/>
      <c r="T25" s="49"/>
      <c r="U25" s="31"/>
      <c r="V25" s="31"/>
      <c r="W25" s="31"/>
      <c r="X25" s="55"/>
      <c r="Y25" s="60"/>
      <c r="Z25" s="61"/>
      <c r="AA25" s="80"/>
      <c r="AB25" s="31"/>
      <c r="AC25" s="31"/>
      <c r="AD25" s="31"/>
      <c r="AE25" s="55"/>
      <c r="AF25" s="60"/>
      <c r="AG25" s="61"/>
      <c r="AH25" s="94">
        <f t="shared" si="0"/>
        <v>0</v>
      </c>
    </row>
    <row r="26" spans="1:34" ht="15" thickBot="1" x14ac:dyDescent="0.35">
      <c r="A26" s="13">
        <v>23</v>
      </c>
      <c r="B26" s="24"/>
      <c r="C26" s="210" t="s">
        <v>60</v>
      </c>
      <c r="D26" s="142"/>
      <c r="E26" s="61"/>
      <c r="F26" s="48"/>
      <c r="G26" s="30"/>
      <c r="H26" s="30"/>
      <c r="I26" s="30"/>
      <c r="J26" s="30"/>
      <c r="K26" s="150"/>
      <c r="L26" s="77"/>
      <c r="M26" s="48"/>
      <c r="N26" s="30"/>
      <c r="O26" s="30"/>
      <c r="P26" s="30"/>
      <c r="Q26" s="54"/>
      <c r="R26" s="60"/>
      <c r="S26" s="61"/>
      <c r="T26" s="48"/>
      <c r="U26" s="30"/>
      <c r="V26" s="30"/>
      <c r="W26" s="30"/>
      <c r="X26" s="54"/>
      <c r="Y26" s="60"/>
      <c r="Z26" s="61"/>
      <c r="AA26" s="79"/>
      <c r="AB26" s="30"/>
      <c r="AC26" s="30"/>
      <c r="AD26" s="30"/>
      <c r="AE26" s="54"/>
      <c r="AF26" s="60"/>
      <c r="AG26" s="61"/>
      <c r="AH26" s="95">
        <f t="shared" si="0"/>
        <v>0</v>
      </c>
    </row>
    <row r="27" spans="1:34" ht="15" thickBot="1" x14ac:dyDescent="0.35">
      <c r="A27" s="14">
        <v>24</v>
      </c>
      <c r="B27" s="25"/>
      <c r="C27" s="210" t="s">
        <v>68</v>
      </c>
      <c r="D27" s="142"/>
      <c r="E27" s="61"/>
      <c r="F27" s="49"/>
      <c r="G27" s="31"/>
      <c r="H27" s="31"/>
      <c r="I27" s="31"/>
      <c r="J27" s="31"/>
      <c r="K27" s="151"/>
      <c r="L27" s="77"/>
      <c r="M27" s="49"/>
      <c r="N27" s="31"/>
      <c r="O27" s="31"/>
      <c r="P27" s="31"/>
      <c r="Q27" s="55"/>
      <c r="R27" s="60"/>
      <c r="S27" s="61"/>
      <c r="T27" s="49"/>
      <c r="U27" s="31"/>
      <c r="V27" s="31"/>
      <c r="W27" s="31"/>
      <c r="X27" s="55"/>
      <c r="Y27" s="60"/>
      <c r="Z27" s="61"/>
      <c r="AA27" s="80"/>
      <c r="AB27" s="31"/>
      <c r="AC27" s="31"/>
      <c r="AD27" s="31"/>
      <c r="AE27" s="55"/>
      <c r="AF27" s="60"/>
      <c r="AG27" s="61"/>
      <c r="AH27" s="94">
        <f t="shared" si="0"/>
        <v>0</v>
      </c>
    </row>
    <row r="28" spans="1:34" ht="14.4" customHeight="1" thickBot="1" x14ac:dyDescent="0.35">
      <c r="A28" s="13">
        <v>25</v>
      </c>
      <c r="B28" s="24"/>
      <c r="C28" s="211" t="s">
        <v>37</v>
      </c>
      <c r="D28" s="143"/>
      <c r="E28" s="63"/>
      <c r="F28" s="50"/>
      <c r="G28" s="32"/>
      <c r="H28" s="32"/>
      <c r="I28" s="32"/>
      <c r="J28" s="32"/>
      <c r="K28" s="152"/>
      <c r="L28" s="78"/>
      <c r="M28" s="50"/>
      <c r="N28" s="32"/>
      <c r="O28" s="32"/>
      <c r="P28" s="32"/>
      <c r="Q28" s="56"/>
      <c r="R28" s="62"/>
      <c r="S28" s="63"/>
      <c r="T28" s="50"/>
      <c r="U28" s="32"/>
      <c r="V28" s="32"/>
      <c r="W28" s="32"/>
      <c r="X28" s="56"/>
      <c r="Y28" s="62"/>
      <c r="Z28" s="63"/>
      <c r="AA28" s="91"/>
      <c r="AB28" s="32"/>
      <c r="AC28" s="32"/>
      <c r="AD28" s="32"/>
      <c r="AE28" s="56"/>
      <c r="AF28" s="62"/>
      <c r="AG28" s="63"/>
      <c r="AH28" s="181">
        <f t="shared" si="0"/>
        <v>0</v>
      </c>
    </row>
    <row r="29" spans="1:34" ht="10.199999999999999" customHeight="1" x14ac:dyDescent="0.3">
      <c r="A29" s="41"/>
      <c r="B29" s="41"/>
      <c r="Z29" s="272" t="s">
        <v>89</v>
      </c>
      <c r="AA29" s="272"/>
      <c r="AB29" s="272"/>
      <c r="AC29" s="272"/>
      <c r="AD29" s="272"/>
      <c r="AE29" s="272"/>
      <c r="AF29" s="272"/>
      <c r="AG29" s="272"/>
      <c r="AH29" s="270"/>
    </row>
    <row r="30" spans="1:34" ht="10.199999999999999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34" ht="25.2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mergeCells count="7">
    <mergeCell ref="A1:AH1"/>
    <mergeCell ref="Z29:AH29"/>
    <mergeCell ref="Z30:AH30"/>
    <mergeCell ref="I31:AH31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435E-BB51-4ADE-BBBD-8DF5B1FC9A9A}">
  <dimension ref="A1:AT31"/>
  <sheetViews>
    <sheetView topLeftCell="A2" zoomScaleNormal="100" workbookViewId="0">
      <selection activeCell="Z32" sqref="Z32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35" width="8.88671875" style="1"/>
    <col min="36" max="36" width="6.109375" style="1" bestFit="1" customWidth="1"/>
    <col min="37" max="37" width="5.88671875" style="1" bestFit="1" customWidth="1"/>
    <col min="38" max="38" width="5.21875" style="1" bestFit="1" customWidth="1"/>
    <col min="39" max="39" width="5.5546875" style="1" bestFit="1" customWidth="1"/>
    <col min="40" max="40" width="7.109375" style="1" customWidth="1"/>
    <col min="41" max="41" width="6.109375" style="1" customWidth="1"/>
    <col min="42" max="16384" width="8.88671875" style="1"/>
  </cols>
  <sheetData>
    <row r="1" spans="1:46" ht="110.4" customHeight="1" thickBot="1" x14ac:dyDescent="0.35">
      <c r="A1" s="269" t="s">
        <v>49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6.2" customHeight="1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"/>
      <c r="AJ2" s="281" t="s">
        <v>74</v>
      </c>
      <c r="AK2" s="282"/>
      <c r="AL2" s="282"/>
      <c r="AM2" s="283"/>
      <c r="AN2" s="284" t="s">
        <v>79</v>
      </c>
      <c r="AO2" s="285"/>
      <c r="AP2" s="2"/>
      <c r="AQ2" s="2"/>
      <c r="AR2" s="2"/>
      <c r="AS2" s="2"/>
      <c r="AT2" s="2"/>
    </row>
    <row r="3" spans="1:46" ht="15.6" customHeight="1" thickBot="1" x14ac:dyDescent="0.35">
      <c r="A3" s="8" t="s">
        <v>0</v>
      </c>
      <c r="B3" s="105" t="s">
        <v>25</v>
      </c>
      <c r="C3" s="183" t="s">
        <v>1</v>
      </c>
      <c r="D3" s="182" t="s">
        <v>2</v>
      </c>
      <c r="E3" s="182" t="s">
        <v>3</v>
      </c>
      <c r="F3" s="182" t="s">
        <v>4</v>
      </c>
      <c r="G3" s="182" t="s">
        <v>5</v>
      </c>
      <c r="H3" s="184" t="s">
        <v>6</v>
      </c>
      <c r="I3" s="184" t="s">
        <v>7</v>
      </c>
      <c r="J3" s="212" t="s">
        <v>8</v>
      </c>
      <c r="K3" s="212" t="s">
        <v>9</v>
      </c>
      <c r="L3" s="213" t="s">
        <v>10</v>
      </c>
      <c r="M3" s="188" t="s">
        <v>11</v>
      </c>
      <c r="N3" s="214" t="s">
        <v>12</v>
      </c>
      <c r="O3" s="189" t="s">
        <v>14</v>
      </c>
      <c r="P3" s="184" t="s">
        <v>15</v>
      </c>
      <c r="Q3" s="212" t="s">
        <v>16</v>
      </c>
      <c r="R3" s="212" t="s">
        <v>17</v>
      </c>
      <c r="S3" s="212" t="s">
        <v>18</v>
      </c>
      <c r="T3" s="215" t="s">
        <v>19</v>
      </c>
      <c r="U3" s="212">
        <v>19</v>
      </c>
      <c r="V3" s="212" t="s">
        <v>21</v>
      </c>
      <c r="W3" s="189" t="s">
        <v>22</v>
      </c>
      <c r="X3" s="184" t="s">
        <v>23</v>
      </c>
      <c r="Y3" s="184" t="s">
        <v>13</v>
      </c>
      <c r="Z3" s="207" t="s">
        <v>24</v>
      </c>
      <c r="AA3" s="184" t="s">
        <v>26</v>
      </c>
      <c r="AB3" s="189" t="s">
        <v>27</v>
      </c>
      <c r="AC3" s="184" t="s">
        <v>28</v>
      </c>
      <c r="AD3" s="184" t="s">
        <v>29</v>
      </c>
      <c r="AE3" s="184" t="s">
        <v>30</v>
      </c>
      <c r="AF3" s="207" t="s">
        <v>31</v>
      </c>
      <c r="AG3" s="184"/>
      <c r="AH3" s="122" t="s">
        <v>43</v>
      </c>
      <c r="AJ3" s="242" t="s">
        <v>75</v>
      </c>
      <c r="AK3" s="242" t="s">
        <v>76</v>
      </c>
      <c r="AL3" s="242" t="s">
        <v>77</v>
      </c>
      <c r="AM3" s="242" t="s">
        <v>78</v>
      </c>
      <c r="AN3" s="286" t="s">
        <v>80</v>
      </c>
      <c r="AO3" s="287"/>
    </row>
    <row r="4" spans="1:46" ht="14.4" thickBot="1" x14ac:dyDescent="0.35">
      <c r="A4" s="10" t="s">
        <v>1</v>
      </c>
      <c r="B4" s="3"/>
      <c r="C4" s="190"/>
      <c r="D4" s="191"/>
      <c r="E4" s="191"/>
      <c r="F4" s="191"/>
      <c r="G4" s="192"/>
      <c r="H4" s="193"/>
      <c r="I4" s="194"/>
      <c r="J4" s="195"/>
      <c r="K4" s="191"/>
      <c r="L4" s="192"/>
      <c r="M4" s="217" t="s">
        <v>64</v>
      </c>
      <c r="N4" s="199"/>
      <c r="O4" s="193"/>
      <c r="P4" s="194"/>
      <c r="Q4" s="195"/>
      <c r="R4" s="191"/>
      <c r="S4" s="191"/>
      <c r="T4" s="192"/>
      <c r="U4" s="191"/>
      <c r="V4" s="199"/>
      <c r="W4" s="200"/>
      <c r="X4" s="198"/>
      <c r="Y4" s="218"/>
      <c r="Z4" s="218"/>
      <c r="AA4" s="219"/>
      <c r="AB4" s="220"/>
      <c r="AC4" s="193"/>
      <c r="AD4" s="194"/>
      <c r="AE4" s="198"/>
      <c r="AF4" s="220"/>
      <c r="AG4" s="75"/>
      <c r="AH4" s="180">
        <f>COUNTIF(C4:AF4,"X")</f>
        <v>0</v>
      </c>
      <c r="AJ4" s="249">
        <f>SUM('MARÇO 2020'!AH4)</f>
        <v>0</v>
      </c>
      <c r="AK4" s="250">
        <f>SUM('ABRIL 2020'!AH4)</f>
        <v>0</v>
      </c>
      <c r="AL4" s="250">
        <f>SUM('MAIO 2020'!AH4)</f>
        <v>0</v>
      </c>
      <c r="AM4" s="251">
        <f>COUNTIF(C4:G4,"X")</f>
        <v>0</v>
      </c>
      <c r="AN4" s="288">
        <f>SUM(AJ4:AM4)</f>
        <v>0</v>
      </c>
      <c r="AO4" s="289"/>
    </row>
    <row r="5" spans="1:46" ht="14.4" thickBot="1" x14ac:dyDescent="0.35">
      <c r="A5" s="9" t="s">
        <v>2</v>
      </c>
      <c r="B5" s="26"/>
      <c r="C5" s="82"/>
      <c r="D5" s="28"/>
      <c r="E5" s="28"/>
      <c r="F5" s="28"/>
      <c r="G5" s="52"/>
      <c r="H5" s="57"/>
      <c r="I5" s="58"/>
      <c r="J5" s="46"/>
      <c r="K5" s="28"/>
      <c r="L5" s="52"/>
      <c r="M5" s="155" t="s">
        <v>61</v>
      </c>
      <c r="N5" s="146"/>
      <c r="O5" s="57"/>
      <c r="P5" s="58"/>
      <c r="Q5" s="46"/>
      <c r="R5" s="28"/>
      <c r="S5" s="28"/>
      <c r="T5" s="52"/>
      <c r="U5" s="28"/>
      <c r="V5" s="146"/>
      <c r="W5" s="154"/>
      <c r="X5" s="140"/>
      <c r="Y5" s="38"/>
      <c r="Z5" s="38"/>
      <c r="AA5" s="19"/>
      <c r="AB5" s="71"/>
      <c r="AC5" s="57"/>
      <c r="AD5" s="58"/>
      <c r="AE5" s="140"/>
      <c r="AF5" s="71"/>
      <c r="AG5" s="76"/>
      <c r="AH5" s="94">
        <f t="shared" ref="AH5:AH28" si="0">COUNTIF(C5:AF5,"X")</f>
        <v>0</v>
      </c>
      <c r="AJ5" s="252">
        <f>SUM('MARÇO 2020'!AH5)</f>
        <v>0</v>
      </c>
      <c r="AK5" s="253">
        <f>SUM('ABRIL 2020'!AH5)</f>
        <v>0</v>
      </c>
      <c r="AL5" s="253">
        <f>SUM('MAIO 2020'!AH5)</f>
        <v>0</v>
      </c>
      <c r="AM5" s="254">
        <f t="shared" ref="AM5:AM28" si="1">COUNTIF(C5:G5,"X")</f>
        <v>0</v>
      </c>
      <c r="AN5" s="290">
        <f t="shared" ref="AN5:AN28" si="2">SUM(AJ5:AM5)</f>
        <v>0</v>
      </c>
      <c r="AO5" s="291"/>
    </row>
    <row r="6" spans="1:46" ht="14.4" thickBot="1" x14ac:dyDescent="0.35">
      <c r="A6" s="11" t="s">
        <v>3</v>
      </c>
      <c r="B6" s="3"/>
      <c r="C6" s="159"/>
      <c r="D6" s="29"/>
      <c r="E6" s="29"/>
      <c r="F6" s="29"/>
      <c r="G6" s="53"/>
      <c r="H6" s="57"/>
      <c r="I6" s="58"/>
      <c r="J6" s="47"/>
      <c r="K6" s="29"/>
      <c r="L6" s="53"/>
      <c r="M6" s="155" t="s">
        <v>65</v>
      </c>
      <c r="N6" s="147"/>
      <c r="O6" s="57"/>
      <c r="P6" s="58"/>
      <c r="Q6" s="47"/>
      <c r="R6" s="29"/>
      <c r="S6" s="29"/>
      <c r="T6" s="53"/>
      <c r="U6" s="29"/>
      <c r="V6" s="147"/>
      <c r="W6" s="154"/>
      <c r="X6" s="140"/>
      <c r="Y6" s="38"/>
      <c r="Z6" s="38"/>
      <c r="AA6" s="19"/>
      <c r="AB6" s="71"/>
      <c r="AC6" s="57"/>
      <c r="AD6" s="58"/>
      <c r="AE6" s="140"/>
      <c r="AF6" s="71"/>
      <c r="AG6" s="76"/>
      <c r="AH6" s="95">
        <f t="shared" si="0"/>
        <v>0</v>
      </c>
      <c r="AJ6" s="255">
        <f>SUM('MARÇO 2020'!AH6)</f>
        <v>0</v>
      </c>
      <c r="AK6" s="256">
        <f>SUM('ABRIL 2020'!AH6)</f>
        <v>0</v>
      </c>
      <c r="AL6" s="256">
        <f>SUM('MAIO 2020'!AH6)</f>
        <v>0</v>
      </c>
      <c r="AM6" s="257">
        <f t="shared" si="1"/>
        <v>0</v>
      </c>
      <c r="AN6" s="292">
        <f t="shared" si="2"/>
        <v>0</v>
      </c>
      <c r="AO6" s="293"/>
    </row>
    <row r="7" spans="1:46" ht="14.4" thickBot="1" x14ac:dyDescent="0.35">
      <c r="A7" s="9" t="s">
        <v>4</v>
      </c>
      <c r="B7" s="26"/>
      <c r="C7" s="82"/>
      <c r="D7" s="28"/>
      <c r="E7" s="28"/>
      <c r="F7" s="28"/>
      <c r="G7" s="52"/>
      <c r="H7" s="57"/>
      <c r="I7" s="58"/>
      <c r="J7" s="46"/>
      <c r="K7" s="28"/>
      <c r="L7" s="52"/>
      <c r="M7" s="155" t="s">
        <v>40</v>
      </c>
      <c r="N7" s="146"/>
      <c r="O7" s="57"/>
      <c r="P7" s="58"/>
      <c r="Q7" s="46"/>
      <c r="R7" s="28"/>
      <c r="S7" s="28"/>
      <c r="T7" s="52"/>
      <c r="U7" s="28"/>
      <c r="V7" s="146"/>
      <c r="W7" s="154"/>
      <c r="X7" s="140"/>
      <c r="Y7" s="38"/>
      <c r="Z7" s="38"/>
      <c r="AA7" s="19"/>
      <c r="AB7" s="71"/>
      <c r="AC7" s="57"/>
      <c r="AD7" s="58"/>
      <c r="AE7" s="140"/>
      <c r="AF7" s="71"/>
      <c r="AG7" s="76"/>
      <c r="AH7" s="94">
        <f t="shared" si="0"/>
        <v>0</v>
      </c>
      <c r="AJ7" s="252">
        <f>SUM('MARÇO 2020'!AH7)</f>
        <v>0</v>
      </c>
      <c r="AK7" s="253">
        <f>SUM('ABRIL 2020'!AH7)</f>
        <v>0</v>
      </c>
      <c r="AL7" s="253">
        <f>SUM('MAIO 2020'!AH7)</f>
        <v>0</v>
      </c>
      <c r="AM7" s="254">
        <f t="shared" si="1"/>
        <v>0</v>
      </c>
      <c r="AN7" s="290">
        <f t="shared" si="2"/>
        <v>0</v>
      </c>
      <c r="AO7" s="291"/>
    </row>
    <row r="8" spans="1:46" ht="14.4" thickBot="1" x14ac:dyDescent="0.35">
      <c r="A8" s="11" t="s">
        <v>5</v>
      </c>
      <c r="B8" s="3"/>
      <c r="C8" s="159"/>
      <c r="D8" s="29"/>
      <c r="E8" s="29"/>
      <c r="F8" s="29"/>
      <c r="G8" s="53"/>
      <c r="H8" s="57"/>
      <c r="I8" s="58"/>
      <c r="J8" s="47"/>
      <c r="K8" s="29"/>
      <c r="L8" s="53"/>
      <c r="M8" s="155" t="s">
        <v>34</v>
      </c>
      <c r="N8" s="147"/>
      <c r="O8" s="57"/>
      <c r="P8" s="58"/>
      <c r="Q8" s="47"/>
      <c r="R8" s="29"/>
      <c r="S8" s="29"/>
      <c r="T8" s="53"/>
      <c r="U8" s="29"/>
      <c r="V8" s="147"/>
      <c r="W8" s="154"/>
      <c r="X8" s="140"/>
      <c r="Y8" s="38"/>
      <c r="Z8" s="38"/>
      <c r="AA8" s="19"/>
      <c r="AB8" s="71"/>
      <c r="AC8" s="57"/>
      <c r="AD8" s="58"/>
      <c r="AE8" s="140"/>
      <c r="AF8" s="71"/>
      <c r="AG8" s="76"/>
      <c r="AH8" s="95">
        <f t="shared" si="0"/>
        <v>0</v>
      </c>
      <c r="AJ8" s="255">
        <f>SUM('MARÇO 2020'!AH8)</f>
        <v>0</v>
      </c>
      <c r="AK8" s="256">
        <f>SUM('ABRIL 2020'!AH8)</f>
        <v>0</v>
      </c>
      <c r="AL8" s="256">
        <f>SUM('MAIO 2020'!AH8)</f>
        <v>0</v>
      </c>
      <c r="AM8" s="257">
        <f t="shared" si="1"/>
        <v>0</v>
      </c>
      <c r="AN8" s="292">
        <f t="shared" si="2"/>
        <v>0</v>
      </c>
      <c r="AO8" s="293"/>
    </row>
    <row r="9" spans="1:46" ht="14.4" thickBot="1" x14ac:dyDescent="0.35">
      <c r="A9" s="9" t="s">
        <v>6</v>
      </c>
      <c r="B9" s="26"/>
      <c r="C9" s="82"/>
      <c r="D9" s="28"/>
      <c r="E9" s="28"/>
      <c r="F9" s="28"/>
      <c r="G9" s="52"/>
      <c r="H9" s="57"/>
      <c r="I9" s="58"/>
      <c r="J9" s="46"/>
      <c r="K9" s="28"/>
      <c r="L9" s="52"/>
      <c r="M9" s="155" t="s">
        <v>36</v>
      </c>
      <c r="N9" s="146"/>
      <c r="O9" s="57"/>
      <c r="P9" s="58"/>
      <c r="Q9" s="46"/>
      <c r="R9" s="28"/>
      <c r="S9" s="28"/>
      <c r="T9" s="52"/>
      <c r="U9" s="28"/>
      <c r="V9" s="146"/>
      <c r="W9" s="154"/>
      <c r="X9" s="140"/>
      <c r="Y9" s="38"/>
      <c r="Z9" s="38"/>
      <c r="AA9" s="19"/>
      <c r="AB9" s="71"/>
      <c r="AC9" s="57"/>
      <c r="AD9" s="58"/>
      <c r="AE9" s="140"/>
      <c r="AF9" s="71"/>
      <c r="AG9" s="76"/>
      <c r="AH9" s="94">
        <f t="shared" si="0"/>
        <v>0</v>
      </c>
      <c r="AJ9" s="252">
        <f>SUM('MARÇO 2020'!AH9)</f>
        <v>0</v>
      </c>
      <c r="AK9" s="253">
        <f>SUM('ABRIL 2020'!AH9)</f>
        <v>0</v>
      </c>
      <c r="AL9" s="253">
        <f>SUM('MAIO 2020'!AH9)</f>
        <v>0</v>
      </c>
      <c r="AM9" s="254">
        <f t="shared" si="1"/>
        <v>0</v>
      </c>
      <c r="AN9" s="290">
        <f t="shared" si="2"/>
        <v>0</v>
      </c>
      <c r="AO9" s="291"/>
    </row>
    <row r="10" spans="1:46" ht="14.4" thickBot="1" x14ac:dyDescent="0.35">
      <c r="A10" s="11" t="s">
        <v>7</v>
      </c>
      <c r="B10" s="3"/>
      <c r="C10" s="159"/>
      <c r="D10" s="29"/>
      <c r="E10" s="29"/>
      <c r="F10" s="29"/>
      <c r="G10" s="53"/>
      <c r="H10" s="57"/>
      <c r="I10" s="58"/>
      <c r="J10" s="47"/>
      <c r="K10" s="29"/>
      <c r="L10" s="53"/>
      <c r="M10" s="155" t="s">
        <v>37</v>
      </c>
      <c r="N10" s="147"/>
      <c r="O10" s="57"/>
      <c r="P10" s="58"/>
      <c r="Q10" s="47"/>
      <c r="R10" s="29"/>
      <c r="S10" s="29"/>
      <c r="T10" s="53"/>
      <c r="U10" s="29"/>
      <c r="V10" s="147"/>
      <c r="W10" s="154"/>
      <c r="X10" s="140"/>
      <c r="Y10" s="38"/>
      <c r="Z10" s="38"/>
      <c r="AA10" s="19"/>
      <c r="AB10" s="71"/>
      <c r="AC10" s="57"/>
      <c r="AD10" s="58"/>
      <c r="AE10" s="140"/>
      <c r="AF10" s="71"/>
      <c r="AG10" s="76"/>
      <c r="AH10" s="95">
        <f t="shared" si="0"/>
        <v>0</v>
      </c>
      <c r="AJ10" s="255">
        <f>SUM('MARÇO 2020'!AH10)</f>
        <v>0</v>
      </c>
      <c r="AK10" s="256">
        <f>SUM('ABRIL 2020'!AH10)</f>
        <v>0</v>
      </c>
      <c r="AL10" s="256">
        <f>SUM('MAIO 2020'!AH10)</f>
        <v>0</v>
      </c>
      <c r="AM10" s="257">
        <f t="shared" si="1"/>
        <v>0</v>
      </c>
      <c r="AN10" s="292">
        <f t="shared" si="2"/>
        <v>0</v>
      </c>
      <c r="AO10" s="293"/>
    </row>
    <row r="11" spans="1:46" ht="14.4" thickBot="1" x14ac:dyDescent="0.35">
      <c r="A11" s="9" t="s">
        <v>8</v>
      </c>
      <c r="B11" s="26"/>
      <c r="C11" s="82"/>
      <c r="D11" s="28"/>
      <c r="E11" s="28"/>
      <c r="F11" s="28"/>
      <c r="G11" s="52"/>
      <c r="H11" s="57"/>
      <c r="I11" s="58"/>
      <c r="J11" s="46"/>
      <c r="K11" s="28"/>
      <c r="L11" s="52"/>
      <c r="M11" s="155"/>
      <c r="N11" s="146"/>
      <c r="O11" s="57"/>
      <c r="P11" s="58"/>
      <c r="Q11" s="46"/>
      <c r="R11" s="28"/>
      <c r="S11" s="28"/>
      <c r="T11" s="52"/>
      <c r="U11" s="28"/>
      <c r="V11" s="146"/>
      <c r="W11" s="154"/>
      <c r="X11" s="140"/>
      <c r="Y11" s="38"/>
      <c r="Z11" s="38"/>
      <c r="AA11" s="19"/>
      <c r="AB11" s="71"/>
      <c r="AC11" s="57"/>
      <c r="AD11" s="58"/>
      <c r="AE11" s="140"/>
      <c r="AF11" s="71"/>
      <c r="AG11" s="51"/>
      <c r="AH11" s="94">
        <f t="shared" si="0"/>
        <v>0</v>
      </c>
      <c r="AJ11" s="252">
        <f>SUM('MARÇO 2020'!AH11)</f>
        <v>0</v>
      </c>
      <c r="AK11" s="253">
        <f>SUM('ABRIL 2020'!AH11)</f>
        <v>0</v>
      </c>
      <c r="AL11" s="253">
        <f>SUM('MAIO 2020'!AH11)</f>
        <v>0</v>
      </c>
      <c r="AM11" s="254">
        <f t="shared" si="1"/>
        <v>0</v>
      </c>
      <c r="AN11" s="290">
        <f t="shared" si="2"/>
        <v>0</v>
      </c>
      <c r="AO11" s="291"/>
    </row>
    <row r="12" spans="1:46" ht="14.4" thickBot="1" x14ac:dyDescent="0.35">
      <c r="A12" s="11" t="s">
        <v>9</v>
      </c>
      <c r="B12" s="3"/>
      <c r="C12" s="67"/>
      <c r="D12" s="17"/>
      <c r="E12" s="17"/>
      <c r="F12" s="17"/>
      <c r="G12" s="64"/>
      <c r="H12" s="5" t="s">
        <v>33</v>
      </c>
      <c r="I12" s="59" t="s">
        <v>36</v>
      </c>
      <c r="J12" s="79"/>
      <c r="K12" s="17"/>
      <c r="L12" s="64"/>
      <c r="M12" s="155" t="s">
        <v>66</v>
      </c>
      <c r="N12" s="148"/>
      <c r="O12" s="5" t="s">
        <v>33</v>
      </c>
      <c r="P12" s="59" t="s">
        <v>36</v>
      </c>
      <c r="Q12" s="79"/>
      <c r="R12" s="17"/>
      <c r="S12" s="17"/>
      <c r="T12" s="64"/>
      <c r="U12" s="17"/>
      <c r="V12" s="205" t="s">
        <v>33</v>
      </c>
      <c r="W12" s="155" t="s">
        <v>36</v>
      </c>
      <c r="X12" s="141"/>
      <c r="Y12" s="19"/>
      <c r="Z12" s="19"/>
      <c r="AA12" s="19"/>
      <c r="AB12" s="72"/>
      <c r="AC12" s="5" t="s">
        <v>33</v>
      </c>
      <c r="AD12" s="59" t="s">
        <v>36</v>
      </c>
      <c r="AE12" s="141"/>
      <c r="AF12" s="72"/>
      <c r="AG12" s="51"/>
      <c r="AH12" s="95">
        <f t="shared" si="0"/>
        <v>0</v>
      </c>
      <c r="AJ12" s="255">
        <f>SUM('MARÇO 2020'!AH12)</f>
        <v>0</v>
      </c>
      <c r="AK12" s="256">
        <f>SUM('ABRIL 2020'!AH12)</f>
        <v>0</v>
      </c>
      <c r="AL12" s="256">
        <f>SUM('MAIO 2020'!AH12)</f>
        <v>0</v>
      </c>
      <c r="AM12" s="257">
        <f t="shared" si="1"/>
        <v>0</v>
      </c>
      <c r="AN12" s="292">
        <f t="shared" si="2"/>
        <v>0</v>
      </c>
      <c r="AO12" s="293"/>
    </row>
    <row r="13" spans="1:46" ht="14.4" thickBot="1" x14ac:dyDescent="0.35">
      <c r="A13" s="9" t="s">
        <v>10</v>
      </c>
      <c r="B13" s="26"/>
      <c r="C13" s="44"/>
      <c r="D13" s="18"/>
      <c r="E13" s="18"/>
      <c r="F13" s="18"/>
      <c r="G13" s="65"/>
      <c r="H13" s="5" t="s">
        <v>38</v>
      </c>
      <c r="I13" s="59" t="s">
        <v>37</v>
      </c>
      <c r="J13" s="80"/>
      <c r="K13" s="18"/>
      <c r="L13" s="65"/>
      <c r="M13" s="155"/>
      <c r="N13" s="149"/>
      <c r="O13" s="5" t="s">
        <v>38</v>
      </c>
      <c r="P13" s="59" t="s">
        <v>37</v>
      </c>
      <c r="Q13" s="80"/>
      <c r="R13" s="18"/>
      <c r="S13" s="18"/>
      <c r="T13" s="65"/>
      <c r="U13" s="18"/>
      <c r="V13" s="206" t="s">
        <v>38</v>
      </c>
      <c r="W13" s="155" t="s">
        <v>37</v>
      </c>
      <c r="X13" s="141" t="s">
        <v>64</v>
      </c>
      <c r="Y13" s="141" t="s">
        <v>64</v>
      </c>
      <c r="Z13" s="141" t="s">
        <v>64</v>
      </c>
      <c r="AA13" s="141" t="s">
        <v>64</v>
      </c>
      <c r="AB13" s="141" t="s">
        <v>64</v>
      </c>
      <c r="AC13" s="5" t="s">
        <v>38</v>
      </c>
      <c r="AD13" s="59" t="s">
        <v>37</v>
      </c>
      <c r="AE13" s="141" t="s">
        <v>64</v>
      </c>
      <c r="AF13" s="141" t="s">
        <v>64</v>
      </c>
      <c r="AG13" s="51"/>
      <c r="AH13" s="94">
        <f t="shared" si="0"/>
        <v>0</v>
      </c>
      <c r="AJ13" s="252">
        <f>SUM('MARÇO 2020'!AH13)</f>
        <v>0</v>
      </c>
      <c r="AK13" s="253">
        <f>SUM('ABRIL 2020'!AH13)</f>
        <v>0</v>
      </c>
      <c r="AL13" s="253">
        <f>SUM('MAIO 2020'!AH13)</f>
        <v>0</v>
      </c>
      <c r="AM13" s="254">
        <f t="shared" si="1"/>
        <v>0</v>
      </c>
      <c r="AN13" s="290">
        <f t="shared" si="2"/>
        <v>0</v>
      </c>
      <c r="AO13" s="291"/>
    </row>
    <row r="14" spans="1:46" ht="14.4" thickBot="1" x14ac:dyDescent="0.35">
      <c r="A14" s="11" t="s">
        <v>11</v>
      </c>
      <c r="B14" s="3"/>
      <c r="C14" s="67"/>
      <c r="D14" s="17"/>
      <c r="E14" s="17"/>
      <c r="F14" s="17"/>
      <c r="G14" s="64"/>
      <c r="H14" s="5" t="s">
        <v>35</v>
      </c>
      <c r="I14" s="59" t="s">
        <v>39</v>
      </c>
      <c r="J14" s="79"/>
      <c r="K14" s="17"/>
      <c r="L14" s="64"/>
      <c r="M14" s="155" t="s">
        <v>67</v>
      </c>
      <c r="N14" s="148"/>
      <c r="O14" s="5" t="s">
        <v>35</v>
      </c>
      <c r="P14" s="59" t="s">
        <v>39</v>
      </c>
      <c r="Q14" s="79"/>
      <c r="R14" s="17"/>
      <c r="S14" s="17"/>
      <c r="T14" s="64"/>
      <c r="U14" s="17"/>
      <c r="V14" s="205" t="s">
        <v>35</v>
      </c>
      <c r="W14" s="155" t="s">
        <v>39</v>
      </c>
      <c r="X14" s="141" t="s">
        <v>70</v>
      </c>
      <c r="Y14" s="141" t="s">
        <v>70</v>
      </c>
      <c r="Z14" s="141" t="s">
        <v>70</v>
      </c>
      <c r="AA14" s="141" t="s">
        <v>70</v>
      </c>
      <c r="AB14" s="141" t="s">
        <v>70</v>
      </c>
      <c r="AC14" s="5" t="s">
        <v>35</v>
      </c>
      <c r="AD14" s="59" t="s">
        <v>39</v>
      </c>
      <c r="AE14" s="141" t="s">
        <v>70</v>
      </c>
      <c r="AF14" s="141" t="s">
        <v>70</v>
      </c>
      <c r="AG14" s="51"/>
      <c r="AH14" s="95">
        <f t="shared" si="0"/>
        <v>0</v>
      </c>
      <c r="AJ14" s="255">
        <f>SUM('MARÇO 2020'!AH14)</f>
        <v>0</v>
      </c>
      <c r="AK14" s="256">
        <f>SUM('ABRIL 2020'!AH14)</f>
        <v>0</v>
      </c>
      <c r="AL14" s="256">
        <f>SUM('MAIO 2020'!AH14)</f>
        <v>0</v>
      </c>
      <c r="AM14" s="257">
        <f t="shared" si="1"/>
        <v>0</v>
      </c>
      <c r="AN14" s="292">
        <f t="shared" si="2"/>
        <v>0</v>
      </c>
      <c r="AO14" s="293"/>
    </row>
    <row r="15" spans="1:46" ht="14.4" thickBot="1" x14ac:dyDescent="0.35">
      <c r="A15" s="9" t="s">
        <v>12</v>
      </c>
      <c r="B15" s="27"/>
      <c r="C15" s="44"/>
      <c r="D15" s="18"/>
      <c r="E15" s="18"/>
      <c r="F15" s="18"/>
      <c r="G15" s="65"/>
      <c r="H15" s="5" t="s">
        <v>34</v>
      </c>
      <c r="I15" s="59" t="s">
        <v>40</v>
      </c>
      <c r="J15" s="80"/>
      <c r="K15" s="18"/>
      <c r="L15" s="65"/>
      <c r="M15" s="155" t="s">
        <v>37</v>
      </c>
      <c r="N15" s="149"/>
      <c r="O15" s="5" t="s">
        <v>34</v>
      </c>
      <c r="P15" s="59" t="s">
        <v>40</v>
      </c>
      <c r="Q15" s="80"/>
      <c r="R15" s="18"/>
      <c r="S15" s="18"/>
      <c r="T15" s="65"/>
      <c r="U15" s="18"/>
      <c r="V15" s="206" t="s">
        <v>34</v>
      </c>
      <c r="W15" s="155" t="s">
        <v>40</v>
      </c>
      <c r="X15" s="141" t="s">
        <v>65</v>
      </c>
      <c r="Y15" s="141" t="s">
        <v>65</v>
      </c>
      <c r="Z15" s="141" t="s">
        <v>65</v>
      </c>
      <c r="AA15" s="141" t="s">
        <v>65</v>
      </c>
      <c r="AB15" s="141" t="s">
        <v>65</v>
      </c>
      <c r="AC15" s="5" t="s">
        <v>34</v>
      </c>
      <c r="AD15" s="59" t="s">
        <v>40</v>
      </c>
      <c r="AE15" s="141" t="s">
        <v>65</v>
      </c>
      <c r="AF15" s="141" t="s">
        <v>65</v>
      </c>
      <c r="AG15" s="51"/>
      <c r="AH15" s="94">
        <f t="shared" si="0"/>
        <v>0</v>
      </c>
      <c r="AJ15" s="252">
        <f>SUM('MARÇO 2020'!AH15)</f>
        <v>0</v>
      </c>
      <c r="AK15" s="253">
        <f>SUM('ABRIL 2020'!AH15)</f>
        <v>0</v>
      </c>
      <c r="AL15" s="253">
        <f>SUM('MAIO 2020'!AH15)</f>
        <v>0</v>
      </c>
      <c r="AM15" s="254">
        <f t="shared" si="1"/>
        <v>0</v>
      </c>
      <c r="AN15" s="290">
        <f t="shared" si="2"/>
        <v>0</v>
      </c>
      <c r="AO15" s="291"/>
    </row>
    <row r="16" spans="1:46" ht="14.4" thickBot="1" x14ac:dyDescent="0.35">
      <c r="A16" s="11" t="s">
        <v>14</v>
      </c>
      <c r="B16" s="3"/>
      <c r="C16" s="67"/>
      <c r="D16" s="17"/>
      <c r="E16" s="17"/>
      <c r="F16" s="17"/>
      <c r="G16" s="64"/>
      <c r="H16" s="5" t="s">
        <v>36</v>
      </c>
      <c r="I16" s="59" t="s">
        <v>41</v>
      </c>
      <c r="J16" s="79"/>
      <c r="K16" s="17"/>
      <c r="L16" s="64"/>
      <c r="M16" s="155" t="s">
        <v>65</v>
      </c>
      <c r="N16" s="148"/>
      <c r="O16" s="5" t="s">
        <v>36</v>
      </c>
      <c r="P16" s="59" t="s">
        <v>41</v>
      </c>
      <c r="Q16" s="79"/>
      <c r="R16" s="17"/>
      <c r="S16" s="17"/>
      <c r="T16" s="64"/>
      <c r="U16" s="17"/>
      <c r="V16" s="205" t="s">
        <v>36</v>
      </c>
      <c r="W16" s="155" t="s">
        <v>41</v>
      </c>
      <c r="X16" s="141" t="s">
        <v>40</v>
      </c>
      <c r="Y16" s="141" t="s">
        <v>40</v>
      </c>
      <c r="Z16" s="141" t="s">
        <v>40</v>
      </c>
      <c r="AA16" s="141" t="s">
        <v>40</v>
      </c>
      <c r="AB16" s="141" t="s">
        <v>40</v>
      </c>
      <c r="AC16" s="5" t="s">
        <v>36</v>
      </c>
      <c r="AD16" s="59" t="s">
        <v>41</v>
      </c>
      <c r="AE16" s="141" t="s">
        <v>40</v>
      </c>
      <c r="AF16" s="141" t="s">
        <v>40</v>
      </c>
      <c r="AG16" s="51"/>
      <c r="AH16" s="95">
        <f t="shared" si="0"/>
        <v>0</v>
      </c>
      <c r="AJ16" s="255">
        <f>SUM('MARÇO 2020'!AH16)</f>
        <v>0</v>
      </c>
      <c r="AK16" s="256">
        <f>SUM('ABRIL 2020'!AH16)</f>
        <v>0</v>
      </c>
      <c r="AL16" s="256">
        <f>SUM('MAIO 2020'!AH16)</f>
        <v>0</v>
      </c>
      <c r="AM16" s="257">
        <f t="shared" si="1"/>
        <v>0</v>
      </c>
      <c r="AN16" s="292">
        <f t="shared" si="2"/>
        <v>0</v>
      </c>
      <c r="AO16" s="293"/>
    </row>
    <row r="17" spans="1:41" ht="14.4" thickBot="1" x14ac:dyDescent="0.35">
      <c r="A17" s="9" t="s">
        <v>15</v>
      </c>
      <c r="B17" s="26"/>
      <c r="C17" s="44"/>
      <c r="D17" s="18"/>
      <c r="E17" s="18"/>
      <c r="F17" s="18"/>
      <c r="G17" s="65"/>
      <c r="H17" s="5" t="s">
        <v>37</v>
      </c>
      <c r="I17" s="59" t="s">
        <v>42</v>
      </c>
      <c r="J17" s="80"/>
      <c r="K17" s="18"/>
      <c r="L17" s="65"/>
      <c r="M17" s="155" t="s">
        <v>46</v>
      </c>
      <c r="N17" s="149"/>
      <c r="O17" s="5" t="s">
        <v>37</v>
      </c>
      <c r="P17" s="59" t="s">
        <v>42</v>
      </c>
      <c r="Q17" s="80"/>
      <c r="R17" s="18"/>
      <c r="S17" s="18"/>
      <c r="T17" s="65"/>
      <c r="U17" s="18"/>
      <c r="V17" s="206" t="s">
        <v>37</v>
      </c>
      <c r="W17" s="155" t="s">
        <v>42</v>
      </c>
      <c r="X17" s="141" t="s">
        <v>34</v>
      </c>
      <c r="Y17" s="141" t="s">
        <v>34</v>
      </c>
      <c r="Z17" s="141" t="s">
        <v>34</v>
      </c>
      <c r="AA17" s="141" t="s">
        <v>34</v>
      </c>
      <c r="AB17" s="141" t="s">
        <v>34</v>
      </c>
      <c r="AC17" s="5" t="s">
        <v>37</v>
      </c>
      <c r="AD17" s="59" t="s">
        <v>42</v>
      </c>
      <c r="AE17" s="141" t="s">
        <v>34</v>
      </c>
      <c r="AF17" s="141" t="s">
        <v>34</v>
      </c>
      <c r="AG17" s="51"/>
      <c r="AH17" s="94">
        <f t="shared" si="0"/>
        <v>0</v>
      </c>
      <c r="AJ17" s="252">
        <f>SUM('MARÇO 2020'!AH17)</f>
        <v>0</v>
      </c>
      <c r="AK17" s="253">
        <f>SUM('ABRIL 2020'!AH17)</f>
        <v>0</v>
      </c>
      <c r="AL17" s="253">
        <f>SUM('MAIO 2020'!AH17)</f>
        <v>0</v>
      </c>
      <c r="AM17" s="254">
        <f t="shared" si="1"/>
        <v>0</v>
      </c>
      <c r="AN17" s="290">
        <f t="shared" si="2"/>
        <v>0</v>
      </c>
      <c r="AO17" s="291"/>
    </row>
    <row r="18" spans="1:41" ht="14.4" thickBot="1" x14ac:dyDescent="0.35">
      <c r="A18" s="11" t="s">
        <v>16</v>
      </c>
      <c r="B18" s="3"/>
      <c r="C18" s="67"/>
      <c r="D18" s="17"/>
      <c r="E18" s="17"/>
      <c r="F18" s="17"/>
      <c r="G18" s="64"/>
      <c r="H18" s="57"/>
      <c r="I18" s="59" t="s">
        <v>37</v>
      </c>
      <c r="J18" s="79"/>
      <c r="K18" s="17"/>
      <c r="L18" s="64"/>
      <c r="M18" s="155" t="s">
        <v>69</v>
      </c>
      <c r="N18" s="148"/>
      <c r="O18" s="57"/>
      <c r="P18" s="59" t="s">
        <v>37</v>
      </c>
      <c r="Q18" s="79"/>
      <c r="R18" s="17"/>
      <c r="S18" s="17"/>
      <c r="T18" s="64"/>
      <c r="U18" s="17"/>
      <c r="V18" s="147"/>
      <c r="W18" s="155" t="s">
        <v>37</v>
      </c>
      <c r="X18" s="141" t="s">
        <v>33</v>
      </c>
      <c r="Y18" s="141" t="s">
        <v>33</v>
      </c>
      <c r="Z18" s="141" t="s">
        <v>33</v>
      </c>
      <c r="AA18" s="141" t="s">
        <v>33</v>
      </c>
      <c r="AB18" s="141" t="s">
        <v>33</v>
      </c>
      <c r="AC18" s="57"/>
      <c r="AD18" s="59" t="s">
        <v>37</v>
      </c>
      <c r="AE18" s="141" t="s">
        <v>33</v>
      </c>
      <c r="AF18" s="141" t="s">
        <v>33</v>
      </c>
      <c r="AG18" s="51"/>
      <c r="AH18" s="95">
        <f t="shared" si="0"/>
        <v>0</v>
      </c>
      <c r="AJ18" s="255">
        <f>SUM('MARÇO 2020'!AH18)</f>
        <v>0</v>
      </c>
      <c r="AK18" s="256">
        <f>SUM('ABRIL 2020'!AH18)</f>
        <v>0</v>
      </c>
      <c r="AL18" s="256">
        <f>SUM('MAIO 2020'!AH18)</f>
        <v>0</v>
      </c>
      <c r="AM18" s="257">
        <f t="shared" si="1"/>
        <v>0</v>
      </c>
      <c r="AN18" s="292">
        <f t="shared" si="2"/>
        <v>0</v>
      </c>
      <c r="AO18" s="293"/>
    </row>
    <row r="19" spans="1:41" ht="14.4" thickBot="1" x14ac:dyDescent="0.35">
      <c r="A19" s="9" t="s">
        <v>17</v>
      </c>
      <c r="B19" s="26"/>
      <c r="C19" s="82"/>
      <c r="D19" s="28"/>
      <c r="E19" s="28"/>
      <c r="F19" s="28"/>
      <c r="G19" s="52"/>
      <c r="H19" s="57"/>
      <c r="I19" s="58"/>
      <c r="J19" s="46"/>
      <c r="K19" s="28"/>
      <c r="L19" s="52"/>
      <c r="M19" s="155" t="s">
        <v>33</v>
      </c>
      <c r="N19" s="146"/>
      <c r="O19" s="57"/>
      <c r="P19" s="58"/>
      <c r="Q19" s="46"/>
      <c r="R19" s="28"/>
      <c r="S19" s="28"/>
      <c r="T19" s="52"/>
      <c r="U19" s="28"/>
      <c r="V19" s="146"/>
      <c r="W19" s="154"/>
      <c r="X19" s="140"/>
      <c r="Y19" s="38"/>
      <c r="Z19" s="38"/>
      <c r="AA19" s="19"/>
      <c r="AB19" s="71"/>
      <c r="AC19" s="57"/>
      <c r="AD19" s="58"/>
      <c r="AE19" s="140"/>
      <c r="AF19" s="71"/>
      <c r="AG19" s="51"/>
      <c r="AH19" s="94">
        <f t="shared" si="0"/>
        <v>0</v>
      </c>
      <c r="AJ19" s="252">
        <f>SUM('MARÇO 2020'!AH19)</f>
        <v>0</v>
      </c>
      <c r="AK19" s="253">
        <f>SUM('ABRIL 2020'!AH19)</f>
        <v>0</v>
      </c>
      <c r="AL19" s="253">
        <f>SUM('MAIO 2020'!AH19)</f>
        <v>0</v>
      </c>
      <c r="AM19" s="254">
        <f t="shared" si="1"/>
        <v>0</v>
      </c>
      <c r="AN19" s="290">
        <f t="shared" si="2"/>
        <v>0</v>
      </c>
      <c r="AO19" s="291"/>
    </row>
    <row r="20" spans="1:41" ht="14.4" thickBot="1" x14ac:dyDescent="0.35">
      <c r="A20" s="11" t="s">
        <v>18</v>
      </c>
      <c r="B20" s="22"/>
      <c r="C20" s="159"/>
      <c r="D20" s="29"/>
      <c r="E20" s="29"/>
      <c r="F20" s="29"/>
      <c r="G20" s="53"/>
      <c r="H20" s="57"/>
      <c r="I20" s="58"/>
      <c r="J20" s="47"/>
      <c r="K20" s="29"/>
      <c r="L20" s="53"/>
      <c r="M20" s="155"/>
      <c r="N20" s="147"/>
      <c r="O20" s="57"/>
      <c r="P20" s="58"/>
      <c r="Q20" s="47"/>
      <c r="R20" s="29"/>
      <c r="S20" s="29"/>
      <c r="T20" s="53"/>
      <c r="U20" s="29"/>
      <c r="V20" s="147"/>
      <c r="W20" s="154"/>
      <c r="X20" s="140"/>
      <c r="Y20" s="38"/>
      <c r="Z20" s="38"/>
      <c r="AA20" s="19"/>
      <c r="AB20" s="71"/>
      <c r="AC20" s="57"/>
      <c r="AD20" s="58"/>
      <c r="AE20" s="140"/>
      <c r="AF20" s="71"/>
      <c r="AG20" s="51"/>
      <c r="AH20" s="95">
        <f t="shared" si="0"/>
        <v>0</v>
      </c>
      <c r="AJ20" s="255">
        <f>SUM('MARÇO 2020'!AH20)</f>
        <v>0</v>
      </c>
      <c r="AK20" s="256">
        <f>SUM('ABRIL 2020'!AH20)</f>
        <v>0</v>
      </c>
      <c r="AL20" s="256">
        <f>SUM('MAIO 2020'!AH20)</f>
        <v>0</v>
      </c>
      <c r="AM20" s="257">
        <f t="shared" si="1"/>
        <v>0</v>
      </c>
      <c r="AN20" s="292">
        <f t="shared" si="2"/>
        <v>0</v>
      </c>
      <c r="AO20" s="293"/>
    </row>
    <row r="21" spans="1:41" ht="14.4" thickBot="1" x14ac:dyDescent="0.35">
      <c r="A21" s="9" t="s">
        <v>19</v>
      </c>
      <c r="B21" s="21"/>
      <c r="C21" s="82"/>
      <c r="D21" s="28"/>
      <c r="E21" s="28"/>
      <c r="F21" s="28"/>
      <c r="G21" s="52"/>
      <c r="H21" s="57"/>
      <c r="I21" s="58"/>
      <c r="J21" s="46"/>
      <c r="K21" s="28"/>
      <c r="L21" s="52"/>
      <c r="M21" s="155" t="s">
        <v>67</v>
      </c>
      <c r="N21" s="146"/>
      <c r="O21" s="57"/>
      <c r="P21" s="58"/>
      <c r="Q21" s="46"/>
      <c r="R21" s="28"/>
      <c r="S21" s="28"/>
      <c r="T21" s="52"/>
      <c r="U21" s="28"/>
      <c r="V21" s="146"/>
      <c r="W21" s="154"/>
      <c r="X21" s="140"/>
      <c r="Y21" s="38"/>
      <c r="Z21" s="38"/>
      <c r="AA21" s="19"/>
      <c r="AB21" s="71"/>
      <c r="AC21" s="57"/>
      <c r="AD21" s="58"/>
      <c r="AE21" s="140"/>
      <c r="AF21" s="71"/>
      <c r="AG21" s="76"/>
      <c r="AH21" s="94">
        <f t="shared" si="0"/>
        <v>0</v>
      </c>
      <c r="AJ21" s="252">
        <f>SUM('MARÇO 2020'!AH21)</f>
        <v>0</v>
      </c>
      <c r="AK21" s="253">
        <f>SUM('ABRIL 2020'!AH21)</f>
        <v>0</v>
      </c>
      <c r="AL21" s="253">
        <f>SUM('MAIO 2020'!AH21)</f>
        <v>0</v>
      </c>
      <c r="AM21" s="254">
        <f t="shared" si="1"/>
        <v>0</v>
      </c>
      <c r="AN21" s="290">
        <f t="shared" si="2"/>
        <v>0</v>
      </c>
      <c r="AO21" s="291"/>
    </row>
    <row r="22" spans="1:41" ht="14.4" thickBot="1" x14ac:dyDescent="0.35">
      <c r="A22" s="12" t="s">
        <v>20</v>
      </c>
      <c r="B22" s="23"/>
      <c r="C22" s="159"/>
      <c r="D22" s="29"/>
      <c r="E22" s="29"/>
      <c r="F22" s="29"/>
      <c r="G22" s="53"/>
      <c r="H22" s="57"/>
      <c r="I22" s="58"/>
      <c r="J22" s="47"/>
      <c r="K22" s="29"/>
      <c r="L22" s="53"/>
      <c r="M22" s="155" t="s">
        <v>68</v>
      </c>
      <c r="N22" s="147"/>
      <c r="O22" s="57"/>
      <c r="P22" s="58"/>
      <c r="Q22" s="47"/>
      <c r="R22" s="29"/>
      <c r="S22" s="29"/>
      <c r="T22" s="53"/>
      <c r="U22" s="29"/>
      <c r="V22" s="147"/>
      <c r="W22" s="154"/>
      <c r="X22" s="140"/>
      <c r="Y22" s="38"/>
      <c r="Z22" s="38"/>
      <c r="AA22" s="19"/>
      <c r="AB22" s="71"/>
      <c r="AC22" s="57"/>
      <c r="AD22" s="58"/>
      <c r="AE22" s="140"/>
      <c r="AF22" s="71"/>
      <c r="AG22" s="76"/>
      <c r="AH22" s="95">
        <f t="shared" si="0"/>
        <v>0</v>
      </c>
      <c r="AJ22" s="255">
        <f>SUM('MARÇO 2020'!AH22)</f>
        <v>0</v>
      </c>
      <c r="AK22" s="256">
        <f>SUM('ABRIL 2020'!AH22)</f>
        <v>0</v>
      </c>
      <c r="AL22" s="256">
        <f>SUM('MAIO 2020'!AH22)</f>
        <v>0</v>
      </c>
      <c r="AM22" s="257">
        <f t="shared" si="1"/>
        <v>0</v>
      </c>
      <c r="AN22" s="292">
        <f t="shared" si="2"/>
        <v>0</v>
      </c>
      <c r="AO22" s="293"/>
    </row>
    <row r="23" spans="1:41" ht="14.4" thickBot="1" x14ac:dyDescent="0.35">
      <c r="A23" s="9" t="s">
        <v>21</v>
      </c>
      <c r="B23" s="21"/>
      <c r="C23" s="82"/>
      <c r="D23" s="28"/>
      <c r="E23" s="28"/>
      <c r="F23" s="28"/>
      <c r="G23" s="52"/>
      <c r="H23" s="57"/>
      <c r="I23" s="58"/>
      <c r="J23" s="46"/>
      <c r="K23" s="28"/>
      <c r="L23" s="52"/>
      <c r="M23" s="155" t="s">
        <v>65</v>
      </c>
      <c r="N23" s="146"/>
      <c r="O23" s="57"/>
      <c r="P23" s="58"/>
      <c r="Q23" s="46"/>
      <c r="R23" s="28"/>
      <c r="S23" s="28"/>
      <c r="T23" s="52"/>
      <c r="U23" s="28"/>
      <c r="V23" s="146"/>
      <c r="W23" s="154"/>
      <c r="X23" s="140"/>
      <c r="Y23" s="38"/>
      <c r="Z23" s="38"/>
      <c r="AA23" s="19"/>
      <c r="AB23" s="71"/>
      <c r="AC23" s="57"/>
      <c r="AD23" s="58"/>
      <c r="AE23" s="140"/>
      <c r="AF23" s="71"/>
      <c r="AG23" s="76"/>
      <c r="AH23" s="94">
        <f t="shared" si="0"/>
        <v>0</v>
      </c>
      <c r="AJ23" s="252">
        <f>SUM('MARÇO 2020'!AH23)</f>
        <v>0</v>
      </c>
      <c r="AK23" s="253">
        <f>SUM('ABRIL 2020'!AH23)</f>
        <v>0</v>
      </c>
      <c r="AL23" s="253">
        <f>SUM('MAIO 2020'!AH23)</f>
        <v>0</v>
      </c>
      <c r="AM23" s="254">
        <f t="shared" si="1"/>
        <v>0</v>
      </c>
      <c r="AN23" s="290">
        <f t="shared" si="2"/>
        <v>0</v>
      </c>
      <c r="AO23" s="291"/>
    </row>
    <row r="24" spans="1:41" ht="15" thickBot="1" x14ac:dyDescent="0.35">
      <c r="A24" s="13">
        <v>21</v>
      </c>
      <c r="B24" s="24"/>
      <c r="C24" s="243"/>
      <c r="D24" s="30"/>
      <c r="E24" s="30"/>
      <c r="F24" s="30"/>
      <c r="G24" s="54"/>
      <c r="H24" s="60"/>
      <c r="I24" s="61"/>
      <c r="J24" s="48"/>
      <c r="K24" s="30"/>
      <c r="L24" s="54"/>
      <c r="M24" s="155" t="s">
        <v>40</v>
      </c>
      <c r="N24" s="150"/>
      <c r="O24" s="60"/>
      <c r="P24" s="61"/>
      <c r="Q24" s="48"/>
      <c r="R24" s="30"/>
      <c r="S24" s="30"/>
      <c r="T24" s="54"/>
      <c r="U24" s="30"/>
      <c r="V24" s="150"/>
      <c r="W24" s="156"/>
      <c r="X24" s="142"/>
      <c r="Y24" s="39"/>
      <c r="Z24" s="39"/>
      <c r="AA24" s="19"/>
      <c r="AB24" s="73"/>
      <c r="AC24" s="60"/>
      <c r="AD24" s="61"/>
      <c r="AE24" s="142"/>
      <c r="AF24" s="73"/>
      <c r="AG24" s="77"/>
      <c r="AH24" s="95">
        <f t="shared" si="0"/>
        <v>0</v>
      </c>
      <c r="AJ24" s="255">
        <f>SUM('MARÇO 2020'!AH24)</f>
        <v>0</v>
      </c>
      <c r="AK24" s="256">
        <f>SUM('ABRIL 2020'!AH24)</f>
        <v>0</v>
      </c>
      <c r="AL24" s="256">
        <f>SUM('MAIO 2020'!AH24)</f>
        <v>0</v>
      </c>
      <c r="AM24" s="257">
        <f t="shared" si="1"/>
        <v>0</v>
      </c>
      <c r="AN24" s="292">
        <f t="shared" si="2"/>
        <v>0</v>
      </c>
      <c r="AO24" s="293"/>
    </row>
    <row r="25" spans="1:41" ht="15" thickBot="1" x14ac:dyDescent="0.35">
      <c r="A25" s="14">
        <v>22</v>
      </c>
      <c r="B25" s="25"/>
      <c r="C25" s="244"/>
      <c r="D25" s="31"/>
      <c r="E25" s="31"/>
      <c r="F25" s="31"/>
      <c r="G25" s="55"/>
      <c r="H25" s="60"/>
      <c r="I25" s="61"/>
      <c r="J25" s="49"/>
      <c r="K25" s="31"/>
      <c r="L25" s="55"/>
      <c r="M25" s="155" t="s">
        <v>33</v>
      </c>
      <c r="N25" s="151"/>
      <c r="O25" s="60"/>
      <c r="P25" s="61"/>
      <c r="Q25" s="49"/>
      <c r="R25" s="31"/>
      <c r="S25" s="31"/>
      <c r="T25" s="55"/>
      <c r="U25" s="31"/>
      <c r="V25" s="151"/>
      <c r="W25" s="156"/>
      <c r="X25" s="142"/>
      <c r="Y25" s="39"/>
      <c r="Z25" s="39"/>
      <c r="AA25" s="19"/>
      <c r="AB25" s="73"/>
      <c r="AC25" s="60"/>
      <c r="AD25" s="61"/>
      <c r="AE25" s="142"/>
      <c r="AF25" s="73"/>
      <c r="AG25" s="77"/>
      <c r="AH25" s="94">
        <f t="shared" si="0"/>
        <v>0</v>
      </c>
      <c r="AJ25" s="252">
        <f>SUM('MARÇO 2020'!AH25)</f>
        <v>0</v>
      </c>
      <c r="AK25" s="253">
        <f>SUM('ABRIL 2020'!AH25)</f>
        <v>0</v>
      </c>
      <c r="AL25" s="253">
        <f>SUM('MAIO 2020'!AH25)</f>
        <v>0</v>
      </c>
      <c r="AM25" s="254">
        <f t="shared" si="1"/>
        <v>0</v>
      </c>
      <c r="AN25" s="290">
        <f t="shared" si="2"/>
        <v>0</v>
      </c>
      <c r="AO25" s="291"/>
    </row>
    <row r="26" spans="1:41" ht="15" thickBot="1" x14ac:dyDescent="0.35">
      <c r="A26" s="13">
        <v>23</v>
      </c>
      <c r="B26" s="24"/>
      <c r="C26" s="243"/>
      <c r="D26" s="30"/>
      <c r="E26" s="30"/>
      <c r="F26" s="30"/>
      <c r="G26" s="54"/>
      <c r="H26" s="60"/>
      <c r="I26" s="61"/>
      <c r="J26" s="48"/>
      <c r="K26" s="30"/>
      <c r="L26" s="54"/>
      <c r="M26" s="155" t="s">
        <v>62</v>
      </c>
      <c r="N26" s="150"/>
      <c r="O26" s="60"/>
      <c r="P26" s="61"/>
      <c r="Q26" s="48"/>
      <c r="R26" s="30"/>
      <c r="S26" s="30"/>
      <c r="T26" s="54"/>
      <c r="U26" s="30"/>
      <c r="V26" s="150"/>
      <c r="W26" s="156"/>
      <c r="X26" s="142"/>
      <c r="Y26" s="39"/>
      <c r="Z26" s="39"/>
      <c r="AA26" s="19"/>
      <c r="AB26" s="73"/>
      <c r="AC26" s="60"/>
      <c r="AD26" s="61"/>
      <c r="AE26" s="142"/>
      <c r="AF26" s="73"/>
      <c r="AG26" s="77"/>
      <c r="AH26" s="95">
        <f t="shared" si="0"/>
        <v>0</v>
      </c>
      <c r="AJ26" s="255">
        <f>SUM('MARÇO 2020'!AH26)</f>
        <v>0</v>
      </c>
      <c r="AK26" s="256">
        <f>SUM('ABRIL 2020'!AH26)</f>
        <v>0</v>
      </c>
      <c r="AL26" s="256">
        <f>SUM('MAIO 2020'!AH26)</f>
        <v>0</v>
      </c>
      <c r="AM26" s="257">
        <f t="shared" si="1"/>
        <v>0</v>
      </c>
      <c r="AN26" s="292">
        <f t="shared" si="2"/>
        <v>0</v>
      </c>
      <c r="AO26" s="293"/>
    </row>
    <row r="27" spans="1:41" ht="15" thickBot="1" x14ac:dyDescent="0.35">
      <c r="A27" s="14">
        <v>24</v>
      </c>
      <c r="B27" s="25"/>
      <c r="C27" s="244"/>
      <c r="D27" s="31"/>
      <c r="E27" s="31"/>
      <c r="F27" s="31"/>
      <c r="G27" s="55"/>
      <c r="H27" s="60"/>
      <c r="I27" s="61"/>
      <c r="J27" s="49"/>
      <c r="K27" s="31"/>
      <c r="L27" s="55"/>
      <c r="M27" s="155" t="s">
        <v>40</v>
      </c>
      <c r="N27" s="151"/>
      <c r="O27" s="60"/>
      <c r="P27" s="61"/>
      <c r="Q27" s="49"/>
      <c r="R27" s="31"/>
      <c r="S27" s="31"/>
      <c r="T27" s="55"/>
      <c r="U27" s="31"/>
      <c r="V27" s="151"/>
      <c r="W27" s="156"/>
      <c r="X27" s="142"/>
      <c r="Y27" s="39"/>
      <c r="Z27" s="39"/>
      <c r="AA27" s="19"/>
      <c r="AB27" s="73"/>
      <c r="AC27" s="60"/>
      <c r="AD27" s="61"/>
      <c r="AE27" s="142"/>
      <c r="AF27" s="73"/>
      <c r="AG27" s="77"/>
      <c r="AH27" s="94">
        <f t="shared" si="0"/>
        <v>0</v>
      </c>
      <c r="AJ27" s="252">
        <f>SUM('MARÇO 2020'!AH27)</f>
        <v>0</v>
      </c>
      <c r="AK27" s="253">
        <f>SUM('ABRIL 2020'!AH27)</f>
        <v>0</v>
      </c>
      <c r="AL27" s="253">
        <f>SUM('MAIO 2020'!AH27)</f>
        <v>0</v>
      </c>
      <c r="AM27" s="254">
        <f t="shared" si="1"/>
        <v>0</v>
      </c>
      <c r="AN27" s="290">
        <f t="shared" si="2"/>
        <v>0</v>
      </c>
      <c r="AO27" s="291"/>
    </row>
    <row r="28" spans="1:41" ht="14.4" customHeight="1" thickBot="1" x14ac:dyDescent="0.35">
      <c r="A28" s="13">
        <v>25</v>
      </c>
      <c r="B28" s="24"/>
      <c r="C28" s="245"/>
      <c r="D28" s="32"/>
      <c r="E28" s="32"/>
      <c r="F28" s="32"/>
      <c r="G28" s="56"/>
      <c r="H28" s="62"/>
      <c r="I28" s="63"/>
      <c r="J28" s="50"/>
      <c r="K28" s="32"/>
      <c r="L28" s="56"/>
      <c r="M28" s="221"/>
      <c r="N28" s="152"/>
      <c r="O28" s="62"/>
      <c r="P28" s="63"/>
      <c r="Q28" s="50"/>
      <c r="R28" s="32"/>
      <c r="S28" s="32"/>
      <c r="T28" s="56"/>
      <c r="U28" s="32"/>
      <c r="V28" s="152"/>
      <c r="W28" s="221"/>
      <c r="X28" s="143"/>
      <c r="Y28" s="40"/>
      <c r="Z28" s="40"/>
      <c r="AA28" s="70"/>
      <c r="AB28" s="74"/>
      <c r="AC28" s="62"/>
      <c r="AD28" s="63"/>
      <c r="AE28" s="143"/>
      <c r="AF28" s="74"/>
      <c r="AG28" s="78"/>
      <c r="AH28" s="181">
        <f t="shared" si="0"/>
        <v>0</v>
      </c>
      <c r="AJ28" s="258">
        <f>SUM('MARÇO 2020'!AH28)</f>
        <v>0</v>
      </c>
      <c r="AK28" s="259">
        <f>SUM('ABRIL 2020'!AH28)</f>
        <v>0</v>
      </c>
      <c r="AL28" s="259">
        <f>SUM('MAIO 2020'!AH28)</f>
        <v>0</v>
      </c>
      <c r="AM28" s="260">
        <f t="shared" si="1"/>
        <v>0</v>
      </c>
      <c r="AN28" s="294">
        <f t="shared" si="2"/>
        <v>0</v>
      </c>
      <c r="AO28" s="295"/>
    </row>
    <row r="29" spans="1:41" ht="10.199999999999999" customHeight="1" x14ac:dyDescent="0.3">
      <c r="A29" s="41"/>
      <c r="B29" s="41"/>
      <c r="Z29" s="270" t="s">
        <v>89</v>
      </c>
      <c r="AA29" s="270"/>
      <c r="AB29" s="270"/>
      <c r="AC29" s="270"/>
      <c r="AD29" s="270"/>
      <c r="AE29" s="270"/>
      <c r="AF29" s="270"/>
      <c r="AG29" s="270"/>
      <c r="AH29" s="270"/>
    </row>
    <row r="30" spans="1:41" ht="10.8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41" ht="23.4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mergeCells count="35">
    <mergeCell ref="AN25:AO25"/>
    <mergeCell ref="AN26:AO26"/>
    <mergeCell ref="AN27:AO27"/>
    <mergeCell ref="AN28:AO28"/>
    <mergeCell ref="AN20:AO20"/>
    <mergeCell ref="AN21:AO21"/>
    <mergeCell ref="AN22:AO22"/>
    <mergeCell ref="AN23:AO23"/>
    <mergeCell ref="AN24:AO24"/>
    <mergeCell ref="AN15:AO15"/>
    <mergeCell ref="AN16:AO16"/>
    <mergeCell ref="AN17:AO17"/>
    <mergeCell ref="AN18:AO18"/>
    <mergeCell ref="AN19:AO19"/>
    <mergeCell ref="AN10:AO10"/>
    <mergeCell ref="AN11:AO11"/>
    <mergeCell ref="AN12:AO12"/>
    <mergeCell ref="AN13:AO13"/>
    <mergeCell ref="AN14:AO14"/>
    <mergeCell ref="AN5:AO5"/>
    <mergeCell ref="AN6:AO6"/>
    <mergeCell ref="AN7:AO7"/>
    <mergeCell ref="AN8:AO8"/>
    <mergeCell ref="AN9:AO9"/>
    <mergeCell ref="AJ2:AM2"/>
    <mergeCell ref="AN2:AO2"/>
    <mergeCell ref="AN3:AO3"/>
    <mergeCell ref="AN4:AO4"/>
    <mergeCell ref="A1:AH1"/>
    <mergeCell ref="Z29:AH29"/>
    <mergeCell ref="Z30:AH30"/>
    <mergeCell ref="I31:AH31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84D8-D78D-465A-9AD8-20BBCD406AEF}">
  <dimension ref="A1:AT31"/>
  <sheetViews>
    <sheetView topLeftCell="A6" zoomScale="115" zoomScaleNormal="115" workbookViewId="0">
      <selection activeCell="AH4" sqref="AH4:AH28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35" width="4.44140625" style="1" customWidth="1"/>
    <col min="36" max="16384" width="8.88671875" style="1"/>
  </cols>
  <sheetData>
    <row r="1" spans="1:46" ht="110.4" customHeight="1" thickBot="1" x14ac:dyDescent="0.35">
      <c r="A1" s="269" t="s">
        <v>50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5.6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10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4.4" thickBot="1" x14ac:dyDescent="0.35">
      <c r="A3" s="8" t="s">
        <v>0</v>
      </c>
      <c r="B3" s="105" t="s">
        <v>25</v>
      </c>
      <c r="C3" s="222" t="s">
        <v>1</v>
      </c>
      <c r="D3" s="184" t="s">
        <v>2</v>
      </c>
      <c r="E3" s="184" t="s">
        <v>3</v>
      </c>
      <c r="F3" s="184" t="s">
        <v>4</v>
      </c>
      <c r="G3" s="184" t="s">
        <v>5</v>
      </c>
      <c r="H3" s="184" t="s">
        <v>6</v>
      </c>
      <c r="I3" s="212" t="s">
        <v>7</v>
      </c>
      <c r="J3" s="212" t="s">
        <v>8</v>
      </c>
      <c r="K3" s="212" t="s">
        <v>9</v>
      </c>
      <c r="L3" s="213" t="s">
        <v>10</v>
      </c>
      <c r="M3" s="184" t="s">
        <v>11</v>
      </c>
      <c r="N3" s="184" t="s">
        <v>12</v>
      </c>
      <c r="O3" s="214" t="s">
        <v>14</v>
      </c>
      <c r="P3" s="212" t="s">
        <v>15</v>
      </c>
      <c r="Q3" s="212" t="s">
        <v>16</v>
      </c>
      <c r="R3" s="212" t="s">
        <v>17</v>
      </c>
      <c r="S3" s="212" t="s">
        <v>18</v>
      </c>
      <c r="T3" s="207" t="s">
        <v>19</v>
      </c>
      <c r="U3" s="184">
        <v>19</v>
      </c>
      <c r="V3" s="212" t="s">
        <v>21</v>
      </c>
      <c r="W3" s="214" t="s">
        <v>22</v>
      </c>
      <c r="X3" s="212" t="s">
        <v>23</v>
      </c>
      <c r="Y3" s="212" t="s">
        <v>13</v>
      </c>
      <c r="Z3" s="215" t="s">
        <v>24</v>
      </c>
      <c r="AA3" s="212" t="s">
        <v>26</v>
      </c>
      <c r="AB3" s="189" t="s">
        <v>27</v>
      </c>
      <c r="AC3" s="212" t="s">
        <v>28</v>
      </c>
      <c r="AD3" s="212" t="s">
        <v>29</v>
      </c>
      <c r="AE3" s="212" t="s">
        <v>30</v>
      </c>
      <c r="AF3" s="215" t="s">
        <v>31</v>
      </c>
      <c r="AG3" s="212" t="s">
        <v>32</v>
      </c>
      <c r="AH3" s="122" t="s">
        <v>43</v>
      </c>
      <c r="AI3" s="103"/>
    </row>
    <row r="4" spans="1:46" ht="14.4" thickBot="1" x14ac:dyDescent="0.35">
      <c r="A4" s="10" t="s">
        <v>1</v>
      </c>
      <c r="B4" s="3"/>
      <c r="C4" s="193"/>
      <c r="D4" s="218"/>
      <c r="E4" s="218"/>
      <c r="F4" s="193"/>
      <c r="G4" s="194"/>
      <c r="H4" s="198"/>
      <c r="I4" s="191"/>
      <c r="J4" s="191"/>
      <c r="K4" s="191"/>
      <c r="L4" s="192"/>
      <c r="M4" s="193"/>
      <c r="N4" s="194"/>
      <c r="O4" s="195"/>
      <c r="P4" s="191"/>
      <c r="Q4" s="191"/>
      <c r="R4" s="191"/>
      <c r="S4" s="192"/>
      <c r="T4" s="193"/>
      <c r="U4" s="194"/>
      <c r="V4" s="195"/>
      <c r="W4" s="191"/>
      <c r="X4" s="191"/>
      <c r="Y4" s="191"/>
      <c r="Z4" s="191"/>
      <c r="AA4" s="224"/>
      <c r="AB4" s="75"/>
      <c r="AC4" s="195"/>
      <c r="AD4" s="191"/>
      <c r="AE4" s="191"/>
      <c r="AF4" s="191"/>
      <c r="AG4" s="223"/>
      <c r="AH4" s="180">
        <f>COUNTIF(C4:AG4,"X")</f>
        <v>0</v>
      </c>
      <c r="AI4" s="103"/>
    </row>
    <row r="5" spans="1:46" ht="14.4" thickBot="1" x14ac:dyDescent="0.35">
      <c r="A5" s="9" t="s">
        <v>2</v>
      </c>
      <c r="B5" s="26"/>
      <c r="C5" s="57"/>
      <c r="D5" s="38"/>
      <c r="E5" s="38"/>
      <c r="F5" s="57"/>
      <c r="G5" s="58"/>
      <c r="H5" s="140"/>
      <c r="I5" s="28"/>
      <c r="J5" s="28"/>
      <c r="K5" s="28"/>
      <c r="L5" s="52"/>
      <c r="M5" s="57"/>
      <c r="N5" s="58"/>
      <c r="O5" s="46"/>
      <c r="P5" s="28"/>
      <c r="Q5" s="28"/>
      <c r="R5" s="28"/>
      <c r="S5" s="52"/>
      <c r="T5" s="57"/>
      <c r="U5" s="58"/>
      <c r="V5" s="46"/>
      <c r="W5" s="28"/>
      <c r="X5" s="28"/>
      <c r="Y5" s="28"/>
      <c r="Z5" s="28"/>
      <c r="AA5" s="149"/>
      <c r="AB5" s="76"/>
      <c r="AC5" s="46"/>
      <c r="AD5" s="28"/>
      <c r="AE5" s="28"/>
      <c r="AF5" s="28"/>
      <c r="AG5" s="83"/>
      <c r="AH5" s="268">
        <f t="shared" ref="AH5:AH28" si="0">COUNTIF(C5:AG5,"X")</f>
        <v>0</v>
      </c>
      <c r="AI5" s="103"/>
    </row>
    <row r="6" spans="1:46" ht="14.4" thickBot="1" x14ac:dyDescent="0.35">
      <c r="A6" s="11" t="s">
        <v>3</v>
      </c>
      <c r="B6" s="3"/>
      <c r="C6" s="57"/>
      <c r="D6" s="38"/>
      <c r="E6" s="38"/>
      <c r="F6" s="57"/>
      <c r="G6" s="58"/>
      <c r="H6" s="140"/>
      <c r="I6" s="29"/>
      <c r="J6" s="29"/>
      <c r="K6" s="29"/>
      <c r="L6" s="53"/>
      <c r="M6" s="57"/>
      <c r="N6" s="58"/>
      <c r="O6" s="47"/>
      <c r="P6" s="29"/>
      <c r="Q6" s="29"/>
      <c r="R6" s="29"/>
      <c r="S6" s="53"/>
      <c r="T6" s="57"/>
      <c r="U6" s="58"/>
      <c r="V6" s="47"/>
      <c r="W6" s="29"/>
      <c r="X6" s="29"/>
      <c r="Y6" s="29"/>
      <c r="Z6" s="29"/>
      <c r="AA6" s="148"/>
      <c r="AB6" s="76"/>
      <c r="AC6" s="47"/>
      <c r="AD6" s="29"/>
      <c r="AE6" s="29"/>
      <c r="AF6" s="29"/>
      <c r="AG6" s="89"/>
      <c r="AH6" s="180">
        <f t="shared" si="0"/>
        <v>0</v>
      </c>
    </row>
    <row r="7" spans="1:46" ht="14.4" thickBot="1" x14ac:dyDescent="0.35">
      <c r="A7" s="9" t="s">
        <v>4</v>
      </c>
      <c r="B7" s="26"/>
      <c r="C7" s="57"/>
      <c r="D7" s="38"/>
      <c r="E7" s="38"/>
      <c r="F7" s="57"/>
      <c r="G7" s="58"/>
      <c r="H7" s="140"/>
      <c r="I7" s="28"/>
      <c r="J7" s="28"/>
      <c r="K7" s="28"/>
      <c r="L7" s="52"/>
      <c r="M7" s="57"/>
      <c r="N7" s="58"/>
      <c r="O7" s="46"/>
      <c r="P7" s="28"/>
      <c r="Q7" s="28"/>
      <c r="R7" s="28"/>
      <c r="S7" s="52"/>
      <c r="T7" s="57"/>
      <c r="U7" s="58"/>
      <c r="V7" s="46"/>
      <c r="W7" s="28"/>
      <c r="X7" s="28"/>
      <c r="Y7" s="28"/>
      <c r="Z7" s="28"/>
      <c r="AA7" s="149"/>
      <c r="AB7" s="76"/>
      <c r="AC7" s="46"/>
      <c r="AD7" s="28"/>
      <c r="AE7" s="28"/>
      <c r="AF7" s="28"/>
      <c r="AG7" s="83"/>
      <c r="AH7" s="268">
        <f t="shared" si="0"/>
        <v>0</v>
      </c>
    </row>
    <row r="8" spans="1:46" ht="14.4" thickBot="1" x14ac:dyDescent="0.35">
      <c r="A8" s="11" t="s">
        <v>5</v>
      </c>
      <c r="B8" s="3"/>
      <c r="C8" s="57"/>
      <c r="D8" s="38"/>
      <c r="E8" s="38"/>
      <c r="F8" s="57"/>
      <c r="G8" s="58"/>
      <c r="H8" s="140"/>
      <c r="I8" s="29"/>
      <c r="J8" s="29"/>
      <c r="K8" s="29"/>
      <c r="L8" s="53"/>
      <c r="M8" s="57"/>
      <c r="N8" s="58"/>
      <c r="O8" s="47"/>
      <c r="P8" s="29"/>
      <c r="Q8" s="29"/>
      <c r="R8" s="29"/>
      <c r="S8" s="53"/>
      <c r="T8" s="57"/>
      <c r="U8" s="58"/>
      <c r="V8" s="47"/>
      <c r="W8" s="29"/>
      <c r="X8" s="29"/>
      <c r="Y8" s="29"/>
      <c r="Z8" s="29"/>
      <c r="AA8" s="148"/>
      <c r="AB8" s="76"/>
      <c r="AC8" s="47"/>
      <c r="AD8" s="29"/>
      <c r="AE8" s="29"/>
      <c r="AF8" s="29"/>
      <c r="AG8" s="89"/>
      <c r="AH8" s="180">
        <f t="shared" si="0"/>
        <v>0</v>
      </c>
    </row>
    <row r="9" spans="1:46" ht="14.4" thickBot="1" x14ac:dyDescent="0.35">
      <c r="A9" s="9" t="s">
        <v>6</v>
      </c>
      <c r="B9" s="26"/>
      <c r="C9" s="57"/>
      <c r="D9" s="38"/>
      <c r="E9" s="38"/>
      <c r="F9" s="57"/>
      <c r="G9" s="58"/>
      <c r="H9" s="140"/>
      <c r="I9" s="28"/>
      <c r="J9" s="28"/>
      <c r="K9" s="28"/>
      <c r="L9" s="52"/>
      <c r="M9" s="57"/>
      <c r="N9" s="58"/>
      <c r="O9" s="46"/>
      <c r="P9" s="28"/>
      <c r="Q9" s="28"/>
      <c r="R9" s="28"/>
      <c r="S9" s="52"/>
      <c r="T9" s="57"/>
      <c r="U9" s="58"/>
      <c r="V9" s="46"/>
      <c r="W9" s="28"/>
      <c r="X9" s="28"/>
      <c r="Y9" s="28"/>
      <c r="Z9" s="28"/>
      <c r="AA9" s="149"/>
      <c r="AB9" s="76"/>
      <c r="AC9" s="46"/>
      <c r="AD9" s="28"/>
      <c r="AE9" s="28"/>
      <c r="AF9" s="28"/>
      <c r="AG9" s="83"/>
      <c r="AH9" s="268">
        <f t="shared" si="0"/>
        <v>0</v>
      </c>
    </row>
    <row r="10" spans="1:46" ht="14.4" thickBot="1" x14ac:dyDescent="0.35">
      <c r="A10" s="11" t="s">
        <v>7</v>
      </c>
      <c r="B10" s="3"/>
      <c r="C10" s="57"/>
      <c r="D10" s="38"/>
      <c r="E10" s="38"/>
      <c r="F10" s="57"/>
      <c r="G10" s="58"/>
      <c r="H10" s="140"/>
      <c r="I10" s="29"/>
      <c r="J10" s="29"/>
      <c r="K10" s="29"/>
      <c r="L10" s="53"/>
      <c r="M10" s="57"/>
      <c r="N10" s="58"/>
      <c r="O10" s="47"/>
      <c r="P10" s="29"/>
      <c r="Q10" s="29"/>
      <c r="R10" s="29"/>
      <c r="S10" s="53"/>
      <c r="T10" s="57"/>
      <c r="U10" s="58"/>
      <c r="V10" s="47"/>
      <c r="W10" s="29"/>
      <c r="X10" s="29"/>
      <c r="Y10" s="29"/>
      <c r="Z10" s="29"/>
      <c r="AA10" s="148"/>
      <c r="AB10" s="76"/>
      <c r="AC10" s="47"/>
      <c r="AD10" s="29"/>
      <c r="AE10" s="29"/>
      <c r="AF10" s="29"/>
      <c r="AG10" s="89"/>
      <c r="AH10" s="180">
        <f t="shared" si="0"/>
        <v>0</v>
      </c>
    </row>
    <row r="11" spans="1:46" ht="14.4" thickBot="1" x14ac:dyDescent="0.35">
      <c r="A11" s="9" t="s">
        <v>8</v>
      </c>
      <c r="B11" s="26"/>
      <c r="C11" s="57"/>
      <c r="D11" s="38"/>
      <c r="E11" s="38"/>
      <c r="F11" s="57"/>
      <c r="G11" s="58"/>
      <c r="H11" s="140"/>
      <c r="I11" s="28"/>
      <c r="J11" s="28"/>
      <c r="K11" s="28"/>
      <c r="L11" s="52"/>
      <c r="M11" s="57"/>
      <c r="N11" s="58"/>
      <c r="O11" s="46"/>
      <c r="P11" s="28"/>
      <c r="Q11" s="28"/>
      <c r="R11" s="28"/>
      <c r="S11" s="52"/>
      <c r="T11" s="57"/>
      <c r="U11" s="58"/>
      <c r="V11" s="46"/>
      <c r="W11" s="28"/>
      <c r="X11" s="28"/>
      <c r="Y11" s="28"/>
      <c r="Z11" s="28"/>
      <c r="AA11" s="149"/>
      <c r="AB11" s="76"/>
      <c r="AC11" s="46"/>
      <c r="AD11" s="28"/>
      <c r="AE11" s="28"/>
      <c r="AF11" s="28"/>
      <c r="AG11" s="85"/>
      <c r="AH11" s="268">
        <f t="shared" si="0"/>
        <v>0</v>
      </c>
    </row>
    <row r="12" spans="1:46" ht="14.4" thickBot="1" x14ac:dyDescent="0.35">
      <c r="A12" s="11" t="s">
        <v>9</v>
      </c>
      <c r="B12" s="3"/>
      <c r="C12" s="5"/>
      <c r="D12" s="19"/>
      <c r="E12" s="19"/>
      <c r="F12" s="5" t="s">
        <v>33</v>
      </c>
      <c r="G12" s="59" t="s">
        <v>36</v>
      </c>
      <c r="H12" s="141"/>
      <c r="I12" s="17"/>
      <c r="J12" s="17"/>
      <c r="K12" s="17"/>
      <c r="L12" s="64"/>
      <c r="M12" s="5" t="s">
        <v>33</v>
      </c>
      <c r="N12" s="59" t="s">
        <v>36</v>
      </c>
      <c r="O12" s="79"/>
      <c r="P12" s="17"/>
      <c r="Q12" s="17"/>
      <c r="R12" s="17"/>
      <c r="S12" s="64"/>
      <c r="T12" s="5" t="s">
        <v>33</v>
      </c>
      <c r="U12" s="59" t="s">
        <v>36</v>
      </c>
      <c r="V12" s="79"/>
      <c r="W12" s="17"/>
      <c r="X12" s="17"/>
      <c r="Y12" s="17"/>
      <c r="Z12" s="17"/>
      <c r="AA12" s="205" t="s">
        <v>33</v>
      </c>
      <c r="AB12" s="51" t="s">
        <v>36</v>
      </c>
      <c r="AC12" s="79"/>
      <c r="AD12" s="17"/>
      <c r="AE12" s="17"/>
      <c r="AF12" s="17"/>
      <c r="AG12" s="90"/>
      <c r="AH12" s="180">
        <f t="shared" si="0"/>
        <v>0</v>
      </c>
    </row>
    <row r="13" spans="1:46" ht="14.4" thickBot="1" x14ac:dyDescent="0.35">
      <c r="A13" s="9" t="s">
        <v>10</v>
      </c>
      <c r="B13" s="26"/>
      <c r="C13" s="5" t="s">
        <v>64</v>
      </c>
      <c r="D13" s="141" t="s">
        <v>64</v>
      </c>
      <c r="E13" s="141" t="s">
        <v>64</v>
      </c>
      <c r="F13" s="5" t="s">
        <v>38</v>
      </c>
      <c r="G13" s="59" t="s">
        <v>37</v>
      </c>
      <c r="H13" s="141" t="s">
        <v>64</v>
      </c>
      <c r="I13" s="18"/>
      <c r="J13" s="18"/>
      <c r="K13" s="18"/>
      <c r="L13" s="65"/>
      <c r="M13" s="5" t="s">
        <v>38</v>
      </c>
      <c r="N13" s="59" t="s">
        <v>37</v>
      </c>
      <c r="O13" s="80"/>
      <c r="P13" s="18"/>
      <c r="Q13" s="18"/>
      <c r="R13" s="18"/>
      <c r="S13" s="65"/>
      <c r="T13" s="5" t="s">
        <v>38</v>
      </c>
      <c r="U13" s="59" t="s">
        <v>37</v>
      </c>
      <c r="V13" s="80"/>
      <c r="W13" s="18"/>
      <c r="X13" s="18"/>
      <c r="Y13" s="18"/>
      <c r="Z13" s="18"/>
      <c r="AA13" s="206" t="s">
        <v>38</v>
      </c>
      <c r="AB13" s="51" t="s">
        <v>37</v>
      </c>
      <c r="AC13" s="80"/>
      <c r="AD13" s="18"/>
      <c r="AE13" s="18"/>
      <c r="AF13" s="18"/>
      <c r="AG13" s="85"/>
      <c r="AH13" s="268">
        <f t="shared" si="0"/>
        <v>0</v>
      </c>
    </row>
    <row r="14" spans="1:46" ht="14.4" thickBot="1" x14ac:dyDescent="0.35">
      <c r="A14" s="11" t="s">
        <v>11</v>
      </c>
      <c r="B14" s="3"/>
      <c r="C14" s="5" t="s">
        <v>70</v>
      </c>
      <c r="D14" s="141" t="s">
        <v>70</v>
      </c>
      <c r="E14" s="141" t="s">
        <v>70</v>
      </c>
      <c r="F14" s="5" t="s">
        <v>35</v>
      </c>
      <c r="G14" s="59" t="s">
        <v>39</v>
      </c>
      <c r="H14" s="141" t="s">
        <v>70</v>
      </c>
      <c r="I14" s="17"/>
      <c r="J14" s="17"/>
      <c r="K14" s="17"/>
      <c r="L14" s="64"/>
      <c r="M14" s="5" t="s">
        <v>35</v>
      </c>
      <c r="N14" s="59" t="s">
        <v>39</v>
      </c>
      <c r="O14" s="79"/>
      <c r="P14" s="17"/>
      <c r="Q14" s="17"/>
      <c r="R14" s="17"/>
      <c r="S14" s="64"/>
      <c r="T14" s="5" t="s">
        <v>35</v>
      </c>
      <c r="U14" s="59" t="s">
        <v>39</v>
      </c>
      <c r="V14" s="79"/>
      <c r="W14" s="17"/>
      <c r="X14" s="17"/>
      <c r="Y14" s="17"/>
      <c r="Z14" s="17"/>
      <c r="AA14" s="205" t="s">
        <v>35</v>
      </c>
      <c r="AB14" s="51" t="s">
        <v>39</v>
      </c>
      <c r="AC14" s="79"/>
      <c r="AD14" s="17"/>
      <c r="AE14" s="17"/>
      <c r="AF14" s="17"/>
      <c r="AG14" s="90"/>
      <c r="AH14" s="180">
        <f t="shared" si="0"/>
        <v>0</v>
      </c>
    </row>
    <row r="15" spans="1:46" ht="14.4" thickBot="1" x14ac:dyDescent="0.35">
      <c r="A15" s="9" t="s">
        <v>12</v>
      </c>
      <c r="B15" s="27"/>
      <c r="C15" s="5" t="s">
        <v>65</v>
      </c>
      <c r="D15" s="141" t="s">
        <v>65</v>
      </c>
      <c r="E15" s="141" t="s">
        <v>65</v>
      </c>
      <c r="F15" s="5" t="s">
        <v>34</v>
      </c>
      <c r="G15" s="59" t="s">
        <v>40</v>
      </c>
      <c r="H15" s="141" t="s">
        <v>65</v>
      </c>
      <c r="I15" s="18"/>
      <c r="J15" s="18"/>
      <c r="K15" s="18"/>
      <c r="L15" s="65"/>
      <c r="M15" s="5" t="s">
        <v>34</v>
      </c>
      <c r="N15" s="59" t="s">
        <v>40</v>
      </c>
      <c r="O15" s="80"/>
      <c r="P15" s="18"/>
      <c r="Q15" s="18"/>
      <c r="R15" s="18"/>
      <c r="S15" s="65"/>
      <c r="T15" s="5" t="s">
        <v>34</v>
      </c>
      <c r="U15" s="59" t="s">
        <v>40</v>
      </c>
      <c r="V15" s="80"/>
      <c r="W15" s="18"/>
      <c r="X15" s="18"/>
      <c r="Y15" s="18"/>
      <c r="Z15" s="18"/>
      <c r="AA15" s="206" t="s">
        <v>34</v>
      </c>
      <c r="AB15" s="51" t="s">
        <v>40</v>
      </c>
      <c r="AC15" s="80"/>
      <c r="AD15" s="18"/>
      <c r="AE15" s="18"/>
      <c r="AF15" s="18"/>
      <c r="AG15" s="85"/>
      <c r="AH15" s="268">
        <f t="shared" si="0"/>
        <v>0</v>
      </c>
    </row>
    <row r="16" spans="1:46" ht="14.4" thickBot="1" x14ac:dyDescent="0.35">
      <c r="A16" s="11" t="s">
        <v>14</v>
      </c>
      <c r="B16" s="3"/>
      <c r="C16" s="5" t="s">
        <v>40</v>
      </c>
      <c r="D16" s="141" t="s">
        <v>40</v>
      </c>
      <c r="E16" s="141" t="s">
        <v>40</v>
      </c>
      <c r="F16" s="5" t="s">
        <v>36</v>
      </c>
      <c r="G16" s="59" t="s">
        <v>41</v>
      </c>
      <c r="H16" s="141" t="s">
        <v>40</v>
      </c>
      <c r="I16" s="17"/>
      <c r="J16" s="17"/>
      <c r="K16" s="17"/>
      <c r="L16" s="64"/>
      <c r="M16" s="5" t="s">
        <v>36</v>
      </c>
      <c r="N16" s="59" t="s">
        <v>41</v>
      </c>
      <c r="O16" s="79"/>
      <c r="P16" s="17"/>
      <c r="Q16" s="17"/>
      <c r="R16" s="17"/>
      <c r="S16" s="64"/>
      <c r="T16" s="5" t="s">
        <v>36</v>
      </c>
      <c r="U16" s="59" t="s">
        <v>41</v>
      </c>
      <c r="V16" s="79"/>
      <c r="W16" s="17"/>
      <c r="X16" s="17"/>
      <c r="Y16" s="17"/>
      <c r="Z16" s="17"/>
      <c r="AA16" s="205" t="s">
        <v>36</v>
      </c>
      <c r="AB16" s="51" t="s">
        <v>41</v>
      </c>
      <c r="AC16" s="79"/>
      <c r="AD16" s="17"/>
      <c r="AE16" s="17"/>
      <c r="AF16" s="17"/>
      <c r="AG16" s="90"/>
      <c r="AH16" s="180">
        <f t="shared" si="0"/>
        <v>0</v>
      </c>
    </row>
    <row r="17" spans="1:34" ht="14.4" thickBot="1" x14ac:dyDescent="0.35">
      <c r="A17" s="9" t="s">
        <v>15</v>
      </c>
      <c r="B17" s="26"/>
      <c r="C17" s="5" t="s">
        <v>34</v>
      </c>
      <c r="D17" s="141" t="s">
        <v>34</v>
      </c>
      <c r="E17" s="141" t="s">
        <v>34</v>
      </c>
      <c r="F17" s="5" t="s">
        <v>37</v>
      </c>
      <c r="G17" s="59" t="s">
        <v>42</v>
      </c>
      <c r="H17" s="141" t="s">
        <v>34</v>
      </c>
      <c r="I17" s="18"/>
      <c r="J17" s="18"/>
      <c r="K17" s="18"/>
      <c r="L17" s="65"/>
      <c r="M17" s="5" t="s">
        <v>37</v>
      </c>
      <c r="N17" s="59" t="s">
        <v>42</v>
      </c>
      <c r="O17" s="80"/>
      <c r="P17" s="18"/>
      <c r="Q17" s="18"/>
      <c r="R17" s="18"/>
      <c r="S17" s="65"/>
      <c r="T17" s="5" t="s">
        <v>37</v>
      </c>
      <c r="U17" s="59" t="s">
        <v>42</v>
      </c>
      <c r="V17" s="80"/>
      <c r="W17" s="18"/>
      <c r="X17" s="18"/>
      <c r="Y17" s="18"/>
      <c r="Z17" s="18"/>
      <c r="AA17" s="206" t="s">
        <v>37</v>
      </c>
      <c r="AB17" s="51" t="s">
        <v>42</v>
      </c>
      <c r="AC17" s="80"/>
      <c r="AD17" s="18"/>
      <c r="AE17" s="18"/>
      <c r="AF17" s="18"/>
      <c r="AG17" s="85"/>
      <c r="AH17" s="268">
        <f t="shared" si="0"/>
        <v>0</v>
      </c>
    </row>
    <row r="18" spans="1:34" ht="14.4" thickBot="1" x14ac:dyDescent="0.35">
      <c r="A18" s="11" t="s">
        <v>16</v>
      </c>
      <c r="B18" s="3"/>
      <c r="C18" s="5" t="s">
        <v>33</v>
      </c>
      <c r="D18" s="141" t="s">
        <v>33</v>
      </c>
      <c r="E18" s="141" t="s">
        <v>33</v>
      </c>
      <c r="F18" s="5"/>
      <c r="G18" s="59" t="s">
        <v>37</v>
      </c>
      <c r="H18" s="141" t="s">
        <v>33</v>
      </c>
      <c r="I18" s="17"/>
      <c r="J18" s="17"/>
      <c r="K18" s="17"/>
      <c r="L18" s="64"/>
      <c r="M18" s="5"/>
      <c r="N18" s="59" t="s">
        <v>37</v>
      </c>
      <c r="O18" s="47"/>
      <c r="P18" s="17"/>
      <c r="Q18" s="17"/>
      <c r="R18" s="17"/>
      <c r="S18" s="64"/>
      <c r="T18" s="5"/>
      <c r="U18" s="59" t="s">
        <v>37</v>
      </c>
      <c r="V18" s="47"/>
      <c r="W18" s="17"/>
      <c r="X18" s="17"/>
      <c r="Y18" s="17"/>
      <c r="Z18" s="17"/>
      <c r="AA18" s="148"/>
      <c r="AB18" s="51" t="s">
        <v>37</v>
      </c>
      <c r="AC18" s="47"/>
      <c r="AD18" s="17"/>
      <c r="AE18" s="17"/>
      <c r="AF18" s="17"/>
      <c r="AG18" s="90"/>
      <c r="AH18" s="180">
        <f t="shared" si="0"/>
        <v>0</v>
      </c>
    </row>
    <row r="19" spans="1:34" ht="14.4" thickBot="1" x14ac:dyDescent="0.35">
      <c r="A19" s="9" t="s">
        <v>17</v>
      </c>
      <c r="B19" s="26"/>
      <c r="C19" s="57"/>
      <c r="D19" s="38"/>
      <c r="E19" s="38"/>
      <c r="F19" s="57"/>
      <c r="G19" s="58"/>
      <c r="H19" s="140"/>
      <c r="I19" s="28"/>
      <c r="J19" s="28"/>
      <c r="K19" s="28"/>
      <c r="L19" s="52"/>
      <c r="M19" s="57"/>
      <c r="N19" s="58"/>
      <c r="O19" s="46"/>
      <c r="P19" s="28"/>
      <c r="Q19" s="28"/>
      <c r="R19" s="28"/>
      <c r="S19" s="52"/>
      <c r="T19" s="57"/>
      <c r="U19" s="58"/>
      <c r="V19" s="46"/>
      <c r="W19" s="28"/>
      <c r="X19" s="28"/>
      <c r="Y19" s="28"/>
      <c r="Z19" s="28"/>
      <c r="AA19" s="149"/>
      <c r="AB19" s="76"/>
      <c r="AC19" s="46"/>
      <c r="AD19" s="28"/>
      <c r="AE19" s="28"/>
      <c r="AF19" s="28"/>
      <c r="AG19" s="85"/>
      <c r="AH19" s="268">
        <f t="shared" si="0"/>
        <v>0</v>
      </c>
    </row>
    <row r="20" spans="1:34" ht="14.4" thickBot="1" x14ac:dyDescent="0.35">
      <c r="A20" s="11" t="s">
        <v>18</v>
      </c>
      <c r="B20" s="22"/>
      <c r="C20" s="57"/>
      <c r="D20" s="38"/>
      <c r="E20" s="38"/>
      <c r="F20" s="57"/>
      <c r="G20" s="58"/>
      <c r="H20" s="140"/>
      <c r="I20" s="29"/>
      <c r="J20" s="29"/>
      <c r="K20" s="29"/>
      <c r="L20" s="53"/>
      <c r="M20" s="57"/>
      <c r="N20" s="58"/>
      <c r="O20" s="47"/>
      <c r="P20" s="29"/>
      <c r="Q20" s="29"/>
      <c r="R20" s="29"/>
      <c r="S20" s="53"/>
      <c r="T20" s="57"/>
      <c r="U20" s="58"/>
      <c r="V20" s="47"/>
      <c r="W20" s="29"/>
      <c r="X20" s="29"/>
      <c r="Y20" s="29"/>
      <c r="Z20" s="29"/>
      <c r="AA20" s="148"/>
      <c r="AB20" s="76"/>
      <c r="AC20" s="47"/>
      <c r="AD20" s="29"/>
      <c r="AE20" s="29"/>
      <c r="AF20" s="29"/>
      <c r="AG20" s="90"/>
      <c r="AH20" s="180">
        <f t="shared" si="0"/>
        <v>0</v>
      </c>
    </row>
    <row r="21" spans="1:34" ht="14.4" thickBot="1" x14ac:dyDescent="0.35">
      <c r="A21" s="9" t="s">
        <v>19</v>
      </c>
      <c r="B21" s="21"/>
      <c r="C21" s="57"/>
      <c r="D21" s="38"/>
      <c r="E21" s="38"/>
      <c r="F21" s="57"/>
      <c r="G21" s="58"/>
      <c r="H21" s="140"/>
      <c r="I21" s="28"/>
      <c r="J21" s="28"/>
      <c r="K21" s="28"/>
      <c r="L21" s="52"/>
      <c r="M21" s="57"/>
      <c r="N21" s="58"/>
      <c r="O21" s="46"/>
      <c r="P21" s="28"/>
      <c r="Q21" s="28"/>
      <c r="R21" s="28"/>
      <c r="S21" s="52"/>
      <c r="T21" s="57"/>
      <c r="U21" s="58"/>
      <c r="V21" s="46"/>
      <c r="W21" s="28"/>
      <c r="X21" s="28"/>
      <c r="Y21" s="28"/>
      <c r="Z21" s="28"/>
      <c r="AA21" s="149"/>
      <c r="AB21" s="76"/>
      <c r="AC21" s="46"/>
      <c r="AD21" s="28"/>
      <c r="AE21" s="28"/>
      <c r="AF21" s="28"/>
      <c r="AG21" s="83"/>
      <c r="AH21" s="268">
        <f t="shared" si="0"/>
        <v>0</v>
      </c>
    </row>
    <row r="22" spans="1:34" ht="14.4" thickBot="1" x14ac:dyDescent="0.35">
      <c r="A22" s="12" t="s">
        <v>20</v>
      </c>
      <c r="B22" s="23"/>
      <c r="C22" s="57"/>
      <c r="D22" s="38"/>
      <c r="E22" s="38"/>
      <c r="F22" s="57"/>
      <c r="G22" s="58"/>
      <c r="H22" s="140"/>
      <c r="I22" s="29"/>
      <c r="J22" s="29"/>
      <c r="K22" s="29"/>
      <c r="L22" s="53"/>
      <c r="M22" s="57"/>
      <c r="N22" s="58"/>
      <c r="O22" s="47"/>
      <c r="P22" s="29"/>
      <c r="Q22" s="29"/>
      <c r="R22" s="29"/>
      <c r="S22" s="53"/>
      <c r="T22" s="57"/>
      <c r="U22" s="58"/>
      <c r="V22" s="47"/>
      <c r="W22" s="29"/>
      <c r="X22" s="29"/>
      <c r="Y22" s="29"/>
      <c r="Z22" s="29"/>
      <c r="AA22" s="148"/>
      <c r="AB22" s="76"/>
      <c r="AC22" s="47"/>
      <c r="AD22" s="29"/>
      <c r="AE22" s="29"/>
      <c r="AF22" s="29"/>
      <c r="AG22" s="89"/>
      <c r="AH22" s="180">
        <f t="shared" si="0"/>
        <v>0</v>
      </c>
    </row>
    <row r="23" spans="1:34" ht="14.4" thickBot="1" x14ac:dyDescent="0.35">
      <c r="A23" s="9" t="s">
        <v>21</v>
      </c>
      <c r="B23" s="21"/>
      <c r="C23" s="57"/>
      <c r="D23" s="38"/>
      <c r="E23" s="38"/>
      <c r="F23" s="57"/>
      <c r="G23" s="58"/>
      <c r="H23" s="140"/>
      <c r="I23" s="28"/>
      <c r="J23" s="28"/>
      <c r="K23" s="28"/>
      <c r="L23" s="52"/>
      <c r="M23" s="57"/>
      <c r="N23" s="58"/>
      <c r="O23" s="46"/>
      <c r="P23" s="28"/>
      <c r="Q23" s="28"/>
      <c r="R23" s="28"/>
      <c r="S23" s="52"/>
      <c r="T23" s="57"/>
      <c r="U23" s="58"/>
      <c r="V23" s="46"/>
      <c r="W23" s="28"/>
      <c r="X23" s="28"/>
      <c r="Y23" s="28"/>
      <c r="Z23" s="28"/>
      <c r="AA23" s="149"/>
      <c r="AB23" s="76"/>
      <c r="AC23" s="46"/>
      <c r="AD23" s="28"/>
      <c r="AE23" s="28"/>
      <c r="AF23" s="28"/>
      <c r="AG23" s="83"/>
      <c r="AH23" s="268">
        <f t="shared" si="0"/>
        <v>0</v>
      </c>
    </row>
    <row r="24" spans="1:34" ht="15" thickBot="1" x14ac:dyDescent="0.35">
      <c r="A24" s="13">
        <v>21</v>
      </c>
      <c r="B24" s="24"/>
      <c r="C24" s="60"/>
      <c r="D24" s="39"/>
      <c r="E24" s="39"/>
      <c r="F24" s="60"/>
      <c r="G24" s="61"/>
      <c r="H24" s="142"/>
      <c r="I24" s="30"/>
      <c r="J24" s="30"/>
      <c r="K24" s="30"/>
      <c r="L24" s="54"/>
      <c r="M24" s="60"/>
      <c r="N24" s="61"/>
      <c r="O24" s="48"/>
      <c r="P24" s="30"/>
      <c r="Q24" s="30"/>
      <c r="R24" s="30"/>
      <c r="S24" s="54"/>
      <c r="T24" s="60"/>
      <c r="U24" s="61"/>
      <c r="V24" s="48"/>
      <c r="W24" s="30"/>
      <c r="X24" s="30"/>
      <c r="Y24" s="30"/>
      <c r="Z24" s="30"/>
      <c r="AA24" s="148"/>
      <c r="AB24" s="77"/>
      <c r="AC24" s="48"/>
      <c r="AD24" s="30"/>
      <c r="AE24" s="30"/>
      <c r="AF24" s="30"/>
      <c r="AG24" s="35"/>
      <c r="AH24" s="180">
        <f t="shared" si="0"/>
        <v>0</v>
      </c>
    </row>
    <row r="25" spans="1:34" ht="15" thickBot="1" x14ac:dyDescent="0.35">
      <c r="A25" s="14">
        <v>22</v>
      </c>
      <c r="B25" s="25"/>
      <c r="C25" s="60"/>
      <c r="D25" s="39"/>
      <c r="E25" s="39"/>
      <c r="F25" s="60"/>
      <c r="G25" s="61"/>
      <c r="H25" s="142"/>
      <c r="I25" s="31"/>
      <c r="J25" s="31"/>
      <c r="K25" s="31"/>
      <c r="L25" s="55"/>
      <c r="M25" s="60"/>
      <c r="N25" s="61"/>
      <c r="O25" s="49"/>
      <c r="P25" s="31"/>
      <c r="Q25" s="31"/>
      <c r="R25" s="31"/>
      <c r="S25" s="55"/>
      <c r="T25" s="60"/>
      <c r="U25" s="61"/>
      <c r="V25" s="49"/>
      <c r="W25" s="31"/>
      <c r="X25" s="31"/>
      <c r="Y25" s="31"/>
      <c r="Z25" s="31"/>
      <c r="AA25" s="149"/>
      <c r="AB25" s="77"/>
      <c r="AC25" s="49"/>
      <c r="AD25" s="31"/>
      <c r="AE25" s="31"/>
      <c r="AF25" s="31"/>
      <c r="AG25" s="33"/>
      <c r="AH25" s="268">
        <f t="shared" si="0"/>
        <v>0</v>
      </c>
    </row>
    <row r="26" spans="1:34" ht="15" thickBot="1" x14ac:dyDescent="0.35">
      <c r="A26" s="13">
        <v>23</v>
      </c>
      <c r="B26" s="24"/>
      <c r="C26" s="60"/>
      <c r="D26" s="39"/>
      <c r="E26" s="39"/>
      <c r="F26" s="60"/>
      <c r="G26" s="61"/>
      <c r="H26" s="142"/>
      <c r="I26" s="30"/>
      <c r="J26" s="30"/>
      <c r="K26" s="30"/>
      <c r="L26" s="54"/>
      <c r="M26" s="60"/>
      <c r="N26" s="61"/>
      <c r="O26" s="48"/>
      <c r="P26" s="30"/>
      <c r="Q26" s="30"/>
      <c r="R26" s="30"/>
      <c r="S26" s="54"/>
      <c r="T26" s="60"/>
      <c r="U26" s="61"/>
      <c r="V26" s="48"/>
      <c r="W26" s="30"/>
      <c r="X26" s="30"/>
      <c r="Y26" s="30"/>
      <c r="Z26" s="30"/>
      <c r="AA26" s="148"/>
      <c r="AB26" s="77"/>
      <c r="AC26" s="48"/>
      <c r="AD26" s="30"/>
      <c r="AE26" s="30"/>
      <c r="AF26" s="30"/>
      <c r="AG26" s="35"/>
      <c r="AH26" s="180">
        <f t="shared" si="0"/>
        <v>0</v>
      </c>
    </row>
    <row r="27" spans="1:34" ht="15" thickBot="1" x14ac:dyDescent="0.35">
      <c r="A27" s="14">
        <v>24</v>
      </c>
      <c r="B27" s="25"/>
      <c r="C27" s="60"/>
      <c r="D27" s="39"/>
      <c r="E27" s="39"/>
      <c r="F27" s="60"/>
      <c r="G27" s="61"/>
      <c r="H27" s="142"/>
      <c r="I27" s="31"/>
      <c r="J27" s="31"/>
      <c r="K27" s="31"/>
      <c r="L27" s="55"/>
      <c r="M27" s="60"/>
      <c r="N27" s="61"/>
      <c r="O27" s="49"/>
      <c r="P27" s="31"/>
      <c r="Q27" s="31"/>
      <c r="R27" s="31"/>
      <c r="S27" s="55"/>
      <c r="T27" s="60"/>
      <c r="U27" s="61"/>
      <c r="V27" s="49"/>
      <c r="W27" s="31"/>
      <c r="X27" s="31"/>
      <c r="Y27" s="31"/>
      <c r="Z27" s="31"/>
      <c r="AA27" s="149"/>
      <c r="AB27" s="77"/>
      <c r="AC27" s="49"/>
      <c r="AD27" s="31"/>
      <c r="AE27" s="31"/>
      <c r="AF27" s="31"/>
      <c r="AG27" s="33"/>
      <c r="AH27" s="268">
        <f t="shared" si="0"/>
        <v>0</v>
      </c>
    </row>
    <row r="28" spans="1:34" ht="14.4" customHeight="1" thickBot="1" x14ac:dyDescent="0.35">
      <c r="A28" s="13">
        <v>25</v>
      </c>
      <c r="B28" s="24"/>
      <c r="C28" s="62"/>
      <c r="D28" s="40"/>
      <c r="E28" s="40"/>
      <c r="F28" s="62"/>
      <c r="G28" s="63"/>
      <c r="H28" s="143"/>
      <c r="I28" s="32"/>
      <c r="J28" s="32"/>
      <c r="K28" s="32"/>
      <c r="L28" s="56"/>
      <c r="M28" s="62"/>
      <c r="N28" s="63"/>
      <c r="O28" s="50"/>
      <c r="P28" s="32"/>
      <c r="Q28" s="32"/>
      <c r="R28" s="32"/>
      <c r="S28" s="56"/>
      <c r="T28" s="62"/>
      <c r="U28" s="63"/>
      <c r="V28" s="50"/>
      <c r="W28" s="32"/>
      <c r="X28" s="32"/>
      <c r="Y28" s="32"/>
      <c r="Z28" s="32"/>
      <c r="AA28" s="225"/>
      <c r="AB28" s="78"/>
      <c r="AC28" s="50"/>
      <c r="AD28" s="32"/>
      <c r="AE28" s="32"/>
      <c r="AF28" s="32"/>
      <c r="AG28" s="37"/>
      <c r="AH28" s="180">
        <f t="shared" si="0"/>
        <v>0</v>
      </c>
    </row>
    <row r="29" spans="1:34" ht="10.199999999999999" customHeight="1" x14ac:dyDescent="0.3">
      <c r="A29" s="41"/>
      <c r="B29" s="41"/>
      <c r="Z29" s="272" t="s">
        <v>89</v>
      </c>
      <c r="AA29" s="272"/>
      <c r="AB29" s="272"/>
      <c r="AC29" s="272"/>
      <c r="AD29" s="272"/>
      <c r="AE29" s="272"/>
      <c r="AF29" s="272"/>
      <c r="AG29" s="272"/>
      <c r="AH29" s="270"/>
    </row>
    <row r="30" spans="1:34" ht="10.199999999999999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34" ht="23.4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mergeCells count="7">
    <mergeCell ref="A1:AH1"/>
    <mergeCell ref="Z29:AH29"/>
    <mergeCell ref="Z30:AH30"/>
    <mergeCell ref="I31:AH31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65A0-7225-43F8-B79C-28551DFC98C2}">
  <dimension ref="A1:AT31"/>
  <sheetViews>
    <sheetView zoomScale="115" zoomScaleNormal="115" workbookViewId="0">
      <selection activeCell="AG4" sqref="AG4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16384" width="8.88671875" style="1"/>
  </cols>
  <sheetData>
    <row r="1" spans="1:46" ht="110.4" customHeight="1" thickBot="1" x14ac:dyDescent="0.35">
      <c r="A1" s="269" t="s">
        <v>51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5.6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4.4" thickBot="1" x14ac:dyDescent="0.35">
      <c r="A3" s="8" t="s">
        <v>0</v>
      </c>
      <c r="B3" s="105" t="s">
        <v>25</v>
      </c>
      <c r="C3" s="222" t="s">
        <v>1</v>
      </c>
      <c r="D3" s="184" t="s">
        <v>2</v>
      </c>
      <c r="E3" s="212" t="s">
        <v>3</v>
      </c>
      <c r="F3" s="212" t="s">
        <v>4</v>
      </c>
      <c r="G3" s="212" t="s">
        <v>5</v>
      </c>
      <c r="H3" s="212" t="s">
        <v>6</v>
      </c>
      <c r="I3" s="212" t="s">
        <v>7</v>
      </c>
      <c r="J3" s="212" t="s">
        <v>8</v>
      </c>
      <c r="K3" s="184" t="s">
        <v>9</v>
      </c>
      <c r="L3" s="213" t="s">
        <v>10</v>
      </c>
      <c r="M3" s="188" t="s">
        <v>11</v>
      </c>
      <c r="N3" s="214" t="s">
        <v>12</v>
      </c>
      <c r="O3" s="214" t="s">
        <v>14</v>
      </c>
      <c r="P3" s="212" t="s">
        <v>15</v>
      </c>
      <c r="Q3" s="184" t="s">
        <v>16</v>
      </c>
      <c r="R3" s="184" t="s">
        <v>17</v>
      </c>
      <c r="S3" s="212" t="s">
        <v>18</v>
      </c>
      <c r="T3" s="215" t="s">
        <v>19</v>
      </c>
      <c r="U3" s="212">
        <v>19</v>
      </c>
      <c r="V3" s="212" t="s">
        <v>21</v>
      </c>
      <c r="W3" s="214" t="s">
        <v>22</v>
      </c>
      <c r="X3" s="184" t="s">
        <v>23</v>
      </c>
      <c r="Y3" s="184" t="s">
        <v>13</v>
      </c>
      <c r="Z3" s="215" t="s">
        <v>24</v>
      </c>
      <c r="AA3" s="212" t="s">
        <v>26</v>
      </c>
      <c r="AB3" s="214" t="s">
        <v>27</v>
      </c>
      <c r="AC3" s="212" t="s">
        <v>28</v>
      </c>
      <c r="AD3" s="212" t="s">
        <v>29</v>
      </c>
      <c r="AE3" s="184" t="s">
        <v>30</v>
      </c>
      <c r="AF3" s="207" t="s">
        <v>31</v>
      </c>
      <c r="AG3" s="212" t="s">
        <v>32</v>
      </c>
      <c r="AH3" s="122" t="s">
        <v>43</v>
      </c>
    </row>
    <row r="4" spans="1:46" ht="15" thickBot="1" x14ac:dyDescent="0.35">
      <c r="A4" s="10" t="s">
        <v>1</v>
      </c>
      <c r="B4" s="3"/>
      <c r="C4" s="226"/>
      <c r="D4" s="194"/>
      <c r="E4" s="195"/>
      <c r="F4" s="191"/>
      <c r="G4" s="191"/>
      <c r="H4" s="192"/>
      <c r="I4" s="191"/>
      <c r="J4" s="199"/>
      <c r="K4" s="75"/>
      <c r="L4" s="199"/>
      <c r="M4" s="200"/>
      <c r="N4" s="195"/>
      <c r="O4" s="191"/>
      <c r="P4" s="192"/>
      <c r="Q4" s="193"/>
      <c r="R4" s="194"/>
      <c r="S4" s="195"/>
      <c r="T4" s="191"/>
      <c r="U4" s="191"/>
      <c r="V4" s="191"/>
      <c r="W4" s="192"/>
      <c r="X4" s="193"/>
      <c r="Y4" s="194"/>
      <c r="Z4" s="195"/>
      <c r="AA4" s="227"/>
      <c r="AB4" s="191"/>
      <c r="AC4" s="191"/>
      <c r="AD4" s="192"/>
      <c r="AE4" s="193"/>
      <c r="AF4" s="194"/>
      <c r="AG4" s="228"/>
      <c r="AH4" s="180">
        <f>COUNTIF(C4:AG4,"X")</f>
        <v>0</v>
      </c>
    </row>
    <row r="5" spans="1:46" ht="15" thickBot="1" x14ac:dyDescent="0.35">
      <c r="A5" s="9" t="s">
        <v>2</v>
      </c>
      <c r="B5" s="26"/>
      <c r="C5" s="4"/>
      <c r="D5" s="58"/>
      <c r="E5" s="46"/>
      <c r="F5" s="28"/>
      <c r="G5" s="28"/>
      <c r="H5" s="52"/>
      <c r="I5" s="28"/>
      <c r="J5" s="146"/>
      <c r="K5" s="76"/>
      <c r="L5" s="146"/>
      <c r="M5" s="154"/>
      <c r="N5" s="46"/>
      <c r="O5" s="28"/>
      <c r="P5" s="52"/>
      <c r="Q5" s="57"/>
      <c r="R5" s="58"/>
      <c r="S5" s="46"/>
      <c r="T5" s="28"/>
      <c r="U5" s="28"/>
      <c r="V5" s="28"/>
      <c r="W5" s="52"/>
      <c r="X5" s="57"/>
      <c r="Y5" s="58"/>
      <c r="Z5" s="46"/>
      <c r="AA5" s="18"/>
      <c r="AB5" s="28"/>
      <c r="AC5" s="28"/>
      <c r="AD5" s="52"/>
      <c r="AE5" s="57"/>
      <c r="AF5" s="58"/>
      <c r="AG5" s="92"/>
      <c r="AH5" s="268">
        <f t="shared" ref="AH5:AH28" si="0">COUNTIF(C5:AG5,"X")</f>
        <v>0</v>
      </c>
    </row>
    <row r="6" spans="1:46" ht="15" thickBot="1" x14ac:dyDescent="0.35">
      <c r="A6" s="11" t="s">
        <v>3</v>
      </c>
      <c r="B6" s="3"/>
      <c r="C6" s="4"/>
      <c r="D6" s="58"/>
      <c r="E6" s="47"/>
      <c r="F6" s="29"/>
      <c r="G6" s="29"/>
      <c r="H6" s="53"/>
      <c r="I6" s="29"/>
      <c r="J6" s="147"/>
      <c r="K6" s="76"/>
      <c r="L6" s="147"/>
      <c r="M6" s="154"/>
      <c r="N6" s="47"/>
      <c r="O6" s="29"/>
      <c r="P6" s="53"/>
      <c r="Q6" s="57"/>
      <c r="R6" s="58"/>
      <c r="S6" s="47"/>
      <c r="T6" s="29"/>
      <c r="U6" s="29"/>
      <c r="V6" s="29"/>
      <c r="W6" s="53"/>
      <c r="X6" s="57"/>
      <c r="Y6" s="58"/>
      <c r="Z6" s="47"/>
      <c r="AA6" s="17"/>
      <c r="AB6" s="29"/>
      <c r="AC6" s="29"/>
      <c r="AD6" s="53"/>
      <c r="AE6" s="57"/>
      <c r="AF6" s="58"/>
      <c r="AG6" s="93"/>
      <c r="AH6" s="180">
        <f t="shared" si="0"/>
        <v>0</v>
      </c>
    </row>
    <row r="7" spans="1:46" ht="15" thickBot="1" x14ac:dyDescent="0.35">
      <c r="A7" s="9" t="s">
        <v>4</v>
      </c>
      <c r="B7" s="26"/>
      <c r="C7" s="4"/>
      <c r="D7" s="58"/>
      <c r="E7" s="46"/>
      <c r="F7" s="28"/>
      <c r="G7" s="28"/>
      <c r="H7" s="52"/>
      <c r="I7" s="28"/>
      <c r="J7" s="146"/>
      <c r="K7" s="76"/>
      <c r="L7" s="146"/>
      <c r="M7" s="154"/>
      <c r="N7" s="46"/>
      <c r="O7" s="28"/>
      <c r="P7" s="52"/>
      <c r="Q7" s="57"/>
      <c r="R7" s="58"/>
      <c r="S7" s="46"/>
      <c r="T7" s="28"/>
      <c r="U7" s="28"/>
      <c r="V7" s="28"/>
      <c r="W7" s="52"/>
      <c r="X7" s="57"/>
      <c r="Y7" s="58"/>
      <c r="Z7" s="46"/>
      <c r="AA7" s="18"/>
      <c r="AB7" s="28"/>
      <c r="AC7" s="28"/>
      <c r="AD7" s="52"/>
      <c r="AE7" s="57"/>
      <c r="AF7" s="58"/>
      <c r="AG7" s="92"/>
      <c r="AH7" s="268">
        <f t="shared" si="0"/>
        <v>0</v>
      </c>
    </row>
    <row r="8" spans="1:46" ht="15" thickBot="1" x14ac:dyDescent="0.35">
      <c r="A8" s="11" t="s">
        <v>5</v>
      </c>
      <c r="B8" s="3"/>
      <c r="C8" s="4"/>
      <c r="D8" s="58"/>
      <c r="E8" s="47"/>
      <c r="F8" s="29"/>
      <c r="G8" s="29"/>
      <c r="H8" s="53"/>
      <c r="I8" s="29"/>
      <c r="J8" s="147"/>
      <c r="K8" s="76"/>
      <c r="L8" s="147"/>
      <c r="M8" s="154"/>
      <c r="N8" s="47"/>
      <c r="O8" s="29"/>
      <c r="P8" s="53"/>
      <c r="Q8" s="57"/>
      <c r="R8" s="58"/>
      <c r="S8" s="47"/>
      <c r="T8" s="29"/>
      <c r="U8" s="29"/>
      <c r="V8" s="29"/>
      <c r="W8" s="53"/>
      <c r="X8" s="57"/>
      <c r="Y8" s="58"/>
      <c r="Z8" s="47"/>
      <c r="AA8" s="17"/>
      <c r="AB8" s="29"/>
      <c r="AC8" s="29"/>
      <c r="AD8" s="53"/>
      <c r="AE8" s="57"/>
      <c r="AF8" s="58"/>
      <c r="AG8" s="93"/>
      <c r="AH8" s="180">
        <f t="shared" si="0"/>
        <v>0</v>
      </c>
    </row>
    <row r="9" spans="1:46" ht="15" thickBot="1" x14ac:dyDescent="0.35">
      <c r="A9" s="9" t="s">
        <v>6</v>
      </c>
      <c r="B9" s="26"/>
      <c r="C9" s="4"/>
      <c r="D9" s="58"/>
      <c r="E9" s="46"/>
      <c r="F9" s="28"/>
      <c r="G9" s="28"/>
      <c r="H9" s="52"/>
      <c r="I9" s="28"/>
      <c r="J9" s="146"/>
      <c r="K9" s="76"/>
      <c r="L9" s="146"/>
      <c r="M9" s="154"/>
      <c r="N9" s="46"/>
      <c r="O9" s="28"/>
      <c r="P9" s="52"/>
      <c r="Q9" s="57"/>
      <c r="R9" s="58"/>
      <c r="S9" s="46"/>
      <c r="T9" s="28"/>
      <c r="U9" s="28"/>
      <c r="V9" s="28"/>
      <c r="W9" s="52"/>
      <c r="X9" s="57"/>
      <c r="Y9" s="58"/>
      <c r="Z9" s="46"/>
      <c r="AA9" s="18"/>
      <c r="AB9" s="28"/>
      <c r="AC9" s="28"/>
      <c r="AD9" s="52"/>
      <c r="AE9" s="57"/>
      <c r="AF9" s="58"/>
      <c r="AG9" s="92"/>
      <c r="AH9" s="268">
        <f t="shared" si="0"/>
        <v>0</v>
      </c>
    </row>
    <row r="10" spans="1:46" ht="15" thickBot="1" x14ac:dyDescent="0.35">
      <c r="A10" s="11" t="s">
        <v>7</v>
      </c>
      <c r="B10" s="3"/>
      <c r="C10" s="4"/>
      <c r="D10" s="58"/>
      <c r="E10" s="47"/>
      <c r="F10" s="29"/>
      <c r="G10" s="29"/>
      <c r="H10" s="53"/>
      <c r="I10" s="29"/>
      <c r="J10" s="147"/>
      <c r="K10" s="76"/>
      <c r="L10" s="147"/>
      <c r="M10" s="154"/>
      <c r="N10" s="47"/>
      <c r="O10" s="29"/>
      <c r="P10" s="53"/>
      <c r="Q10" s="57"/>
      <c r="R10" s="58"/>
      <c r="S10" s="47"/>
      <c r="T10" s="29"/>
      <c r="U10" s="29"/>
      <c r="V10" s="29"/>
      <c r="W10" s="53"/>
      <c r="X10" s="57"/>
      <c r="Y10" s="58"/>
      <c r="Z10" s="47"/>
      <c r="AA10" s="17"/>
      <c r="AB10" s="29"/>
      <c r="AC10" s="29"/>
      <c r="AD10" s="53"/>
      <c r="AE10" s="57"/>
      <c r="AF10" s="58"/>
      <c r="AG10" s="93"/>
      <c r="AH10" s="180">
        <f t="shared" si="0"/>
        <v>0</v>
      </c>
    </row>
    <row r="11" spans="1:46" ht="15" thickBot="1" x14ac:dyDescent="0.35">
      <c r="A11" s="9" t="s">
        <v>8</v>
      </c>
      <c r="B11" s="26"/>
      <c r="C11" s="4"/>
      <c r="D11" s="58"/>
      <c r="E11" s="46"/>
      <c r="F11" s="28"/>
      <c r="G11" s="28"/>
      <c r="H11" s="52"/>
      <c r="I11" s="28"/>
      <c r="J11" s="146"/>
      <c r="K11" s="76"/>
      <c r="L11" s="146"/>
      <c r="M11" s="154"/>
      <c r="N11" s="46"/>
      <c r="O11" s="28"/>
      <c r="P11" s="52"/>
      <c r="Q11" s="57"/>
      <c r="R11" s="58"/>
      <c r="S11" s="46"/>
      <c r="T11" s="28"/>
      <c r="U11" s="28"/>
      <c r="V11" s="28"/>
      <c r="W11" s="52"/>
      <c r="X11" s="57"/>
      <c r="Y11" s="58"/>
      <c r="Z11" s="46"/>
      <c r="AA11" s="18"/>
      <c r="AB11" s="28"/>
      <c r="AC11" s="28"/>
      <c r="AD11" s="52"/>
      <c r="AE11" s="57"/>
      <c r="AF11" s="58"/>
      <c r="AG11" s="94"/>
      <c r="AH11" s="268">
        <f t="shared" si="0"/>
        <v>0</v>
      </c>
    </row>
    <row r="12" spans="1:46" ht="14.4" thickBot="1" x14ac:dyDescent="0.35">
      <c r="A12" s="11" t="s">
        <v>9</v>
      </c>
      <c r="B12" s="3"/>
      <c r="C12" s="5" t="s">
        <v>33</v>
      </c>
      <c r="D12" s="59" t="s">
        <v>36</v>
      </c>
      <c r="E12" s="79"/>
      <c r="F12" s="17"/>
      <c r="G12" s="17"/>
      <c r="H12" s="64"/>
      <c r="I12" s="17"/>
      <c r="J12" s="205" t="s">
        <v>33</v>
      </c>
      <c r="K12" s="51" t="s">
        <v>36</v>
      </c>
      <c r="L12" s="148"/>
      <c r="M12" s="155"/>
      <c r="N12" s="79"/>
      <c r="O12" s="17"/>
      <c r="P12" s="64"/>
      <c r="Q12" s="5" t="s">
        <v>33</v>
      </c>
      <c r="R12" s="59" t="s">
        <v>36</v>
      </c>
      <c r="S12" s="79"/>
      <c r="T12" s="17"/>
      <c r="U12" s="17"/>
      <c r="V12" s="17"/>
      <c r="W12" s="64"/>
      <c r="X12" s="5" t="s">
        <v>33</v>
      </c>
      <c r="Y12" s="59" t="s">
        <v>36</v>
      </c>
      <c r="Z12" s="79"/>
      <c r="AA12" s="17"/>
      <c r="AB12" s="17"/>
      <c r="AC12" s="17"/>
      <c r="AD12" s="64"/>
      <c r="AE12" s="5" t="s">
        <v>33</v>
      </c>
      <c r="AF12" s="59" t="s">
        <v>36</v>
      </c>
      <c r="AG12" s="95"/>
      <c r="AH12" s="180">
        <f t="shared" si="0"/>
        <v>0</v>
      </c>
    </row>
    <row r="13" spans="1:46" ht="14.4" thickBot="1" x14ac:dyDescent="0.35">
      <c r="A13" s="9" t="s">
        <v>10</v>
      </c>
      <c r="B13" s="26"/>
      <c r="C13" s="5" t="s">
        <v>38</v>
      </c>
      <c r="D13" s="59" t="s">
        <v>37</v>
      </c>
      <c r="E13" s="80"/>
      <c r="F13" s="18"/>
      <c r="G13" s="18"/>
      <c r="H13" s="65"/>
      <c r="I13" s="18"/>
      <c r="J13" s="206" t="s">
        <v>38</v>
      </c>
      <c r="K13" s="51" t="s">
        <v>37</v>
      </c>
      <c r="L13" s="149"/>
      <c r="M13" s="155"/>
      <c r="N13" s="80"/>
      <c r="O13" s="18"/>
      <c r="P13" s="65"/>
      <c r="Q13" s="5" t="s">
        <v>38</v>
      </c>
      <c r="R13" s="59" t="s">
        <v>37</v>
      </c>
      <c r="S13" s="80"/>
      <c r="T13" s="18"/>
      <c r="U13" s="18"/>
      <c r="V13" s="18"/>
      <c r="W13" s="65"/>
      <c r="X13" s="5" t="s">
        <v>38</v>
      </c>
      <c r="Y13" s="59" t="s">
        <v>37</v>
      </c>
      <c r="Z13" s="80"/>
      <c r="AA13" s="18"/>
      <c r="AB13" s="18"/>
      <c r="AC13" s="18"/>
      <c r="AD13" s="65"/>
      <c r="AE13" s="5" t="s">
        <v>38</v>
      </c>
      <c r="AF13" s="59" t="s">
        <v>37</v>
      </c>
      <c r="AG13" s="94"/>
      <c r="AH13" s="268">
        <f t="shared" si="0"/>
        <v>0</v>
      </c>
    </row>
    <row r="14" spans="1:46" ht="14.4" thickBot="1" x14ac:dyDescent="0.35">
      <c r="A14" s="11" t="s">
        <v>11</v>
      </c>
      <c r="B14" s="3"/>
      <c r="C14" s="5" t="s">
        <v>35</v>
      </c>
      <c r="D14" s="59" t="s">
        <v>39</v>
      </c>
      <c r="E14" s="79"/>
      <c r="F14" s="17"/>
      <c r="G14" s="17"/>
      <c r="H14" s="64"/>
      <c r="I14" s="17"/>
      <c r="J14" s="205" t="s">
        <v>35</v>
      </c>
      <c r="K14" s="51" t="s">
        <v>39</v>
      </c>
      <c r="L14" s="148"/>
      <c r="M14" s="155"/>
      <c r="N14" s="79"/>
      <c r="O14" s="17"/>
      <c r="P14" s="64"/>
      <c r="Q14" s="5" t="s">
        <v>35</v>
      </c>
      <c r="R14" s="59" t="s">
        <v>39</v>
      </c>
      <c r="S14" s="79"/>
      <c r="T14" s="17"/>
      <c r="U14" s="17"/>
      <c r="V14" s="17"/>
      <c r="W14" s="64"/>
      <c r="X14" s="5" t="s">
        <v>35</v>
      </c>
      <c r="Y14" s="59" t="s">
        <v>39</v>
      </c>
      <c r="Z14" s="79"/>
      <c r="AA14" s="17"/>
      <c r="AB14" s="17"/>
      <c r="AC14" s="17"/>
      <c r="AD14" s="64"/>
      <c r="AE14" s="5" t="s">
        <v>35</v>
      </c>
      <c r="AF14" s="59" t="s">
        <v>39</v>
      </c>
      <c r="AG14" s="95"/>
      <c r="AH14" s="180">
        <f t="shared" si="0"/>
        <v>0</v>
      </c>
    </row>
    <row r="15" spans="1:46" ht="14.4" thickBot="1" x14ac:dyDescent="0.35">
      <c r="A15" s="9" t="s">
        <v>12</v>
      </c>
      <c r="B15" s="27"/>
      <c r="C15" s="5" t="s">
        <v>34</v>
      </c>
      <c r="D15" s="59" t="s">
        <v>40</v>
      </c>
      <c r="E15" s="80"/>
      <c r="F15" s="18"/>
      <c r="G15" s="18"/>
      <c r="H15" s="65"/>
      <c r="I15" s="18"/>
      <c r="J15" s="206" t="s">
        <v>34</v>
      </c>
      <c r="K15" s="51" t="s">
        <v>40</v>
      </c>
      <c r="L15" s="149"/>
      <c r="M15" s="155"/>
      <c r="N15" s="80"/>
      <c r="O15" s="18"/>
      <c r="P15" s="65"/>
      <c r="Q15" s="5" t="s">
        <v>34</v>
      </c>
      <c r="R15" s="59" t="s">
        <v>40</v>
      </c>
      <c r="S15" s="80"/>
      <c r="T15" s="18"/>
      <c r="U15" s="18"/>
      <c r="V15" s="18"/>
      <c r="W15" s="65"/>
      <c r="X15" s="5" t="s">
        <v>34</v>
      </c>
      <c r="Y15" s="59" t="s">
        <v>40</v>
      </c>
      <c r="Z15" s="80"/>
      <c r="AA15" s="18"/>
      <c r="AB15" s="18"/>
      <c r="AC15" s="18"/>
      <c r="AD15" s="65"/>
      <c r="AE15" s="5" t="s">
        <v>34</v>
      </c>
      <c r="AF15" s="59" t="s">
        <v>40</v>
      </c>
      <c r="AG15" s="94"/>
      <c r="AH15" s="268">
        <f t="shared" si="0"/>
        <v>0</v>
      </c>
    </row>
    <row r="16" spans="1:46" ht="14.4" thickBot="1" x14ac:dyDescent="0.35">
      <c r="A16" s="11" t="s">
        <v>14</v>
      </c>
      <c r="B16" s="3"/>
      <c r="C16" s="5" t="s">
        <v>36</v>
      </c>
      <c r="D16" s="59" t="s">
        <v>41</v>
      </c>
      <c r="E16" s="79"/>
      <c r="F16" s="17"/>
      <c r="G16" s="17"/>
      <c r="H16" s="64"/>
      <c r="I16" s="17"/>
      <c r="J16" s="205" t="s">
        <v>36</v>
      </c>
      <c r="K16" s="51" t="s">
        <v>41</v>
      </c>
      <c r="L16" s="148"/>
      <c r="M16" s="155"/>
      <c r="N16" s="79"/>
      <c r="O16" s="17"/>
      <c r="P16" s="64"/>
      <c r="Q16" s="5" t="s">
        <v>36</v>
      </c>
      <c r="R16" s="59" t="s">
        <v>41</v>
      </c>
      <c r="S16" s="79"/>
      <c r="T16" s="17"/>
      <c r="U16" s="17"/>
      <c r="V16" s="17"/>
      <c r="W16" s="64"/>
      <c r="X16" s="5" t="s">
        <v>36</v>
      </c>
      <c r="Y16" s="59" t="s">
        <v>41</v>
      </c>
      <c r="Z16" s="79"/>
      <c r="AA16" s="17"/>
      <c r="AB16" s="17"/>
      <c r="AC16" s="17"/>
      <c r="AD16" s="64"/>
      <c r="AE16" s="5" t="s">
        <v>36</v>
      </c>
      <c r="AF16" s="59" t="s">
        <v>41</v>
      </c>
      <c r="AG16" s="95"/>
      <c r="AH16" s="180">
        <f t="shared" si="0"/>
        <v>0</v>
      </c>
    </row>
    <row r="17" spans="1:34" ht="14.4" thickBot="1" x14ac:dyDescent="0.35">
      <c r="A17" s="9" t="s">
        <v>15</v>
      </c>
      <c r="B17" s="26"/>
      <c r="C17" s="5" t="s">
        <v>37</v>
      </c>
      <c r="D17" s="59" t="s">
        <v>42</v>
      </c>
      <c r="E17" s="80"/>
      <c r="F17" s="18"/>
      <c r="G17" s="18"/>
      <c r="H17" s="65"/>
      <c r="I17" s="18"/>
      <c r="J17" s="206" t="s">
        <v>37</v>
      </c>
      <c r="K17" s="51" t="s">
        <v>42</v>
      </c>
      <c r="L17" s="149"/>
      <c r="M17" s="155"/>
      <c r="N17" s="80"/>
      <c r="O17" s="18"/>
      <c r="P17" s="65"/>
      <c r="Q17" s="5" t="s">
        <v>37</v>
      </c>
      <c r="R17" s="59" t="s">
        <v>42</v>
      </c>
      <c r="S17" s="80"/>
      <c r="T17" s="18"/>
      <c r="U17" s="18"/>
      <c r="V17" s="18"/>
      <c r="W17" s="65"/>
      <c r="X17" s="5" t="s">
        <v>37</v>
      </c>
      <c r="Y17" s="59" t="s">
        <v>42</v>
      </c>
      <c r="Z17" s="80"/>
      <c r="AA17" s="18"/>
      <c r="AB17" s="18"/>
      <c r="AC17" s="18"/>
      <c r="AD17" s="65"/>
      <c r="AE17" s="5" t="s">
        <v>37</v>
      </c>
      <c r="AF17" s="59" t="s">
        <v>42</v>
      </c>
      <c r="AG17" s="94"/>
      <c r="AH17" s="268">
        <f t="shared" si="0"/>
        <v>0</v>
      </c>
    </row>
    <row r="18" spans="1:34" ht="14.4" thickBot="1" x14ac:dyDescent="0.35">
      <c r="A18" s="11" t="s">
        <v>16</v>
      </c>
      <c r="B18" s="3"/>
      <c r="C18" s="5"/>
      <c r="D18" s="59" t="s">
        <v>37</v>
      </c>
      <c r="E18" s="79"/>
      <c r="F18" s="17"/>
      <c r="G18" s="17"/>
      <c r="H18" s="53"/>
      <c r="I18" s="17"/>
      <c r="J18" s="148"/>
      <c r="K18" s="51" t="s">
        <v>37</v>
      </c>
      <c r="L18" s="148"/>
      <c r="M18" s="155"/>
      <c r="N18" s="79"/>
      <c r="O18" s="29"/>
      <c r="P18" s="64"/>
      <c r="Q18" s="5"/>
      <c r="R18" s="59" t="s">
        <v>37</v>
      </c>
      <c r="S18" s="79"/>
      <c r="T18" s="17"/>
      <c r="U18" s="17"/>
      <c r="V18" s="29"/>
      <c r="W18" s="64"/>
      <c r="X18" s="5"/>
      <c r="Y18" s="59" t="s">
        <v>37</v>
      </c>
      <c r="Z18" s="79"/>
      <c r="AA18" s="17"/>
      <c r="AB18" s="17"/>
      <c r="AC18" s="29"/>
      <c r="AD18" s="64"/>
      <c r="AE18" s="5"/>
      <c r="AF18" s="59" t="s">
        <v>37</v>
      </c>
      <c r="AG18" s="95"/>
      <c r="AH18" s="180">
        <f t="shared" si="0"/>
        <v>0</v>
      </c>
    </row>
    <row r="19" spans="1:34" ht="15" thickBot="1" x14ac:dyDescent="0.35">
      <c r="A19" s="9" t="s">
        <v>17</v>
      </c>
      <c r="B19" s="26"/>
      <c r="C19" s="4"/>
      <c r="D19" s="58"/>
      <c r="E19" s="46"/>
      <c r="F19" s="28"/>
      <c r="G19" s="28"/>
      <c r="H19" s="52"/>
      <c r="I19" s="28"/>
      <c r="J19" s="146"/>
      <c r="K19" s="76"/>
      <c r="L19" s="146"/>
      <c r="M19" s="154"/>
      <c r="N19" s="46"/>
      <c r="O19" s="28"/>
      <c r="P19" s="52"/>
      <c r="Q19" s="57"/>
      <c r="R19" s="58"/>
      <c r="S19" s="46"/>
      <c r="T19" s="28"/>
      <c r="U19" s="28"/>
      <c r="V19" s="28"/>
      <c r="W19" s="52"/>
      <c r="X19" s="57"/>
      <c r="Y19" s="58"/>
      <c r="Z19" s="46"/>
      <c r="AA19" s="18"/>
      <c r="AB19" s="28"/>
      <c r="AC19" s="28"/>
      <c r="AD19" s="52"/>
      <c r="AE19" s="57"/>
      <c r="AF19" s="58"/>
      <c r="AG19" s="94"/>
      <c r="AH19" s="268">
        <f t="shared" si="0"/>
        <v>0</v>
      </c>
    </row>
    <row r="20" spans="1:34" ht="15" thickBot="1" x14ac:dyDescent="0.35">
      <c r="A20" s="11" t="s">
        <v>18</v>
      </c>
      <c r="B20" s="22"/>
      <c r="C20" s="4"/>
      <c r="D20" s="58"/>
      <c r="E20" s="47"/>
      <c r="F20" s="29"/>
      <c r="G20" s="29"/>
      <c r="H20" s="53"/>
      <c r="I20" s="29"/>
      <c r="J20" s="147"/>
      <c r="K20" s="76"/>
      <c r="L20" s="147"/>
      <c r="M20" s="154"/>
      <c r="N20" s="47"/>
      <c r="O20" s="29"/>
      <c r="P20" s="53"/>
      <c r="Q20" s="57"/>
      <c r="R20" s="58"/>
      <c r="S20" s="47"/>
      <c r="T20" s="29"/>
      <c r="U20" s="29"/>
      <c r="V20" s="29"/>
      <c r="W20" s="53"/>
      <c r="X20" s="57"/>
      <c r="Y20" s="58"/>
      <c r="Z20" s="47"/>
      <c r="AA20" s="17"/>
      <c r="AB20" s="29"/>
      <c r="AC20" s="29"/>
      <c r="AD20" s="53"/>
      <c r="AE20" s="57"/>
      <c r="AF20" s="58"/>
      <c r="AG20" s="95"/>
      <c r="AH20" s="180">
        <f t="shared" si="0"/>
        <v>0</v>
      </c>
    </row>
    <row r="21" spans="1:34" ht="15" thickBot="1" x14ac:dyDescent="0.35">
      <c r="A21" s="9" t="s">
        <v>19</v>
      </c>
      <c r="B21" s="21"/>
      <c r="C21" s="4"/>
      <c r="D21" s="58"/>
      <c r="E21" s="46"/>
      <c r="F21" s="28"/>
      <c r="G21" s="28"/>
      <c r="H21" s="52"/>
      <c r="I21" s="28"/>
      <c r="J21" s="146"/>
      <c r="K21" s="76"/>
      <c r="L21" s="146"/>
      <c r="M21" s="154"/>
      <c r="N21" s="46"/>
      <c r="O21" s="28"/>
      <c r="P21" s="52"/>
      <c r="Q21" s="57"/>
      <c r="R21" s="58"/>
      <c r="S21" s="46"/>
      <c r="T21" s="28"/>
      <c r="U21" s="28"/>
      <c r="V21" s="28"/>
      <c r="W21" s="52"/>
      <c r="X21" s="57"/>
      <c r="Y21" s="58"/>
      <c r="Z21" s="46"/>
      <c r="AA21" s="18"/>
      <c r="AB21" s="28"/>
      <c r="AC21" s="28"/>
      <c r="AD21" s="52"/>
      <c r="AE21" s="57"/>
      <c r="AF21" s="58"/>
      <c r="AG21" s="92"/>
      <c r="AH21" s="268">
        <f t="shared" si="0"/>
        <v>0</v>
      </c>
    </row>
    <row r="22" spans="1:34" ht="15" thickBot="1" x14ac:dyDescent="0.35">
      <c r="A22" s="12" t="s">
        <v>20</v>
      </c>
      <c r="B22" s="23"/>
      <c r="C22" s="4"/>
      <c r="D22" s="58"/>
      <c r="E22" s="47"/>
      <c r="F22" s="29"/>
      <c r="G22" s="29"/>
      <c r="H22" s="53"/>
      <c r="I22" s="29"/>
      <c r="J22" s="147"/>
      <c r="K22" s="76"/>
      <c r="L22" s="147"/>
      <c r="M22" s="154"/>
      <c r="N22" s="47"/>
      <c r="O22" s="29"/>
      <c r="P22" s="53"/>
      <c r="Q22" s="57"/>
      <c r="R22" s="58"/>
      <c r="S22" s="47"/>
      <c r="T22" s="29"/>
      <c r="U22" s="29"/>
      <c r="V22" s="29"/>
      <c r="W22" s="53"/>
      <c r="X22" s="57"/>
      <c r="Y22" s="58"/>
      <c r="Z22" s="47"/>
      <c r="AA22" s="17"/>
      <c r="AB22" s="29"/>
      <c r="AC22" s="29"/>
      <c r="AD22" s="53"/>
      <c r="AE22" s="57"/>
      <c r="AF22" s="58"/>
      <c r="AG22" s="93"/>
      <c r="AH22" s="180">
        <f t="shared" si="0"/>
        <v>0</v>
      </c>
    </row>
    <row r="23" spans="1:34" ht="15" thickBot="1" x14ac:dyDescent="0.35">
      <c r="A23" s="9" t="s">
        <v>21</v>
      </c>
      <c r="B23" s="21"/>
      <c r="C23" s="4"/>
      <c r="D23" s="58"/>
      <c r="E23" s="46"/>
      <c r="F23" s="28"/>
      <c r="G23" s="28"/>
      <c r="H23" s="52"/>
      <c r="I23" s="28"/>
      <c r="J23" s="146"/>
      <c r="K23" s="76"/>
      <c r="L23" s="146"/>
      <c r="M23" s="154"/>
      <c r="N23" s="46"/>
      <c r="O23" s="28"/>
      <c r="P23" s="52"/>
      <c r="Q23" s="57"/>
      <c r="R23" s="58"/>
      <c r="S23" s="46"/>
      <c r="T23" s="28"/>
      <c r="U23" s="28"/>
      <c r="V23" s="28"/>
      <c r="W23" s="52"/>
      <c r="X23" s="57"/>
      <c r="Y23" s="58"/>
      <c r="Z23" s="46"/>
      <c r="AA23" s="18"/>
      <c r="AB23" s="28"/>
      <c r="AC23" s="28"/>
      <c r="AD23" s="52"/>
      <c r="AE23" s="57"/>
      <c r="AF23" s="58"/>
      <c r="AG23" s="92"/>
      <c r="AH23" s="268">
        <f t="shared" si="0"/>
        <v>0</v>
      </c>
    </row>
    <row r="24" spans="1:34" ht="15" thickBot="1" x14ac:dyDescent="0.35">
      <c r="A24" s="13">
        <v>21</v>
      </c>
      <c r="B24" s="24"/>
      <c r="C24" s="6"/>
      <c r="D24" s="61"/>
      <c r="E24" s="48"/>
      <c r="F24" s="30"/>
      <c r="G24" s="30"/>
      <c r="H24" s="54"/>
      <c r="I24" s="30"/>
      <c r="J24" s="150"/>
      <c r="K24" s="77"/>
      <c r="L24" s="150"/>
      <c r="M24" s="156"/>
      <c r="N24" s="48"/>
      <c r="O24" s="30"/>
      <c r="P24" s="54"/>
      <c r="Q24" s="60"/>
      <c r="R24" s="61"/>
      <c r="S24" s="48"/>
      <c r="T24" s="30"/>
      <c r="U24" s="30"/>
      <c r="V24" s="30"/>
      <c r="W24" s="54"/>
      <c r="X24" s="60"/>
      <c r="Y24" s="61"/>
      <c r="Z24" s="48"/>
      <c r="AA24" s="17"/>
      <c r="AB24" s="30"/>
      <c r="AC24" s="30"/>
      <c r="AD24" s="54"/>
      <c r="AE24" s="60"/>
      <c r="AF24" s="61"/>
      <c r="AG24" s="87"/>
      <c r="AH24" s="180">
        <f t="shared" si="0"/>
        <v>0</v>
      </c>
    </row>
    <row r="25" spans="1:34" ht="15" thickBot="1" x14ac:dyDescent="0.35">
      <c r="A25" s="14">
        <v>22</v>
      </c>
      <c r="B25" s="25"/>
      <c r="C25" s="6"/>
      <c r="D25" s="61"/>
      <c r="E25" s="49"/>
      <c r="F25" s="31"/>
      <c r="G25" s="31"/>
      <c r="H25" s="55"/>
      <c r="I25" s="31"/>
      <c r="J25" s="151"/>
      <c r="K25" s="77"/>
      <c r="L25" s="151"/>
      <c r="M25" s="156"/>
      <c r="N25" s="49"/>
      <c r="O25" s="31"/>
      <c r="P25" s="55"/>
      <c r="Q25" s="60"/>
      <c r="R25" s="61"/>
      <c r="S25" s="49"/>
      <c r="T25" s="31"/>
      <c r="U25" s="31"/>
      <c r="V25" s="31"/>
      <c r="W25" s="55"/>
      <c r="X25" s="60"/>
      <c r="Y25" s="61"/>
      <c r="Z25" s="49"/>
      <c r="AA25" s="18"/>
      <c r="AB25" s="31"/>
      <c r="AC25" s="31"/>
      <c r="AD25" s="55"/>
      <c r="AE25" s="60"/>
      <c r="AF25" s="61"/>
      <c r="AG25" s="86"/>
      <c r="AH25" s="268">
        <f t="shared" si="0"/>
        <v>0</v>
      </c>
    </row>
    <row r="26" spans="1:34" ht="15" thickBot="1" x14ac:dyDescent="0.35">
      <c r="A26" s="13">
        <v>23</v>
      </c>
      <c r="B26" s="24"/>
      <c r="C26" s="6"/>
      <c r="D26" s="61"/>
      <c r="E26" s="48"/>
      <c r="F26" s="30"/>
      <c r="G26" s="30"/>
      <c r="H26" s="54"/>
      <c r="I26" s="30"/>
      <c r="J26" s="150"/>
      <c r="K26" s="77"/>
      <c r="L26" s="150"/>
      <c r="M26" s="156"/>
      <c r="N26" s="48"/>
      <c r="O26" s="30"/>
      <c r="P26" s="54"/>
      <c r="Q26" s="60"/>
      <c r="R26" s="61"/>
      <c r="S26" s="48"/>
      <c r="T26" s="30"/>
      <c r="U26" s="30"/>
      <c r="V26" s="30"/>
      <c r="W26" s="54"/>
      <c r="X26" s="60"/>
      <c r="Y26" s="61"/>
      <c r="Z26" s="48"/>
      <c r="AA26" s="17"/>
      <c r="AB26" s="30"/>
      <c r="AC26" s="30"/>
      <c r="AD26" s="54"/>
      <c r="AE26" s="60"/>
      <c r="AF26" s="61"/>
      <c r="AG26" s="87"/>
      <c r="AH26" s="180">
        <f t="shared" si="0"/>
        <v>0</v>
      </c>
    </row>
    <row r="27" spans="1:34" ht="15" thickBot="1" x14ac:dyDescent="0.35">
      <c r="A27" s="14">
        <v>24</v>
      </c>
      <c r="B27" s="25"/>
      <c r="C27" s="6"/>
      <c r="D27" s="61"/>
      <c r="E27" s="49"/>
      <c r="F27" s="31"/>
      <c r="G27" s="31"/>
      <c r="H27" s="55"/>
      <c r="I27" s="31"/>
      <c r="J27" s="151"/>
      <c r="K27" s="77"/>
      <c r="L27" s="151"/>
      <c r="M27" s="156"/>
      <c r="N27" s="49"/>
      <c r="O27" s="31"/>
      <c r="P27" s="55"/>
      <c r="Q27" s="60"/>
      <c r="R27" s="61"/>
      <c r="S27" s="49"/>
      <c r="T27" s="31"/>
      <c r="U27" s="31"/>
      <c r="V27" s="31"/>
      <c r="W27" s="55"/>
      <c r="X27" s="60"/>
      <c r="Y27" s="61"/>
      <c r="Z27" s="49"/>
      <c r="AA27" s="18"/>
      <c r="AB27" s="31"/>
      <c r="AC27" s="31"/>
      <c r="AD27" s="55"/>
      <c r="AE27" s="60"/>
      <c r="AF27" s="61"/>
      <c r="AG27" s="86"/>
      <c r="AH27" s="268">
        <f t="shared" si="0"/>
        <v>0</v>
      </c>
    </row>
    <row r="28" spans="1:34" ht="14.4" customHeight="1" thickBot="1" x14ac:dyDescent="0.35">
      <c r="A28" s="13">
        <v>25</v>
      </c>
      <c r="B28" s="24"/>
      <c r="C28" s="7"/>
      <c r="D28" s="63"/>
      <c r="E28" s="50"/>
      <c r="F28" s="32"/>
      <c r="G28" s="32"/>
      <c r="H28" s="56"/>
      <c r="I28" s="32"/>
      <c r="J28" s="152"/>
      <c r="K28" s="78"/>
      <c r="L28" s="152"/>
      <c r="M28" s="221"/>
      <c r="N28" s="50"/>
      <c r="O28" s="32"/>
      <c r="P28" s="56"/>
      <c r="Q28" s="62"/>
      <c r="R28" s="63"/>
      <c r="S28" s="50"/>
      <c r="T28" s="32"/>
      <c r="U28" s="32"/>
      <c r="V28" s="32"/>
      <c r="W28" s="56"/>
      <c r="X28" s="62"/>
      <c r="Y28" s="63"/>
      <c r="Z28" s="50"/>
      <c r="AA28" s="36"/>
      <c r="AB28" s="32"/>
      <c r="AC28" s="32"/>
      <c r="AD28" s="56"/>
      <c r="AE28" s="62"/>
      <c r="AF28" s="63"/>
      <c r="AG28" s="88"/>
      <c r="AH28" s="180">
        <f t="shared" si="0"/>
        <v>0</v>
      </c>
    </row>
    <row r="29" spans="1:34" ht="10.199999999999999" customHeight="1" x14ac:dyDescent="0.3">
      <c r="A29" s="41"/>
      <c r="B29" s="41"/>
      <c r="Z29" s="272" t="s">
        <v>89</v>
      </c>
      <c r="AA29" s="272"/>
      <c r="AB29" s="272"/>
      <c r="AC29" s="272"/>
      <c r="AD29" s="272"/>
      <c r="AE29" s="272"/>
      <c r="AF29" s="272"/>
      <c r="AG29" s="272"/>
      <c r="AH29" s="270"/>
    </row>
    <row r="30" spans="1:34" ht="10.199999999999999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34" ht="24.6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mergeCells count="7">
    <mergeCell ref="A1:AH1"/>
    <mergeCell ref="Z29:AH29"/>
    <mergeCell ref="Z30:AH30"/>
    <mergeCell ref="I31:AH31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9779-6931-4ACA-B7DD-0E431D86C391}">
  <dimension ref="A1:AT31"/>
  <sheetViews>
    <sheetView topLeftCell="A2" zoomScaleNormal="100" workbookViewId="0">
      <selection activeCell="AH4" sqref="AH4:AH28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35" width="8.88671875" style="1"/>
    <col min="36" max="36" width="5.5546875" style="1" bestFit="1" customWidth="1"/>
    <col min="37" max="37" width="5.33203125" style="1" bestFit="1" customWidth="1"/>
    <col min="38" max="38" width="6.109375" style="1" bestFit="1" customWidth="1"/>
    <col min="39" max="39" width="5.44140625" style="1" bestFit="1" customWidth="1"/>
    <col min="40" max="40" width="7.44140625" style="1" customWidth="1"/>
    <col min="41" max="41" width="6.44140625" style="1" customWidth="1"/>
    <col min="42" max="16384" width="8.88671875" style="1"/>
  </cols>
  <sheetData>
    <row r="1" spans="1:46" ht="110.4" customHeight="1" thickBot="1" x14ac:dyDescent="0.35">
      <c r="A1" s="269" t="s">
        <v>52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6.2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"/>
      <c r="AJ2" s="298" t="s">
        <v>81</v>
      </c>
      <c r="AK2" s="299"/>
      <c r="AL2" s="299"/>
      <c r="AM2" s="300"/>
      <c r="AN2" s="284" t="s">
        <v>79</v>
      </c>
      <c r="AO2" s="285"/>
      <c r="AP2" s="2"/>
      <c r="AQ2" s="2"/>
      <c r="AR2" s="2"/>
      <c r="AS2" s="2"/>
      <c r="AT2" s="2"/>
    </row>
    <row r="3" spans="1:46" ht="16.2" customHeight="1" thickBot="1" x14ac:dyDescent="0.35">
      <c r="A3" s="8" t="s">
        <v>0</v>
      </c>
      <c r="B3" s="105" t="s">
        <v>25</v>
      </c>
      <c r="C3" s="130" t="s">
        <v>1</v>
      </c>
      <c r="D3" s="126" t="s">
        <v>2</v>
      </c>
      <c r="E3" s="126" t="s">
        <v>3</v>
      </c>
      <c r="F3" s="126" t="s">
        <v>4</v>
      </c>
      <c r="G3" s="115" t="s">
        <v>5</v>
      </c>
      <c r="H3" s="115" t="s">
        <v>6</v>
      </c>
      <c r="I3" s="115" t="s">
        <v>7</v>
      </c>
      <c r="J3" s="126" t="s">
        <v>8</v>
      </c>
      <c r="K3" s="126" t="s">
        <v>9</v>
      </c>
      <c r="L3" s="127" t="s">
        <v>10</v>
      </c>
      <c r="M3" s="126" t="s">
        <v>11</v>
      </c>
      <c r="N3" s="115" t="s">
        <v>12</v>
      </c>
      <c r="O3" s="123" t="s">
        <v>14</v>
      </c>
      <c r="P3" s="126" t="s">
        <v>15</v>
      </c>
      <c r="Q3" s="126" t="s">
        <v>16</v>
      </c>
      <c r="R3" s="126" t="s">
        <v>17</v>
      </c>
      <c r="S3" s="126" t="s">
        <v>18</v>
      </c>
      <c r="T3" s="128" t="s">
        <v>19</v>
      </c>
      <c r="U3" s="115">
        <v>19</v>
      </c>
      <c r="V3" s="115" t="s">
        <v>21</v>
      </c>
      <c r="W3" s="129" t="s">
        <v>22</v>
      </c>
      <c r="X3" s="126" t="s">
        <v>23</v>
      </c>
      <c r="Y3" s="126" t="s">
        <v>13</v>
      </c>
      <c r="Z3" s="132" t="s">
        <v>24</v>
      </c>
      <c r="AA3" s="133" t="s">
        <v>26</v>
      </c>
      <c r="AB3" s="123" t="s">
        <v>27</v>
      </c>
      <c r="AC3" s="115" t="s">
        <v>28</v>
      </c>
      <c r="AD3" s="133" t="s">
        <v>29</v>
      </c>
      <c r="AE3" s="133" t="s">
        <v>30</v>
      </c>
      <c r="AF3" s="134" t="s">
        <v>31</v>
      </c>
      <c r="AG3" s="20"/>
      <c r="AH3" s="15" t="s">
        <v>43</v>
      </c>
      <c r="AJ3" s="246" t="s">
        <v>78</v>
      </c>
      <c r="AK3" s="246" t="s">
        <v>82</v>
      </c>
      <c r="AL3" s="246" t="s">
        <v>83</v>
      </c>
      <c r="AM3" s="246" t="s">
        <v>84</v>
      </c>
      <c r="AN3" s="286" t="s">
        <v>80</v>
      </c>
      <c r="AO3" s="287"/>
    </row>
    <row r="4" spans="1:46" ht="15" thickBot="1" x14ac:dyDescent="0.35">
      <c r="A4" s="10" t="s">
        <v>1</v>
      </c>
      <c r="B4" s="3"/>
      <c r="C4" s="124"/>
      <c r="D4" s="108"/>
      <c r="E4" s="108"/>
      <c r="F4" s="109"/>
      <c r="G4" s="110"/>
      <c r="H4" s="138"/>
      <c r="I4" s="179" t="s">
        <v>64</v>
      </c>
      <c r="J4" s="107"/>
      <c r="K4" s="108"/>
      <c r="L4" s="108"/>
      <c r="M4" s="109"/>
      <c r="N4" s="110"/>
      <c r="O4" s="111"/>
      <c r="P4" s="107"/>
      <c r="Q4" s="108"/>
      <c r="R4" s="108"/>
      <c r="S4" s="108"/>
      <c r="T4" s="109"/>
      <c r="U4" s="110"/>
      <c r="V4" s="111"/>
      <c r="W4" s="107"/>
      <c r="X4" s="108"/>
      <c r="Y4" s="108"/>
      <c r="Z4" s="108"/>
      <c r="AA4" s="131"/>
      <c r="AB4" s="110"/>
      <c r="AC4" s="111"/>
      <c r="AD4" s="107"/>
      <c r="AE4" s="108"/>
      <c r="AF4" s="109"/>
      <c r="AG4" s="75"/>
      <c r="AH4" s="180">
        <f>COUNTIF(C4:AG4,"X")</f>
        <v>0</v>
      </c>
      <c r="AJ4" s="249">
        <f>COUNTIF(' JUNHO 2020'!J4:V4,"X")</f>
        <v>0</v>
      </c>
      <c r="AK4" s="250">
        <f>SUM('JULHO 2020'!AH4)</f>
        <v>0</v>
      </c>
      <c r="AL4" s="250">
        <f>SUM('AGOSTO 2020'!AH4)</f>
        <v>0</v>
      </c>
      <c r="AM4" s="261">
        <f>COUNTIF(C4:Y4,"X")</f>
        <v>0</v>
      </c>
      <c r="AN4" s="288">
        <f>SUM(AJ4:AM4)</f>
        <v>0</v>
      </c>
      <c r="AO4" s="289"/>
    </row>
    <row r="5" spans="1:46" ht="15" thickBot="1" x14ac:dyDescent="0.35">
      <c r="A5" s="9" t="s">
        <v>2</v>
      </c>
      <c r="B5" s="26"/>
      <c r="C5" s="43"/>
      <c r="D5" s="28"/>
      <c r="E5" s="28"/>
      <c r="F5" s="52"/>
      <c r="G5" s="57"/>
      <c r="H5" s="71"/>
      <c r="I5" s="155" t="s">
        <v>61</v>
      </c>
      <c r="J5" s="46"/>
      <c r="K5" s="28"/>
      <c r="L5" s="28"/>
      <c r="M5" s="52"/>
      <c r="N5" s="57"/>
      <c r="O5" s="58"/>
      <c r="P5" s="46"/>
      <c r="Q5" s="28"/>
      <c r="R5" s="28"/>
      <c r="S5" s="28"/>
      <c r="T5" s="52"/>
      <c r="U5" s="57"/>
      <c r="V5" s="58"/>
      <c r="W5" s="46"/>
      <c r="X5" s="28"/>
      <c r="Y5" s="28"/>
      <c r="Z5" s="28"/>
      <c r="AA5" s="65"/>
      <c r="AB5" s="57"/>
      <c r="AC5" s="58"/>
      <c r="AD5" s="46"/>
      <c r="AE5" s="28"/>
      <c r="AF5" s="52"/>
      <c r="AG5" s="76"/>
      <c r="AH5" s="268">
        <f t="shared" ref="AH5:AH28" si="0">COUNTIF(C5:AG5,"X")</f>
        <v>0</v>
      </c>
      <c r="AJ5" s="262">
        <f>COUNTIF(' JUNHO 2020'!J5:V5,"X")</f>
        <v>0</v>
      </c>
      <c r="AK5" s="263">
        <f>SUM('JULHO 2020'!AH5)</f>
        <v>0</v>
      </c>
      <c r="AL5" s="263">
        <f>SUM('AGOSTO 2020'!AH5)</f>
        <v>0</v>
      </c>
      <c r="AM5" s="264">
        <f t="shared" ref="AM5:AM27" si="1">COUNTIF(C5:Y5,"X")</f>
        <v>0</v>
      </c>
      <c r="AN5" s="296">
        <f t="shared" ref="AN5:AN28" si="2">SUM(AJ5:AM5)</f>
        <v>0</v>
      </c>
      <c r="AO5" s="297"/>
    </row>
    <row r="6" spans="1:46" ht="15" thickBot="1" x14ac:dyDescent="0.35">
      <c r="A6" s="11" t="s">
        <v>3</v>
      </c>
      <c r="B6" s="3"/>
      <c r="C6" s="66"/>
      <c r="D6" s="29"/>
      <c r="E6" s="29"/>
      <c r="F6" s="53"/>
      <c r="G6" s="57"/>
      <c r="H6" s="71"/>
      <c r="I6" s="155" t="s">
        <v>65</v>
      </c>
      <c r="J6" s="47"/>
      <c r="K6" s="29"/>
      <c r="L6" s="29"/>
      <c r="M6" s="53"/>
      <c r="N6" s="57"/>
      <c r="O6" s="58"/>
      <c r="P6" s="47"/>
      <c r="Q6" s="29"/>
      <c r="R6" s="29"/>
      <c r="S6" s="29"/>
      <c r="T6" s="53"/>
      <c r="U6" s="57"/>
      <c r="V6" s="58"/>
      <c r="W6" s="47"/>
      <c r="X6" s="29"/>
      <c r="Y6" s="29"/>
      <c r="Z6" s="29"/>
      <c r="AA6" s="64"/>
      <c r="AB6" s="57"/>
      <c r="AC6" s="58"/>
      <c r="AD6" s="47"/>
      <c r="AE6" s="29"/>
      <c r="AF6" s="53"/>
      <c r="AG6" s="76"/>
      <c r="AH6" s="180">
        <f t="shared" si="0"/>
        <v>0</v>
      </c>
      <c r="AJ6" s="255">
        <f>COUNTIF(' JUNHO 2020'!J6:V6,"X")</f>
        <v>0</v>
      </c>
      <c r="AK6" s="256">
        <f>SUM('JULHO 2020'!AH6)</f>
        <v>0</v>
      </c>
      <c r="AL6" s="256">
        <f>SUM('AGOSTO 2020'!AH6)</f>
        <v>0</v>
      </c>
      <c r="AM6" s="265">
        <f t="shared" si="1"/>
        <v>0</v>
      </c>
      <c r="AN6" s="292">
        <f t="shared" si="2"/>
        <v>0</v>
      </c>
      <c r="AO6" s="293"/>
    </row>
    <row r="7" spans="1:46" ht="15" thickBot="1" x14ac:dyDescent="0.35">
      <c r="A7" s="9" t="s">
        <v>4</v>
      </c>
      <c r="B7" s="26"/>
      <c r="C7" s="43"/>
      <c r="D7" s="28"/>
      <c r="E7" s="28"/>
      <c r="F7" s="52"/>
      <c r="G7" s="57"/>
      <c r="H7" s="71"/>
      <c r="I7" s="155" t="s">
        <v>40</v>
      </c>
      <c r="J7" s="46"/>
      <c r="K7" s="28"/>
      <c r="L7" s="28"/>
      <c r="M7" s="52"/>
      <c r="N7" s="57"/>
      <c r="O7" s="58"/>
      <c r="P7" s="46"/>
      <c r="Q7" s="28"/>
      <c r="R7" s="28"/>
      <c r="S7" s="28"/>
      <c r="T7" s="52"/>
      <c r="U7" s="57"/>
      <c r="V7" s="58"/>
      <c r="W7" s="46"/>
      <c r="X7" s="28"/>
      <c r="Y7" s="28"/>
      <c r="Z7" s="28"/>
      <c r="AA7" s="65"/>
      <c r="AB7" s="57"/>
      <c r="AC7" s="58"/>
      <c r="AD7" s="46"/>
      <c r="AE7" s="28"/>
      <c r="AF7" s="52"/>
      <c r="AG7" s="76"/>
      <c r="AH7" s="268">
        <f t="shared" si="0"/>
        <v>0</v>
      </c>
      <c r="AJ7" s="262">
        <f>COUNTIF(' JUNHO 2020'!J7:V7,"X")</f>
        <v>0</v>
      </c>
      <c r="AK7" s="263">
        <f>SUM('JULHO 2020'!AH7)</f>
        <v>0</v>
      </c>
      <c r="AL7" s="263">
        <f>SUM('AGOSTO 2020'!AH7)</f>
        <v>0</v>
      </c>
      <c r="AM7" s="264">
        <f t="shared" si="1"/>
        <v>0</v>
      </c>
      <c r="AN7" s="296">
        <f t="shared" si="2"/>
        <v>0</v>
      </c>
      <c r="AO7" s="297"/>
    </row>
    <row r="8" spans="1:46" ht="15" thickBot="1" x14ac:dyDescent="0.35">
      <c r="A8" s="11" t="s">
        <v>5</v>
      </c>
      <c r="B8" s="3"/>
      <c r="C8" s="66"/>
      <c r="D8" s="29"/>
      <c r="E8" s="29"/>
      <c r="F8" s="53"/>
      <c r="G8" s="57"/>
      <c r="H8" s="71"/>
      <c r="I8" s="155" t="s">
        <v>34</v>
      </c>
      <c r="J8" s="47"/>
      <c r="K8" s="29"/>
      <c r="L8" s="29"/>
      <c r="M8" s="53"/>
      <c r="N8" s="57"/>
      <c r="O8" s="58"/>
      <c r="P8" s="47"/>
      <c r="Q8" s="29"/>
      <c r="R8" s="29"/>
      <c r="S8" s="29"/>
      <c r="T8" s="53"/>
      <c r="U8" s="57"/>
      <c r="V8" s="58"/>
      <c r="W8" s="47"/>
      <c r="X8" s="29"/>
      <c r="Y8" s="29"/>
      <c r="Z8" s="29"/>
      <c r="AA8" s="64"/>
      <c r="AB8" s="57"/>
      <c r="AC8" s="58"/>
      <c r="AD8" s="47"/>
      <c r="AE8" s="29"/>
      <c r="AF8" s="53"/>
      <c r="AG8" s="76"/>
      <c r="AH8" s="180">
        <f t="shared" si="0"/>
        <v>0</v>
      </c>
      <c r="AJ8" s="255">
        <f>COUNTIF(' JUNHO 2020'!J8:V8,"X")</f>
        <v>0</v>
      </c>
      <c r="AK8" s="256">
        <f>SUM('JULHO 2020'!AH8)</f>
        <v>0</v>
      </c>
      <c r="AL8" s="256">
        <f>SUM('AGOSTO 2020'!AH8)</f>
        <v>0</v>
      </c>
      <c r="AM8" s="265">
        <f t="shared" si="1"/>
        <v>0</v>
      </c>
      <c r="AN8" s="292">
        <f t="shared" si="2"/>
        <v>0</v>
      </c>
      <c r="AO8" s="293"/>
    </row>
    <row r="9" spans="1:46" ht="15" thickBot="1" x14ac:dyDescent="0.35">
      <c r="A9" s="9" t="s">
        <v>6</v>
      </c>
      <c r="B9" s="26"/>
      <c r="C9" s="43"/>
      <c r="D9" s="28"/>
      <c r="E9" s="28"/>
      <c r="F9" s="52"/>
      <c r="G9" s="57"/>
      <c r="H9" s="71"/>
      <c r="I9" s="155" t="s">
        <v>36</v>
      </c>
      <c r="J9" s="46"/>
      <c r="K9" s="28"/>
      <c r="L9" s="28"/>
      <c r="M9" s="52"/>
      <c r="N9" s="57"/>
      <c r="O9" s="58"/>
      <c r="P9" s="46"/>
      <c r="Q9" s="28"/>
      <c r="R9" s="28"/>
      <c r="S9" s="28"/>
      <c r="T9" s="52"/>
      <c r="U9" s="57"/>
      <c r="V9" s="58"/>
      <c r="W9" s="46"/>
      <c r="X9" s="28"/>
      <c r="Y9" s="28"/>
      <c r="Z9" s="28"/>
      <c r="AA9" s="65"/>
      <c r="AB9" s="57"/>
      <c r="AC9" s="58"/>
      <c r="AD9" s="46"/>
      <c r="AE9" s="28"/>
      <c r="AF9" s="52"/>
      <c r="AG9" s="76"/>
      <c r="AH9" s="268">
        <f t="shared" si="0"/>
        <v>0</v>
      </c>
      <c r="AJ9" s="262">
        <f>COUNTIF(' JUNHO 2020'!J9:V9,"X")</f>
        <v>0</v>
      </c>
      <c r="AK9" s="263">
        <f>SUM('JULHO 2020'!AH9)</f>
        <v>0</v>
      </c>
      <c r="AL9" s="263">
        <f>SUM('AGOSTO 2020'!AH9)</f>
        <v>0</v>
      </c>
      <c r="AM9" s="264">
        <f t="shared" si="1"/>
        <v>0</v>
      </c>
      <c r="AN9" s="296">
        <f t="shared" si="2"/>
        <v>0</v>
      </c>
      <c r="AO9" s="297"/>
    </row>
    <row r="10" spans="1:46" ht="15" thickBot="1" x14ac:dyDescent="0.35">
      <c r="A10" s="11" t="s">
        <v>7</v>
      </c>
      <c r="B10" s="3"/>
      <c r="C10" s="66"/>
      <c r="D10" s="29"/>
      <c r="E10" s="29"/>
      <c r="F10" s="53"/>
      <c r="G10" s="57"/>
      <c r="H10" s="71"/>
      <c r="I10" s="155" t="s">
        <v>37</v>
      </c>
      <c r="J10" s="47"/>
      <c r="K10" s="29"/>
      <c r="L10" s="29"/>
      <c r="M10" s="53"/>
      <c r="N10" s="57"/>
      <c r="O10" s="58"/>
      <c r="P10" s="47"/>
      <c r="Q10" s="29"/>
      <c r="R10" s="29"/>
      <c r="S10" s="29"/>
      <c r="T10" s="53"/>
      <c r="U10" s="57"/>
      <c r="V10" s="58"/>
      <c r="W10" s="47"/>
      <c r="X10" s="29"/>
      <c r="Y10" s="29"/>
      <c r="Z10" s="29"/>
      <c r="AA10" s="64"/>
      <c r="AB10" s="57"/>
      <c r="AC10" s="58"/>
      <c r="AD10" s="47"/>
      <c r="AE10" s="29"/>
      <c r="AF10" s="53"/>
      <c r="AG10" s="76"/>
      <c r="AH10" s="180">
        <f t="shared" si="0"/>
        <v>0</v>
      </c>
      <c r="AJ10" s="255">
        <f>COUNTIF(' JUNHO 2020'!J10:V10,"X")</f>
        <v>0</v>
      </c>
      <c r="AK10" s="256">
        <f>SUM('JULHO 2020'!AH10)</f>
        <v>0</v>
      </c>
      <c r="AL10" s="256">
        <f>SUM('AGOSTO 2020'!AH10)</f>
        <v>0</v>
      </c>
      <c r="AM10" s="265">
        <f t="shared" si="1"/>
        <v>0</v>
      </c>
      <c r="AN10" s="292">
        <f t="shared" si="2"/>
        <v>0</v>
      </c>
      <c r="AO10" s="293"/>
    </row>
    <row r="11" spans="1:46" ht="15" thickBot="1" x14ac:dyDescent="0.35">
      <c r="A11" s="9" t="s">
        <v>8</v>
      </c>
      <c r="B11" s="26"/>
      <c r="C11" s="43"/>
      <c r="D11" s="28"/>
      <c r="E11" s="28"/>
      <c r="F11" s="52"/>
      <c r="G11" s="57"/>
      <c r="H11" s="71"/>
      <c r="I11" s="155"/>
      <c r="J11" s="46"/>
      <c r="K11" s="28"/>
      <c r="L11" s="28"/>
      <c r="M11" s="52"/>
      <c r="N11" s="57"/>
      <c r="O11" s="58"/>
      <c r="P11" s="46"/>
      <c r="Q11" s="28"/>
      <c r="R11" s="28"/>
      <c r="S11" s="28"/>
      <c r="T11" s="52"/>
      <c r="U11" s="57"/>
      <c r="V11" s="58"/>
      <c r="W11" s="46"/>
      <c r="X11" s="28"/>
      <c r="Y11" s="28"/>
      <c r="Z11" s="28"/>
      <c r="AA11" s="65"/>
      <c r="AB11" s="57"/>
      <c r="AC11" s="58"/>
      <c r="AD11" s="46"/>
      <c r="AE11" s="28"/>
      <c r="AF11" s="52"/>
      <c r="AG11" s="51"/>
      <c r="AH11" s="268">
        <f t="shared" si="0"/>
        <v>0</v>
      </c>
      <c r="AJ11" s="262">
        <f>COUNTIF(' JUNHO 2020'!J11:V11,"X")</f>
        <v>0</v>
      </c>
      <c r="AK11" s="263">
        <f>SUM('JULHO 2020'!AH11)</f>
        <v>0</v>
      </c>
      <c r="AL11" s="263">
        <f>SUM('AGOSTO 2020'!AH11)</f>
        <v>0</v>
      </c>
      <c r="AM11" s="264">
        <f t="shared" si="1"/>
        <v>0</v>
      </c>
      <c r="AN11" s="296">
        <f t="shared" si="2"/>
        <v>0</v>
      </c>
      <c r="AO11" s="297"/>
    </row>
    <row r="12" spans="1:46" ht="14.4" thickBot="1" x14ac:dyDescent="0.35">
      <c r="A12" s="11" t="s">
        <v>9</v>
      </c>
      <c r="B12" s="3"/>
      <c r="C12" s="67"/>
      <c r="D12" s="17"/>
      <c r="E12" s="17"/>
      <c r="F12" s="64"/>
      <c r="G12" s="5" t="s">
        <v>33</v>
      </c>
      <c r="H12" s="72" t="s">
        <v>36</v>
      </c>
      <c r="I12" s="155" t="s">
        <v>66</v>
      </c>
      <c r="J12" s="79"/>
      <c r="K12" s="17"/>
      <c r="L12" s="17"/>
      <c r="M12" s="64"/>
      <c r="N12" s="5" t="s">
        <v>33</v>
      </c>
      <c r="O12" s="59" t="s">
        <v>36</v>
      </c>
      <c r="P12" s="79"/>
      <c r="Q12" s="17"/>
      <c r="R12" s="17"/>
      <c r="S12" s="17"/>
      <c r="T12" s="64"/>
      <c r="U12" s="5" t="s">
        <v>33</v>
      </c>
      <c r="V12" s="59" t="s">
        <v>36</v>
      </c>
      <c r="W12" s="79"/>
      <c r="X12" s="17"/>
      <c r="Y12" s="17"/>
      <c r="Z12" s="17"/>
      <c r="AA12" s="64"/>
      <c r="AB12" s="5" t="s">
        <v>33</v>
      </c>
      <c r="AC12" s="59" t="s">
        <v>36</v>
      </c>
      <c r="AD12" s="79"/>
      <c r="AE12" s="17"/>
      <c r="AF12" s="64"/>
      <c r="AG12" s="51"/>
      <c r="AH12" s="180">
        <f t="shared" si="0"/>
        <v>0</v>
      </c>
      <c r="AJ12" s="255">
        <f>COUNTIF(' JUNHO 2020'!J12:V12,"X")</f>
        <v>0</v>
      </c>
      <c r="AK12" s="256">
        <f>SUM('JULHO 2020'!AH12)</f>
        <v>0</v>
      </c>
      <c r="AL12" s="256">
        <f>SUM('AGOSTO 2020'!AH12)</f>
        <v>0</v>
      </c>
      <c r="AM12" s="265">
        <f t="shared" si="1"/>
        <v>0</v>
      </c>
      <c r="AN12" s="292">
        <f t="shared" si="2"/>
        <v>0</v>
      </c>
      <c r="AO12" s="293"/>
    </row>
    <row r="13" spans="1:46" ht="14.4" thickBot="1" x14ac:dyDescent="0.35">
      <c r="A13" s="9" t="s">
        <v>10</v>
      </c>
      <c r="B13" s="26"/>
      <c r="C13" s="44"/>
      <c r="D13" s="18"/>
      <c r="E13" s="18"/>
      <c r="F13" s="65"/>
      <c r="G13" s="5" t="s">
        <v>38</v>
      </c>
      <c r="H13" s="72" t="s">
        <v>37</v>
      </c>
      <c r="I13" s="155"/>
      <c r="J13" s="80"/>
      <c r="K13" s="18"/>
      <c r="L13" s="18"/>
      <c r="M13" s="65"/>
      <c r="N13" s="5" t="s">
        <v>38</v>
      </c>
      <c r="O13" s="59" t="s">
        <v>37</v>
      </c>
      <c r="P13" s="80"/>
      <c r="Q13" s="18"/>
      <c r="R13" s="18"/>
      <c r="S13" s="18"/>
      <c r="T13" s="65"/>
      <c r="U13" s="5" t="s">
        <v>38</v>
      </c>
      <c r="V13" s="59" t="s">
        <v>37</v>
      </c>
      <c r="W13" s="80"/>
      <c r="X13" s="18"/>
      <c r="Y13" s="18"/>
      <c r="Z13" s="18"/>
      <c r="AA13" s="65"/>
      <c r="AB13" s="5" t="s">
        <v>38</v>
      </c>
      <c r="AC13" s="59" t="s">
        <v>37</v>
      </c>
      <c r="AD13" s="80"/>
      <c r="AE13" s="18"/>
      <c r="AF13" s="65"/>
      <c r="AG13" s="51"/>
      <c r="AH13" s="268">
        <f t="shared" si="0"/>
        <v>0</v>
      </c>
      <c r="AJ13" s="262">
        <f>COUNTIF(' JUNHO 2020'!J13:V13,"X")</f>
        <v>0</v>
      </c>
      <c r="AK13" s="263">
        <f>SUM('JULHO 2020'!AH13)</f>
        <v>0</v>
      </c>
      <c r="AL13" s="263">
        <f>SUM('AGOSTO 2020'!AH13)</f>
        <v>0</v>
      </c>
      <c r="AM13" s="264">
        <f t="shared" si="1"/>
        <v>0</v>
      </c>
      <c r="AN13" s="296">
        <f t="shared" si="2"/>
        <v>0</v>
      </c>
      <c r="AO13" s="297"/>
    </row>
    <row r="14" spans="1:46" ht="14.4" thickBot="1" x14ac:dyDescent="0.35">
      <c r="A14" s="11" t="s">
        <v>11</v>
      </c>
      <c r="B14" s="3"/>
      <c r="C14" s="67"/>
      <c r="D14" s="17"/>
      <c r="E14" s="17"/>
      <c r="F14" s="64"/>
      <c r="G14" s="5" t="s">
        <v>35</v>
      </c>
      <c r="H14" s="72" t="s">
        <v>39</v>
      </c>
      <c r="I14" s="155" t="s">
        <v>40</v>
      </c>
      <c r="J14" s="79"/>
      <c r="K14" s="17"/>
      <c r="L14" s="17"/>
      <c r="M14" s="64"/>
      <c r="N14" s="5" t="s">
        <v>35</v>
      </c>
      <c r="O14" s="59" t="s">
        <v>39</v>
      </c>
      <c r="P14" s="79"/>
      <c r="Q14" s="17"/>
      <c r="R14" s="17"/>
      <c r="S14" s="17"/>
      <c r="T14" s="64"/>
      <c r="U14" s="5" t="s">
        <v>35</v>
      </c>
      <c r="V14" s="59" t="s">
        <v>39</v>
      </c>
      <c r="W14" s="79"/>
      <c r="X14" s="17"/>
      <c r="Y14" s="17"/>
      <c r="Z14" s="17"/>
      <c r="AA14" s="64"/>
      <c r="AB14" s="5" t="s">
        <v>35</v>
      </c>
      <c r="AC14" s="59" t="s">
        <v>39</v>
      </c>
      <c r="AD14" s="79"/>
      <c r="AE14" s="17"/>
      <c r="AF14" s="64"/>
      <c r="AG14" s="51"/>
      <c r="AH14" s="180">
        <f t="shared" si="0"/>
        <v>0</v>
      </c>
      <c r="AJ14" s="255">
        <f>COUNTIF(' JUNHO 2020'!J14:V14,"X")</f>
        <v>0</v>
      </c>
      <c r="AK14" s="256">
        <f>SUM('JULHO 2020'!AH14)</f>
        <v>0</v>
      </c>
      <c r="AL14" s="256">
        <f>SUM('AGOSTO 2020'!AH14)</f>
        <v>0</v>
      </c>
      <c r="AM14" s="265">
        <f t="shared" si="1"/>
        <v>0</v>
      </c>
      <c r="AN14" s="292">
        <f t="shared" si="2"/>
        <v>0</v>
      </c>
      <c r="AO14" s="293"/>
    </row>
    <row r="15" spans="1:46" ht="14.4" thickBot="1" x14ac:dyDescent="0.35">
      <c r="A15" s="9" t="s">
        <v>12</v>
      </c>
      <c r="B15" s="27"/>
      <c r="C15" s="44"/>
      <c r="D15" s="18"/>
      <c r="E15" s="18"/>
      <c r="F15" s="65"/>
      <c r="G15" s="5" t="s">
        <v>34</v>
      </c>
      <c r="H15" s="72" t="s">
        <v>40</v>
      </c>
      <c r="I15" s="155" t="s">
        <v>41</v>
      </c>
      <c r="J15" s="80"/>
      <c r="K15" s="18"/>
      <c r="L15" s="18"/>
      <c r="M15" s="65"/>
      <c r="N15" s="5" t="s">
        <v>34</v>
      </c>
      <c r="O15" s="59" t="s">
        <v>40</v>
      </c>
      <c r="P15" s="80"/>
      <c r="Q15" s="18"/>
      <c r="R15" s="18"/>
      <c r="S15" s="18"/>
      <c r="T15" s="65"/>
      <c r="U15" s="5" t="s">
        <v>34</v>
      </c>
      <c r="V15" s="59" t="s">
        <v>40</v>
      </c>
      <c r="W15" s="80"/>
      <c r="X15" s="18"/>
      <c r="Y15" s="18"/>
      <c r="Z15" s="18"/>
      <c r="AA15" s="65"/>
      <c r="AB15" s="5" t="s">
        <v>34</v>
      </c>
      <c r="AC15" s="59" t="s">
        <v>40</v>
      </c>
      <c r="AD15" s="80"/>
      <c r="AE15" s="18"/>
      <c r="AF15" s="65"/>
      <c r="AG15" s="51"/>
      <c r="AH15" s="268">
        <f t="shared" si="0"/>
        <v>0</v>
      </c>
      <c r="AJ15" s="262">
        <f>COUNTIF(' JUNHO 2020'!J15:V15,"X")</f>
        <v>0</v>
      </c>
      <c r="AK15" s="263">
        <f>SUM('JULHO 2020'!AH15)</f>
        <v>0</v>
      </c>
      <c r="AL15" s="263">
        <f>SUM('AGOSTO 2020'!AH15)</f>
        <v>0</v>
      </c>
      <c r="AM15" s="264">
        <f t="shared" si="1"/>
        <v>0</v>
      </c>
      <c r="AN15" s="296">
        <f t="shared" si="2"/>
        <v>0</v>
      </c>
      <c r="AO15" s="297"/>
    </row>
    <row r="16" spans="1:46" ht="14.4" thickBot="1" x14ac:dyDescent="0.35">
      <c r="A16" s="11" t="s">
        <v>14</v>
      </c>
      <c r="B16" s="3"/>
      <c r="C16" s="67"/>
      <c r="D16" s="17"/>
      <c r="E16" s="17"/>
      <c r="F16" s="64"/>
      <c r="G16" s="5" t="s">
        <v>36</v>
      </c>
      <c r="H16" s="72" t="s">
        <v>41</v>
      </c>
      <c r="I16" s="155" t="s">
        <v>36</v>
      </c>
      <c r="J16" s="79"/>
      <c r="K16" s="17"/>
      <c r="L16" s="17"/>
      <c r="M16" s="64"/>
      <c r="N16" s="5" t="s">
        <v>36</v>
      </c>
      <c r="O16" s="59" t="s">
        <v>41</v>
      </c>
      <c r="P16" s="79"/>
      <c r="Q16" s="17"/>
      <c r="R16" s="17"/>
      <c r="S16" s="17"/>
      <c r="T16" s="64"/>
      <c r="U16" s="5" t="s">
        <v>36</v>
      </c>
      <c r="V16" s="59" t="s">
        <v>41</v>
      </c>
      <c r="W16" s="79"/>
      <c r="X16" s="17"/>
      <c r="Y16" s="17"/>
      <c r="Z16" s="17"/>
      <c r="AA16" s="64"/>
      <c r="AB16" s="5" t="s">
        <v>36</v>
      </c>
      <c r="AC16" s="59" t="s">
        <v>41</v>
      </c>
      <c r="AD16" s="79"/>
      <c r="AE16" s="17"/>
      <c r="AF16" s="64"/>
      <c r="AG16" s="51"/>
      <c r="AH16" s="180">
        <f t="shared" si="0"/>
        <v>0</v>
      </c>
      <c r="AJ16" s="255">
        <f>COUNTIF(' JUNHO 2020'!J16:V16,"X")</f>
        <v>0</v>
      </c>
      <c r="AK16" s="256">
        <f>SUM('JULHO 2020'!AH16)</f>
        <v>0</v>
      </c>
      <c r="AL16" s="256">
        <f>SUM('AGOSTO 2020'!AH16)</f>
        <v>0</v>
      </c>
      <c r="AM16" s="265">
        <f t="shared" si="1"/>
        <v>0</v>
      </c>
      <c r="AN16" s="292">
        <f t="shared" si="2"/>
        <v>0</v>
      </c>
      <c r="AO16" s="293"/>
    </row>
    <row r="17" spans="1:41" ht="14.4" thickBot="1" x14ac:dyDescent="0.35">
      <c r="A17" s="9" t="s">
        <v>15</v>
      </c>
      <c r="B17" s="26"/>
      <c r="C17" s="44"/>
      <c r="D17" s="18"/>
      <c r="E17" s="18"/>
      <c r="F17" s="65"/>
      <c r="G17" s="5" t="s">
        <v>37</v>
      </c>
      <c r="H17" s="72" t="s">
        <v>42</v>
      </c>
      <c r="I17" s="155" t="s">
        <v>61</v>
      </c>
      <c r="J17" s="80"/>
      <c r="K17" s="18"/>
      <c r="L17" s="18"/>
      <c r="M17" s="65"/>
      <c r="N17" s="5" t="s">
        <v>37</v>
      </c>
      <c r="O17" s="59" t="s">
        <v>42</v>
      </c>
      <c r="P17" s="80"/>
      <c r="Q17" s="18"/>
      <c r="R17" s="18"/>
      <c r="S17" s="18"/>
      <c r="T17" s="65"/>
      <c r="U17" s="5" t="s">
        <v>37</v>
      </c>
      <c r="V17" s="59" t="s">
        <v>42</v>
      </c>
      <c r="W17" s="80"/>
      <c r="X17" s="18"/>
      <c r="Y17" s="18"/>
      <c r="Z17" s="18"/>
      <c r="AA17" s="65"/>
      <c r="AB17" s="5" t="s">
        <v>37</v>
      </c>
      <c r="AC17" s="59" t="s">
        <v>42</v>
      </c>
      <c r="AD17" s="80"/>
      <c r="AE17" s="18"/>
      <c r="AF17" s="65"/>
      <c r="AG17" s="51"/>
      <c r="AH17" s="268">
        <f t="shared" si="0"/>
        <v>0</v>
      </c>
      <c r="AJ17" s="262">
        <f>COUNTIF(' JUNHO 2020'!J17:V17,"X")</f>
        <v>0</v>
      </c>
      <c r="AK17" s="263">
        <f>SUM('JULHO 2020'!AH17)</f>
        <v>0</v>
      </c>
      <c r="AL17" s="263">
        <f>SUM('AGOSTO 2020'!AH17)</f>
        <v>0</v>
      </c>
      <c r="AM17" s="264">
        <f t="shared" si="1"/>
        <v>0</v>
      </c>
      <c r="AN17" s="296">
        <f t="shared" si="2"/>
        <v>0</v>
      </c>
      <c r="AO17" s="297"/>
    </row>
    <row r="18" spans="1:41" ht="14.4" thickBot="1" x14ac:dyDescent="0.35">
      <c r="A18" s="11" t="s">
        <v>16</v>
      </c>
      <c r="B18" s="3"/>
      <c r="C18" s="67"/>
      <c r="D18" s="17"/>
      <c r="E18" s="17"/>
      <c r="F18" s="64"/>
      <c r="G18" s="5"/>
      <c r="H18" s="72" t="s">
        <v>37</v>
      </c>
      <c r="I18" s="155" t="s">
        <v>71</v>
      </c>
      <c r="J18" s="79"/>
      <c r="K18" s="17"/>
      <c r="L18" s="17"/>
      <c r="M18" s="64"/>
      <c r="N18" s="5"/>
      <c r="O18" s="59" t="s">
        <v>37</v>
      </c>
      <c r="P18" s="79"/>
      <c r="Q18" s="17"/>
      <c r="R18" s="17"/>
      <c r="S18" s="17"/>
      <c r="T18" s="64"/>
      <c r="U18" s="5"/>
      <c r="V18" s="59" t="s">
        <v>37</v>
      </c>
      <c r="W18" s="79"/>
      <c r="X18" s="17"/>
      <c r="Y18" s="17"/>
      <c r="Z18" s="17"/>
      <c r="AA18" s="64"/>
      <c r="AB18" s="5"/>
      <c r="AC18" s="59" t="s">
        <v>37</v>
      </c>
      <c r="AD18" s="79"/>
      <c r="AE18" s="17"/>
      <c r="AF18" s="64"/>
      <c r="AG18" s="51"/>
      <c r="AH18" s="180">
        <f t="shared" si="0"/>
        <v>0</v>
      </c>
      <c r="AJ18" s="255">
        <f>COUNTIF(' JUNHO 2020'!J18:V18,"X")</f>
        <v>0</v>
      </c>
      <c r="AK18" s="256">
        <f>SUM('JULHO 2020'!AH18)</f>
        <v>0</v>
      </c>
      <c r="AL18" s="256">
        <f>SUM('AGOSTO 2020'!AH18)</f>
        <v>0</v>
      </c>
      <c r="AM18" s="265">
        <f t="shared" si="1"/>
        <v>0</v>
      </c>
      <c r="AN18" s="292">
        <f t="shared" si="2"/>
        <v>0</v>
      </c>
      <c r="AO18" s="293"/>
    </row>
    <row r="19" spans="1:41" ht="15" thickBot="1" x14ac:dyDescent="0.35">
      <c r="A19" s="9" t="s">
        <v>17</v>
      </c>
      <c r="B19" s="26"/>
      <c r="C19" s="43"/>
      <c r="D19" s="28"/>
      <c r="E19" s="28"/>
      <c r="F19" s="52"/>
      <c r="G19" s="57"/>
      <c r="H19" s="71"/>
      <c r="I19" s="155"/>
      <c r="J19" s="46"/>
      <c r="K19" s="28"/>
      <c r="L19" s="28"/>
      <c r="M19" s="52"/>
      <c r="N19" s="57"/>
      <c r="O19" s="58"/>
      <c r="P19" s="46"/>
      <c r="Q19" s="28"/>
      <c r="R19" s="28"/>
      <c r="S19" s="28"/>
      <c r="T19" s="52"/>
      <c r="U19" s="57"/>
      <c r="V19" s="58"/>
      <c r="W19" s="46"/>
      <c r="X19" s="28"/>
      <c r="Y19" s="28"/>
      <c r="Z19" s="28"/>
      <c r="AA19" s="65"/>
      <c r="AB19" s="57"/>
      <c r="AC19" s="58"/>
      <c r="AD19" s="46"/>
      <c r="AE19" s="28"/>
      <c r="AF19" s="52"/>
      <c r="AG19" s="51"/>
      <c r="AH19" s="268">
        <f t="shared" si="0"/>
        <v>0</v>
      </c>
      <c r="AJ19" s="262">
        <f>COUNTIF(' JUNHO 2020'!J19:V19,"X")</f>
        <v>0</v>
      </c>
      <c r="AK19" s="263">
        <f>SUM('JULHO 2020'!AH19)</f>
        <v>0</v>
      </c>
      <c r="AL19" s="263">
        <f>SUM('AGOSTO 2020'!AH19)</f>
        <v>0</v>
      </c>
      <c r="AM19" s="264">
        <f t="shared" si="1"/>
        <v>0</v>
      </c>
      <c r="AN19" s="296">
        <f t="shared" si="2"/>
        <v>0</v>
      </c>
      <c r="AO19" s="297"/>
    </row>
    <row r="20" spans="1:41" ht="15" thickBot="1" x14ac:dyDescent="0.35">
      <c r="A20" s="11" t="s">
        <v>18</v>
      </c>
      <c r="B20" s="22"/>
      <c r="C20" s="66"/>
      <c r="D20" s="29"/>
      <c r="E20" s="29"/>
      <c r="F20" s="53"/>
      <c r="G20" s="57"/>
      <c r="H20" s="71"/>
      <c r="I20" s="155" t="s">
        <v>36</v>
      </c>
      <c r="J20" s="47"/>
      <c r="K20" s="29"/>
      <c r="L20" s="29"/>
      <c r="M20" s="53"/>
      <c r="N20" s="57"/>
      <c r="O20" s="58"/>
      <c r="P20" s="47"/>
      <c r="Q20" s="29"/>
      <c r="R20" s="29"/>
      <c r="S20" s="29"/>
      <c r="T20" s="53"/>
      <c r="U20" s="57"/>
      <c r="V20" s="58"/>
      <c r="W20" s="47"/>
      <c r="X20" s="29"/>
      <c r="Y20" s="29"/>
      <c r="Z20" s="29"/>
      <c r="AA20" s="64"/>
      <c r="AB20" s="57"/>
      <c r="AC20" s="58"/>
      <c r="AD20" s="47"/>
      <c r="AE20" s="29"/>
      <c r="AF20" s="53"/>
      <c r="AG20" s="51"/>
      <c r="AH20" s="180">
        <f t="shared" si="0"/>
        <v>0</v>
      </c>
      <c r="AJ20" s="255">
        <f>COUNTIF(' JUNHO 2020'!J20:V20,"X")</f>
        <v>0</v>
      </c>
      <c r="AK20" s="256">
        <f>SUM('JULHO 2020'!AH20)</f>
        <v>0</v>
      </c>
      <c r="AL20" s="256">
        <f>SUM('AGOSTO 2020'!AH20)</f>
        <v>0</v>
      </c>
      <c r="AM20" s="265">
        <f t="shared" si="1"/>
        <v>0</v>
      </c>
      <c r="AN20" s="292">
        <f t="shared" si="2"/>
        <v>0</v>
      </c>
      <c r="AO20" s="293"/>
    </row>
    <row r="21" spans="1:41" ht="15" thickBot="1" x14ac:dyDescent="0.35">
      <c r="A21" s="9" t="s">
        <v>19</v>
      </c>
      <c r="B21" s="21"/>
      <c r="C21" s="43"/>
      <c r="D21" s="28"/>
      <c r="E21" s="28"/>
      <c r="F21" s="52"/>
      <c r="G21" s="57"/>
      <c r="H21" s="71"/>
      <c r="I21" s="155" t="s">
        <v>37</v>
      </c>
      <c r="J21" s="46"/>
      <c r="K21" s="28"/>
      <c r="L21" s="28"/>
      <c r="M21" s="52"/>
      <c r="N21" s="57"/>
      <c r="O21" s="58"/>
      <c r="P21" s="46"/>
      <c r="Q21" s="28"/>
      <c r="R21" s="28"/>
      <c r="S21" s="28"/>
      <c r="T21" s="52"/>
      <c r="U21" s="57"/>
      <c r="V21" s="58"/>
      <c r="W21" s="46"/>
      <c r="X21" s="28"/>
      <c r="Y21" s="28"/>
      <c r="Z21" s="28"/>
      <c r="AA21" s="65"/>
      <c r="AB21" s="57"/>
      <c r="AC21" s="58"/>
      <c r="AD21" s="46"/>
      <c r="AE21" s="28"/>
      <c r="AF21" s="52"/>
      <c r="AG21" s="76"/>
      <c r="AH21" s="268">
        <f t="shared" si="0"/>
        <v>0</v>
      </c>
      <c r="AJ21" s="262">
        <f>COUNTIF(' JUNHO 2020'!J21:V21,"X")</f>
        <v>0</v>
      </c>
      <c r="AK21" s="263">
        <f>SUM('JULHO 2020'!AH21)</f>
        <v>0</v>
      </c>
      <c r="AL21" s="263">
        <f>SUM('AGOSTO 2020'!AH21)</f>
        <v>0</v>
      </c>
      <c r="AM21" s="264">
        <f t="shared" si="1"/>
        <v>0</v>
      </c>
      <c r="AN21" s="296">
        <f t="shared" si="2"/>
        <v>0</v>
      </c>
      <c r="AO21" s="297"/>
    </row>
    <row r="22" spans="1:41" ht="15" thickBot="1" x14ac:dyDescent="0.35">
      <c r="A22" s="12" t="s">
        <v>20</v>
      </c>
      <c r="B22" s="23"/>
      <c r="C22" s="66"/>
      <c r="D22" s="29"/>
      <c r="E22" s="29"/>
      <c r="F22" s="53"/>
      <c r="G22" s="57"/>
      <c r="H22" s="71"/>
      <c r="I22" s="155"/>
      <c r="J22" s="47"/>
      <c r="K22" s="29"/>
      <c r="L22" s="29"/>
      <c r="M22" s="53"/>
      <c r="N22" s="57"/>
      <c r="O22" s="58"/>
      <c r="P22" s="47"/>
      <c r="Q22" s="29"/>
      <c r="R22" s="29"/>
      <c r="S22" s="29"/>
      <c r="T22" s="53"/>
      <c r="U22" s="57"/>
      <c r="V22" s="58"/>
      <c r="W22" s="47"/>
      <c r="X22" s="29"/>
      <c r="Y22" s="29"/>
      <c r="Z22" s="29"/>
      <c r="AA22" s="64"/>
      <c r="AB22" s="57"/>
      <c r="AC22" s="58"/>
      <c r="AD22" s="47"/>
      <c r="AE22" s="29"/>
      <c r="AF22" s="53"/>
      <c r="AG22" s="76"/>
      <c r="AH22" s="180">
        <f t="shared" si="0"/>
        <v>0</v>
      </c>
      <c r="AJ22" s="255">
        <f>COUNTIF(' JUNHO 2020'!J22:V22,"X")</f>
        <v>0</v>
      </c>
      <c r="AK22" s="256">
        <f>SUM('JULHO 2020'!AH22)</f>
        <v>0</v>
      </c>
      <c r="AL22" s="256">
        <f>SUM('AGOSTO 2020'!AH22)</f>
        <v>0</v>
      </c>
      <c r="AM22" s="265">
        <f t="shared" si="1"/>
        <v>0</v>
      </c>
      <c r="AN22" s="292">
        <f t="shared" si="2"/>
        <v>0</v>
      </c>
      <c r="AO22" s="293"/>
    </row>
    <row r="23" spans="1:41" ht="15" thickBot="1" x14ac:dyDescent="0.35">
      <c r="A23" s="9" t="s">
        <v>21</v>
      </c>
      <c r="B23" s="21"/>
      <c r="C23" s="43"/>
      <c r="D23" s="28"/>
      <c r="E23" s="28"/>
      <c r="F23" s="52"/>
      <c r="G23" s="57"/>
      <c r="H23" s="71"/>
      <c r="I23" s="155" t="s">
        <v>35</v>
      </c>
      <c r="J23" s="46"/>
      <c r="K23" s="28"/>
      <c r="L23" s="28"/>
      <c r="M23" s="52"/>
      <c r="N23" s="57"/>
      <c r="O23" s="58"/>
      <c r="P23" s="46"/>
      <c r="Q23" s="28"/>
      <c r="R23" s="28"/>
      <c r="S23" s="28"/>
      <c r="T23" s="52"/>
      <c r="U23" s="57"/>
      <c r="V23" s="58"/>
      <c r="W23" s="46"/>
      <c r="X23" s="28"/>
      <c r="Y23" s="28"/>
      <c r="Z23" s="28"/>
      <c r="AA23" s="65"/>
      <c r="AB23" s="57"/>
      <c r="AC23" s="58"/>
      <c r="AD23" s="46"/>
      <c r="AE23" s="28"/>
      <c r="AF23" s="52"/>
      <c r="AG23" s="76"/>
      <c r="AH23" s="268">
        <f t="shared" si="0"/>
        <v>0</v>
      </c>
      <c r="AJ23" s="262">
        <f>COUNTIF(' JUNHO 2020'!J23:V23,"X")</f>
        <v>0</v>
      </c>
      <c r="AK23" s="263">
        <f>SUM('JULHO 2020'!AH23)</f>
        <v>0</v>
      </c>
      <c r="AL23" s="263">
        <f>SUM('AGOSTO 2020'!AH23)</f>
        <v>0</v>
      </c>
      <c r="AM23" s="264">
        <f t="shared" si="1"/>
        <v>0</v>
      </c>
      <c r="AN23" s="296">
        <f t="shared" si="2"/>
        <v>0</v>
      </c>
      <c r="AO23" s="297"/>
    </row>
    <row r="24" spans="1:41" ht="15" thickBot="1" x14ac:dyDescent="0.35">
      <c r="A24" s="13">
        <v>21</v>
      </c>
      <c r="B24" s="24"/>
      <c r="C24" s="68"/>
      <c r="D24" s="30"/>
      <c r="E24" s="30"/>
      <c r="F24" s="54"/>
      <c r="G24" s="60"/>
      <c r="H24" s="73"/>
      <c r="I24" s="155" t="s">
        <v>65</v>
      </c>
      <c r="J24" s="48"/>
      <c r="K24" s="30"/>
      <c r="L24" s="30"/>
      <c r="M24" s="54"/>
      <c r="N24" s="60"/>
      <c r="O24" s="61"/>
      <c r="P24" s="48"/>
      <c r="Q24" s="30"/>
      <c r="R24" s="30"/>
      <c r="S24" s="30"/>
      <c r="T24" s="54"/>
      <c r="U24" s="60"/>
      <c r="V24" s="61"/>
      <c r="W24" s="48"/>
      <c r="X24" s="30"/>
      <c r="Y24" s="30"/>
      <c r="Z24" s="30"/>
      <c r="AA24" s="64"/>
      <c r="AB24" s="60"/>
      <c r="AC24" s="61"/>
      <c r="AD24" s="48"/>
      <c r="AE24" s="30"/>
      <c r="AF24" s="54"/>
      <c r="AG24" s="77"/>
      <c r="AH24" s="180">
        <f t="shared" si="0"/>
        <v>0</v>
      </c>
      <c r="AJ24" s="255">
        <f>COUNTIF(' JUNHO 2020'!J24:V24,"X")</f>
        <v>0</v>
      </c>
      <c r="AK24" s="256">
        <f>SUM('JULHO 2020'!AH24)</f>
        <v>0</v>
      </c>
      <c r="AL24" s="256">
        <f>SUM('AGOSTO 2020'!AH24)</f>
        <v>0</v>
      </c>
      <c r="AM24" s="265">
        <f t="shared" si="1"/>
        <v>0</v>
      </c>
      <c r="AN24" s="292">
        <f t="shared" si="2"/>
        <v>0</v>
      </c>
      <c r="AO24" s="293"/>
    </row>
    <row r="25" spans="1:41" ht="15" thickBot="1" x14ac:dyDescent="0.35">
      <c r="A25" s="14">
        <v>22</v>
      </c>
      <c r="B25" s="25"/>
      <c r="C25" s="45"/>
      <c r="D25" s="31"/>
      <c r="E25" s="31"/>
      <c r="F25" s="55"/>
      <c r="G25" s="60"/>
      <c r="H25" s="73"/>
      <c r="I25" s="155" t="s">
        <v>34</v>
      </c>
      <c r="J25" s="49"/>
      <c r="K25" s="31"/>
      <c r="L25" s="31"/>
      <c r="M25" s="55"/>
      <c r="N25" s="60"/>
      <c r="O25" s="61"/>
      <c r="P25" s="49"/>
      <c r="Q25" s="31"/>
      <c r="R25" s="31"/>
      <c r="S25" s="31"/>
      <c r="T25" s="55"/>
      <c r="U25" s="60"/>
      <c r="V25" s="61"/>
      <c r="W25" s="49"/>
      <c r="X25" s="31"/>
      <c r="Y25" s="31"/>
      <c r="Z25" s="31"/>
      <c r="AA25" s="65"/>
      <c r="AB25" s="60"/>
      <c r="AC25" s="61"/>
      <c r="AD25" s="49"/>
      <c r="AE25" s="31"/>
      <c r="AF25" s="55"/>
      <c r="AG25" s="77"/>
      <c r="AH25" s="268">
        <f t="shared" si="0"/>
        <v>0</v>
      </c>
      <c r="AJ25" s="262">
        <f>COUNTIF(' JUNHO 2020'!J25:V25,"X")</f>
        <v>0</v>
      </c>
      <c r="AK25" s="263">
        <f>SUM('JULHO 2020'!AH25)</f>
        <v>0</v>
      </c>
      <c r="AL25" s="263">
        <f>SUM('AGOSTO 2020'!AH25)</f>
        <v>0</v>
      </c>
      <c r="AM25" s="264">
        <f t="shared" si="1"/>
        <v>0</v>
      </c>
      <c r="AN25" s="296">
        <f t="shared" si="2"/>
        <v>0</v>
      </c>
      <c r="AO25" s="297"/>
    </row>
    <row r="26" spans="1:41" ht="15" thickBot="1" x14ac:dyDescent="0.35">
      <c r="A26" s="13">
        <v>23</v>
      </c>
      <c r="B26" s="24"/>
      <c r="C26" s="68"/>
      <c r="D26" s="30"/>
      <c r="E26" s="30"/>
      <c r="F26" s="54"/>
      <c r="G26" s="60"/>
      <c r="H26" s="73"/>
      <c r="I26" s="155" t="s">
        <v>33</v>
      </c>
      <c r="J26" s="48"/>
      <c r="K26" s="30"/>
      <c r="L26" s="30"/>
      <c r="M26" s="54"/>
      <c r="N26" s="60"/>
      <c r="O26" s="61"/>
      <c r="P26" s="48"/>
      <c r="Q26" s="30"/>
      <c r="R26" s="30"/>
      <c r="S26" s="30"/>
      <c r="T26" s="54"/>
      <c r="U26" s="60"/>
      <c r="V26" s="61"/>
      <c r="W26" s="48"/>
      <c r="X26" s="30"/>
      <c r="Y26" s="30"/>
      <c r="Z26" s="30"/>
      <c r="AA26" s="64"/>
      <c r="AB26" s="60"/>
      <c r="AC26" s="61"/>
      <c r="AD26" s="48"/>
      <c r="AE26" s="30"/>
      <c r="AF26" s="54"/>
      <c r="AG26" s="77"/>
      <c r="AH26" s="180">
        <f t="shared" si="0"/>
        <v>0</v>
      </c>
      <c r="AJ26" s="255">
        <f>COUNTIF(' JUNHO 2020'!J26:V26,"X")</f>
        <v>0</v>
      </c>
      <c r="AK26" s="256">
        <f>SUM('JULHO 2020'!AH26)</f>
        <v>0</v>
      </c>
      <c r="AL26" s="256">
        <f>SUM('AGOSTO 2020'!AH26)</f>
        <v>0</v>
      </c>
      <c r="AM26" s="265">
        <f t="shared" si="1"/>
        <v>0</v>
      </c>
      <c r="AN26" s="292">
        <f t="shared" si="2"/>
        <v>0</v>
      </c>
      <c r="AO26" s="293"/>
    </row>
    <row r="27" spans="1:41" ht="15" thickBot="1" x14ac:dyDescent="0.35">
      <c r="A27" s="14">
        <v>24</v>
      </c>
      <c r="B27" s="25"/>
      <c r="C27" s="45"/>
      <c r="D27" s="31"/>
      <c r="E27" s="31"/>
      <c r="F27" s="55"/>
      <c r="G27" s="60"/>
      <c r="H27" s="73"/>
      <c r="I27" s="155" t="s">
        <v>40</v>
      </c>
      <c r="J27" s="49"/>
      <c r="K27" s="31"/>
      <c r="L27" s="31"/>
      <c r="M27" s="55"/>
      <c r="N27" s="60"/>
      <c r="O27" s="61"/>
      <c r="P27" s="49"/>
      <c r="Q27" s="31"/>
      <c r="R27" s="31"/>
      <c r="S27" s="31"/>
      <c r="T27" s="55"/>
      <c r="U27" s="60"/>
      <c r="V27" s="61"/>
      <c r="W27" s="49"/>
      <c r="X27" s="31"/>
      <c r="Y27" s="31"/>
      <c r="Z27" s="31"/>
      <c r="AA27" s="65"/>
      <c r="AB27" s="60"/>
      <c r="AC27" s="61"/>
      <c r="AD27" s="49"/>
      <c r="AE27" s="31"/>
      <c r="AF27" s="55"/>
      <c r="AG27" s="77"/>
      <c r="AH27" s="268">
        <f t="shared" si="0"/>
        <v>0</v>
      </c>
      <c r="AJ27" s="262">
        <f>COUNTIF(' JUNHO 2020'!J27:V27,"X")</f>
        <v>0</v>
      </c>
      <c r="AK27" s="263">
        <f>SUM('JULHO 2020'!AH27)</f>
        <v>0</v>
      </c>
      <c r="AL27" s="263">
        <f>SUM('AGOSTO 2020'!AH27)</f>
        <v>0</v>
      </c>
      <c r="AM27" s="264">
        <f t="shared" si="1"/>
        <v>0</v>
      </c>
      <c r="AN27" s="296">
        <f t="shared" si="2"/>
        <v>0</v>
      </c>
      <c r="AO27" s="297"/>
    </row>
    <row r="28" spans="1:41" ht="14.4" customHeight="1" thickBot="1" x14ac:dyDescent="0.35">
      <c r="A28" s="13">
        <v>25</v>
      </c>
      <c r="B28" s="24"/>
      <c r="C28" s="69"/>
      <c r="D28" s="32"/>
      <c r="E28" s="32"/>
      <c r="F28" s="56"/>
      <c r="G28" s="62"/>
      <c r="H28" s="74"/>
      <c r="I28" s="178" t="s">
        <v>60</v>
      </c>
      <c r="J28" s="50"/>
      <c r="K28" s="32"/>
      <c r="L28" s="32"/>
      <c r="M28" s="56"/>
      <c r="N28" s="62"/>
      <c r="O28" s="63"/>
      <c r="P28" s="50"/>
      <c r="Q28" s="32"/>
      <c r="R28" s="32"/>
      <c r="S28" s="32"/>
      <c r="T28" s="56"/>
      <c r="U28" s="62"/>
      <c r="V28" s="63"/>
      <c r="W28" s="50"/>
      <c r="X28" s="32"/>
      <c r="Y28" s="32"/>
      <c r="Z28" s="32"/>
      <c r="AA28" s="96"/>
      <c r="AB28" s="62"/>
      <c r="AC28" s="63"/>
      <c r="AD28" s="50"/>
      <c r="AE28" s="32"/>
      <c r="AF28" s="56"/>
      <c r="AG28" s="78"/>
      <c r="AH28" s="180">
        <f t="shared" si="0"/>
        <v>0</v>
      </c>
      <c r="AJ28" s="258">
        <f>COUNTIF(' JUNHO 2020'!J28:V28,"X")</f>
        <v>0</v>
      </c>
      <c r="AK28" s="259">
        <f>SUM('JULHO 2020'!AH28)</f>
        <v>0</v>
      </c>
      <c r="AL28" s="259">
        <f>SUM('AGOSTO 2020'!AH28)</f>
        <v>0</v>
      </c>
      <c r="AM28" s="266"/>
      <c r="AN28" s="294">
        <f t="shared" si="2"/>
        <v>0</v>
      </c>
      <c r="AO28" s="295"/>
    </row>
    <row r="29" spans="1:41" ht="10.199999999999999" customHeight="1" x14ac:dyDescent="0.3">
      <c r="A29" s="41"/>
      <c r="B29" s="41"/>
      <c r="Z29" s="272" t="s">
        <v>89</v>
      </c>
      <c r="AA29" s="272"/>
      <c r="AB29" s="272"/>
      <c r="AC29" s="272"/>
      <c r="AD29" s="272"/>
      <c r="AE29" s="272"/>
      <c r="AF29" s="272"/>
      <c r="AG29" s="272"/>
      <c r="AH29" s="270"/>
    </row>
    <row r="30" spans="1:41" ht="10.8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41" ht="24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mergeCells count="35">
    <mergeCell ref="AN27:AO27"/>
    <mergeCell ref="AN28:AO28"/>
    <mergeCell ref="AJ2:AM2"/>
    <mergeCell ref="AN2:AO2"/>
    <mergeCell ref="AN22:AO22"/>
    <mergeCell ref="AN23:AO23"/>
    <mergeCell ref="AN24:AO24"/>
    <mergeCell ref="AN25:AO25"/>
    <mergeCell ref="AN26:AO26"/>
    <mergeCell ref="AN17:AO17"/>
    <mergeCell ref="AN18:AO18"/>
    <mergeCell ref="AN19:AO19"/>
    <mergeCell ref="AN20:AO20"/>
    <mergeCell ref="AN21:AO21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N4:AO4"/>
    <mergeCell ref="AN5:AO5"/>
    <mergeCell ref="AN6:AO6"/>
    <mergeCell ref="A1:AH1"/>
    <mergeCell ref="Z29:AH29"/>
    <mergeCell ref="Z30:AH30"/>
    <mergeCell ref="I31:AH31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C7AD-93F5-44F7-A68B-F679EB2C1429}">
  <dimension ref="A1:AT31"/>
  <sheetViews>
    <sheetView zoomScale="115" zoomScaleNormal="115" workbookViewId="0">
      <selection activeCell="AH4" sqref="AH4:AH28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16384" width="8.88671875" style="1"/>
  </cols>
  <sheetData>
    <row r="1" spans="1:46" ht="110.4" customHeight="1" thickBot="1" x14ac:dyDescent="0.35">
      <c r="A1" s="269" t="s">
        <v>53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5.6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4.4" thickBot="1" x14ac:dyDescent="0.35">
      <c r="A3" s="8" t="s">
        <v>0</v>
      </c>
      <c r="B3" s="105" t="s">
        <v>25</v>
      </c>
      <c r="C3" s="230" t="s">
        <v>1</v>
      </c>
      <c r="D3" s="229" t="s">
        <v>2</v>
      </c>
      <c r="E3" s="184" t="s">
        <v>3</v>
      </c>
      <c r="F3" s="184" t="s">
        <v>4</v>
      </c>
      <c r="G3" s="229" t="s">
        <v>5</v>
      </c>
      <c r="H3" s="229" t="s">
        <v>6</v>
      </c>
      <c r="I3" s="229" t="s">
        <v>7</v>
      </c>
      <c r="J3" s="229" t="s">
        <v>8</v>
      </c>
      <c r="K3" s="229" t="s">
        <v>9</v>
      </c>
      <c r="L3" s="185" t="s">
        <v>10</v>
      </c>
      <c r="M3" s="207" t="s">
        <v>11</v>
      </c>
      <c r="N3" s="188" t="s">
        <v>12</v>
      </c>
      <c r="O3" s="231" t="s">
        <v>14</v>
      </c>
      <c r="P3" s="229" t="s">
        <v>15</v>
      </c>
      <c r="Q3" s="184" t="s">
        <v>16</v>
      </c>
      <c r="R3" s="229" t="s">
        <v>17</v>
      </c>
      <c r="S3" s="229" t="s">
        <v>18</v>
      </c>
      <c r="T3" s="207" t="s">
        <v>19</v>
      </c>
      <c r="U3" s="229">
        <v>19</v>
      </c>
      <c r="V3" s="229" t="s">
        <v>21</v>
      </c>
      <c r="W3" s="231" t="s">
        <v>22</v>
      </c>
      <c r="X3" s="229" t="s">
        <v>23</v>
      </c>
      <c r="Y3" s="229" t="s">
        <v>13</v>
      </c>
      <c r="Z3" s="207" t="s">
        <v>24</v>
      </c>
      <c r="AA3" s="184" t="s">
        <v>26</v>
      </c>
      <c r="AB3" s="231" t="s">
        <v>27</v>
      </c>
      <c r="AC3" s="232" t="s">
        <v>28</v>
      </c>
      <c r="AD3" s="188" t="s">
        <v>29</v>
      </c>
      <c r="AE3" s="231" t="s">
        <v>30</v>
      </c>
      <c r="AF3" s="232" t="s">
        <v>31</v>
      </c>
      <c r="AG3" s="184" t="s">
        <v>32</v>
      </c>
      <c r="AH3" s="122" t="s">
        <v>43</v>
      </c>
    </row>
    <row r="4" spans="1:46" ht="15" thickBot="1" x14ac:dyDescent="0.35">
      <c r="A4" s="10" t="s">
        <v>1</v>
      </c>
      <c r="B4" s="3"/>
      <c r="C4" s="216"/>
      <c r="D4" s="192"/>
      <c r="E4" s="193"/>
      <c r="F4" s="194"/>
      <c r="G4" s="195"/>
      <c r="H4" s="191"/>
      <c r="I4" s="191"/>
      <c r="J4" s="191"/>
      <c r="K4" s="192"/>
      <c r="L4" s="193"/>
      <c r="M4" s="220"/>
      <c r="N4" s="217" t="s">
        <v>64</v>
      </c>
      <c r="O4" s="195"/>
      <c r="P4" s="192"/>
      <c r="Q4" s="235" t="s">
        <v>64</v>
      </c>
      <c r="R4" s="195"/>
      <c r="S4" s="199"/>
      <c r="T4" s="75"/>
      <c r="U4" s="195"/>
      <c r="V4" s="191"/>
      <c r="W4" s="191"/>
      <c r="X4" s="191"/>
      <c r="Y4" s="192"/>
      <c r="Z4" s="193"/>
      <c r="AA4" s="233"/>
      <c r="AB4" s="195"/>
      <c r="AC4" s="192"/>
      <c r="AD4" s="217" t="s">
        <v>64</v>
      </c>
      <c r="AE4" s="195"/>
      <c r="AF4" s="192"/>
      <c r="AG4" s="75"/>
      <c r="AH4" s="180">
        <f>COUNTIF(C4:AG4,"X")</f>
        <v>0</v>
      </c>
    </row>
    <row r="5" spans="1:46" ht="15" thickBot="1" x14ac:dyDescent="0.35">
      <c r="A5" s="9" t="s">
        <v>2</v>
      </c>
      <c r="B5" s="26"/>
      <c r="C5" s="43"/>
      <c r="D5" s="52"/>
      <c r="E5" s="57"/>
      <c r="F5" s="58"/>
      <c r="G5" s="46"/>
      <c r="H5" s="28"/>
      <c r="I5" s="28"/>
      <c r="J5" s="28"/>
      <c r="K5" s="52"/>
      <c r="L5" s="57"/>
      <c r="M5" s="71"/>
      <c r="N5" s="155" t="s">
        <v>61</v>
      </c>
      <c r="O5" s="46"/>
      <c r="P5" s="52"/>
      <c r="Q5" s="51" t="s">
        <v>61</v>
      </c>
      <c r="R5" s="46"/>
      <c r="S5" s="146"/>
      <c r="T5" s="76"/>
      <c r="U5" s="46"/>
      <c r="V5" s="28"/>
      <c r="W5" s="28"/>
      <c r="X5" s="28"/>
      <c r="Y5" s="52"/>
      <c r="Z5" s="57"/>
      <c r="AA5" s="59"/>
      <c r="AB5" s="46"/>
      <c r="AC5" s="52"/>
      <c r="AD5" s="155" t="s">
        <v>61</v>
      </c>
      <c r="AE5" s="46"/>
      <c r="AF5" s="52"/>
      <c r="AG5" s="76"/>
      <c r="AH5" s="268">
        <f t="shared" ref="AH5:AH28" si="0">COUNTIF(C5:AG5,"X")</f>
        <v>0</v>
      </c>
    </row>
    <row r="6" spans="1:46" ht="15" thickBot="1" x14ac:dyDescent="0.35">
      <c r="A6" s="11" t="s">
        <v>3</v>
      </c>
      <c r="B6" s="3"/>
      <c r="C6" s="66"/>
      <c r="D6" s="53"/>
      <c r="E6" s="57"/>
      <c r="F6" s="58"/>
      <c r="G6" s="47"/>
      <c r="H6" s="29"/>
      <c r="I6" s="29"/>
      <c r="J6" s="29"/>
      <c r="K6" s="53"/>
      <c r="L6" s="57"/>
      <c r="M6" s="71"/>
      <c r="N6" s="155" t="s">
        <v>65</v>
      </c>
      <c r="O6" s="47"/>
      <c r="P6" s="53"/>
      <c r="Q6" s="51" t="s">
        <v>65</v>
      </c>
      <c r="R6" s="47"/>
      <c r="S6" s="147"/>
      <c r="T6" s="76"/>
      <c r="U6" s="47"/>
      <c r="V6" s="29"/>
      <c r="W6" s="29"/>
      <c r="X6" s="29"/>
      <c r="Y6" s="53"/>
      <c r="Z6" s="57"/>
      <c r="AA6" s="59"/>
      <c r="AB6" s="47"/>
      <c r="AC6" s="53"/>
      <c r="AD6" s="155" t="s">
        <v>65</v>
      </c>
      <c r="AE6" s="47"/>
      <c r="AF6" s="53"/>
      <c r="AG6" s="76"/>
      <c r="AH6" s="180">
        <f t="shared" si="0"/>
        <v>0</v>
      </c>
    </row>
    <row r="7" spans="1:46" ht="15" thickBot="1" x14ac:dyDescent="0.35">
      <c r="A7" s="9" t="s">
        <v>4</v>
      </c>
      <c r="B7" s="26"/>
      <c r="C7" s="43"/>
      <c r="D7" s="52"/>
      <c r="E7" s="57"/>
      <c r="F7" s="58"/>
      <c r="G7" s="46"/>
      <c r="H7" s="28"/>
      <c r="I7" s="28"/>
      <c r="J7" s="28"/>
      <c r="K7" s="52"/>
      <c r="L7" s="57"/>
      <c r="M7" s="71"/>
      <c r="N7" s="155" t="s">
        <v>40</v>
      </c>
      <c r="O7" s="46"/>
      <c r="P7" s="52"/>
      <c r="Q7" s="51" t="s">
        <v>40</v>
      </c>
      <c r="R7" s="46"/>
      <c r="S7" s="146"/>
      <c r="T7" s="76"/>
      <c r="U7" s="46"/>
      <c r="V7" s="28"/>
      <c r="W7" s="28"/>
      <c r="X7" s="28"/>
      <c r="Y7" s="52"/>
      <c r="Z7" s="57"/>
      <c r="AA7" s="59"/>
      <c r="AB7" s="46"/>
      <c r="AC7" s="52"/>
      <c r="AD7" s="155" t="s">
        <v>40</v>
      </c>
      <c r="AE7" s="46"/>
      <c r="AF7" s="52"/>
      <c r="AG7" s="76"/>
      <c r="AH7" s="268">
        <f t="shared" si="0"/>
        <v>0</v>
      </c>
    </row>
    <row r="8" spans="1:46" ht="15" thickBot="1" x14ac:dyDescent="0.35">
      <c r="A8" s="11" t="s">
        <v>5</v>
      </c>
      <c r="B8" s="3"/>
      <c r="C8" s="66"/>
      <c r="D8" s="53"/>
      <c r="E8" s="57"/>
      <c r="F8" s="58"/>
      <c r="G8" s="47"/>
      <c r="H8" s="29"/>
      <c r="I8" s="29"/>
      <c r="J8" s="29"/>
      <c r="K8" s="53"/>
      <c r="L8" s="57"/>
      <c r="M8" s="71"/>
      <c r="N8" s="155" t="s">
        <v>34</v>
      </c>
      <c r="O8" s="47"/>
      <c r="P8" s="53"/>
      <c r="Q8" s="51" t="s">
        <v>34</v>
      </c>
      <c r="R8" s="47"/>
      <c r="S8" s="147"/>
      <c r="T8" s="76"/>
      <c r="U8" s="47"/>
      <c r="V8" s="29"/>
      <c r="W8" s="29"/>
      <c r="X8" s="29"/>
      <c r="Y8" s="53"/>
      <c r="Z8" s="57"/>
      <c r="AA8" s="59"/>
      <c r="AB8" s="47"/>
      <c r="AC8" s="53"/>
      <c r="AD8" s="155" t="s">
        <v>34</v>
      </c>
      <c r="AE8" s="47"/>
      <c r="AF8" s="53"/>
      <c r="AG8" s="76"/>
      <c r="AH8" s="180">
        <f t="shared" si="0"/>
        <v>0</v>
      </c>
    </row>
    <row r="9" spans="1:46" ht="15" thickBot="1" x14ac:dyDescent="0.35">
      <c r="A9" s="9" t="s">
        <v>6</v>
      </c>
      <c r="B9" s="26"/>
      <c r="C9" s="43"/>
      <c r="D9" s="52"/>
      <c r="E9" s="57"/>
      <c r="F9" s="58"/>
      <c r="G9" s="46"/>
      <c r="H9" s="28"/>
      <c r="I9" s="28"/>
      <c r="J9" s="28"/>
      <c r="K9" s="52"/>
      <c r="L9" s="57"/>
      <c r="M9" s="71"/>
      <c r="N9" s="155" t="s">
        <v>36</v>
      </c>
      <c r="O9" s="46"/>
      <c r="P9" s="52"/>
      <c r="Q9" s="51" t="s">
        <v>36</v>
      </c>
      <c r="R9" s="46"/>
      <c r="S9" s="146"/>
      <c r="T9" s="76"/>
      <c r="U9" s="46"/>
      <c r="V9" s="28"/>
      <c r="W9" s="28"/>
      <c r="X9" s="28"/>
      <c r="Y9" s="52"/>
      <c r="Z9" s="57"/>
      <c r="AA9" s="59"/>
      <c r="AB9" s="46"/>
      <c r="AC9" s="52"/>
      <c r="AD9" s="155" t="s">
        <v>36</v>
      </c>
      <c r="AE9" s="46"/>
      <c r="AF9" s="52"/>
      <c r="AG9" s="76"/>
      <c r="AH9" s="268">
        <f t="shared" si="0"/>
        <v>0</v>
      </c>
    </row>
    <row r="10" spans="1:46" ht="15" thickBot="1" x14ac:dyDescent="0.35">
      <c r="A10" s="11" t="s">
        <v>7</v>
      </c>
      <c r="B10" s="3"/>
      <c r="C10" s="66"/>
      <c r="D10" s="53"/>
      <c r="E10" s="57"/>
      <c r="F10" s="58"/>
      <c r="G10" s="47"/>
      <c r="H10" s="29"/>
      <c r="I10" s="29"/>
      <c r="J10" s="29"/>
      <c r="K10" s="53"/>
      <c r="L10" s="57"/>
      <c r="M10" s="71"/>
      <c r="N10" s="155" t="s">
        <v>37</v>
      </c>
      <c r="O10" s="47"/>
      <c r="P10" s="53"/>
      <c r="Q10" s="51" t="s">
        <v>37</v>
      </c>
      <c r="R10" s="47"/>
      <c r="S10" s="147"/>
      <c r="T10" s="76"/>
      <c r="U10" s="47"/>
      <c r="V10" s="29"/>
      <c r="W10" s="29"/>
      <c r="X10" s="29"/>
      <c r="Y10" s="53"/>
      <c r="Z10" s="57"/>
      <c r="AA10" s="59"/>
      <c r="AB10" s="47"/>
      <c r="AC10" s="53"/>
      <c r="AD10" s="155" t="s">
        <v>37</v>
      </c>
      <c r="AE10" s="47"/>
      <c r="AF10" s="53"/>
      <c r="AG10" s="76"/>
      <c r="AH10" s="180">
        <f t="shared" si="0"/>
        <v>0</v>
      </c>
    </row>
    <row r="11" spans="1:46" ht="15" thickBot="1" x14ac:dyDescent="0.35">
      <c r="A11" s="9" t="s">
        <v>8</v>
      </c>
      <c r="B11" s="26"/>
      <c r="C11" s="43"/>
      <c r="D11" s="52"/>
      <c r="E11" s="57"/>
      <c r="F11" s="58"/>
      <c r="G11" s="46"/>
      <c r="H11" s="28"/>
      <c r="I11" s="28"/>
      <c r="J11" s="28"/>
      <c r="K11" s="52"/>
      <c r="L11" s="57"/>
      <c r="M11" s="71"/>
      <c r="N11" s="155"/>
      <c r="O11" s="46"/>
      <c r="P11" s="52"/>
      <c r="Q11" s="51"/>
      <c r="R11" s="46"/>
      <c r="S11" s="146"/>
      <c r="T11" s="76"/>
      <c r="U11" s="46"/>
      <c r="V11" s="28"/>
      <c r="W11" s="28"/>
      <c r="X11" s="28"/>
      <c r="Y11" s="52"/>
      <c r="Z11" s="57"/>
      <c r="AA11" s="59"/>
      <c r="AB11" s="46"/>
      <c r="AC11" s="52"/>
      <c r="AD11" s="155"/>
      <c r="AE11" s="46"/>
      <c r="AF11" s="52"/>
      <c r="AG11" s="51"/>
      <c r="AH11" s="268">
        <f t="shared" si="0"/>
        <v>0</v>
      </c>
    </row>
    <row r="12" spans="1:46" ht="14.4" thickBot="1" x14ac:dyDescent="0.35">
      <c r="A12" s="11" t="s">
        <v>9</v>
      </c>
      <c r="B12" s="3"/>
      <c r="C12" s="67"/>
      <c r="D12" s="64"/>
      <c r="E12" s="5" t="s">
        <v>33</v>
      </c>
      <c r="F12" s="59" t="s">
        <v>36</v>
      </c>
      <c r="G12" s="79"/>
      <c r="H12" s="17"/>
      <c r="I12" s="17"/>
      <c r="J12" s="17"/>
      <c r="K12" s="64"/>
      <c r="L12" s="5" t="s">
        <v>33</v>
      </c>
      <c r="M12" s="72" t="s">
        <v>36</v>
      </c>
      <c r="N12" s="155" t="s">
        <v>66</v>
      </c>
      <c r="O12" s="79"/>
      <c r="P12" s="64"/>
      <c r="Q12" s="51" t="s">
        <v>66</v>
      </c>
      <c r="R12" s="79"/>
      <c r="S12" s="205" t="s">
        <v>33</v>
      </c>
      <c r="T12" s="51" t="s">
        <v>36</v>
      </c>
      <c r="U12" s="79"/>
      <c r="V12" s="17"/>
      <c r="W12" s="17"/>
      <c r="X12" s="17"/>
      <c r="Y12" s="64"/>
      <c r="Z12" s="5" t="s">
        <v>33</v>
      </c>
      <c r="AA12" s="59" t="s">
        <v>36</v>
      </c>
      <c r="AB12" s="79"/>
      <c r="AC12" s="64"/>
      <c r="AD12" s="155" t="s">
        <v>66</v>
      </c>
      <c r="AE12" s="79"/>
      <c r="AF12" s="64"/>
      <c r="AG12" s="51" t="s">
        <v>33</v>
      </c>
      <c r="AH12" s="180">
        <f t="shared" si="0"/>
        <v>0</v>
      </c>
    </row>
    <row r="13" spans="1:46" ht="14.4" thickBot="1" x14ac:dyDescent="0.35">
      <c r="A13" s="9" t="s">
        <v>10</v>
      </c>
      <c r="B13" s="26"/>
      <c r="C13" s="44"/>
      <c r="D13" s="65"/>
      <c r="E13" s="5" t="s">
        <v>38</v>
      </c>
      <c r="F13" s="59" t="s">
        <v>37</v>
      </c>
      <c r="G13" s="80"/>
      <c r="H13" s="18"/>
      <c r="I13" s="18"/>
      <c r="J13" s="18"/>
      <c r="K13" s="65"/>
      <c r="L13" s="5" t="s">
        <v>38</v>
      </c>
      <c r="M13" s="72" t="s">
        <v>37</v>
      </c>
      <c r="N13" s="155"/>
      <c r="O13" s="80"/>
      <c r="P13" s="65"/>
      <c r="Q13" s="51" t="s">
        <v>36</v>
      </c>
      <c r="R13" s="80"/>
      <c r="S13" s="206" t="s">
        <v>38</v>
      </c>
      <c r="T13" s="51" t="s">
        <v>37</v>
      </c>
      <c r="U13" s="80"/>
      <c r="V13" s="18"/>
      <c r="W13" s="18"/>
      <c r="X13" s="18"/>
      <c r="Y13" s="65"/>
      <c r="Z13" s="5" t="s">
        <v>38</v>
      </c>
      <c r="AA13" s="59" t="s">
        <v>37</v>
      </c>
      <c r="AB13" s="80"/>
      <c r="AC13" s="65"/>
      <c r="AD13" s="155"/>
      <c r="AE13" s="80"/>
      <c r="AF13" s="65"/>
      <c r="AG13" s="51" t="s">
        <v>38</v>
      </c>
      <c r="AH13" s="268">
        <f t="shared" si="0"/>
        <v>0</v>
      </c>
    </row>
    <row r="14" spans="1:46" ht="14.4" thickBot="1" x14ac:dyDescent="0.35">
      <c r="A14" s="11" t="s">
        <v>11</v>
      </c>
      <c r="B14" s="3"/>
      <c r="C14" s="67"/>
      <c r="D14" s="64"/>
      <c r="E14" s="5" t="s">
        <v>35</v>
      </c>
      <c r="F14" s="59" t="s">
        <v>39</v>
      </c>
      <c r="G14" s="79"/>
      <c r="H14" s="17"/>
      <c r="I14" s="17"/>
      <c r="J14" s="17"/>
      <c r="K14" s="64"/>
      <c r="L14" s="5" t="s">
        <v>35</v>
      </c>
      <c r="M14" s="72" t="s">
        <v>39</v>
      </c>
      <c r="N14" s="155" t="s">
        <v>41</v>
      </c>
      <c r="O14" s="79"/>
      <c r="P14" s="64"/>
      <c r="Q14" s="51" t="s">
        <v>40</v>
      </c>
      <c r="R14" s="79"/>
      <c r="S14" s="205" t="s">
        <v>35</v>
      </c>
      <c r="T14" s="51" t="s">
        <v>39</v>
      </c>
      <c r="U14" s="79"/>
      <c r="V14" s="17"/>
      <c r="W14" s="17"/>
      <c r="X14" s="17"/>
      <c r="Y14" s="64"/>
      <c r="Z14" s="5" t="s">
        <v>35</v>
      </c>
      <c r="AA14" s="59" t="s">
        <v>39</v>
      </c>
      <c r="AB14" s="79"/>
      <c r="AC14" s="64"/>
      <c r="AD14" s="155" t="s">
        <v>36</v>
      </c>
      <c r="AE14" s="79"/>
      <c r="AF14" s="64"/>
      <c r="AG14" s="51" t="s">
        <v>35</v>
      </c>
      <c r="AH14" s="180">
        <f t="shared" si="0"/>
        <v>0</v>
      </c>
    </row>
    <row r="15" spans="1:46" ht="14.4" thickBot="1" x14ac:dyDescent="0.35">
      <c r="A15" s="9" t="s">
        <v>12</v>
      </c>
      <c r="B15" s="27"/>
      <c r="C15" s="44"/>
      <c r="D15" s="65"/>
      <c r="E15" s="5" t="s">
        <v>34</v>
      </c>
      <c r="F15" s="59" t="s">
        <v>40</v>
      </c>
      <c r="G15" s="80"/>
      <c r="H15" s="18"/>
      <c r="I15" s="18"/>
      <c r="J15" s="18"/>
      <c r="K15" s="65"/>
      <c r="L15" s="5" t="s">
        <v>34</v>
      </c>
      <c r="M15" s="72" t="s">
        <v>40</v>
      </c>
      <c r="N15" s="155" t="s">
        <v>73</v>
      </c>
      <c r="O15" s="80"/>
      <c r="P15" s="65"/>
      <c r="Q15" s="51" t="s">
        <v>34</v>
      </c>
      <c r="R15" s="80"/>
      <c r="S15" s="206" t="s">
        <v>34</v>
      </c>
      <c r="T15" s="51" t="s">
        <v>40</v>
      </c>
      <c r="U15" s="80"/>
      <c r="V15" s="18"/>
      <c r="W15" s="18"/>
      <c r="X15" s="18"/>
      <c r="Y15" s="65"/>
      <c r="Z15" s="5" t="s">
        <v>34</v>
      </c>
      <c r="AA15" s="59" t="s">
        <v>40</v>
      </c>
      <c r="AB15" s="80"/>
      <c r="AC15" s="65"/>
      <c r="AD15" s="155" t="s">
        <v>40</v>
      </c>
      <c r="AE15" s="80"/>
      <c r="AF15" s="65"/>
      <c r="AG15" s="51" t="s">
        <v>34</v>
      </c>
      <c r="AH15" s="268">
        <f t="shared" si="0"/>
        <v>0</v>
      </c>
    </row>
    <row r="16" spans="1:46" ht="14.4" thickBot="1" x14ac:dyDescent="0.35">
      <c r="A16" s="11" t="s">
        <v>14</v>
      </c>
      <c r="B16" s="3"/>
      <c r="C16" s="67"/>
      <c r="D16" s="64"/>
      <c r="E16" s="5" t="s">
        <v>36</v>
      </c>
      <c r="F16" s="59" t="s">
        <v>41</v>
      </c>
      <c r="G16" s="79"/>
      <c r="H16" s="17"/>
      <c r="I16" s="17"/>
      <c r="J16" s="17"/>
      <c r="K16" s="64"/>
      <c r="L16" s="5" t="s">
        <v>36</v>
      </c>
      <c r="M16" s="72" t="s">
        <v>41</v>
      </c>
      <c r="N16" s="155"/>
      <c r="O16" s="79"/>
      <c r="P16" s="64"/>
      <c r="Q16" s="51"/>
      <c r="R16" s="79"/>
      <c r="S16" s="205" t="s">
        <v>36</v>
      </c>
      <c r="T16" s="51" t="s">
        <v>41</v>
      </c>
      <c r="U16" s="79"/>
      <c r="V16" s="17"/>
      <c r="W16" s="17"/>
      <c r="X16" s="17"/>
      <c r="Y16" s="64"/>
      <c r="Z16" s="5" t="s">
        <v>36</v>
      </c>
      <c r="AA16" s="59" t="s">
        <v>41</v>
      </c>
      <c r="AB16" s="79"/>
      <c r="AC16" s="64"/>
      <c r="AD16" s="155" t="s">
        <v>34</v>
      </c>
      <c r="AE16" s="79"/>
      <c r="AF16" s="64"/>
      <c r="AG16" s="51" t="s">
        <v>36</v>
      </c>
      <c r="AH16" s="180">
        <f t="shared" si="0"/>
        <v>0</v>
      </c>
    </row>
    <row r="17" spans="1:34" ht="14.4" thickBot="1" x14ac:dyDescent="0.35">
      <c r="A17" s="9" t="s">
        <v>15</v>
      </c>
      <c r="B17" s="26"/>
      <c r="C17" s="44"/>
      <c r="D17" s="65"/>
      <c r="E17" s="5" t="s">
        <v>37</v>
      </c>
      <c r="F17" s="59" t="s">
        <v>42</v>
      </c>
      <c r="G17" s="80"/>
      <c r="H17" s="18"/>
      <c r="I17" s="18"/>
      <c r="J17" s="18"/>
      <c r="K17" s="65"/>
      <c r="L17" s="5" t="s">
        <v>37</v>
      </c>
      <c r="M17" s="72" t="s">
        <v>42</v>
      </c>
      <c r="N17" s="155" t="s">
        <v>33</v>
      </c>
      <c r="O17" s="80"/>
      <c r="P17" s="65"/>
      <c r="Q17" s="51" t="s">
        <v>36</v>
      </c>
      <c r="R17" s="80"/>
      <c r="S17" s="206" t="s">
        <v>37</v>
      </c>
      <c r="T17" s="51" t="s">
        <v>42</v>
      </c>
      <c r="U17" s="80"/>
      <c r="V17" s="18"/>
      <c r="W17" s="18"/>
      <c r="X17" s="18"/>
      <c r="Y17" s="65"/>
      <c r="Z17" s="5" t="s">
        <v>37</v>
      </c>
      <c r="AA17" s="59" t="s">
        <v>42</v>
      </c>
      <c r="AB17" s="80"/>
      <c r="AC17" s="65"/>
      <c r="AD17" s="155"/>
      <c r="AE17" s="80"/>
      <c r="AF17" s="65"/>
      <c r="AG17" s="51" t="s">
        <v>37</v>
      </c>
      <c r="AH17" s="268">
        <f t="shared" si="0"/>
        <v>0</v>
      </c>
    </row>
    <row r="18" spans="1:34" ht="14.4" thickBot="1" x14ac:dyDescent="0.35">
      <c r="A18" s="11" t="s">
        <v>16</v>
      </c>
      <c r="B18" s="3"/>
      <c r="C18" s="67"/>
      <c r="D18" s="64"/>
      <c r="E18" s="5"/>
      <c r="F18" s="59" t="s">
        <v>37</v>
      </c>
      <c r="G18" s="79"/>
      <c r="H18" s="17"/>
      <c r="I18" s="17"/>
      <c r="J18" s="17"/>
      <c r="K18" s="64"/>
      <c r="L18" s="5"/>
      <c r="M18" s="72" t="s">
        <v>37</v>
      </c>
      <c r="N18" s="155" t="s">
        <v>72</v>
      </c>
      <c r="O18" s="79"/>
      <c r="P18" s="64"/>
      <c r="Q18" s="51" t="s">
        <v>37</v>
      </c>
      <c r="R18" s="79"/>
      <c r="S18" s="148"/>
      <c r="T18" s="51" t="s">
        <v>37</v>
      </c>
      <c r="U18" s="79"/>
      <c r="V18" s="17"/>
      <c r="W18" s="17"/>
      <c r="X18" s="17"/>
      <c r="Y18" s="64"/>
      <c r="Z18" s="5"/>
      <c r="AA18" s="59" t="s">
        <v>37</v>
      </c>
      <c r="AB18" s="79"/>
      <c r="AC18" s="64"/>
      <c r="AD18" s="155" t="s">
        <v>36</v>
      </c>
      <c r="AE18" s="79"/>
      <c r="AF18" s="64"/>
      <c r="AG18" s="51"/>
      <c r="AH18" s="180">
        <f t="shared" si="0"/>
        <v>0</v>
      </c>
    </row>
    <row r="19" spans="1:34" ht="15" thickBot="1" x14ac:dyDescent="0.35">
      <c r="A19" s="9" t="s">
        <v>17</v>
      </c>
      <c r="B19" s="26"/>
      <c r="C19" s="43"/>
      <c r="D19" s="52"/>
      <c r="E19" s="57"/>
      <c r="F19" s="58"/>
      <c r="G19" s="46"/>
      <c r="H19" s="28"/>
      <c r="I19" s="28"/>
      <c r="J19" s="28"/>
      <c r="K19" s="52"/>
      <c r="L19" s="57"/>
      <c r="M19" s="71"/>
      <c r="N19" s="155"/>
      <c r="O19" s="46"/>
      <c r="P19" s="52"/>
      <c r="Q19" s="51"/>
      <c r="R19" s="46"/>
      <c r="S19" s="146"/>
      <c r="T19" s="76"/>
      <c r="U19" s="46"/>
      <c r="V19" s="28"/>
      <c r="W19" s="28"/>
      <c r="X19" s="28"/>
      <c r="Y19" s="52"/>
      <c r="Z19" s="57"/>
      <c r="AA19" s="59"/>
      <c r="AB19" s="46"/>
      <c r="AC19" s="52"/>
      <c r="AD19" s="155" t="s">
        <v>37</v>
      </c>
      <c r="AE19" s="46"/>
      <c r="AF19" s="52"/>
      <c r="AG19" s="51"/>
      <c r="AH19" s="268">
        <f t="shared" si="0"/>
        <v>0</v>
      </c>
    </row>
    <row r="20" spans="1:34" ht="15" thickBot="1" x14ac:dyDescent="0.35">
      <c r="A20" s="11" t="s">
        <v>18</v>
      </c>
      <c r="B20" s="22"/>
      <c r="C20" s="66"/>
      <c r="D20" s="53"/>
      <c r="E20" s="57"/>
      <c r="F20" s="58"/>
      <c r="G20" s="47"/>
      <c r="H20" s="29"/>
      <c r="I20" s="29"/>
      <c r="J20" s="29"/>
      <c r="K20" s="53"/>
      <c r="L20" s="57"/>
      <c r="M20" s="71"/>
      <c r="N20" s="155" t="s">
        <v>34</v>
      </c>
      <c r="O20" s="47"/>
      <c r="P20" s="53"/>
      <c r="Q20" s="51" t="s">
        <v>46</v>
      </c>
      <c r="R20" s="47"/>
      <c r="S20" s="147"/>
      <c r="T20" s="76"/>
      <c r="U20" s="47"/>
      <c r="V20" s="29"/>
      <c r="W20" s="29"/>
      <c r="X20" s="29"/>
      <c r="Y20" s="53"/>
      <c r="Z20" s="57"/>
      <c r="AA20" s="59"/>
      <c r="AB20" s="47"/>
      <c r="AC20" s="53"/>
      <c r="AD20" s="155"/>
      <c r="AE20" s="47"/>
      <c r="AF20" s="53"/>
      <c r="AG20" s="51"/>
      <c r="AH20" s="180">
        <f t="shared" si="0"/>
        <v>0</v>
      </c>
    </row>
    <row r="21" spans="1:34" ht="15" thickBot="1" x14ac:dyDescent="0.35">
      <c r="A21" s="9" t="s">
        <v>19</v>
      </c>
      <c r="B21" s="21"/>
      <c r="C21" s="43"/>
      <c r="D21" s="52"/>
      <c r="E21" s="57"/>
      <c r="F21" s="58"/>
      <c r="G21" s="46"/>
      <c r="H21" s="28"/>
      <c r="I21" s="28"/>
      <c r="J21" s="28"/>
      <c r="K21" s="52"/>
      <c r="L21" s="57"/>
      <c r="M21" s="71"/>
      <c r="N21" s="155" t="s">
        <v>46</v>
      </c>
      <c r="O21" s="46"/>
      <c r="P21" s="52"/>
      <c r="Q21" s="51" t="s">
        <v>65</v>
      </c>
      <c r="R21" s="46"/>
      <c r="S21" s="146"/>
      <c r="T21" s="76"/>
      <c r="U21" s="46"/>
      <c r="V21" s="28"/>
      <c r="W21" s="28"/>
      <c r="X21" s="28"/>
      <c r="Y21" s="52"/>
      <c r="Z21" s="57"/>
      <c r="AA21" s="59"/>
      <c r="AB21" s="46"/>
      <c r="AC21" s="52"/>
      <c r="AD21" s="155" t="s">
        <v>33</v>
      </c>
      <c r="AE21" s="46"/>
      <c r="AF21" s="52"/>
      <c r="AG21" s="76"/>
      <c r="AH21" s="268">
        <f t="shared" si="0"/>
        <v>0</v>
      </c>
    </row>
    <row r="22" spans="1:34" ht="15" thickBot="1" x14ac:dyDescent="0.35">
      <c r="A22" s="12" t="s">
        <v>20</v>
      </c>
      <c r="B22" s="23"/>
      <c r="C22" s="66"/>
      <c r="D22" s="53"/>
      <c r="E22" s="57"/>
      <c r="F22" s="58"/>
      <c r="G22" s="47"/>
      <c r="H22" s="29"/>
      <c r="I22" s="29"/>
      <c r="J22" s="29"/>
      <c r="K22" s="53"/>
      <c r="L22" s="57"/>
      <c r="M22" s="71"/>
      <c r="N22" s="155" t="s">
        <v>34</v>
      </c>
      <c r="O22" s="47"/>
      <c r="P22" s="53"/>
      <c r="Q22" s="51" t="s">
        <v>37</v>
      </c>
      <c r="R22" s="47"/>
      <c r="S22" s="147"/>
      <c r="T22" s="76"/>
      <c r="U22" s="47"/>
      <c r="V22" s="29"/>
      <c r="W22" s="29"/>
      <c r="X22" s="29"/>
      <c r="Y22" s="53"/>
      <c r="Z22" s="57"/>
      <c r="AA22" s="59"/>
      <c r="AB22" s="47"/>
      <c r="AC22" s="53"/>
      <c r="AD22" s="155" t="s">
        <v>61</v>
      </c>
      <c r="AE22" s="47"/>
      <c r="AF22" s="53"/>
      <c r="AG22" s="76"/>
      <c r="AH22" s="180">
        <f t="shared" si="0"/>
        <v>0</v>
      </c>
    </row>
    <row r="23" spans="1:34" ht="15" thickBot="1" x14ac:dyDescent="0.35">
      <c r="A23" s="9" t="s">
        <v>21</v>
      </c>
      <c r="B23" s="21"/>
      <c r="C23" s="43"/>
      <c r="D23" s="52"/>
      <c r="E23" s="57"/>
      <c r="F23" s="58"/>
      <c r="G23" s="46"/>
      <c r="H23" s="28"/>
      <c r="I23" s="28"/>
      <c r="J23" s="28"/>
      <c r="K23" s="52"/>
      <c r="L23" s="57"/>
      <c r="M23" s="71"/>
      <c r="N23" s="155" t="s">
        <v>65</v>
      </c>
      <c r="O23" s="46"/>
      <c r="P23" s="52"/>
      <c r="Q23" s="51" t="s">
        <v>64</v>
      </c>
      <c r="R23" s="46"/>
      <c r="S23" s="146"/>
      <c r="T23" s="76"/>
      <c r="U23" s="46"/>
      <c r="V23" s="28"/>
      <c r="W23" s="28"/>
      <c r="X23" s="28"/>
      <c r="Y23" s="52"/>
      <c r="Z23" s="57"/>
      <c r="AA23" s="59"/>
      <c r="AB23" s="46"/>
      <c r="AC23" s="52"/>
      <c r="AD23" s="155" t="s">
        <v>65</v>
      </c>
      <c r="AE23" s="46"/>
      <c r="AF23" s="52"/>
      <c r="AG23" s="76"/>
      <c r="AH23" s="268">
        <f t="shared" si="0"/>
        <v>0</v>
      </c>
    </row>
    <row r="24" spans="1:34" ht="15" thickBot="1" x14ac:dyDescent="0.35">
      <c r="A24" s="13">
        <v>21</v>
      </c>
      <c r="B24" s="24"/>
      <c r="C24" s="68"/>
      <c r="D24" s="54"/>
      <c r="E24" s="60"/>
      <c r="F24" s="61"/>
      <c r="G24" s="48"/>
      <c r="H24" s="30"/>
      <c r="I24" s="30"/>
      <c r="J24" s="30"/>
      <c r="K24" s="54"/>
      <c r="L24" s="60"/>
      <c r="M24" s="73"/>
      <c r="N24" s="155" t="s">
        <v>61</v>
      </c>
      <c r="O24" s="48"/>
      <c r="P24" s="54"/>
      <c r="Q24" s="51" t="s">
        <v>61</v>
      </c>
      <c r="R24" s="48"/>
      <c r="S24" s="150"/>
      <c r="T24" s="77"/>
      <c r="U24" s="48"/>
      <c r="V24" s="30"/>
      <c r="W24" s="30"/>
      <c r="X24" s="30"/>
      <c r="Y24" s="54"/>
      <c r="Z24" s="60"/>
      <c r="AA24" s="59"/>
      <c r="AB24" s="48"/>
      <c r="AC24" s="54"/>
      <c r="AD24" s="155" t="s">
        <v>63</v>
      </c>
      <c r="AE24" s="48"/>
      <c r="AF24" s="54"/>
      <c r="AG24" s="77"/>
      <c r="AH24" s="180">
        <f t="shared" si="0"/>
        <v>0</v>
      </c>
    </row>
    <row r="25" spans="1:34" ht="15" thickBot="1" x14ac:dyDescent="0.35">
      <c r="A25" s="14">
        <v>22</v>
      </c>
      <c r="B25" s="25"/>
      <c r="C25" s="45"/>
      <c r="D25" s="55"/>
      <c r="E25" s="60"/>
      <c r="F25" s="61"/>
      <c r="G25" s="49"/>
      <c r="H25" s="31"/>
      <c r="I25" s="31"/>
      <c r="J25" s="31"/>
      <c r="K25" s="55"/>
      <c r="L25" s="60"/>
      <c r="M25" s="73"/>
      <c r="N25" s="155" t="s">
        <v>67</v>
      </c>
      <c r="O25" s="49"/>
      <c r="P25" s="55"/>
      <c r="Q25" s="51" t="s">
        <v>33</v>
      </c>
      <c r="R25" s="49"/>
      <c r="S25" s="151"/>
      <c r="T25" s="77"/>
      <c r="U25" s="49"/>
      <c r="V25" s="31"/>
      <c r="W25" s="31"/>
      <c r="X25" s="31"/>
      <c r="Y25" s="55"/>
      <c r="Z25" s="60"/>
      <c r="AA25" s="59"/>
      <c r="AB25" s="49"/>
      <c r="AC25" s="55"/>
      <c r="AD25" s="155" t="s">
        <v>40</v>
      </c>
      <c r="AE25" s="49"/>
      <c r="AF25" s="55"/>
      <c r="AG25" s="77"/>
      <c r="AH25" s="268">
        <f t="shared" si="0"/>
        <v>0</v>
      </c>
    </row>
    <row r="26" spans="1:34" ht="15" thickBot="1" x14ac:dyDescent="0.35">
      <c r="A26" s="13">
        <v>23</v>
      </c>
      <c r="B26" s="24"/>
      <c r="C26" s="68"/>
      <c r="D26" s="54"/>
      <c r="E26" s="60"/>
      <c r="F26" s="61"/>
      <c r="G26" s="48"/>
      <c r="H26" s="30"/>
      <c r="I26" s="30"/>
      <c r="J26" s="30"/>
      <c r="K26" s="54"/>
      <c r="L26" s="60"/>
      <c r="M26" s="73"/>
      <c r="N26" s="155" t="s">
        <v>40</v>
      </c>
      <c r="O26" s="48"/>
      <c r="P26" s="54"/>
      <c r="Q26" s="51" t="s">
        <v>33</v>
      </c>
      <c r="R26" s="48"/>
      <c r="S26" s="150"/>
      <c r="T26" s="77"/>
      <c r="U26" s="48"/>
      <c r="V26" s="30"/>
      <c r="W26" s="30"/>
      <c r="X26" s="30"/>
      <c r="Y26" s="54"/>
      <c r="Z26" s="60"/>
      <c r="AA26" s="59"/>
      <c r="AB26" s="48"/>
      <c r="AC26" s="54"/>
      <c r="AD26" s="155" t="s">
        <v>36</v>
      </c>
      <c r="AE26" s="48"/>
      <c r="AF26" s="54"/>
      <c r="AG26" s="77"/>
      <c r="AH26" s="180">
        <f t="shared" si="0"/>
        <v>0</v>
      </c>
    </row>
    <row r="27" spans="1:34" ht="15" thickBot="1" x14ac:dyDescent="0.35">
      <c r="A27" s="14">
        <v>24</v>
      </c>
      <c r="B27" s="25"/>
      <c r="C27" s="45"/>
      <c r="D27" s="55"/>
      <c r="E27" s="60"/>
      <c r="F27" s="61"/>
      <c r="G27" s="49"/>
      <c r="H27" s="31"/>
      <c r="I27" s="31"/>
      <c r="J27" s="31"/>
      <c r="K27" s="55"/>
      <c r="L27" s="60"/>
      <c r="M27" s="73"/>
      <c r="N27" s="155" t="s">
        <v>36</v>
      </c>
      <c r="O27" s="49"/>
      <c r="P27" s="55"/>
      <c r="Q27" s="51" t="s">
        <v>37</v>
      </c>
      <c r="R27" s="49"/>
      <c r="S27" s="151"/>
      <c r="T27" s="77"/>
      <c r="U27" s="49"/>
      <c r="V27" s="31"/>
      <c r="W27" s="31"/>
      <c r="X27" s="31"/>
      <c r="Y27" s="55"/>
      <c r="Z27" s="60"/>
      <c r="AA27" s="59"/>
      <c r="AB27" s="49"/>
      <c r="AC27" s="55"/>
      <c r="AD27" s="155" t="s">
        <v>37</v>
      </c>
      <c r="AE27" s="49"/>
      <c r="AF27" s="55"/>
      <c r="AG27" s="77"/>
      <c r="AH27" s="268">
        <f t="shared" si="0"/>
        <v>0</v>
      </c>
    </row>
    <row r="28" spans="1:34" ht="14.4" customHeight="1" thickBot="1" x14ac:dyDescent="0.35">
      <c r="A28" s="13">
        <v>25</v>
      </c>
      <c r="B28" s="24"/>
      <c r="C28" s="69"/>
      <c r="D28" s="56"/>
      <c r="E28" s="62"/>
      <c r="F28" s="63"/>
      <c r="G28" s="50"/>
      <c r="H28" s="32"/>
      <c r="I28" s="32"/>
      <c r="J28" s="32"/>
      <c r="K28" s="56"/>
      <c r="L28" s="62"/>
      <c r="M28" s="74"/>
      <c r="N28" s="234" t="s">
        <v>34</v>
      </c>
      <c r="O28" s="50"/>
      <c r="P28" s="56"/>
      <c r="Q28" s="236" t="s">
        <v>65</v>
      </c>
      <c r="R28" s="50"/>
      <c r="S28" s="152"/>
      <c r="T28" s="78"/>
      <c r="U28" s="50"/>
      <c r="V28" s="32"/>
      <c r="W28" s="32"/>
      <c r="X28" s="32"/>
      <c r="Y28" s="56"/>
      <c r="Z28" s="62"/>
      <c r="AA28" s="97"/>
      <c r="AB28" s="50"/>
      <c r="AC28" s="56"/>
      <c r="AD28" s="234" t="s">
        <v>65</v>
      </c>
      <c r="AE28" s="50"/>
      <c r="AF28" s="56"/>
      <c r="AG28" s="78"/>
      <c r="AH28" s="180">
        <f t="shared" si="0"/>
        <v>0</v>
      </c>
    </row>
    <row r="29" spans="1:34" ht="10.8" customHeight="1" x14ac:dyDescent="0.3">
      <c r="A29" s="41"/>
      <c r="B29" s="41"/>
      <c r="Z29" s="272" t="s">
        <v>89</v>
      </c>
      <c r="AA29" s="272"/>
      <c r="AB29" s="272"/>
      <c r="AC29" s="272"/>
      <c r="AD29" s="272"/>
      <c r="AE29" s="272"/>
      <c r="AF29" s="272"/>
      <c r="AG29" s="272"/>
      <c r="AH29" s="270"/>
    </row>
    <row r="30" spans="1:34" ht="9.6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34" ht="24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mergeCells count="7">
    <mergeCell ref="A1:AH1"/>
    <mergeCell ref="Z29:AH29"/>
    <mergeCell ref="Z30:AH30"/>
    <mergeCell ref="I31:AH31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464D-0B40-4DFE-83B7-496A1932B20E}">
  <dimension ref="A1:AT31"/>
  <sheetViews>
    <sheetView topLeftCell="A2" zoomScaleNormal="100" workbookViewId="0">
      <selection activeCell="AH4" sqref="AH4:AH28"/>
    </sheetView>
  </sheetViews>
  <sheetFormatPr defaultRowHeight="13.8" x14ac:dyDescent="0.3"/>
  <cols>
    <col min="1" max="1" width="3.44140625" style="1" bestFit="1" customWidth="1"/>
    <col min="2" max="2" width="36.77734375" style="1" customWidth="1"/>
    <col min="3" max="33" width="3.21875" style="1" bestFit="1" customWidth="1"/>
    <col min="34" max="34" width="4.5546875" style="1" bestFit="1" customWidth="1"/>
    <col min="35" max="16384" width="8.88671875" style="1"/>
  </cols>
  <sheetData>
    <row r="1" spans="1:46" ht="110.4" customHeight="1" thickBot="1" x14ac:dyDescent="0.35">
      <c r="A1" s="269" t="s">
        <v>54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46" ht="15.6" thickBot="1" x14ac:dyDescent="0.35">
      <c r="A2" s="34"/>
      <c r="B2" s="34"/>
      <c r="C2" s="106"/>
      <c r="D2" s="273" t="s">
        <v>56</v>
      </c>
      <c r="E2" s="273"/>
      <c r="F2" s="273"/>
      <c r="G2" s="273"/>
      <c r="H2" s="274"/>
      <c r="I2" s="34"/>
      <c r="J2" s="120"/>
      <c r="K2" s="275" t="s">
        <v>57</v>
      </c>
      <c r="L2" s="276"/>
      <c r="M2" s="276"/>
      <c r="N2" s="276"/>
      <c r="O2" s="277"/>
      <c r="P2" s="104"/>
      <c r="Q2" s="121"/>
      <c r="R2" s="278" t="s">
        <v>58</v>
      </c>
      <c r="S2" s="279"/>
      <c r="T2" s="279"/>
      <c r="U2" s="279"/>
      <c r="V2" s="280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4.4" thickBot="1" x14ac:dyDescent="0.35">
      <c r="A3" s="8" t="s">
        <v>0</v>
      </c>
      <c r="B3" s="105" t="s">
        <v>25</v>
      </c>
      <c r="C3" s="237" t="s">
        <v>1</v>
      </c>
      <c r="D3" s="188" t="s">
        <v>2</v>
      </c>
      <c r="E3" s="231" t="s">
        <v>3</v>
      </c>
      <c r="F3" s="229" t="s">
        <v>4</v>
      </c>
      <c r="G3" s="229" t="s">
        <v>5</v>
      </c>
      <c r="H3" s="229" t="s">
        <v>6</v>
      </c>
      <c r="I3" s="184" t="s">
        <v>7</v>
      </c>
      <c r="J3" s="184" t="s">
        <v>8</v>
      </c>
      <c r="K3" s="229" t="s">
        <v>9</v>
      </c>
      <c r="L3" s="238" t="s">
        <v>10</v>
      </c>
      <c r="M3" s="229" t="s">
        <v>11</v>
      </c>
      <c r="N3" s="229" t="s">
        <v>12</v>
      </c>
      <c r="O3" s="231" t="s">
        <v>14</v>
      </c>
      <c r="P3" s="184" t="s">
        <v>15</v>
      </c>
      <c r="Q3" s="184" t="s">
        <v>16</v>
      </c>
      <c r="R3" s="229" t="s">
        <v>17</v>
      </c>
      <c r="S3" s="229" t="s">
        <v>18</v>
      </c>
      <c r="T3" s="232" t="s">
        <v>19</v>
      </c>
      <c r="U3" s="229">
        <v>19</v>
      </c>
      <c r="V3" s="229" t="s">
        <v>21</v>
      </c>
      <c r="W3" s="189" t="s">
        <v>22</v>
      </c>
      <c r="X3" s="184" t="s">
        <v>23</v>
      </c>
      <c r="Y3" s="229" t="s">
        <v>13</v>
      </c>
      <c r="Z3" s="232" t="s">
        <v>24</v>
      </c>
      <c r="AA3" s="229" t="s">
        <v>26</v>
      </c>
      <c r="AB3" s="231" t="s">
        <v>27</v>
      </c>
      <c r="AC3" s="229" t="s">
        <v>28</v>
      </c>
      <c r="AD3" s="229" t="s">
        <v>29</v>
      </c>
      <c r="AE3" s="184" t="s">
        <v>30</v>
      </c>
      <c r="AF3" s="232" t="s">
        <v>31</v>
      </c>
      <c r="AG3" s="239"/>
      <c r="AH3" s="122" t="s">
        <v>43</v>
      </c>
    </row>
    <row r="4" spans="1:46" ht="15" thickBot="1" x14ac:dyDescent="0.35">
      <c r="A4" s="10" t="s">
        <v>1</v>
      </c>
      <c r="B4" s="3"/>
      <c r="C4" s="240"/>
      <c r="D4" s="200"/>
      <c r="E4" s="195"/>
      <c r="F4" s="191"/>
      <c r="G4" s="191"/>
      <c r="H4" s="192"/>
      <c r="I4" s="193"/>
      <c r="J4" s="194"/>
      <c r="K4" s="195"/>
      <c r="L4" s="191"/>
      <c r="M4" s="191"/>
      <c r="N4" s="191"/>
      <c r="O4" s="192"/>
      <c r="P4" s="193"/>
      <c r="Q4" s="194"/>
      <c r="R4" s="195"/>
      <c r="S4" s="191"/>
      <c r="T4" s="191"/>
      <c r="U4" s="191"/>
      <c r="V4" s="192"/>
      <c r="W4" s="193"/>
      <c r="X4" s="194"/>
      <c r="Y4" s="195"/>
      <c r="Z4" s="191"/>
      <c r="AA4" s="227"/>
      <c r="AB4" s="191"/>
      <c r="AC4" s="191"/>
      <c r="AD4" s="199"/>
      <c r="AE4" s="75"/>
      <c r="AF4" s="195"/>
      <c r="AG4" s="241"/>
      <c r="AH4" s="180">
        <f>COUNTIF(C4:AG4,"X")</f>
        <v>0</v>
      </c>
    </row>
    <row r="5" spans="1:46" ht="15" thickBot="1" x14ac:dyDescent="0.35">
      <c r="A5" s="9" t="s">
        <v>2</v>
      </c>
      <c r="B5" s="26"/>
      <c r="C5" s="173"/>
      <c r="D5" s="154"/>
      <c r="E5" s="46"/>
      <c r="F5" s="28"/>
      <c r="G5" s="28"/>
      <c r="H5" s="52"/>
      <c r="I5" s="57"/>
      <c r="J5" s="58"/>
      <c r="K5" s="46"/>
      <c r="L5" s="28"/>
      <c r="M5" s="28"/>
      <c r="N5" s="28"/>
      <c r="O5" s="52"/>
      <c r="P5" s="57"/>
      <c r="Q5" s="58"/>
      <c r="R5" s="46"/>
      <c r="S5" s="28"/>
      <c r="T5" s="28"/>
      <c r="U5" s="28"/>
      <c r="V5" s="52"/>
      <c r="W5" s="57"/>
      <c r="X5" s="58"/>
      <c r="Y5" s="46"/>
      <c r="Z5" s="28"/>
      <c r="AA5" s="18"/>
      <c r="AB5" s="28"/>
      <c r="AC5" s="28"/>
      <c r="AD5" s="146"/>
      <c r="AE5" s="76"/>
      <c r="AF5" s="46"/>
      <c r="AG5" s="98"/>
      <c r="AH5" s="268">
        <f t="shared" ref="AH5:AH28" si="0">COUNTIF(C5:AG5,"X")</f>
        <v>0</v>
      </c>
    </row>
    <row r="6" spans="1:46" ht="15" thickBot="1" x14ac:dyDescent="0.35">
      <c r="A6" s="11" t="s">
        <v>3</v>
      </c>
      <c r="B6" s="3"/>
      <c r="C6" s="173"/>
      <c r="D6" s="154"/>
      <c r="E6" s="47"/>
      <c r="F6" s="29"/>
      <c r="G6" s="29"/>
      <c r="H6" s="53"/>
      <c r="I6" s="57"/>
      <c r="J6" s="58"/>
      <c r="K6" s="47"/>
      <c r="L6" s="29"/>
      <c r="M6" s="29"/>
      <c r="N6" s="29"/>
      <c r="O6" s="53"/>
      <c r="P6" s="57"/>
      <c r="Q6" s="58"/>
      <c r="R6" s="47"/>
      <c r="S6" s="29"/>
      <c r="T6" s="29"/>
      <c r="U6" s="29"/>
      <c r="V6" s="53"/>
      <c r="W6" s="57"/>
      <c r="X6" s="58"/>
      <c r="Y6" s="47"/>
      <c r="Z6" s="29"/>
      <c r="AA6" s="17"/>
      <c r="AB6" s="29"/>
      <c r="AC6" s="29"/>
      <c r="AD6" s="147"/>
      <c r="AE6" s="76"/>
      <c r="AF6" s="47"/>
      <c r="AG6" s="98"/>
      <c r="AH6" s="180">
        <f t="shared" si="0"/>
        <v>0</v>
      </c>
    </row>
    <row r="7" spans="1:46" ht="15" thickBot="1" x14ac:dyDescent="0.35">
      <c r="A7" s="9" t="s">
        <v>4</v>
      </c>
      <c r="B7" s="26"/>
      <c r="C7" s="173"/>
      <c r="D7" s="154"/>
      <c r="E7" s="46"/>
      <c r="F7" s="28"/>
      <c r="G7" s="28"/>
      <c r="H7" s="52"/>
      <c r="I7" s="57"/>
      <c r="J7" s="58"/>
      <c r="K7" s="46"/>
      <c r="L7" s="28"/>
      <c r="M7" s="28"/>
      <c r="N7" s="28"/>
      <c r="O7" s="52"/>
      <c r="P7" s="57"/>
      <c r="Q7" s="58"/>
      <c r="R7" s="46"/>
      <c r="S7" s="28"/>
      <c r="T7" s="28"/>
      <c r="U7" s="28"/>
      <c r="V7" s="52"/>
      <c r="W7" s="57"/>
      <c r="X7" s="58"/>
      <c r="Y7" s="46"/>
      <c r="Z7" s="28"/>
      <c r="AA7" s="18"/>
      <c r="AB7" s="28"/>
      <c r="AC7" s="28"/>
      <c r="AD7" s="146"/>
      <c r="AE7" s="76"/>
      <c r="AF7" s="46"/>
      <c r="AG7" s="98"/>
      <c r="AH7" s="268">
        <f t="shared" si="0"/>
        <v>0</v>
      </c>
    </row>
    <row r="8" spans="1:46" ht="15" thickBot="1" x14ac:dyDescent="0.35">
      <c r="A8" s="11" t="s">
        <v>5</v>
      </c>
      <c r="B8" s="3"/>
      <c r="C8" s="173"/>
      <c r="D8" s="177" t="s">
        <v>64</v>
      </c>
      <c r="E8" s="47"/>
      <c r="F8" s="29"/>
      <c r="G8" s="29"/>
      <c r="H8" s="53"/>
      <c r="I8" s="57"/>
      <c r="J8" s="58"/>
      <c r="K8" s="47"/>
      <c r="L8" s="29"/>
      <c r="M8" s="29"/>
      <c r="N8" s="29"/>
      <c r="O8" s="53"/>
      <c r="P8" s="57"/>
      <c r="Q8" s="58"/>
      <c r="R8" s="47"/>
      <c r="S8" s="29"/>
      <c r="T8" s="29"/>
      <c r="U8" s="29"/>
      <c r="V8" s="53"/>
      <c r="W8" s="57"/>
      <c r="X8" s="58"/>
      <c r="Y8" s="47"/>
      <c r="Z8" s="29"/>
      <c r="AA8" s="17"/>
      <c r="AB8" s="29"/>
      <c r="AC8" s="29"/>
      <c r="AD8" s="147"/>
      <c r="AE8" s="76"/>
      <c r="AF8" s="47"/>
      <c r="AG8" s="98"/>
      <c r="AH8" s="180">
        <f t="shared" si="0"/>
        <v>0</v>
      </c>
    </row>
    <row r="9" spans="1:46" ht="15" thickBot="1" x14ac:dyDescent="0.35">
      <c r="A9" s="9" t="s">
        <v>6</v>
      </c>
      <c r="B9" s="26"/>
      <c r="C9" s="173"/>
      <c r="D9" s="155" t="s">
        <v>61</v>
      </c>
      <c r="E9" s="46"/>
      <c r="F9" s="28"/>
      <c r="G9" s="28"/>
      <c r="H9" s="52"/>
      <c r="I9" s="57"/>
      <c r="J9" s="58"/>
      <c r="K9" s="46"/>
      <c r="L9" s="28"/>
      <c r="M9" s="28"/>
      <c r="N9" s="28"/>
      <c r="O9" s="52"/>
      <c r="P9" s="57"/>
      <c r="Q9" s="58"/>
      <c r="R9" s="46"/>
      <c r="S9" s="28"/>
      <c r="T9" s="28"/>
      <c r="U9" s="28"/>
      <c r="V9" s="52"/>
      <c r="W9" s="57"/>
      <c r="X9" s="58"/>
      <c r="Y9" s="46"/>
      <c r="Z9" s="28"/>
      <c r="AA9" s="18"/>
      <c r="AB9" s="28"/>
      <c r="AC9" s="28"/>
      <c r="AD9" s="146"/>
      <c r="AE9" s="76"/>
      <c r="AF9" s="46"/>
      <c r="AG9" s="98"/>
      <c r="AH9" s="268">
        <f t="shared" si="0"/>
        <v>0</v>
      </c>
    </row>
    <row r="10" spans="1:46" ht="15" thickBot="1" x14ac:dyDescent="0.35">
      <c r="A10" s="11" t="s">
        <v>7</v>
      </c>
      <c r="B10" s="3"/>
      <c r="C10" s="173"/>
      <c r="D10" s="155" t="s">
        <v>65</v>
      </c>
      <c r="E10" s="47"/>
      <c r="F10" s="29"/>
      <c r="G10" s="29"/>
      <c r="H10" s="53"/>
      <c r="I10" s="57"/>
      <c r="J10" s="58"/>
      <c r="K10" s="47"/>
      <c r="L10" s="29"/>
      <c r="M10" s="29"/>
      <c r="N10" s="29"/>
      <c r="O10" s="53"/>
      <c r="P10" s="57"/>
      <c r="Q10" s="58"/>
      <c r="R10" s="47"/>
      <c r="S10" s="29"/>
      <c r="T10" s="29"/>
      <c r="U10" s="29"/>
      <c r="V10" s="53"/>
      <c r="W10" s="57"/>
      <c r="X10" s="58"/>
      <c r="Y10" s="47"/>
      <c r="Z10" s="29"/>
      <c r="AA10" s="17"/>
      <c r="AB10" s="29"/>
      <c r="AC10" s="29"/>
      <c r="AD10" s="147"/>
      <c r="AE10" s="76"/>
      <c r="AF10" s="47"/>
      <c r="AG10" s="98"/>
      <c r="AH10" s="180">
        <f t="shared" si="0"/>
        <v>0</v>
      </c>
    </row>
    <row r="11" spans="1:46" ht="15" thickBot="1" x14ac:dyDescent="0.35">
      <c r="A11" s="9" t="s">
        <v>8</v>
      </c>
      <c r="B11" s="26"/>
      <c r="C11" s="173"/>
      <c r="D11" s="155" t="s">
        <v>40</v>
      </c>
      <c r="E11" s="46"/>
      <c r="F11" s="28"/>
      <c r="G11" s="28"/>
      <c r="H11" s="52"/>
      <c r="I11" s="57"/>
      <c r="J11" s="58"/>
      <c r="K11" s="46"/>
      <c r="L11" s="28"/>
      <c r="M11" s="28"/>
      <c r="N11" s="28"/>
      <c r="O11" s="52"/>
      <c r="P11" s="57"/>
      <c r="Q11" s="58"/>
      <c r="R11" s="46"/>
      <c r="S11" s="28"/>
      <c r="T11" s="28"/>
      <c r="U11" s="28"/>
      <c r="V11" s="52"/>
      <c r="W11" s="57"/>
      <c r="X11" s="58"/>
      <c r="Y11" s="46"/>
      <c r="Z11" s="28"/>
      <c r="AA11" s="18"/>
      <c r="AB11" s="28"/>
      <c r="AC11" s="28"/>
      <c r="AD11" s="146"/>
      <c r="AE11" s="76"/>
      <c r="AF11" s="46"/>
      <c r="AG11" s="99"/>
      <c r="AH11" s="268">
        <f t="shared" si="0"/>
        <v>0</v>
      </c>
    </row>
    <row r="12" spans="1:46" ht="14.4" thickBot="1" x14ac:dyDescent="0.35">
      <c r="A12" s="11" t="s">
        <v>9</v>
      </c>
      <c r="B12" s="3"/>
      <c r="C12" s="174" t="s">
        <v>36</v>
      </c>
      <c r="D12" s="155" t="s">
        <v>34</v>
      </c>
      <c r="E12" s="79"/>
      <c r="F12" s="17"/>
      <c r="G12" s="17"/>
      <c r="H12" s="64"/>
      <c r="I12" s="5" t="s">
        <v>33</v>
      </c>
      <c r="J12" s="59" t="s">
        <v>36</v>
      </c>
      <c r="K12" s="79"/>
      <c r="L12" s="17"/>
      <c r="M12" s="17"/>
      <c r="N12" s="17"/>
      <c r="O12" s="64"/>
      <c r="P12" s="5" t="s">
        <v>33</v>
      </c>
      <c r="Q12" s="59" t="s">
        <v>36</v>
      </c>
      <c r="R12" s="79"/>
      <c r="S12" s="17"/>
      <c r="T12" s="17"/>
      <c r="U12" s="17"/>
      <c r="V12" s="64"/>
      <c r="W12" s="5" t="s">
        <v>33</v>
      </c>
      <c r="X12" s="59" t="s">
        <v>36</v>
      </c>
      <c r="Y12" s="79"/>
      <c r="Z12" s="17"/>
      <c r="AA12" s="17"/>
      <c r="AB12" s="17"/>
      <c r="AC12" s="17"/>
      <c r="AD12" s="205" t="s">
        <v>33</v>
      </c>
      <c r="AE12" s="51" t="s">
        <v>36</v>
      </c>
      <c r="AF12" s="79"/>
      <c r="AG12" s="99"/>
      <c r="AH12" s="180">
        <f t="shared" si="0"/>
        <v>0</v>
      </c>
    </row>
    <row r="13" spans="1:46" ht="14.4" thickBot="1" x14ac:dyDescent="0.35">
      <c r="A13" s="9" t="s">
        <v>10</v>
      </c>
      <c r="B13" s="26"/>
      <c r="C13" s="174" t="s">
        <v>37</v>
      </c>
      <c r="D13" s="155" t="s">
        <v>36</v>
      </c>
      <c r="E13" s="80"/>
      <c r="F13" s="18"/>
      <c r="G13" s="18"/>
      <c r="H13" s="65"/>
      <c r="I13" s="5" t="s">
        <v>38</v>
      </c>
      <c r="J13" s="59" t="s">
        <v>37</v>
      </c>
      <c r="K13" s="80"/>
      <c r="L13" s="18"/>
      <c r="M13" s="18"/>
      <c r="N13" s="18"/>
      <c r="O13" s="65"/>
      <c r="P13" s="5" t="s">
        <v>38</v>
      </c>
      <c r="Q13" s="59" t="s">
        <v>37</v>
      </c>
      <c r="R13" s="80"/>
      <c r="S13" s="18"/>
      <c r="T13" s="18"/>
      <c r="U13" s="18"/>
      <c r="V13" s="65"/>
      <c r="W13" s="5" t="s">
        <v>38</v>
      </c>
      <c r="X13" s="59" t="s">
        <v>37</v>
      </c>
      <c r="Y13" s="80"/>
      <c r="Z13" s="18"/>
      <c r="AA13" s="18"/>
      <c r="AB13" s="18"/>
      <c r="AC13" s="18"/>
      <c r="AD13" s="206" t="s">
        <v>38</v>
      </c>
      <c r="AE13" s="51" t="s">
        <v>37</v>
      </c>
      <c r="AF13" s="80"/>
      <c r="AG13" s="99"/>
      <c r="AH13" s="268">
        <f t="shared" si="0"/>
        <v>0</v>
      </c>
    </row>
    <row r="14" spans="1:46" ht="14.4" thickBot="1" x14ac:dyDescent="0.35">
      <c r="A14" s="11" t="s">
        <v>11</v>
      </c>
      <c r="B14" s="3"/>
      <c r="C14" s="174" t="s">
        <v>39</v>
      </c>
      <c r="D14" s="155" t="s">
        <v>37</v>
      </c>
      <c r="E14" s="79"/>
      <c r="F14" s="17"/>
      <c r="G14" s="17"/>
      <c r="H14" s="64"/>
      <c r="I14" s="5" t="s">
        <v>35</v>
      </c>
      <c r="J14" s="59" t="s">
        <v>39</v>
      </c>
      <c r="K14" s="79"/>
      <c r="L14" s="17"/>
      <c r="M14" s="17"/>
      <c r="N14" s="17"/>
      <c r="O14" s="64"/>
      <c r="P14" s="5" t="s">
        <v>35</v>
      </c>
      <c r="Q14" s="59" t="s">
        <v>39</v>
      </c>
      <c r="R14" s="79"/>
      <c r="S14" s="17"/>
      <c r="T14" s="17"/>
      <c r="U14" s="17"/>
      <c r="V14" s="64"/>
      <c r="W14" s="5" t="s">
        <v>35</v>
      </c>
      <c r="X14" s="59" t="s">
        <v>39</v>
      </c>
      <c r="Y14" s="79"/>
      <c r="Z14" s="17"/>
      <c r="AA14" s="17"/>
      <c r="AB14" s="17"/>
      <c r="AC14" s="17"/>
      <c r="AD14" s="205" t="s">
        <v>35</v>
      </c>
      <c r="AE14" s="51" t="s">
        <v>39</v>
      </c>
      <c r="AF14" s="79"/>
      <c r="AG14" s="99"/>
      <c r="AH14" s="180">
        <f t="shared" si="0"/>
        <v>0</v>
      </c>
    </row>
    <row r="15" spans="1:46" ht="14.4" thickBot="1" x14ac:dyDescent="0.35">
      <c r="A15" s="9" t="s">
        <v>12</v>
      </c>
      <c r="B15" s="27"/>
      <c r="C15" s="174" t="s">
        <v>40</v>
      </c>
      <c r="D15" s="155"/>
      <c r="E15" s="80"/>
      <c r="F15" s="18"/>
      <c r="G15" s="18"/>
      <c r="H15" s="65"/>
      <c r="I15" s="5" t="s">
        <v>34</v>
      </c>
      <c r="J15" s="59" t="s">
        <v>40</v>
      </c>
      <c r="K15" s="80"/>
      <c r="L15" s="18"/>
      <c r="M15" s="18"/>
      <c r="N15" s="18"/>
      <c r="O15" s="65"/>
      <c r="P15" s="5" t="s">
        <v>34</v>
      </c>
      <c r="Q15" s="59" t="s">
        <v>40</v>
      </c>
      <c r="R15" s="80"/>
      <c r="S15" s="18"/>
      <c r="T15" s="18"/>
      <c r="U15" s="18"/>
      <c r="V15" s="65"/>
      <c r="W15" s="5" t="s">
        <v>34</v>
      </c>
      <c r="X15" s="59" t="s">
        <v>40</v>
      </c>
      <c r="Y15" s="80"/>
      <c r="Z15" s="18"/>
      <c r="AA15" s="18"/>
      <c r="AB15" s="18"/>
      <c r="AC15" s="18"/>
      <c r="AD15" s="206" t="s">
        <v>34</v>
      </c>
      <c r="AE15" s="51" t="s">
        <v>40</v>
      </c>
      <c r="AF15" s="80"/>
      <c r="AG15" s="99"/>
      <c r="AH15" s="268">
        <f t="shared" si="0"/>
        <v>0</v>
      </c>
    </row>
    <row r="16" spans="1:46" ht="14.4" thickBot="1" x14ac:dyDescent="0.35">
      <c r="A16" s="11" t="s">
        <v>14</v>
      </c>
      <c r="B16" s="3"/>
      <c r="C16" s="174" t="s">
        <v>41</v>
      </c>
      <c r="D16" s="155" t="s">
        <v>66</v>
      </c>
      <c r="E16" s="79"/>
      <c r="F16" s="17"/>
      <c r="G16" s="17"/>
      <c r="H16" s="64"/>
      <c r="I16" s="5" t="s">
        <v>36</v>
      </c>
      <c r="J16" s="59" t="s">
        <v>41</v>
      </c>
      <c r="K16" s="79"/>
      <c r="L16" s="17"/>
      <c r="M16" s="17"/>
      <c r="N16" s="17"/>
      <c r="O16" s="64"/>
      <c r="P16" s="5" t="s">
        <v>36</v>
      </c>
      <c r="Q16" s="59" t="s">
        <v>41</v>
      </c>
      <c r="R16" s="79"/>
      <c r="S16" s="17"/>
      <c r="T16" s="17"/>
      <c r="U16" s="17"/>
      <c r="V16" s="64"/>
      <c r="W16" s="5" t="s">
        <v>36</v>
      </c>
      <c r="X16" s="59" t="s">
        <v>41</v>
      </c>
      <c r="Y16" s="79"/>
      <c r="Z16" s="17"/>
      <c r="AA16" s="17"/>
      <c r="AB16" s="17"/>
      <c r="AC16" s="17"/>
      <c r="AD16" s="205" t="s">
        <v>36</v>
      </c>
      <c r="AE16" s="51" t="s">
        <v>41</v>
      </c>
      <c r="AF16" s="79"/>
      <c r="AG16" s="99"/>
      <c r="AH16" s="180">
        <f t="shared" si="0"/>
        <v>0</v>
      </c>
    </row>
    <row r="17" spans="1:34" ht="14.4" thickBot="1" x14ac:dyDescent="0.35">
      <c r="A17" s="9" t="s">
        <v>15</v>
      </c>
      <c r="B17" s="26"/>
      <c r="C17" s="174" t="s">
        <v>42</v>
      </c>
      <c r="D17" s="155"/>
      <c r="E17" s="80"/>
      <c r="F17" s="18"/>
      <c r="G17" s="18"/>
      <c r="H17" s="65"/>
      <c r="I17" s="5" t="s">
        <v>37</v>
      </c>
      <c r="J17" s="59" t="s">
        <v>42</v>
      </c>
      <c r="K17" s="80"/>
      <c r="L17" s="18"/>
      <c r="M17" s="18"/>
      <c r="N17" s="18"/>
      <c r="O17" s="65"/>
      <c r="P17" s="5" t="s">
        <v>37</v>
      </c>
      <c r="Q17" s="59" t="s">
        <v>42</v>
      </c>
      <c r="R17" s="80"/>
      <c r="S17" s="18"/>
      <c r="T17" s="18"/>
      <c r="U17" s="18"/>
      <c r="V17" s="65"/>
      <c r="W17" s="5" t="s">
        <v>37</v>
      </c>
      <c r="X17" s="59" t="s">
        <v>42</v>
      </c>
      <c r="Y17" s="80"/>
      <c r="Z17" s="18"/>
      <c r="AA17" s="18"/>
      <c r="AB17" s="18"/>
      <c r="AC17" s="18"/>
      <c r="AD17" s="206" t="s">
        <v>37</v>
      </c>
      <c r="AE17" s="51" t="s">
        <v>42</v>
      </c>
      <c r="AF17" s="80"/>
      <c r="AG17" s="99"/>
      <c r="AH17" s="268">
        <f t="shared" si="0"/>
        <v>0</v>
      </c>
    </row>
    <row r="18" spans="1:34" ht="14.4" thickBot="1" x14ac:dyDescent="0.35">
      <c r="A18" s="11" t="s">
        <v>16</v>
      </c>
      <c r="B18" s="3"/>
      <c r="C18" s="174" t="s">
        <v>37</v>
      </c>
      <c r="D18" s="155" t="s">
        <v>64</v>
      </c>
      <c r="E18" s="79"/>
      <c r="F18" s="17"/>
      <c r="G18" s="17"/>
      <c r="H18" s="64"/>
      <c r="I18" s="5"/>
      <c r="J18" s="59" t="s">
        <v>37</v>
      </c>
      <c r="K18" s="79"/>
      <c r="L18" s="17"/>
      <c r="M18" s="17"/>
      <c r="N18" s="17"/>
      <c r="O18" s="64"/>
      <c r="P18" s="5"/>
      <c r="Q18" s="59" t="s">
        <v>37</v>
      </c>
      <c r="R18" s="79"/>
      <c r="S18" s="17"/>
      <c r="T18" s="17"/>
      <c r="U18" s="17"/>
      <c r="V18" s="64"/>
      <c r="W18" s="5"/>
      <c r="X18" s="59" t="s">
        <v>37</v>
      </c>
      <c r="Y18" s="79"/>
      <c r="Z18" s="17"/>
      <c r="AA18" s="17"/>
      <c r="AB18" s="17"/>
      <c r="AC18" s="17"/>
      <c r="AD18" s="148"/>
      <c r="AE18" s="51" t="s">
        <v>37</v>
      </c>
      <c r="AF18" s="79"/>
      <c r="AG18" s="99"/>
      <c r="AH18" s="180">
        <f t="shared" si="0"/>
        <v>0</v>
      </c>
    </row>
    <row r="19" spans="1:34" ht="15" thickBot="1" x14ac:dyDescent="0.35">
      <c r="A19" s="9" t="s">
        <v>17</v>
      </c>
      <c r="B19" s="26"/>
      <c r="C19" s="173"/>
      <c r="D19" s="155" t="s">
        <v>40</v>
      </c>
      <c r="E19" s="46"/>
      <c r="F19" s="28"/>
      <c r="G19" s="28"/>
      <c r="H19" s="52"/>
      <c r="I19" s="57"/>
      <c r="J19" s="58"/>
      <c r="K19" s="46"/>
      <c r="L19" s="28"/>
      <c r="M19" s="28"/>
      <c r="N19" s="28"/>
      <c r="O19" s="52"/>
      <c r="P19" s="57"/>
      <c r="Q19" s="58"/>
      <c r="R19" s="46"/>
      <c r="S19" s="28"/>
      <c r="T19" s="28"/>
      <c r="U19" s="28"/>
      <c r="V19" s="52"/>
      <c r="W19" s="57"/>
      <c r="X19" s="58"/>
      <c r="Y19" s="46"/>
      <c r="Z19" s="28"/>
      <c r="AA19" s="18"/>
      <c r="AB19" s="28"/>
      <c r="AC19" s="28"/>
      <c r="AD19" s="146"/>
      <c r="AE19" s="76"/>
      <c r="AF19" s="46"/>
      <c r="AG19" s="99"/>
      <c r="AH19" s="268">
        <f t="shared" si="0"/>
        <v>0</v>
      </c>
    </row>
    <row r="20" spans="1:34" ht="15" thickBot="1" x14ac:dyDescent="0.35">
      <c r="A20" s="11" t="s">
        <v>18</v>
      </c>
      <c r="B20" s="22"/>
      <c r="C20" s="173"/>
      <c r="D20" s="155" t="s">
        <v>41</v>
      </c>
      <c r="E20" s="47"/>
      <c r="F20" s="29"/>
      <c r="G20" s="29"/>
      <c r="H20" s="53"/>
      <c r="I20" s="57"/>
      <c r="J20" s="58"/>
      <c r="K20" s="47"/>
      <c r="L20" s="29"/>
      <c r="M20" s="29"/>
      <c r="N20" s="29"/>
      <c r="O20" s="53"/>
      <c r="P20" s="57"/>
      <c r="Q20" s="58"/>
      <c r="R20" s="47"/>
      <c r="S20" s="29"/>
      <c r="T20" s="29"/>
      <c r="U20" s="29"/>
      <c r="V20" s="53"/>
      <c r="W20" s="57"/>
      <c r="X20" s="58"/>
      <c r="Y20" s="47"/>
      <c r="Z20" s="29"/>
      <c r="AA20" s="17"/>
      <c r="AB20" s="29"/>
      <c r="AC20" s="29"/>
      <c r="AD20" s="147"/>
      <c r="AE20" s="76"/>
      <c r="AF20" s="47"/>
      <c r="AG20" s="99"/>
      <c r="AH20" s="180">
        <f t="shared" si="0"/>
        <v>0</v>
      </c>
    </row>
    <row r="21" spans="1:34" ht="15" thickBot="1" x14ac:dyDescent="0.35">
      <c r="A21" s="9" t="s">
        <v>19</v>
      </c>
      <c r="B21" s="21"/>
      <c r="C21" s="173"/>
      <c r="D21" s="155" t="s">
        <v>34</v>
      </c>
      <c r="E21" s="46"/>
      <c r="F21" s="28"/>
      <c r="G21" s="28"/>
      <c r="H21" s="52"/>
      <c r="I21" s="57"/>
      <c r="J21" s="58"/>
      <c r="K21" s="46"/>
      <c r="L21" s="28"/>
      <c r="M21" s="28"/>
      <c r="N21" s="28"/>
      <c r="O21" s="52"/>
      <c r="P21" s="57"/>
      <c r="Q21" s="58"/>
      <c r="R21" s="46"/>
      <c r="S21" s="28"/>
      <c r="T21" s="28"/>
      <c r="U21" s="28"/>
      <c r="V21" s="52"/>
      <c r="W21" s="57"/>
      <c r="X21" s="58"/>
      <c r="Y21" s="46"/>
      <c r="Z21" s="28"/>
      <c r="AA21" s="18"/>
      <c r="AB21" s="28"/>
      <c r="AC21" s="28"/>
      <c r="AD21" s="146"/>
      <c r="AE21" s="76"/>
      <c r="AF21" s="46"/>
      <c r="AG21" s="98"/>
      <c r="AH21" s="268">
        <f t="shared" si="0"/>
        <v>0</v>
      </c>
    </row>
    <row r="22" spans="1:34" ht="15" thickBot="1" x14ac:dyDescent="0.35">
      <c r="A22" s="12" t="s">
        <v>20</v>
      </c>
      <c r="B22" s="23"/>
      <c r="C22" s="173"/>
      <c r="D22" s="155" t="s">
        <v>36</v>
      </c>
      <c r="E22" s="47"/>
      <c r="F22" s="29"/>
      <c r="G22" s="29"/>
      <c r="H22" s="53"/>
      <c r="I22" s="57"/>
      <c r="J22" s="58"/>
      <c r="K22" s="47"/>
      <c r="L22" s="29"/>
      <c r="M22" s="29"/>
      <c r="N22" s="29"/>
      <c r="O22" s="53"/>
      <c r="P22" s="57"/>
      <c r="Q22" s="58"/>
      <c r="R22" s="47"/>
      <c r="S22" s="29"/>
      <c r="T22" s="29"/>
      <c r="U22" s="29"/>
      <c r="V22" s="53"/>
      <c r="W22" s="57"/>
      <c r="X22" s="58"/>
      <c r="Y22" s="47"/>
      <c r="Z22" s="29"/>
      <c r="AA22" s="17"/>
      <c r="AB22" s="29"/>
      <c r="AC22" s="29"/>
      <c r="AD22" s="147"/>
      <c r="AE22" s="76"/>
      <c r="AF22" s="47"/>
      <c r="AG22" s="98"/>
      <c r="AH22" s="180">
        <f t="shared" si="0"/>
        <v>0</v>
      </c>
    </row>
    <row r="23" spans="1:34" ht="15" thickBot="1" x14ac:dyDescent="0.35">
      <c r="A23" s="9" t="s">
        <v>21</v>
      </c>
      <c r="B23" s="21"/>
      <c r="C23" s="173"/>
      <c r="D23" s="155" t="s">
        <v>37</v>
      </c>
      <c r="E23" s="46"/>
      <c r="F23" s="28"/>
      <c r="G23" s="28"/>
      <c r="H23" s="52"/>
      <c r="I23" s="57"/>
      <c r="J23" s="58"/>
      <c r="K23" s="46"/>
      <c r="L23" s="28"/>
      <c r="M23" s="28"/>
      <c r="N23" s="28"/>
      <c r="O23" s="52"/>
      <c r="P23" s="57"/>
      <c r="Q23" s="58"/>
      <c r="R23" s="46"/>
      <c r="S23" s="28"/>
      <c r="T23" s="28"/>
      <c r="U23" s="28"/>
      <c r="V23" s="52"/>
      <c r="W23" s="57"/>
      <c r="X23" s="58"/>
      <c r="Y23" s="46"/>
      <c r="Z23" s="28"/>
      <c r="AA23" s="18"/>
      <c r="AB23" s="28"/>
      <c r="AC23" s="28"/>
      <c r="AD23" s="146"/>
      <c r="AE23" s="76"/>
      <c r="AF23" s="46"/>
      <c r="AG23" s="98"/>
      <c r="AH23" s="268">
        <f t="shared" si="0"/>
        <v>0</v>
      </c>
    </row>
    <row r="24" spans="1:34" ht="15" thickBot="1" x14ac:dyDescent="0.35">
      <c r="A24" s="13">
        <v>21</v>
      </c>
      <c r="B24" s="24"/>
      <c r="C24" s="175"/>
      <c r="D24" s="155" t="s">
        <v>33</v>
      </c>
      <c r="E24" s="48"/>
      <c r="F24" s="30"/>
      <c r="G24" s="30"/>
      <c r="H24" s="54"/>
      <c r="I24" s="60"/>
      <c r="J24" s="61"/>
      <c r="K24" s="48"/>
      <c r="L24" s="30"/>
      <c r="M24" s="30"/>
      <c r="N24" s="30"/>
      <c r="O24" s="54"/>
      <c r="P24" s="60"/>
      <c r="Q24" s="61"/>
      <c r="R24" s="48"/>
      <c r="S24" s="30"/>
      <c r="T24" s="30"/>
      <c r="U24" s="30"/>
      <c r="V24" s="54"/>
      <c r="W24" s="60"/>
      <c r="X24" s="61"/>
      <c r="Y24" s="48"/>
      <c r="Z24" s="30"/>
      <c r="AA24" s="17"/>
      <c r="AB24" s="30"/>
      <c r="AC24" s="30"/>
      <c r="AD24" s="150"/>
      <c r="AE24" s="77"/>
      <c r="AF24" s="48"/>
      <c r="AG24" s="100"/>
      <c r="AH24" s="180">
        <f t="shared" si="0"/>
        <v>0</v>
      </c>
    </row>
    <row r="25" spans="1:34" ht="15" thickBot="1" x14ac:dyDescent="0.35">
      <c r="A25" s="14">
        <v>22</v>
      </c>
      <c r="B25" s="25"/>
      <c r="C25" s="175"/>
      <c r="D25" s="156"/>
      <c r="E25" s="49"/>
      <c r="F25" s="31"/>
      <c r="G25" s="31"/>
      <c r="H25" s="55"/>
      <c r="I25" s="60"/>
      <c r="J25" s="61"/>
      <c r="K25" s="49"/>
      <c r="L25" s="31"/>
      <c r="M25" s="31"/>
      <c r="N25" s="31"/>
      <c r="O25" s="55"/>
      <c r="P25" s="60"/>
      <c r="Q25" s="61"/>
      <c r="R25" s="49"/>
      <c r="S25" s="31"/>
      <c r="T25" s="31"/>
      <c r="U25" s="31"/>
      <c r="V25" s="55"/>
      <c r="W25" s="60"/>
      <c r="X25" s="61"/>
      <c r="Y25" s="49"/>
      <c r="Z25" s="31"/>
      <c r="AA25" s="18"/>
      <c r="AB25" s="31"/>
      <c r="AC25" s="31"/>
      <c r="AD25" s="151"/>
      <c r="AE25" s="77"/>
      <c r="AF25" s="49"/>
      <c r="AG25" s="100"/>
      <c r="AH25" s="268">
        <f t="shared" si="0"/>
        <v>0</v>
      </c>
    </row>
    <row r="26" spans="1:34" ht="15" thickBot="1" x14ac:dyDescent="0.35">
      <c r="A26" s="13">
        <v>23</v>
      </c>
      <c r="B26" s="24"/>
      <c r="C26" s="175"/>
      <c r="D26" s="156"/>
      <c r="E26" s="48"/>
      <c r="F26" s="30"/>
      <c r="G26" s="30"/>
      <c r="H26" s="54"/>
      <c r="I26" s="60"/>
      <c r="J26" s="61"/>
      <c r="K26" s="48"/>
      <c r="L26" s="30"/>
      <c r="M26" s="30"/>
      <c r="N26" s="30"/>
      <c r="O26" s="54"/>
      <c r="P26" s="60"/>
      <c r="Q26" s="61"/>
      <c r="R26" s="48"/>
      <c r="S26" s="30"/>
      <c r="T26" s="30"/>
      <c r="U26" s="30"/>
      <c r="V26" s="54"/>
      <c r="W26" s="60"/>
      <c r="X26" s="61"/>
      <c r="Y26" s="48"/>
      <c r="Z26" s="30"/>
      <c r="AA26" s="17"/>
      <c r="AB26" s="30"/>
      <c r="AC26" s="30"/>
      <c r="AD26" s="150"/>
      <c r="AE26" s="77"/>
      <c r="AF26" s="48"/>
      <c r="AG26" s="100"/>
      <c r="AH26" s="180">
        <f t="shared" si="0"/>
        <v>0</v>
      </c>
    </row>
    <row r="27" spans="1:34" ht="15" thickBot="1" x14ac:dyDescent="0.35">
      <c r="A27" s="14">
        <v>24</v>
      </c>
      <c r="B27" s="25"/>
      <c r="C27" s="175"/>
      <c r="D27" s="156"/>
      <c r="E27" s="49"/>
      <c r="F27" s="31"/>
      <c r="G27" s="31"/>
      <c r="H27" s="55"/>
      <c r="I27" s="60"/>
      <c r="J27" s="61"/>
      <c r="K27" s="49"/>
      <c r="L27" s="31"/>
      <c r="M27" s="31"/>
      <c r="N27" s="31"/>
      <c r="O27" s="55"/>
      <c r="P27" s="60"/>
      <c r="Q27" s="61"/>
      <c r="R27" s="49"/>
      <c r="S27" s="31"/>
      <c r="T27" s="31"/>
      <c r="U27" s="31"/>
      <c r="V27" s="55"/>
      <c r="W27" s="60"/>
      <c r="X27" s="61"/>
      <c r="Y27" s="49"/>
      <c r="Z27" s="31"/>
      <c r="AA27" s="18"/>
      <c r="AB27" s="31"/>
      <c r="AC27" s="31"/>
      <c r="AD27" s="151"/>
      <c r="AE27" s="77"/>
      <c r="AF27" s="49"/>
      <c r="AG27" s="100"/>
      <c r="AH27" s="268">
        <f t="shared" si="0"/>
        <v>0</v>
      </c>
    </row>
    <row r="28" spans="1:34" ht="14.4" customHeight="1" thickBot="1" x14ac:dyDescent="0.35">
      <c r="A28" s="13">
        <v>25</v>
      </c>
      <c r="B28" s="24"/>
      <c r="C28" s="176"/>
      <c r="D28" s="221"/>
      <c r="E28" s="50"/>
      <c r="F28" s="32"/>
      <c r="G28" s="32"/>
      <c r="H28" s="56"/>
      <c r="I28" s="62"/>
      <c r="J28" s="63"/>
      <c r="K28" s="50"/>
      <c r="L28" s="32"/>
      <c r="M28" s="32"/>
      <c r="N28" s="32"/>
      <c r="O28" s="56"/>
      <c r="P28" s="62"/>
      <c r="Q28" s="63"/>
      <c r="R28" s="50"/>
      <c r="S28" s="32"/>
      <c r="T28" s="32"/>
      <c r="U28" s="32"/>
      <c r="V28" s="56"/>
      <c r="W28" s="62"/>
      <c r="X28" s="63"/>
      <c r="Y28" s="50"/>
      <c r="Z28" s="32"/>
      <c r="AA28" s="36"/>
      <c r="AB28" s="32"/>
      <c r="AC28" s="32"/>
      <c r="AD28" s="152"/>
      <c r="AE28" s="78"/>
      <c r="AF28" s="50"/>
      <c r="AG28" s="101"/>
      <c r="AH28" s="180">
        <f t="shared" si="0"/>
        <v>0</v>
      </c>
    </row>
    <row r="29" spans="1:34" ht="10.8" customHeight="1" x14ac:dyDescent="0.3">
      <c r="A29" s="41"/>
      <c r="B29" s="41"/>
      <c r="Z29" s="272" t="s">
        <v>89</v>
      </c>
      <c r="AA29" s="272"/>
      <c r="AB29" s="272"/>
      <c r="AC29" s="272"/>
      <c r="AD29" s="272"/>
      <c r="AE29" s="272"/>
      <c r="AF29" s="272"/>
      <c r="AG29" s="272"/>
      <c r="AH29" s="270"/>
    </row>
    <row r="30" spans="1:34" ht="10.8" customHeight="1" x14ac:dyDescent="0.3">
      <c r="A30" s="42"/>
      <c r="B30" s="42"/>
      <c r="Z30" s="272" t="s">
        <v>90</v>
      </c>
      <c r="AA30" s="272"/>
      <c r="AB30" s="272"/>
      <c r="AC30" s="272"/>
      <c r="AD30" s="272"/>
      <c r="AE30" s="272"/>
      <c r="AF30" s="272"/>
      <c r="AG30" s="272"/>
      <c r="AH30" s="272"/>
    </row>
    <row r="31" spans="1:34" ht="24" customHeight="1" x14ac:dyDescent="0.3">
      <c r="I31" s="271" t="s">
        <v>44</v>
      </c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</row>
  </sheetData>
  <mergeCells count="7">
    <mergeCell ref="A1:AH1"/>
    <mergeCell ref="Z29:AH29"/>
    <mergeCell ref="Z30:AH30"/>
    <mergeCell ref="I31:AH31"/>
    <mergeCell ref="D2:H2"/>
    <mergeCell ref="K2:O2"/>
    <mergeCell ref="R2:V2"/>
  </mergeCells>
  <pageMargins left="0.15" right="0.15833333333333333" top="0.21666666666666667" bottom="0.18333333333333332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MARÇO 2020</vt:lpstr>
      <vt:lpstr>ABRIL 2020</vt:lpstr>
      <vt:lpstr>MAIO 2020</vt:lpstr>
      <vt:lpstr> JUNHO 2020</vt:lpstr>
      <vt:lpstr>JULHO 2020</vt:lpstr>
      <vt:lpstr>AGOSTO 2020</vt:lpstr>
      <vt:lpstr>SETEMBRO 2020</vt:lpstr>
      <vt:lpstr>OUTUBRO 2020</vt:lpstr>
      <vt:lpstr>NOVEMBRO 2020</vt:lpstr>
      <vt:lpstr>DEZEMBRO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CMEI</dc:creator>
  <cp:lastModifiedBy>CMEI</cp:lastModifiedBy>
  <cp:lastPrinted>2020-01-10T13:51:15Z</cp:lastPrinted>
  <dcterms:created xsi:type="dcterms:W3CDTF">2018-11-27T11:39:57Z</dcterms:created>
  <dcterms:modified xsi:type="dcterms:W3CDTF">2020-01-13T12:27:26Z</dcterms:modified>
</cp:coreProperties>
</file>