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o\Desktop\dados\"/>
    </mc:Choice>
  </mc:AlternateContent>
  <bookViews>
    <workbookView xWindow="0" yWindow="0" windowWidth="20490" windowHeight="7605"/>
  </bookViews>
  <sheets>
    <sheet name="Geral" sheetId="5" r:id="rId1"/>
    <sheet name="Total" sheetId="4" r:id="rId2"/>
  </sheets>
  <definedNames>
    <definedName name="_xlnm._FilterDatabase" localSheetId="0" hidden="1">Geral!$A$1:$AJ$45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9" i="5" l="1"/>
  <c r="AJ43" i="5"/>
  <c r="AJ44" i="5"/>
  <c r="AJ42" i="5"/>
  <c r="AJ7" i="5"/>
  <c r="AJ10" i="5"/>
  <c r="AJ13" i="5"/>
  <c r="AJ14" i="5"/>
  <c r="AJ17" i="5"/>
  <c r="AJ19" i="5"/>
  <c r="AJ22" i="5"/>
  <c r="AJ23" i="5"/>
  <c r="AJ20" i="5"/>
  <c r="AJ24" i="5"/>
  <c r="AJ28" i="5"/>
  <c r="AJ34" i="5"/>
  <c r="AJ15" i="5"/>
  <c r="M45" i="5"/>
  <c r="L45" i="5"/>
  <c r="K45" i="5"/>
  <c r="J45" i="5"/>
  <c r="I45" i="5"/>
  <c r="H45" i="5"/>
  <c r="G45" i="5"/>
  <c r="F45" i="5"/>
  <c r="E45" i="5"/>
  <c r="D45" i="5"/>
  <c r="C45" i="5"/>
  <c r="B45" i="5"/>
  <c r="AI26" i="5"/>
  <c r="AH26" i="5"/>
  <c r="AG26" i="5"/>
  <c r="AF26" i="5"/>
  <c r="AE26" i="5"/>
  <c r="AD26" i="5"/>
  <c r="AC26" i="5"/>
  <c r="AB26" i="5"/>
  <c r="AA26" i="5"/>
  <c r="Z26" i="5"/>
  <c r="AI18" i="5"/>
  <c r="AH18" i="5"/>
  <c r="AG18" i="5"/>
  <c r="AF18" i="5"/>
  <c r="AE18" i="5"/>
  <c r="AD18" i="5"/>
  <c r="AC18" i="5"/>
  <c r="AB18" i="5"/>
  <c r="AA18" i="5"/>
  <c r="Z18" i="5"/>
  <c r="AI25" i="5"/>
  <c r="AH25" i="5"/>
  <c r="AG25" i="5"/>
  <c r="AF25" i="5"/>
  <c r="AE25" i="5"/>
  <c r="AD25" i="5"/>
  <c r="AC25" i="5"/>
  <c r="AB25" i="5"/>
  <c r="AA25" i="5"/>
  <c r="Z25" i="5"/>
  <c r="AI16" i="5"/>
  <c r="AH16" i="5"/>
  <c r="AG16" i="5"/>
  <c r="AF16" i="5"/>
  <c r="AE16" i="5"/>
  <c r="AD16" i="5"/>
  <c r="AC16" i="5"/>
  <c r="AB16" i="5"/>
  <c r="AA16" i="5"/>
  <c r="Z16" i="5"/>
  <c r="AI21" i="5"/>
  <c r="AH21" i="5"/>
  <c r="AG21" i="5"/>
  <c r="AF21" i="5"/>
  <c r="AE21" i="5"/>
  <c r="AD21" i="5"/>
  <c r="AC21" i="5"/>
  <c r="AB21" i="5"/>
  <c r="AA21" i="5"/>
  <c r="Z21" i="5"/>
  <c r="AI11" i="5"/>
  <c r="AH11" i="5"/>
  <c r="AG11" i="5"/>
  <c r="AF11" i="5"/>
  <c r="AE11" i="5"/>
  <c r="AD11" i="5"/>
  <c r="AC11" i="5"/>
  <c r="AB11" i="5"/>
  <c r="AA11" i="5"/>
  <c r="Z11" i="5"/>
  <c r="AI8" i="5"/>
  <c r="AH8" i="5"/>
  <c r="AG8" i="5"/>
  <c r="AF8" i="5"/>
  <c r="AE8" i="5"/>
  <c r="AD8" i="5"/>
  <c r="AC8" i="5"/>
  <c r="AB8" i="5"/>
  <c r="AA8" i="5"/>
  <c r="Z8" i="5"/>
  <c r="AI9" i="5"/>
  <c r="AH9" i="5"/>
  <c r="AG9" i="5"/>
  <c r="AF9" i="5"/>
  <c r="AE9" i="5"/>
  <c r="AD9" i="5"/>
  <c r="AC9" i="5"/>
  <c r="AB9" i="5"/>
  <c r="AA9" i="5"/>
  <c r="Z9" i="5"/>
  <c r="AI6" i="5"/>
  <c r="AH6" i="5"/>
  <c r="AG6" i="5"/>
  <c r="AF6" i="5"/>
  <c r="AE6" i="5"/>
  <c r="AD6" i="5"/>
  <c r="AC6" i="5"/>
  <c r="AB6" i="5"/>
  <c r="AA6" i="5"/>
  <c r="Z6" i="5"/>
  <c r="AI5" i="5"/>
  <c r="AH5" i="5"/>
  <c r="AG5" i="5"/>
  <c r="AF5" i="5"/>
  <c r="AE5" i="5"/>
  <c r="AD5" i="5"/>
  <c r="AC5" i="5"/>
  <c r="AB5" i="5"/>
  <c r="AA5" i="5"/>
  <c r="Z5" i="5"/>
  <c r="AI4" i="5"/>
  <c r="AH4" i="5"/>
  <c r="AG4" i="5"/>
  <c r="AF4" i="5"/>
  <c r="AE4" i="5"/>
  <c r="AD4" i="5"/>
  <c r="AC4" i="5"/>
  <c r="AB4" i="5"/>
  <c r="AA4" i="5"/>
  <c r="Z4" i="5"/>
  <c r="AI2" i="5"/>
  <c r="AH2" i="5"/>
  <c r="AG2" i="5"/>
  <c r="AF2" i="5"/>
  <c r="AE2" i="5"/>
  <c r="AD2" i="5"/>
  <c r="AC2" i="5"/>
  <c r="AB2" i="5"/>
  <c r="AA2" i="5"/>
  <c r="Z2" i="5"/>
  <c r="AI3" i="5"/>
  <c r="AH3" i="5"/>
  <c r="AG3" i="5"/>
  <c r="AF3" i="5"/>
  <c r="AE3" i="5"/>
  <c r="AD3" i="5"/>
  <c r="AC3" i="5"/>
  <c r="AB3" i="5"/>
  <c r="AA3" i="5"/>
  <c r="Z3" i="5"/>
  <c r="N3" i="5"/>
  <c r="O3" i="5"/>
  <c r="P3" i="5"/>
  <c r="Q3" i="5"/>
  <c r="R3" i="5"/>
  <c r="S3" i="5"/>
  <c r="T3" i="5"/>
  <c r="U3" i="5"/>
  <c r="V3" i="5"/>
  <c r="W3" i="5"/>
  <c r="X3" i="5"/>
  <c r="Y3" i="5"/>
  <c r="N2" i="5"/>
  <c r="O2" i="5"/>
  <c r="P2" i="5"/>
  <c r="Q2" i="5"/>
  <c r="R2" i="5"/>
  <c r="S2" i="5"/>
  <c r="T2" i="5"/>
  <c r="U2" i="5"/>
  <c r="V2" i="5"/>
  <c r="W2" i="5"/>
  <c r="X2" i="5"/>
  <c r="Y2" i="5"/>
  <c r="N4" i="5"/>
  <c r="O4" i="5"/>
  <c r="P4" i="5"/>
  <c r="Q4" i="5"/>
  <c r="R4" i="5"/>
  <c r="S4" i="5"/>
  <c r="T4" i="5"/>
  <c r="U4" i="5"/>
  <c r="V4" i="5"/>
  <c r="W4" i="5"/>
  <c r="X4" i="5"/>
  <c r="Y4" i="5"/>
  <c r="N5" i="5"/>
  <c r="O5" i="5"/>
  <c r="P5" i="5"/>
  <c r="Q5" i="5"/>
  <c r="R5" i="5"/>
  <c r="S5" i="5"/>
  <c r="T5" i="5"/>
  <c r="U5" i="5"/>
  <c r="V5" i="5"/>
  <c r="W5" i="5"/>
  <c r="X5" i="5"/>
  <c r="Y5" i="5"/>
  <c r="N6" i="5"/>
  <c r="O6" i="5"/>
  <c r="P6" i="5"/>
  <c r="Q6" i="5"/>
  <c r="R6" i="5"/>
  <c r="S6" i="5"/>
  <c r="T6" i="5"/>
  <c r="U6" i="5"/>
  <c r="V6" i="5"/>
  <c r="W6" i="5"/>
  <c r="X6" i="5"/>
  <c r="Y6" i="5"/>
  <c r="N9" i="5"/>
  <c r="O9" i="5"/>
  <c r="P9" i="5"/>
  <c r="Q9" i="5"/>
  <c r="R9" i="5"/>
  <c r="S9" i="5"/>
  <c r="T9" i="5"/>
  <c r="U9" i="5"/>
  <c r="V9" i="5"/>
  <c r="W9" i="5"/>
  <c r="X9" i="5"/>
  <c r="Y9" i="5"/>
  <c r="N8" i="5"/>
  <c r="O8" i="5"/>
  <c r="P8" i="5"/>
  <c r="Q8" i="5"/>
  <c r="R8" i="5"/>
  <c r="S8" i="5"/>
  <c r="T8" i="5"/>
  <c r="U8" i="5"/>
  <c r="V8" i="5"/>
  <c r="W8" i="5"/>
  <c r="X8" i="5"/>
  <c r="Y8" i="5"/>
  <c r="N11" i="5"/>
  <c r="O11" i="5"/>
  <c r="P11" i="5"/>
  <c r="Q11" i="5"/>
  <c r="R11" i="5"/>
  <c r="S11" i="5"/>
  <c r="T11" i="5"/>
  <c r="U11" i="5"/>
  <c r="V11" i="5"/>
  <c r="W11" i="5"/>
  <c r="X11" i="5"/>
  <c r="Y11" i="5"/>
  <c r="N30" i="5"/>
  <c r="O30" i="5"/>
  <c r="P30" i="5"/>
  <c r="Q30" i="5"/>
  <c r="R30" i="5"/>
  <c r="S30" i="5"/>
  <c r="T30" i="5"/>
  <c r="U30" i="5"/>
  <c r="V30" i="5"/>
  <c r="W30" i="5"/>
  <c r="X30" i="5"/>
  <c r="Y30" i="5"/>
  <c r="N21" i="5"/>
  <c r="O21" i="5"/>
  <c r="P21" i="5"/>
  <c r="Q21" i="5"/>
  <c r="R21" i="5"/>
  <c r="S21" i="5"/>
  <c r="T21" i="5"/>
  <c r="U21" i="5"/>
  <c r="V21" i="5"/>
  <c r="W21" i="5"/>
  <c r="X21" i="5"/>
  <c r="Y21" i="5"/>
  <c r="N16" i="5"/>
  <c r="O16" i="5"/>
  <c r="P16" i="5"/>
  <c r="Q16" i="5"/>
  <c r="R16" i="5"/>
  <c r="S16" i="5"/>
  <c r="T16" i="5"/>
  <c r="U16" i="5"/>
  <c r="V16" i="5"/>
  <c r="W16" i="5"/>
  <c r="X16" i="5"/>
  <c r="Y16" i="5"/>
  <c r="N25" i="5"/>
  <c r="O25" i="5"/>
  <c r="P25" i="5"/>
  <c r="Q25" i="5"/>
  <c r="R25" i="5"/>
  <c r="S25" i="5"/>
  <c r="T25" i="5"/>
  <c r="U25" i="5"/>
  <c r="V25" i="5"/>
  <c r="W25" i="5"/>
  <c r="X25" i="5"/>
  <c r="Y25" i="5"/>
  <c r="N18" i="5"/>
  <c r="O18" i="5"/>
  <c r="P18" i="5"/>
  <c r="Q18" i="5"/>
  <c r="R18" i="5"/>
  <c r="S18" i="5"/>
  <c r="T18" i="5"/>
  <c r="U18" i="5"/>
  <c r="V18" i="5"/>
  <c r="W18" i="5"/>
  <c r="X18" i="5"/>
  <c r="Y18" i="5"/>
  <c r="N32" i="5"/>
  <c r="O32" i="5"/>
  <c r="P32" i="5"/>
  <c r="Q32" i="5"/>
  <c r="R32" i="5"/>
  <c r="S32" i="5"/>
  <c r="T32" i="5"/>
  <c r="U32" i="5"/>
  <c r="V32" i="5"/>
  <c r="W32" i="5"/>
  <c r="X32" i="5"/>
  <c r="Y32" i="5"/>
  <c r="N35" i="5"/>
  <c r="O35" i="5"/>
  <c r="P35" i="5"/>
  <c r="Q35" i="5"/>
  <c r="R35" i="5"/>
  <c r="S35" i="5"/>
  <c r="T35" i="5"/>
  <c r="U35" i="5"/>
  <c r="V35" i="5"/>
  <c r="W35" i="5"/>
  <c r="X35" i="5"/>
  <c r="Y35" i="5"/>
  <c r="N33" i="5"/>
  <c r="O33" i="5"/>
  <c r="P33" i="5"/>
  <c r="Q33" i="5"/>
  <c r="R33" i="5"/>
  <c r="S33" i="5"/>
  <c r="T33" i="5"/>
  <c r="U33" i="5"/>
  <c r="V33" i="5"/>
  <c r="W33" i="5"/>
  <c r="X33" i="5"/>
  <c r="Y33" i="5"/>
  <c r="N29" i="5"/>
  <c r="O29" i="5"/>
  <c r="P29" i="5"/>
  <c r="Q29" i="5"/>
  <c r="R29" i="5"/>
  <c r="S29" i="5"/>
  <c r="T29" i="5"/>
  <c r="U29" i="5"/>
  <c r="V29" i="5"/>
  <c r="W29" i="5"/>
  <c r="X29" i="5"/>
  <c r="Y29" i="5"/>
  <c r="N27" i="5"/>
  <c r="O27" i="5"/>
  <c r="P27" i="5"/>
  <c r="Q27" i="5"/>
  <c r="R27" i="5"/>
  <c r="S27" i="5"/>
  <c r="T27" i="5"/>
  <c r="U27" i="5"/>
  <c r="V27" i="5"/>
  <c r="W27" i="5"/>
  <c r="X27" i="5"/>
  <c r="Y27" i="5"/>
  <c r="N26" i="5"/>
  <c r="O26" i="5"/>
  <c r="P26" i="5"/>
  <c r="Q26" i="5"/>
  <c r="R26" i="5"/>
  <c r="S26" i="5"/>
  <c r="T26" i="5"/>
  <c r="U26" i="5"/>
  <c r="V26" i="5"/>
  <c r="W26" i="5"/>
  <c r="X26" i="5"/>
  <c r="Y26" i="5"/>
  <c r="N31" i="5"/>
  <c r="O31" i="5"/>
  <c r="P31" i="5"/>
  <c r="Q31" i="5"/>
  <c r="R31" i="5"/>
  <c r="S31" i="5"/>
  <c r="T31" i="5"/>
  <c r="U31" i="5"/>
  <c r="V31" i="5"/>
  <c r="W31" i="5"/>
  <c r="X31" i="5"/>
  <c r="Y31" i="5"/>
  <c r="N12" i="5"/>
  <c r="O12" i="5"/>
  <c r="P12" i="5"/>
  <c r="Q12" i="5"/>
  <c r="R12" i="5"/>
  <c r="S12" i="5"/>
  <c r="T12" i="5"/>
  <c r="U12" i="5"/>
  <c r="V12" i="5"/>
  <c r="W12" i="5"/>
  <c r="X12" i="5"/>
  <c r="Y12" i="5"/>
  <c r="N38" i="5"/>
  <c r="O38" i="5"/>
  <c r="P38" i="5"/>
  <c r="Q38" i="5"/>
  <c r="R38" i="5"/>
  <c r="S38" i="5"/>
  <c r="T38" i="5"/>
  <c r="U38" i="5"/>
  <c r="V38" i="5"/>
  <c r="W38" i="5"/>
  <c r="X38" i="5"/>
  <c r="Y38" i="5"/>
  <c r="N41" i="5"/>
  <c r="O41" i="5"/>
  <c r="P41" i="5"/>
  <c r="Q41" i="5"/>
  <c r="R41" i="5"/>
  <c r="S41" i="5"/>
  <c r="T41" i="5"/>
  <c r="U41" i="5"/>
  <c r="V41" i="5"/>
  <c r="W41" i="5"/>
  <c r="X41" i="5"/>
  <c r="Y41" i="5"/>
  <c r="N36" i="5"/>
  <c r="O36" i="5"/>
  <c r="P36" i="5"/>
  <c r="Q36" i="5"/>
  <c r="R36" i="5"/>
  <c r="S36" i="5"/>
  <c r="T36" i="5"/>
  <c r="U36" i="5"/>
  <c r="V36" i="5"/>
  <c r="W36" i="5"/>
  <c r="X36" i="5"/>
  <c r="Y36" i="5"/>
  <c r="N37" i="5"/>
  <c r="O37" i="5"/>
  <c r="P37" i="5"/>
  <c r="Q37" i="5"/>
  <c r="R37" i="5"/>
  <c r="S37" i="5"/>
  <c r="T37" i="5"/>
  <c r="U37" i="5"/>
  <c r="V37" i="5"/>
  <c r="W37" i="5"/>
  <c r="X37" i="5"/>
  <c r="Y37" i="5"/>
  <c r="N40" i="5"/>
  <c r="O40" i="5"/>
  <c r="P40" i="5"/>
  <c r="Q40" i="5"/>
  <c r="R40" i="5"/>
  <c r="S40" i="5"/>
  <c r="T40" i="5"/>
  <c r="U40" i="5"/>
  <c r="V40" i="5"/>
  <c r="W40" i="5"/>
  <c r="X40" i="5"/>
  <c r="Y40" i="5"/>
  <c r="V45" i="5" l="1"/>
  <c r="R45" i="5"/>
  <c r="N45" i="5"/>
  <c r="AJ40" i="5"/>
  <c r="AJ36" i="5"/>
  <c r="AJ38" i="5"/>
  <c r="AJ29" i="5"/>
  <c r="AJ33" i="5"/>
  <c r="AJ35" i="5"/>
  <c r="AJ30" i="5"/>
  <c r="X45" i="5"/>
  <c r="T45" i="5"/>
  <c r="P45" i="5"/>
  <c r="AJ41" i="5"/>
  <c r="AJ12" i="5"/>
  <c r="AJ31" i="5"/>
  <c r="Y45" i="5"/>
  <c r="U45" i="5"/>
  <c r="Q45" i="5"/>
  <c r="AJ37" i="5"/>
  <c r="AJ27" i="5"/>
  <c r="AJ32" i="5"/>
  <c r="W45" i="5"/>
  <c r="S45" i="5"/>
  <c r="O45" i="5"/>
  <c r="AB45" i="5"/>
  <c r="AF45" i="5"/>
  <c r="AJ18" i="5"/>
  <c r="AJ5" i="5"/>
  <c r="AJ9" i="5"/>
  <c r="AJ2" i="5"/>
  <c r="AJ11" i="5"/>
  <c r="AJ25" i="5"/>
  <c r="AJ3" i="5"/>
  <c r="AD45" i="5"/>
  <c r="AH45" i="5"/>
  <c r="AJ6" i="5"/>
  <c r="AJ21" i="5"/>
  <c r="AA45" i="5"/>
  <c r="AE45" i="5"/>
  <c r="AI45" i="5"/>
  <c r="AC45" i="5"/>
  <c r="AG45" i="5"/>
  <c r="AJ4" i="5"/>
  <c r="AJ8" i="5"/>
  <c r="AJ16" i="5"/>
  <c r="AJ26" i="5"/>
  <c r="Z45" i="5"/>
</calcChain>
</file>

<file path=xl/sharedStrings.xml><?xml version="1.0" encoding="utf-8"?>
<sst xmlns="http://schemas.openxmlformats.org/spreadsheetml/2006/main" count="60" uniqueCount="59">
  <si>
    <t>INJURIA</t>
  </si>
  <si>
    <t>AMEACA</t>
  </si>
  <si>
    <t>LESAO CORPORAL</t>
  </si>
  <si>
    <t>PERTURBACAO DA TRANQUILIDADE</t>
  </si>
  <si>
    <t>VIAS DE FATO</t>
  </si>
  <si>
    <t>DANO</t>
  </si>
  <si>
    <t>VIOLACAO DE DOMICILIO</t>
  </si>
  <si>
    <t>DIFAMACAO</t>
  </si>
  <si>
    <t>FURTO</t>
  </si>
  <si>
    <t>CALUNIA</t>
  </si>
  <si>
    <t>ROUBO</t>
  </si>
  <si>
    <t>IMPORTUNACAO SEXUAL</t>
  </si>
  <si>
    <t>MAUS TRATOS</t>
  </si>
  <si>
    <t>RETENCAO DE DOCUMENTOS</t>
  </si>
  <si>
    <t>APROPRIACAO INDEBITA</t>
  </si>
  <si>
    <t>CONSTRANGIMENTO ILEGAL</t>
  </si>
  <si>
    <t>ESTUPRO DE VULNERAVEL</t>
  </si>
  <si>
    <t>ABANDONO DE INCAPAZ</t>
  </si>
  <si>
    <t>REGISTRO NAO AUTORIZADO DA INTIMIDADE SEXUAL</t>
  </si>
  <si>
    <t>EXTORSAO</t>
  </si>
  <si>
    <t>INCENDIO</t>
  </si>
  <si>
    <t>VIOLACAO SEXUAL MEDIANTE FRAUDE</t>
  </si>
  <si>
    <t>OMISSAO DE SOCORRO</t>
  </si>
  <si>
    <t>SATISFACAO DE LASCIVIA MEDIANTE PRESENCA DE CRIANCA OU ADOLESCENTE</t>
  </si>
  <si>
    <t>SEQUESTRO E CARCERE PRIVADO</t>
  </si>
  <si>
    <t>ESTUPRO</t>
  </si>
  <si>
    <r>
      <rPr>
        <b/>
        <sz val="7.5"/>
        <rFont val="Caladea"/>
        <family val="1"/>
      </rPr>
      <t>NATUREZA</t>
    </r>
  </si>
  <si>
    <r>
      <rPr>
        <b/>
        <sz val="7.5"/>
        <rFont val="Caladea"/>
        <family val="1"/>
      </rPr>
      <t>JAN</t>
    </r>
  </si>
  <si>
    <r>
      <rPr>
        <b/>
        <sz val="7.5"/>
        <rFont val="Caladea"/>
        <family val="1"/>
      </rPr>
      <t>FEV</t>
    </r>
  </si>
  <si>
    <r>
      <rPr>
        <b/>
        <sz val="7.5"/>
        <rFont val="Caladea"/>
        <family val="1"/>
      </rPr>
      <t>MAR</t>
    </r>
  </si>
  <si>
    <r>
      <rPr>
        <b/>
        <sz val="7.5"/>
        <rFont val="Caladea"/>
        <family val="1"/>
      </rPr>
      <t>ABR</t>
    </r>
  </si>
  <si>
    <r>
      <rPr>
        <b/>
        <sz val="7.5"/>
        <rFont val="Caladea"/>
        <family val="1"/>
      </rPr>
      <t>MAI</t>
    </r>
  </si>
  <si>
    <r>
      <rPr>
        <b/>
        <sz val="7.5"/>
        <rFont val="Caladea"/>
        <family val="1"/>
      </rPr>
      <t>JUN</t>
    </r>
  </si>
  <si>
    <r>
      <rPr>
        <b/>
        <sz val="7.5"/>
        <rFont val="Caladea"/>
        <family val="1"/>
      </rPr>
      <t>JUL</t>
    </r>
  </si>
  <si>
    <r>
      <rPr>
        <b/>
        <sz val="7.5"/>
        <rFont val="Caladea"/>
        <family val="1"/>
      </rPr>
      <t>AGO</t>
    </r>
  </si>
  <si>
    <r>
      <rPr>
        <b/>
        <sz val="7.5"/>
        <rFont val="Caladea"/>
        <family val="1"/>
      </rPr>
      <t>SET</t>
    </r>
  </si>
  <si>
    <r>
      <rPr>
        <b/>
        <sz val="7.5"/>
        <rFont val="Caladea"/>
        <family val="1"/>
      </rPr>
      <t>OUT</t>
    </r>
  </si>
  <si>
    <r>
      <rPr>
        <b/>
        <sz val="7.5"/>
        <rFont val="Caladea"/>
        <family val="1"/>
      </rPr>
      <t>NOV</t>
    </r>
  </si>
  <si>
    <r>
      <rPr>
        <b/>
        <sz val="7.5"/>
        <rFont val="Caladea"/>
        <family val="1"/>
      </rPr>
      <t>DEZ</t>
    </r>
  </si>
  <si>
    <t>ASSEDIO SEXUAL</t>
  </si>
  <si>
    <t>FEMINICIDIO</t>
  </si>
  <si>
    <t>CORRUPCAO DE MENORES</t>
  </si>
  <si>
    <t>INJURIA OFENDENDO A DIGNIDADE OU O DECORO</t>
  </si>
  <si>
    <t>DEMAIS NATUREZAS</t>
  </si>
  <si>
    <t xml:space="preserve">RETENCAO DE DOCUMENTO </t>
  </si>
  <si>
    <t>PERSEGUICAO (STALKING)</t>
  </si>
  <si>
    <t>LESAO CORPORAL DOLOSA</t>
  </si>
  <si>
    <t>VIOLENCIA PSICOLOGICA CONTRA A MULHER</t>
  </si>
  <si>
    <t>PERSEGUICAO COMETIDA CONTRA MULHER POR RAZÕES DA CONDICAO DE SEXO FEMININO</t>
  </si>
  <si>
    <t xml:space="preserve">LESAO CORPORAL PRATICADA CONTRA A MULHER POR RAZÕES DA CONDICAO DO SEXO FEMININO </t>
  </si>
  <si>
    <t>INJURIAR ALGUEM, OFENDENDO-LHE A DIGNIDADE OU DECORO</t>
  </si>
  <si>
    <t>INJURIA REAL</t>
  </si>
  <si>
    <t>Mês</t>
  </si>
  <si>
    <t>Total</t>
  </si>
  <si>
    <t>TOTAL</t>
  </si>
  <si>
    <t>DESCUMP.MPU</t>
  </si>
  <si>
    <t>LESAO CORP. DOLOSA - VIOL. DOMES.</t>
  </si>
  <si>
    <t>PERTURB. DO TRABALHO OU DO SOSSEGO ALHEIOS</t>
  </si>
  <si>
    <t xml:space="preserve">VIOL. PSICO.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</si>
</sst>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.5"/>
      <name val="Caladea"/>
    </font>
    <font>
      <b/>
      <sz val="7.5"/>
      <name val="Calade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17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abSelected="1" workbookViewId="0">
      <selection activeCell="A13" sqref="A13"/>
    </sheetView>
  </sheetViews>
  <sheetFormatPr defaultRowHeight="15" x14ac:dyDescent="0.25"/>
  <cols>
    <col min="1" max="1" width="71.7109375" bestFit="1" customWidth="1"/>
  </cols>
  <sheetData>
    <row r="1" spans="1:36" ht="19.5" x14ac:dyDescent="0.25">
      <c r="A1" s="1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3">
        <v>43831</v>
      </c>
      <c r="O1" s="3">
        <v>43862</v>
      </c>
      <c r="P1" s="3">
        <v>43891</v>
      </c>
      <c r="Q1" s="3">
        <v>43922</v>
      </c>
      <c r="R1" s="3">
        <v>43952</v>
      </c>
      <c r="S1" s="3">
        <v>43983</v>
      </c>
      <c r="T1" s="3">
        <v>44013</v>
      </c>
      <c r="U1" s="3">
        <v>44044</v>
      </c>
      <c r="V1" s="3">
        <v>44075</v>
      </c>
      <c r="W1" s="3">
        <v>44105</v>
      </c>
      <c r="X1" s="3">
        <v>44136</v>
      </c>
      <c r="Y1" s="3">
        <v>44166</v>
      </c>
      <c r="Z1" s="3">
        <v>44197</v>
      </c>
      <c r="AA1" s="3">
        <v>44228</v>
      </c>
      <c r="AB1" s="3">
        <v>44256</v>
      </c>
      <c r="AC1" s="3">
        <v>44287</v>
      </c>
      <c r="AD1" s="3">
        <v>44317</v>
      </c>
      <c r="AE1" s="3">
        <v>44348</v>
      </c>
      <c r="AF1" s="3">
        <v>44378</v>
      </c>
      <c r="AG1" s="3">
        <v>44409</v>
      </c>
      <c r="AH1" s="3">
        <v>44440</v>
      </c>
      <c r="AI1" s="3">
        <v>44470</v>
      </c>
      <c r="AJ1" t="s">
        <v>53</v>
      </c>
    </row>
    <row r="2" spans="1:36" x14ac:dyDescent="0.25">
      <c r="A2" t="s">
        <v>1</v>
      </c>
      <c r="B2">
        <v>422</v>
      </c>
      <c r="C2">
        <v>313</v>
      </c>
      <c r="D2">
        <v>406</v>
      </c>
      <c r="E2">
        <v>377</v>
      </c>
      <c r="F2">
        <v>400</v>
      </c>
      <c r="G2">
        <v>316</v>
      </c>
      <c r="H2">
        <v>375</v>
      </c>
      <c r="I2">
        <v>389</v>
      </c>
      <c r="J2">
        <v>594</v>
      </c>
      <c r="K2">
        <v>572</v>
      </c>
      <c r="L2">
        <v>548</v>
      </c>
      <c r="M2">
        <v>599</v>
      </c>
      <c r="N2" t="e">
        <f>VLOOKUP(A2,#REF!,2,0)</f>
        <v>#REF!</v>
      </c>
      <c r="O2" t="e">
        <f>VLOOKUP(A2,#REF!,3,0)</f>
        <v>#REF!</v>
      </c>
      <c r="P2" t="e">
        <f>VLOOKUP(A2,#REF!,4,0)</f>
        <v>#REF!</v>
      </c>
      <c r="Q2" t="e">
        <f>VLOOKUP(A2,#REF!,5,0)</f>
        <v>#REF!</v>
      </c>
      <c r="R2" t="e">
        <f>VLOOKUP(A2,#REF!,6,0)</f>
        <v>#REF!</v>
      </c>
      <c r="S2" t="e">
        <f>VLOOKUP(A2,#REF!,7,0)</f>
        <v>#REF!</v>
      </c>
      <c r="T2" t="e">
        <f>VLOOKUP(A2,#REF!,8,0)</f>
        <v>#REF!</v>
      </c>
      <c r="U2" t="e">
        <f>VLOOKUP(A2,#REF!,9,0)</f>
        <v>#REF!</v>
      </c>
      <c r="V2" t="e">
        <f>VLOOKUP(A2,#REF!,10,0)</f>
        <v>#REF!</v>
      </c>
      <c r="W2" t="e">
        <f>VLOOKUP(A2,#REF!,11,0)</f>
        <v>#REF!</v>
      </c>
      <c r="X2" t="e">
        <f>VLOOKUP(A2,#REF!,12,0)</f>
        <v>#REF!</v>
      </c>
      <c r="Y2" t="e">
        <f>VLOOKUP(A2,#REF!,13,0)</f>
        <v>#REF!</v>
      </c>
      <c r="Z2" t="e">
        <f>VLOOKUP(A2,#REF!,2,0)</f>
        <v>#REF!</v>
      </c>
      <c r="AA2" t="e">
        <f>VLOOKUP(A2,#REF!,3,0)</f>
        <v>#REF!</v>
      </c>
      <c r="AB2" t="e">
        <f>VLOOKUP(A2,#REF!,4,0)</f>
        <v>#REF!</v>
      </c>
      <c r="AC2" t="e">
        <f>VLOOKUP(A2,#REF!,5,0)</f>
        <v>#REF!</v>
      </c>
      <c r="AD2" t="e">
        <f>VLOOKUP(A2,#REF!,6,0)</f>
        <v>#REF!</v>
      </c>
      <c r="AE2" t="e">
        <f>VLOOKUP(A2,#REF!,7,0)</f>
        <v>#REF!</v>
      </c>
      <c r="AF2" t="e">
        <f>VLOOKUP(A2,#REF!,8,0)</f>
        <v>#REF!</v>
      </c>
      <c r="AG2" t="e">
        <f>VLOOKUP(A2,#REF!,9,0)</f>
        <v>#REF!</v>
      </c>
      <c r="AH2" t="e">
        <f>VLOOKUP(A2,#REF!,10,0)</f>
        <v>#REF!</v>
      </c>
      <c r="AI2" t="e">
        <f>VLOOKUP(A2,#REF!,11,0)</f>
        <v>#REF!</v>
      </c>
      <c r="AJ2" t="e">
        <f t="shared" ref="AJ2:AJ44" si="0">SUM(B2:AI2)</f>
        <v>#REF!</v>
      </c>
    </row>
    <row r="3" spans="1:36" x14ac:dyDescent="0.25">
      <c r="A3" t="s">
        <v>0</v>
      </c>
      <c r="B3">
        <v>322</v>
      </c>
      <c r="C3">
        <v>317</v>
      </c>
      <c r="D3">
        <v>386</v>
      </c>
      <c r="E3">
        <v>348</v>
      </c>
      <c r="F3">
        <v>360</v>
      </c>
      <c r="G3">
        <v>383</v>
      </c>
      <c r="H3">
        <v>402</v>
      </c>
      <c r="I3">
        <v>393</v>
      </c>
      <c r="J3">
        <v>624</v>
      </c>
      <c r="K3">
        <v>603</v>
      </c>
      <c r="L3">
        <v>577</v>
      </c>
      <c r="M3">
        <v>673</v>
      </c>
      <c r="N3" t="e">
        <f>VLOOKUP(A3,#REF!,2,0)</f>
        <v>#REF!</v>
      </c>
      <c r="O3" t="e">
        <f>VLOOKUP(A3,#REF!,3,0)</f>
        <v>#REF!</v>
      </c>
      <c r="P3" t="e">
        <f>VLOOKUP(A3,#REF!,4,0)</f>
        <v>#REF!</v>
      </c>
      <c r="Q3" t="e">
        <f>VLOOKUP(A3,#REF!,5,0)</f>
        <v>#REF!</v>
      </c>
      <c r="R3" t="e">
        <f>VLOOKUP(A3,#REF!,6,0)</f>
        <v>#REF!</v>
      </c>
      <c r="S3" t="e">
        <f>VLOOKUP(A3,#REF!,7,0)</f>
        <v>#REF!</v>
      </c>
      <c r="T3" t="e">
        <f>VLOOKUP(A3,#REF!,8,0)</f>
        <v>#REF!</v>
      </c>
      <c r="U3" t="e">
        <f>VLOOKUP(A3,#REF!,9,0)</f>
        <v>#REF!</v>
      </c>
      <c r="V3" t="e">
        <f>VLOOKUP(A3,#REF!,10,0)</f>
        <v>#REF!</v>
      </c>
      <c r="W3" t="e">
        <f>VLOOKUP(A3,#REF!,11,0)</f>
        <v>#REF!</v>
      </c>
      <c r="X3" t="e">
        <f>VLOOKUP(A3,#REF!,12,0)</f>
        <v>#REF!</v>
      </c>
      <c r="Y3" t="e">
        <f>VLOOKUP(A3,#REF!,13,0)</f>
        <v>#REF!</v>
      </c>
      <c r="Z3" t="e">
        <f>VLOOKUP(A3,#REF!,2,0)</f>
        <v>#REF!</v>
      </c>
      <c r="AA3" t="e">
        <f>VLOOKUP(A3,#REF!,3,0)</f>
        <v>#REF!</v>
      </c>
      <c r="AB3" t="e">
        <f>VLOOKUP(A3,#REF!,4,0)</f>
        <v>#REF!</v>
      </c>
      <c r="AC3" t="e">
        <f>VLOOKUP(A3,#REF!,5,0)</f>
        <v>#REF!</v>
      </c>
      <c r="AD3" t="e">
        <f>VLOOKUP(A3,#REF!,6,0)</f>
        <v>#REF!</v>
      </c>
      <c r="AE3" t="e">
        <f>VLOOKUP(A3,#REF!,7,0)</f>
        <v>#REF!</v>
      </c>
      <c r="AF3" t="e">
        <f>VLOOKUP(A3,#REF!,8,0)</f>
        <v>#REF!</v>
      </c>
      <c r="AG3" t="e">
        <f>VLOOKUP(A3,#REF!,9,0)</f>
        <v>#REF!</v>
      </c>
      <c r="AH3" t="e">
        <f>VLOOKUP(A3,#REF!,10,0)</f>
        <v>#REF!</v>
      </c>
      <c r="AI3" t="e">
        <f>VLOOKUP(A3,#REF!,11,0)</f>
        <v>#REF!</v>
      </c>
      <c r="AJ3" t="e">
        <f t="shared" si="0"/>
        <v>#REF!</v>
      </c>
    </row>
    <row r="4" spans="1:36" x14ac:dyDescent="0.25">
      <c r="A4" t="s">
        <v>2</v>
      </c>
      <c r="B4">
        <v>175</v>
      </c>
      <c r="C4">
        <v>154</v>
      </c>
      <c r="D4">
        <v>211</v>
      </c>
      <c r="E4">
        <v>177</v>
      </c>
      <c r="F4">
        <v>194</v>
      </c>
      <c r="G4">
        <v>163</v>
      </c>
      <c r="H4">
        <v>189</v>
      </c>
      <c r="I4">
        <v>193</v>
      </c>
      <c r="J4">
        <v>283</v>
      </c>
      <c r="K4">
        <v>253</v>
      </c>
      <c r="L4">
        <v>239</v>
      </c>
      <c r="M4">
        <v>261</v>
      </c>
      <c r="N4" t="e">
        <f>VLOOKUP(A4,#REF!,2,0)</f>
        <v>#REF!</v>
      </c>
      <c r="O4" t="e">
        <f>VLOOKUP(A4,#REF!,3,0)</f>
        <v>#REF!</v>
      </c>
      <c r="P4" t="e">
        <f>VLOOKUP(A4,#REF!,4,0)</f>
        <v>#REF!</v>
      </c>
      <c r="Q4" t="e">
        <f>VLOOKUP(A4,#REF!,5,0)</f>
        <v>#REF!</v>
      </c>
      <c r="R4" t="e">
        <f>VLOOKUP(A4,#REF!,6,0)</f>
        <v>#REF!</v>
      </c>
      <c r="S4" t="e">
        <f>VLOOKUP(A4,#REF!,7,0)</f>
        <v>#REF!</v>
      </c>
      <c r="T4" t="e">
        <f>VLOOKUP(A4,#REF!,8,0)</f>
        <v>#REF!</v>
      </c>
      <c r="U4" t="e">
        <f>VLOOKUP(A4,#REF!,9,0)</f>
        <v>#REF!</v>
      </c>
      <c r="V4" t="e">
        <f>VLOOKUP(A4,#REF!,10,0)</f>
        <v>#REF!</v>
      </c>
      <c r="W4" t="e">
        <f>VLOOKUP(A4,#REF!,11,0)</f>
        <v>#REF!</v>
      </c>
      <c r="X4" t="e">
        <f>VLOOKUP(A4,#REF!,12,0)</f>
        <v>#REF!</v>
      </c>
      <c r="Y4" t="e">
        <f>VLOOKUP(A4,#REF!,13,0)</f>
        <v>#REF!</v>
      </c>
      <c r="Z4" t="e">
        <f>VLOOKUP(A4,#REF!,2,0)</f>
        <v>#REF!</v>
      </c>
      <c r="AA4" t="e">
        <f>VLOOKUP(A4,#REF!,3,0)</f>
        <v>#REF!</v>
      </c>
      <c r="AB4" t="e">
        <f>VLOOKUP(A4,#REF!,4,0)</f>
        <v>#REF!</v>
      </c>
      <c r="AC4" t="e">
        <f>VLOOKUP(A4,#REF!,5,0)</f>
        <v>#REF!</v>
      </c>
      <c r="AD4" t="e">
        <f>VLOOKUP(A4,#REF!,6,0)</f>
        <v>#REF!</v>
      </c>
      <c r="AE4" t="e">
        <f>VLOOKUP(A4,#REF!,7,0)</f>
        <v>#REF!</v>
      </c>
      <c r="AF4" t="e">
        <f>VLOOKUP(A4,#REF!,8,0)</f>
        <v>#REF!</v>
      </c>
      <c r="AG4" t="e">
        <f>VLOOKUP(A4,#REF!,9,0)</f>
        <v>#REF!</v>
      </c>
      <c r="AH4" t="e">
        <f>VLOOKUP(A4,#REF!,10,0)</f>
        <v>#REF!</v>
      </c>
      <c r="AI4" t="e">
        <f>VLOOKUP(A4,#REF!,11,0)</f>
        <v>#REF!</v>
      </c>
      <c r="AJ4" t="e">
        <f t="shared" si="0"/>
        <v>#REF!</v>
      </c>
    </row>
    <row r="5" spans="1:36" x14ac:dyDescent="0.25">
      <c r="A5" t="s">
        <v>4</v>
      </c>
      <c r="B5">
        <v>145</v>
      </c>
      <c r="C5">
        <v>129</v>
      </c>
      <c r="D5">
        <v>180</v>
      </c>
      <c r="E5">
        <v>137</v>
      </c>
      <c r="F5">
        <v>135</v>
      </c>
      <c r="G5">
        <v>136</v>
      </c>
      <c r="H5">
        <v>136</v>
      </c>
      <c r="I5">
        <v>139</v>
      </c>
      <c r="J5">
        <v>222</v>
      </c>
      <c r="K5">
        <v>231</v>
      </c>
      <c r="L5">
        <v>234</v>
      </c>
      <c r="M5">
        <v>254</v>
      </c>
      <c r="N5" t="e">
        <f>VLOOKUP(A5,#REF!,2,0)</f>
        <v>#REF!</v>
      </c>
      <c r="O5" t="e">
        <f>VLOOKUP(A5,#REF!,3,0)</f>
        <v>#REF!</v>
      </c>
      <c r="P5" t="e">
        <f>VLOOKUP(A5,#REF!,4,0)</f>
        <v>#REF!</v>
      </c>
      <c r="Q5" t="e">
        <f>VLOOKUP(A5,#REF!,5,0)</f>
        <v>#REF!</v>
      </c>
      <c r="R5" t="e">
        <f>VLOOKUP(A5,#REF!,6,0)</f>
        <v>#REF!</v>
      </c>
      <c r="S5" t="e">
        <f>VLOOKUP(A5,#REF!,7,0)</f>
        <v>#REF!</v>
      </c>
      <c r="T5" t="e">
        <f>VLOOKUP(A5,#REF!,8,0)</f>
        <v>#REF!</v>
      </c>
      <c r="U5" t="e">
        <f>VLOOKUP(A5,#REF!,9,0)</f>
        <v>#REF!</v>
      </c>
      <c r="V5" t="e">
        <f>VLOOKUP(A5,#REF!,10,0)</f>
        <v>#REF!</v>
      </c>
      <c r="W5" t="e">
        <f>VLOOKUP(A5,#REF!,11,0)</f>
        <v>#REF!</v>
      </c>
      <c r="X5" t="e">
        <f>VLOOKUP(A5,#REF!,12,0)</f>
        <v>#REF!</v>
      </c>
      <c r="Y5" t="e">
        <f>VLOOKUP(A5,#REF!,13,0)</f>
        <v>#REF!</v>
      </c>
      <c r="Z5" t="e">
        <f>VLOOKUP(A5,#REF!,2,0)</f>
        <v>#REF!</v>
      </c>
      <c r="AA5" t="e">
        <f>VLOOKUP(A5,#REF!,3,0)</f>
        <v>#REF!</v>
      </c>
      <c r="AB5" t="e">
        <f>VLOOKUP(A5,#REF!,4,0)</f>
        <v>#REF!</v>
      </c>
      <c r="AC5" t="e">
        <f>VLOOKUP(A5,#REF!,5,0)</f>
        <v>#REF!</v>
      </c>
      <c r="AD5" t="e">
        <f>VLOOKUP(A5,#REF!,6,0)</f>
        <v>#REF!</v>
      </c>
      <c r="AE5" t="e">
        <f>VLOOKUP(A5,#REF!,7,0)</f>
        <v>#REF!</v>
      </c>
      <c r="AF5" t="e">
        <f>VLOOKUP(A5,#REF!,8,0)</f>
        <v>#REF!</v>
      </c>
      <c r="AG5" t="e">
        <f>VLOOKUP(A5,#REF!,9,0)</f>
        <v>#REF!</v>
      </c>
      <c r="AH5" t="e">
        <f>VLOOKUP(A5,#REF!,10,0)</f>
        <v>#REF!</v>
      </c>
      <c r="AI5" t="e">
        <f>VLOOKUP(A5,#REF!,11,0)</f>
        <v>#REF!</v>
      </c>
      <c r="AJ5" t="e">
        <f t="shared" si="0"/>
        <v>#REF!</v>
      </c>
    </row>
    <row r="6" spans="1:36" x14ac:dyDescent="0.25">
      <c r="A6" t="s">
        <v>3</v>
      </c>
      <c r="B6">
        <v>123</v>
      </c>
      <c r="C6">
        <v>118</v>
      </c>
      <c r="D6">
        <v>123</v>
      </c>
      <c r="E6">
        <v>104</v>
      </c>
      <c r="F6">
        <v>124</v>
      </c>
      <c r="G6">
        <v>107</v>
      </c>
      <c r="H6">
        <v>104</v>
      </c>
      <c r="I6">
        <v>116</v>
      </c>
      <c r="J6">
        <v>135</v>
      </c>
      <c r="K6">
        <v>152</v>
      </c>
      <c r="L6">
        <v>140</v>
      </c>
      <c r="M6">
        <v>148</v>
      </c>
      <c r="N6" t="e">
        <f>VLOOKUP(A6,#REF!,2,0)</f>
        <v>#REF!</v>
      </c>
      <c r="O6" t="e">
        <f>VLOOKUP(A6,#REF!,3,0)</f>
        <v>#REF!</v>
      </c>
      <c r="P6" t="e">
        <f>VLOOKUP(A6,#REF!,4,0)</f>
        <v>#REF!</v>
      </c>
      <c r="Q6" t="e">
        <f>VLOOKUP(A6,#REF!,5,0)</f>
        <v>#REF!</v>
      </c>
      <c r="R6" t="e">
        <f>VLOOKUP(A6,#REF!,6,0)</f>
        <v>#REF!</v>
      </c>
      <c r="S6" t="e">
        <f>VLOOKUP(A6,#REF!,7,0)</f>
        <v>#REF!</v>
      </c>
      <c r="T6" t="e">
        <f>VLOOKUP(A6,#REF!,8,0)</f>
        <v>#REF!</v>
      </c>
      <c r="U6" t="e">
        <f>VLOOKUP(A6,#REF!,9,0)</f>
        <v>#REF!</v>
      </c>
      <c r="V6" t="e">
        <f>VLOOKUP(A6,#REF!,10,0)</f>
        <v>#REF!</v>
      </c>
      <c r="W6" t="e">
        <f>VLOOKUP(A6,#REF!,11,0)</f>
        <v>#REF!</v>
      </c>
      <c r="X6" t="e">
        <f>VLOOKUP(A6,#REF!,12,0)</f>
        <v>#REF!</v>
      </c>
      <c r="Y6" t="e">
        <f>VLOOKUP(A6,#REF!,13,0)</f>
        <v>#REF!</v>
      </c>
      <c r="Z6" t="e">
        <f>VLOOKUP(A6,#REF!,2,0)</f>
        <v>#REF!</v>
      </c>
      <c r="AA6" t="e">
        <f>VLOOKUP(A6,#REF!,3,0)</f>
        <v>#REF!</v>
      </c>
      <c r="AB6" t="e">
        <f>VLOOKUP(A6,#REF!,4,0)</f>
        <v>#REF!</v>
      </c>
      <c r="AC6" t="e">
        <f>VLOOKUP(A6,#REF!,5,0)</f>
        <v>#REF!</v>
      </c>
      <c r="AD6" t="e">
        <f>VLOOKUP(A6,#REF!,6,0)</f>
        <v>#REF!</v>
      </c>
      <c r="AE6" t="e">
        <f>VLOOKUP(A6,#REF!,7,0)</f>
        <v>#REF!</v>
      </c>
      <c r="AF6" t="e">
        <f>VLOOKUP(A6,#REF!,8,0)</f>
        <v>#REF!</v>
      </c>
      <c r="AG6" t="e">
        <f>VLOOKUP(A6,#REF!,9,0)</f>
        <v>#REF!</v>
      </c>
      <c r="AH6" t="e">
        <f>VLOOKUP(A6,#REF!,10,0)</f>
        <v>#REF!</v>
      </c>
      <c r="AI6" t="e">
        <f>VLOOKUP(A6,#REF!,11,0)</f>
        <v>#REF!</v>
      </c>
      <c r="AJ6" t="e">
        <f t="shared" si="0"/>
        <v>#REF!</v>
      </c>
    </row>
    <row r="7" spans="1:36" x14ac:dyDescent="0.25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486</v>
      </c>
      <c r="AF7">
        <v>706</v>
      </c>
      <c r="AG7">
        <v>639</v>
      </c>
      <c r="AH7">
        <v>648</v>
      </c>
      <c r="AI7">
        <v>606</v>
      </c>
      <c r="AJ7">
        <f t="shared" si="0"/>
        <v>3085</v>
      </c>
    </row>
    <row r="8" spans="1:36" x14ac:dyDescent="0.25">
      <c r="A8" t="s">
        <v>5</v>
      </c>
      <c r="B8">
        <v>24</v>
      </c>
      <c r="C8">
        <v>23</v>
      </c>
      <c r="D8">
        <v>16</v>
      </c>
      <c r="E8">
        <v>29</v>
      </c>
      <c r="F8">
        <v>17</v>
      </c>
      <c r="G8">
        <v>17</v>
      </c>
      <c r="H8">
        <v>12</v>
      </c>
      <c r="I8">
        <v>22</v>
      </c>
      <c r="J8">
        <v>42</v>
      </c>
      <c r="K8">
        <v>29</v>
      </c>
      <c r="L8">
        <v>35</v>
      </c>
      <c r="M8">
        <v>56</v>
      </c>
      <c r="N8" t="e">
        <f>VLOOKUP(A8,#REF!,2,0)</f>
        <v>#REF!</v>
      </c>
      <c r="O8" t="e">
        <f>VLOOKUP(A8,#REF!,3,0)</f>
        <v>#REF!</v>
      </c>
      <c r="P8" t="e">
        <f>VLOOKUP(A8,#REF!,4,0)</f>
        <v>#REF!</v>
      </c>
      <c r="Q8" t="e">
        <f>VLOOKUP(A8,#REF!,5,0)</f>
        <v>#REF!</v>
      </c>
      <c r="R8" t="e">
        <f>VLOOKUP(A8,#REF!,6,0)</f>
        <v>#REF!</v>
      </c>
      <c r="S8" t="e">
        <f>VLOOKUP(A8,#REF!,7,0)</f>
        <v>#REF!</v>
      </c>
      <c r="T8" t="e">
        <f>VLOOKUP(A8,#REF!,8,0)</f>
        <v>#REF!</v>
      </c>
      <c r="U8" t="e">
        <f>VLOOKUP(A8,#REF!,9,0)</f>
        <v>#REF!</v>
      </c>
      <c r="V8" t="e">
        <f>VLOOKUP(A8,#REF!,10,0)</f>
        <v>#REF!</v>
      </c>
      <c r="W8" t="e">
        <f>VLOOKUP(A8,#REF!,11,0)</f>
        <v>#REF!</v>
      </c>
      <c r="X8" t="e">
        <f>VLOOKUP(A8,#REF!,12,0)</f>
        <v>#REF!</v>
      </c>
      <c r="Y8" t="e">
        <f>VLOOKUP(A8,#REF!,13,0)</f>
        <v>#REF!</v>
      </c>
      <c r="Z8" t="e">
        <f>VLOOKUP(A8,#REF!,2,0)</f>
        <v>#REF!</v>
      </c>
      <c r="AA8" t="e">
        <f>VLOOKUP(A8,#REF!,3,0)</f>
        <v>#REF!</v>
      </c>
      <c r="AB8" t="e">
        <f>VLOOKUP(A8,#REF!,4,0)</f>
        <v>#REF!</v>
      </c>
      <c r="AC8" t="e">
        <f>VLOOKUP(A8,#REF!,5,0)</f>
        <v>#REF!</v>
      </c>
      <c r="AD8" t="e">
        <f>VLOOKUP(A8,#REF!,6,0)</f>
        <v>#REF!</v>
      </c>
      <c r="AE8" t="e">
        <f>VLOOKUP(A8,#REF!,7,0)</f>
        <v>#REF!</v>
      </c>
      <c r="AF8" t="e">
        <f>VLOOKUP(A8,#REF!,8,0)</f>
        <v>#REF!</v>
      </c>
      <c r="AG8" t="e">
        <f>VLOOKUP(A8,#REF!,9,0)</f>
        <v>#REF!</v>
      </c>
      <c r="AH8" t="e">
        <f>VLOOKUP(A8,#REF!,10,0)</f>
        <v>#REF!</v>
      </c>
      <c r="AI8" t="e">
        <f>VLOOKUP(A8,#REF!,11,0)</f>
        <v>#REF!</v>
      </c>
      <c r="AJ8" t="e">
        <f t="shared" si="0"/>
        <v>#REF!</v>
      </c>
    </row>
    <row r="9" spans="1:36" x14ac:dyDescent="0.25">
      <c r="A9" t="s">
        <v>7</v>
      </c>
      <c r="B9">
        <v>14</v>
      </c>
      <c r="C9">
        <v>15</v>
      </c>
      <c r="D9">
        <v>28</v>
      </c>
      <c r="E9">
        <v>19</v>
      </c>
      <c r="F9">
        <v>22</v>
      </c>
      <c r="G9">
        <v>17</v>
      </c>
      <c r="H9">
        <v>14</v>
      </c>
      <c r="I9">
        <v>9</v>
      </c>
      <c r="J9">
        <v>30</v>
      </c>
      <c r="K9">
        <v>36</v>
      </c>
      <c r="L9">
        <v>17</v>
      </c>
      <c r="M9">
        <v>24</v>
      </c>
      <c r="N9" t="e">
        <f>VLOOKUP(A9,#REF!,2,0)</f>
        <v>#REF!</v>
      </c>
      <c r="O9" t="e">
        <f>VLOOKUP(A9,#REF!,3,0)</f>
        <v>#REF!</v>
      </c>
      <c r="P9" t="e">
        <f>VLOOKUP(A9,#REF!,4,0)</f>
        <v>#REF!</v>
      </c>
      <c r="Q9" t="e">
        <f>VLOOKUP(A9,#REF!,5,0)</f>
        <v>#REF!</v>
      </c>
      <c r="R9" t="e">
        <f>VLOOKUP(A9,#REF!,6,0)</f>
        <v>#REF!</v>
      </c>
      <c r="S9" t="e">
        <f>VLOOKUP(A9,#REF!,7,0)</f>
        <v>#REF!</v>
      </c>
      <c r="T9" t="e">
        <f>VLOOKUP(A9,#REF!,8,0)</f>
        <v>#REF!</v>
      </c>
      <c r="U9" t="e">
        <f>VLOOKUP(A9,#REF!,9,0)</f>
        <v>#REF!</v>
      </c>
      <c r="V9" t="e">
        <f>VLOOKUP(A9,#REF!,10,0)</f>
        <v>#REF!</v>
      </c>
      <c r="W9" t="e">
        <f>VLOOKUP(A9,#REF!,11,0)</f>
        <v>#REF!</v>
      </c>
      <c r="X9" t="e">
        <f>VLOOKUP(A9,#REF!,12,0)</f>
        <v>#REF!</v>
      </c>
      <c r="Y9" t="e">
        <f>VLOOKUP(A9,#REF!,13,0)</f>
        <v>#REF!</v>
      </c>
      <c r="Z9" t="e">
        <f>VLOOKUP(A9,#REF!,2,0)</f>
        <v>#REF!</v>
      </c>
      <c r="AA9" t="e">
        <f>VLOOKUP(A9,#REF!,3,0)</f>
        <v>#REF!</v>
      </c>
      <c r="AB9" t="e">
        <f>VLOOKUP(A9,#REF!,4,0)</f>
        <v>#REF!</v>
      </c>
      <c r="AC9" t="e">
        <f>VLOOKUP(A9,#REF!,5,0)</f>
        <v>#REF!</v>
      </c>
      <c r="AD9" t="e">
        <f>VLOOKUP(A9,#REF!,6,0)</f>
        <v>#REF!</v>
      </c>
      <c r="AE9" t="e">
        <f>VLOOKUP(A9,#REF!,7,0)</f>
        <v>#REF!</v>
      </c>
      <c r="AF9" t="e">
        <f>VLOOKUP(A9,#REF!,8,0)</f>
        <v>#REF!</v>
      </c>
      <c r="AG9" t="e">
        <f>VLOOKUP(A9,#REF!,9,0)</f>
        <v>#REF!</v>
      </c>
      <c r="AH9" t="e">
        <f>VLOOKUP(A9,#REF!,10,0)</f>
        <v>#REF!</v>
      </c>
      <c r="AI9" t="e">
        <f>VLOOKUP(A9,#REF!,11,0)</f>
        <v>#REF!</v>
      </c>
      <c r="AJ9" t="e">
        <f t="shared" si="0"/>
        <v>#REF!</v>
      </c>
    </row>
    <row r="10" spans="1:36" x14ac:dyDescent="0.25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137</v>
      </c>
      <c r="AF10">
        <v>178</v>
      </c>
      <c r="AG10">
        <v>135</v>
      </c>
      <c r="AH10">
        <v>120</v>
      </c>
      <c r="AI10">
        <v>99</v>
      </c>
      <c r="AJ10">
        <f t="shared" si="0"/>
        <v>669</v>
      </c>
    </row>
    <row r="11" spans="1:36" x14ac:dyDescent="0.25">
      <c r="A11" t="s">
        <v>6</v>
      </c>
      <c r="B11">
        <v>4</v>
      </c>
      <c r="C11">
        <v>12</v>
      </c>
      <c r="D11">
        <v>18</v>
      </c>
      <c r="E11">
        <v>9</v>
      </c>
      <c r="F11">
        <v>10</v>
      </c>
      <c r="G11">
        <v>9</v>
      </c>
      <c r="H11">
        <v>12</v>
      </c>
      <c r="I11">
        <v>8</v>
      </c>
      <c r="J11">
        <v>23</v>
      </c>
      <c r="K11">
        <v>16</v>
      </c>
      <c r="L11">
        <v>11</v>
      </c>
      <c r="M11">
        <v>21</v>
      </c>
      <c r="N11" t="e">
        <f>VLOOKUP(A11,#REF!,2,0)</f>
        <v>#REF!</v>
      </c>
      <c r="O11" t="e">
        <f>VLOOKUP(A11,#REF!,3,0)</f>
        <v>#REF!</v>
      </c>
      <c r="P11" t="e">
        <f>VLOOKUP(A11,#REF!,4,0)</f>
        <v>#REF!</v>
      </c>
      <c r="Q11" t="e">
        <f>VLOOKUP(A11,#REF!,5,0)</f>
        <v>#REF!</v>
      </c>
      <c r="R11" t="e">
        <f>VLOOKUP(A11,#REF!,6,0)</f>
        <v>#REF!</v>
      </c>
      <c r="S11" t="e">
        <f>VLOOKUP(A11,#REF!,7,0)</f>
        <v>#REF!</v>
      </c>
      <c r="T11" t="e">
        <f>VLOOKUP(A11,#REF!,8,0)</f>
        <v>#REF!</v>
      </c>
      <c r="U11" t="e">
        <f>VLOOKUP(A11,#REF!,9,0)</f>
        <v>#REF!</v>
      </c>
      <c r="V11" t="e">
        <f>VLOOKUP(A11,#REF!,10,0)</f>
        <v>#REF!</v>
      </c>
      <c r="W11" t="e">
        <f>VLOOKUP(A11,#REF!,11,0)</f>
        <v>#REF!</v>
      </c>
      <c r="X11" t="e">
        <f>VLOOKUP(A11,#REF!,12,0)</f>
        <v>#REF!</v>
      </c>
      <c r="Y11" t="e">
        <f>VLOOKUP(A11,#REF!,13,0)</f>
        <v>#REF!</v>
      </c>
      <c r="Z11" t="e">
        <f>VLOOKUP(A11,#REF!,2,0)</f>
        <v>#REF!</v>
      </c>
      <c r="AA11" t="e">
        <f>VLOOKUP(A11,#REF!,3,0)</f>
        <v>#REF!</v>
      </c>
      <c r="AB11" t="e">
        <f>VLOOKUP(A11,#REF!,4,0)</f>
        <v>#REF!</v>
      </c>
      <c r="AC11" t="e">
        <f>VLOOKUP(A11,#REF!,5,0)</f>
        <v>#REF!</v>
      </c>
      <c r="AD11" t="e">
        <f>VLOOKUP(A11,#REF!,6,0)</f>
        <v>#REF!</v>
      </c>
      <c r="AE11" t="e">
        <f>VLOOKUP(A11,#REF!,7,0)</f>
        <v>#REF!</v>
      </c>
      <c r="AF11" t="e">
        <f>VLOOKUP(A11,#REF!,8,0)</f>
        <v>#REF!</v>
      </c>
      <c r="AG11" t="e">
        <f>VLOOKUP(A11,#REF!,9,0)</f>
        <v>#REF!</v>
      </c>
      <c r="AH11" t="e">
        <f>VLOOKUP(A11,#REF!,10,0)</f>
        <v>#REF!</v>
      </c>
      <c r="AI11" t="e">
        <f>VLOOKUP(A11,#REF!,11,0)</f>
        <v>#REF!</v>
      </c>
      <c r="AJ11" t="e">
        <f t="shared" si="0"/>
        <v>#REF!</v>
      </c>
    </row>
    <row r="12" spans="1:36" x14ac:dyDescent="0.25">
      <c r="A12" t="s">
        <v>57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5</v>
      </c>
      <c r="M12">
        <v>3</v>
      </c>
      <c r="N12" t="e">
        <f>VLOOKUP(A12,#REF!,2,0)</f>
        <v>#REF!</v>
      </c>
      <c r="O12" t="e">
        <f>VLOOKUP(A12,#REF!,3,0)</f>
        <v>#REF!</v>
      </c>
      <c r="P12" t="e">
        <f>VLOOKUP(A12,#REF!,4,0)</f>
        <v>#REF!</v>
      </c>
      <c r="Q12" t="e">
        <f>VLOOKUP(A12,#REF!,5,0)</f>
        <v>#REF!</v>
      </c>
      <c r="R12" t="e">
        <f>VLOOKUP(A12,#REF!,6,0)</f>
        <v>#REF!</v>
      </c>
      <c r="S12" t="e">
        <f>VLOOKUP(A12,#REF!,7,0)</f>
        <v>#REF!</v>
      </c>
      <c r="T12" t="e">
        <f>VLOOKUP(A12,#REF!,8,0)</f>
        <v>#REF!</v>
      </c>
      <c r="U12" t="e">
        <f>VLOOKUP(A12,#REF!,9,0)</f>
        <v>#REF!</v>
      </c>
      <c r="V12" t="e">
        <f>VLOOKUP(A12,#REF!,10,0)</f>
        <v>#REF!</v>
      </c>
      <c r="W12" t="e">
        <f>VLOOKUP(A12,#REF!,11,0)</f>
        <v>#REF!</v>
      </c>
      <c r="X12" t="e">
        <f>VLOOKUP(A12,#REF!,12,0)</f>
        <v>#REF!</v>
      </c>
      <c r="Y12" t="e">
        <f>VLOOKUP(A12,#REF!,13,0)</f>
        <v>#REF!</v>
      </c>
      <c r="Z12">
        <v>72</v>
      </c>
      <c r="AA12">
        <v>150</v>
      </c>
      <c r="AB12">
        <v>207</v>
      </c>
      <c r="AC12">
        <v>93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e">
        <f t="shared" si="0"/>
        <v>#REF!</v>
      </c>
    </row>
    <row r="13" spans="1:36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17</v>
      </c>
      <c r="AG13">
        <v>213</v>
      </c>
      <c r="AH13">
        <v>258</v>
      </c>
      <c r="AI13">
        <v>0</v>
      </c>
      <c r="AJ13">
        <f t="shared" si="0"/>
        <v>488</v>
      </c>
    </row>
    <row r="14" spans="1:36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40</v>
      </c>
      <c r="AF14">
        <v>91</v>
      </c>
      <c r="AG14">
        <v>106</v>
      </c>
      <c r="AH14">
        <v>73</v>
      </c>
      <c r="AI14">
        <v>69</v>
      </c>
      <c r="AJ14">
        <f t="shared" si="0"/>
        <v>379</v>
      </c>
    </row>
    <row r="15" spans="1:36" x14ac:dyDescent="0.25">
      <c r="A15" t="s">
        <v>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9</v>
      </c>
      <c r="AA15">
        <v>15</v>
      </c>
      <c r="AB15">
        <v>19</v>
      </c>
      <c r="AC15">
        <v>35</v>
      </c>
      <c r="AD15">
        <v>17</v>
      </c>
      <c r="AE15">
        <v>36</v>
      </c>
      <c r="AF15">
        <v>53</v>
      </c>
      <c r="AG15">
        <v>62</v>
      </c>
      <c r="AH15">
        <v>60</v>
      </c>
      <c r="AI15">
        <v>64</v>
      </c>
      <c r="AJ15">
        <f t="shared" si="0"/>
        <v>370</v>
      </c>
    </row>
    <row r="16" spans="1:36" x14ac:dyDescent="0.25">
      <c r="A16" t="s">
        <v>8</v>
      </c>
      <c r="B16">
        <v>5</v>
      </c>
      <c r="C16">
        <v>4</v>
      </c>
      <c r="D16">
        <v>10</v>
      </c>
      <c r="E16">
        <v>9</v>
      </c>
      <c r="F16">
        <v>6</v>
      </c>
      <c r="G16">
        <v>6</v>
      </c>
      <c r="H16">
        <v>10</v>
      </c>
      <c r="I16">
        <v>8</v>
      </c>
      <c r="J16">
        <v>9</v>
      </c>
      <c r="K16">
        <v>9</v>
      </c>
      <c r="L16">
        <v>11</v>
      </c>
      <c r="M16">
        <v>9</v>
      </c>
      <c r="N16" t="e">
        <f>VLOOKUP(A16,#REF!,2,0)</f>
        <v>#REF!</v>
      </c>
      <c r="O16" t="e">
        <f>VLOOKUP(A16,#REF!,3,0)</f>
        <v>#REF!</v>
      </c>
      <c r="P16" t="e">
        <f>VLOOKUP(A16,#REF!,4,0)</f>
        <v>#REF!</v>
      </c>
      <c r="Q16" t="e">
        <f>VLOOKUP(A16,#REF!,5,0)</f>
        <v>#REF!</v>
      </c>
      <c r="R16" t="e">
        <f>VLOOKUP(A16,#REF!,6,0)</f>
        <v>#REF!</v>
      </c>
      <c r="S16" t="e">
        <f>VLOOKUP(A16,#REF!,7,0)</f>
        <v>#REF!</v>
      </c>
      <c r="T16" t="e">
        <f>VLOOKUP(A16,#REF!,8,0)</f>
        <v>#REF!</v>
      </c>
      <c r="U16" t="e">
        <f>VLOOKUP(A16,#REF!,9,0)</f>
        <v>#REF!</v>
      </c>
      <c r="V16" t="e">
        <f>VLOOKUP(A16,#REF!,10,0)</f>
        <v>#REF!</v>
      </c>
      <c r="W16" t="e">
        <f>VLOOKUP(A16,#REF!,11,0)</f>
        <v>#REF!</v>
      </c>
      <c r="X16" t="e">
        <f>VLOOKUP(A16,#REF!,12,0)</f>
        <v>#REF!</v>
      </c>
      <c r="Y16" t="e">
        <f>VLOOKUP(A16,#REF!,13,0)</f>
        <v>#REF!</v>
      </c>
      <c r="Z16" t="e">
        <f>VLOOKUP(A16,#REF!,2,0)</f>
        <v>#REF!</v>
      </c>
      <c r="AA16" t="e">
        <f>VLOOKUP(A16,#REF!,3,0)</f>
        <v>#REF!</v>
      </c>
      <c r="AB16" t="e">
        <f>VLOOKUP(A16,#REF!,4,0)</f>
        <v>#REF!</v>
      </c>
      <c r="AC16" t="e">
        <f>VLOOKUP(A16,#REF!,5,0)</f>
        <v>#REF!</v>
      </c>
      <c r="AD16" t="e">
        <f>VLOOKUP(A16,#REF!,6,0)</f>
        <v>#REF!</v>
      </c>
      <c r="AE16" t="e">
        <f>VLOOKUP(A16,#REF!,7,0)</f>
        <v>#REF!</v>
      </c>
      <c r="AF16" t="e">
        <f>VLOOKUP(A16,#REF!,8,0)</f>
        <v>#REF!</v>
      </c>
      <c r="AG16" t="e">
        <f>VLOOKUP(A16,#REF!,9,0)</f>
        <v>#REF!</v>
      </c>
      <c r="AH16" t="e">
        <f>VLOOKUP(A16,#REF!,10,0)</f>
        <v>#REF!</v>
      </c>
      <c r="AI16" t="e">
        <f>VLOOKUP(A16,#REF!,11,0)</f>
        <v>#REF!</v>
      </c>
      <c r="AJ16" t="e">
        <f t="shared" si="0"/>
        <v>#REF!</v>
      </c>
    </row>
    <row r="17" spans="1:36" x14ac:dyDescent="0.2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58</v>
      </c>
      <c r="AF17">
        <v>85</v>
      </c>
      <c r="AG17">
        <v>61</v>
      </c>
      <c r="AH17">
        <v>50</v>
      </c>
      <c r="AI17">
        <v>53</v>
      </c>
      <c r="AJ17">
        <f t="shared" si="0"/>
        <v>307</v>
      </c>
    </row>
    <row r="18" spans="1:36" x14ac:dyDescent="0.25">
      <c r="A18" t="s">
        <v>9</v>
      </c>
      <c r="B18">
        <v>5</v>
      </c>
      <c r="C18">
        <v>5</v>
      </c>
      <c r="D18">
        <v>4</v>
      </c>
      <c r="E18">
        <v>4</v>
      </c>
      <c r="F18">
        <v>8</v>
      </c>
      <c r="G18">
        <v>1</v>
      </c>
      <c r="H18">
        <v>4</v>
      </c>
      <c r="I18">
        <v>4</v>
      </c>
      <c r="J18">
        <v>10</v>
      </c>
      <c r="K18">
        <v>4</v>
      </c>
      <c r="L18">
        <v>3</v>
      </c>
      <c r="M18">
        <v>9</v>
      </c>
      <c r="N18" t="e">
        <f>VLOOKUP(A18,#REF!,2,0)</f>
        <v>#REF!</v>
      </c>
      <c r="O18" t="e">
        <f>VLOOKUP(A18,#REF!,3,0)</f>
        <v>#REF!</v>
      </c>
      <c r="P18" t="e">
        <f>VLOOKUP(A18,#REF!,4,0)</f>
        <v>#REF!</v>
      </c>
      <c r="Q18" t="e">
        <f>VLOOKUP(A18,#REF!,5,0)</f>
        <v>#REF!</v>
      </c>
      <c r="R18" t="e">
        <f>VLOOKUP(A18,#REF!,6,0)</f>
        <v>#REF!</v>
      </c>
      <c r="S18" t="e">
        <f>VLOOKUP(A18,#REF!,7,0)</f>
        <v>#REF!</v>
      </c>
      <c r="T18" t="e">
        <f>VLOOKUP(A18,#REF!,8,0)</f>
        <v>#REF!</v>
      </c>
      <c r="U18" t="e">
        <f>VLOOKUP(A18,#REF!,9,0)</f>
        <v>#REF!</v>
      </c>
      <c r="V18" t="e">
        <f>VLOOKUP(A18,#REF!,10,0)</f>
        <v>#REF!</v>
      </c>
      <c r="W18" t="e">
        <f>VLOOKUP(A18,#REF!,11,0)</f>
        <v>#REF!</v>
      </c>
      <c r="X18" t="e">
        <f>VLOOKUP(A18,#REF!,12,0)</f>
        <v>#REF!</v>
      </c>
      <c r="Y18" t="e">
        <f>VLOOKUP(A18,#REF!,13,0)</f>
        <v>#REF!</v>
      </c>
      <c r="Z18" t="e">
        <f>VLOOKUP(A18,#REF!,2,0)</f>
        <v>#REF!</v>
      </c>
      <c r="AA18" t="e">
        <f>VLOOKUP(A18,#REF!,3,0)</f>
        <v>#REF!</v>
      </c>
      <c r="AB18" t="e">
        <f>VLOOKUP(A18,#REF!,4,0)</f>
        <v>#REF!</v>
      </c>
      <c r="AC18" t="e">
        <f>VLOOKUP(A18,#REF!,5,0)</f>
        <v>#REF!</v>
      </c>
      <c r="AD18" t="e">
        <f>VLOOKUP(A18,#REF!,6,0)</f>
        <v>#REF!</v>
      </c>
      <c r="AE18" t="e">
        <f>VLOOKUP(A18,#REF!,7,0)</f>
        <v>#REF!</v>
      </c>
      <c r="AF18" t="e">
        <f>VLOOKUP(A18,#REF!,8,0)</f>
        <v>#REF!</v>
      </c>
      <c r="AG18" t="e">
        <f>VLOOKUP(A18,#REF!,9,0)</f>
        <v>#REF!</v>
      </c>
      <c r="AH18" t="e">
        <f>VLOOKUP(A18,#REF!,10,0)</f>
        <v>#REF!</v>
      </c>
      <c r="AI18" t="e">
        <f>VLOOKUP(A18,#REF!,11,0)</f>
        <v>#REF!</v>
      </c>
      <c r="AJ18" t="e">
        <f t="shared" si="0"/>
        <v>#REF!</v>
      </c>
    </row>
    <row r="19" spans="1:36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36</v>
      </c>
      <c r="AF19">
        <v>58</v>
      </c>
      <c r="AG19">
        <v>66</v>
      </c>
      <c r="AH19">
        <v>50</v>
      </c>
      <c r="AI19">
        <v>53</v>
      </c>
      <c r="AJ19">
        <f t="shared" si="0"/>
        <v>263</v>
      </c>
    </row>
    <row r="20" spans="1:36" x14ac:dyDescent="0.25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69</v>
      </c>
      <c r="AH20">
        <v>82</v>
      </c>
      <c r="AI20">
        <v>80</v>
      </c>
      <c r="AJ20">
        <f t="shared" si="0"/>
        <v>233</v>
      </c>
    </row>
    <row r="21" spans="1:36" x14ac:dyDescent="0.25">
      <c r="A21" t="s">
        <v>10</v>
      </c>
      <c r="B21">
        <v>8</v>
      </c>
      <c r="C21">
        <v>5</v>
      </c>
      <c r="D21">
        <v>8</v>
      </c>
      <c r="E21">
        <v>4</v>
      </c>
      <c r="F21">
        <v>7</v>
      </c>
      <c r="G21">
        <v>7</v>
      </c>
      <c r="H21">
        <v>4</v>
      </c>
      <c r="I21">
        <v>9</v>
      </c>
      <c r="J21">
        <v>1</v>
      </c>
      <c r="K21">
        <v>10</v>
      </c>
      <c r="L21">
        <v>3</v>
      </c>
      <c r="M21">
        <v>4</v>
      </c>
      <c r="N21" t="e">
        <f>VLOOKUP(A21,#REF!,2,0)</f>
        <v>#REF!</v>
      </c>
      <c r="O21" t="e">
        <f>VLOOKUP(A21,#REF!,3,0)</f>
        <v>#REF!</v>
      </c>
      <c r="P21" t="e">
        <f>VLOOKUP(A21,#REF!,4,0)</f>
        <v>#REF!</v>
      </c>
      <c r="Q21" t="e">
        <f>VLOOKUP(A21,#REF!,5,0)</f>
        <v>#REF!</v>
      </c>
      <c r="R21" t="e">
        <f>VLOOKUP(A21,#REF!,6,0)</f>
        <v>#REF!</v>
      </c>
      <c r="S21" t="e">
        <f>VLOOKUP(A21,#REF!,7,0)</f>
        <v>#REF!</v>
      </c>
      <c r="T21" t="e">
        <f>VLOOKUP(A21,#REF!,8,0)</f>
        <v>#REF!</v>
      </c>
      <c r="U21" t="e">
        <f>VLOOKUP(A21,#REF!,9,0)</f>
        <v>#REF!</v>
      </c>
      <c r="V21" t="e">
        <f>VLOOKUP(A21,#REF!,10,0)</f>
        <v>#REF!</v>
      </c>
      <c r="W21" t="e">
        <f>VLOOKUP(A21,#REF!,11,0)</f>
        <v>#REF!</v>
      </c>
      <c r="X21" t="e">
        <f>VLOOKUP(A21,#REF!,12,0)</f>
        <v>#REF!</v>
      </c>
      <c r="Y21" t="e">
        <f>VLOOKUP(A21,#REF!,13,0)</f>
        <v>#REF!</v>
      </c>
      <c r="Z21" t="e">
        <f>VLOOKUP(A21,#REF!,2,0)</f>
        <v>#REF!</v>
      </c>
      <c r="AA21" t="e">
        <f>VLOOKUP(A21,#REF!,3,0)</f>
        <v>#REF!</v>
      </c>
      <c r="AB21" t="e">
        <f>VLOOKUP(A21,#REF!,4,0)</f>
        <v>#REF!</v>
      </c>
      <c r="AC21" t="e">
        <f>VLOOKUP(A21,#REF!,5,0)</f>
        <v>#REF!</v>
      </c>
      <c r="AD21" t="e">
        <f>VLOOKUP(A21,#REF!,6,0)</f>
        <v>#REF!</v>
      </c>
      <c r="AE21" t="e">
        <f>VLOOKUP(A21,#REF!,7,0)</f>
        <v>#REF!</v>
      </c>
      <c r="AF21" t="e">
        <f>VLOOKUP(A21,#REF!,8,0)</f>
        <v>#REF!</v>
      </c>
      <c r="AG21" t="e">
        <f>VLOOKUP(A21,#REF!,9,0)</f>
        <v>#REF!</v>
      </c>
      <c r="AH21" t="e">
        <f>VLOOKUP(A21,#REF!,10,0)</f>
        <v>#REF!</v>
      </c>
      <c r="AI21" t="e">
        <f>VLOOKUP(A21,#REF!,11,0)</f>
        <v>#REF!</v>
      </c>
      <c r="AJ21" t="e">
        <f t="shared" si="0"/>
        <v>#REF!</v>
      </c>
    </row>
    <row r="22" spans="1:36" x14ac:dyDescent="0.25">
      <c r="A22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205</v>
      </c>
      <c r="AJ22">
        <f t="shared" si="0"/>
        <v>205</v>
      </c>
    </row>
    <row r="23" spans="1:36" x14ac:dyDescent="0.25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43</v>
      </c>
      <c r="AF23">
        <v>36</v>
      </c>
      <c r="AG23">
        <v>39</v>
      </c>
      <c r="AH23">
        <v>42</v>
      </c>
      <c r="AI23">
        <v>33</v>
      </c>
      <c r="AJ23">
        <f t="shared" si="0"/>
        <v>193</v>
      </c>
    </row>
    <row r="24" spans="1:3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37</v>
      </c>
      <c r="AF24">
        <v>36</v>
      </c>
      <c r="AG24">
        <v>28</v>
      </c>
      <c r="AH24">
        <v>22</v>
      </c>
      <c r="AI24">
        <v>27</v>
      </c>
      <c r="AJ24">
        <f t="shared" si="0"/>
        <v>150</v>
      </c>
    </row>
    <row r="25" spans="1:36" x14ac:dyDescent="0.25">
      <c r="A25" t="s">
        <v>25</v>
      </c>
      <c r="B25">
        <v>4</v>
      </c>
      <c r="C25">
        <v>1</v>
      </c>
      <c r="D25">
        <v>5</v>
      </c>
      <c r="E25">
        <v>4</v>
      </c>
      <c r="F25">
        <v>2</v>
      </c>
      <c r="G25">
        <v>1</v>
      </c>
      <c r="H25">
        <v>2</v>
      </c>
      <c r="I25">
        <v>1</v>
      </c>
      <c r="J25">
        <v>7</v>
      </c>
      <c r="K25">
        <v>4</v>
      </c>
      <c r="L25">
        <v>4</v>
      </c>
      <c r="M25">
        <v>4</v>
      </c>
      <c r="N25" t="e">
        <f>VLOOKUP(A25,#REF!,2,0)</f>
        <v>#REF!</v>
      </c>
      <c r="O25" t="e">
        <f>VLOOKUP(A25,#REF!,3,0)</f>
        <v>#REF!</v>
      </c>
      <c r="P25" t="e">
        <f>VLOOKUP(A25,#REF!,4,0)</f>
        <v>#REF!</v>
      </c>
      <c r="Q25" t="e">
        <f>VLOOKUP(A25,#REF!,5,0)</f>
        <v>#REF!</v>
      </c>
      <c r="R25" t="e">
        <f>VLOOKUP(A25,#REF!,6,0)</f>
        <v>#REF!</v>
      </c>
      <c r="S25" t="e">
        <f>VLOOKUP(A25,#REF!,7,0)</f>
        <v>#REF!</v>
      </c>
      <c r="T25" t="e">
        <f>VLOOKUP(A25,#REF!,8,0)</f>
        <v>#REF!</v>
      </c>
      <c r="U25" t="e">
        <f>VLOOKUP(A25,#REF!,9,0)</f>
        <v>#REF!</v>
      </c>
      <c r="V25" t="e">
        <f>VLOOKUP(A25,#REF!,10,0)</f>
        <v>#REF!</v>
      </c>
      <c r="W25" t="e">
        <f>VLOOKUP(A25,#REF!,11,0)</f>
        <v>#REF!</v>
      </c>
      <c r="X25" t="e">
        <f>VLOOKUP(A25,#REF!,12,0)</f>
        <v>#REF!</v>
      </c>
      <c r="Y25" t="e">
        <f>VLOOKUP(A25,#REF!,13,0)</f>
        <v>#REF!</v>
      </c>
      <c r="Z25" t="e">
        <f>VLOOKUP(A25,#REF!,2,0)</f>
        <v>#REF!</v>
      </c>
      <c r="AA25" t="e">
        <f>VLOOKUP(A25,#REF!,3,0)</f>
        <v>#REF!</v>
      </c>
      <c r="AB25" t="e">
        <f>VLOOKUP(A25,#REF!,4,0)</f>
        <v>#REF!</v>
      </c>
      <c r="AC25" t="e">
        <f>VLOOKUP(A25,#REF!,5,0)</f>
        <v>#REF!</v>
      </c>
      <c r="AD25" t="e">
        <f>VLOOKUP(A25,#REF!,6,0)</f>
        <v>#REF!</v>
      </c>
      <c r="AE25" t="e">
        <f>VLOOKUP(A25,#REF!,7,0)</f>
        <v>#REF!</v>
      </c>
      <c r="AF25" t="e">
        <f>VLOOKUP(A25,#REF!,8,0)</f>
        <v>#REF!</v>
      </c>
      <c r="AG25" t="e">
        <f>VLOOKUP(A25,#REF!,9,0)</f>
        <v>#REF!</v>
      </c>
      <c r="AH25" t="e">
        <f>VLOOKUP(A25,#REF!,10,0)</f>
        <v>#REF!</v>
      </c>
      <c r="AI25" t="e">
        <f>VLOOKUP(A25,#REF!,11,0)</f>
        <v>#REF!</v>
      </c>
      <c r="AJ25" t="e">
        <f t="shared" si="0"/>
        <v>#REF!</v>
      </c>
    </row>
    <row r="26" spans="1:36" x14ac:dyDescent="0.25">
      <c r="A26" t="s">
        <v>11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3</v>
      </c>
      <c r="J26">
        <v>1</v>
      </c>
      <c r="K26">
        <v>2</v>
      </c>
      <c r="L26">
        <v>0</v>
      </c>
      <c r="M26">
        <v>5</v>
      </c>
      <c r="N26" t="e">
        <f>VLOOKUP(A26,#REF!,2,0)</f>
        <v>#REF!</v>
      </c>
      <c r="O26" t="e">
        <f>VLOOKUP(A26,#REF!,3,0)</f>
        <v>#REF!</v>
      </c>
      <c r="P26" t="e">
        <f>VLOOKUP(A26,#REF!,4,0)</f>
        <v>#REF!</v>
      </c>
      <c r="Q26" t="e">
        <f>VLOOKUP(A26,#REF!,5,0)</f>
        <v>#REF!</v>
      </c>
      <c r="R26" t="e">
        <f>VLOOKUP(A26,#REF!,6,0)</f>
        <v>#REF!</v>
      </c>
      <c r="S26" t="e">
        <f>VLOOKUP(A26,#REF!,7,0)</f>
        <v>#REF!</v>
      </c>
      <c r="T26" t="e">
        <f>VLOOKUP(A26,#REF!,8,0)</f>
        <v>#REF!</v>
      </c>
      <c r="U26" t="e">
        <f>VLOOKUP(A26,#REF!,9,0)</f>
        <v>#REF!</v>
      </c>
      <c r="V26" t="e">
        <f>VLOOKUP(A26,#REF!,10,0)</f>
        <v>#REF!</v>
      </c>
      <c r="W26" t="e">
        <f>VLOOKUP(A26,#REF!,11,0)</f>
        <v>#REF!</v>
      </c>
      <c r="X26" t="e">
        <f>VLOOKUP(A26,#REF!,12,0)</f>
        <v>#REF!</v>
      </c>
      <c r="Y26" t="e">
        <f>VLOOKUP(A26,#REF!,13,0)</f>
        <v>#REF!</v>
      </c>
      <c r="Z26" t="e">
        <f>VLOOKUP(A26,#REF!,2,0)</f>
        <v>#REF!</v>
      </c>
      <c r="AA26" t="e">
        <f>VLOOKUP(A26,#REF!,3,0)</f>
        <v>#REF!</v>
      </c>
      <c r="AB26" t="e">
        <f>VLOOKUP(A26,#REF!,4,0)</f>
        <v>#REF!</v>
      </c>
      <c r="AC26" t="e">
        <f>VLOOKUP(A26,#REF!,5,0)</f>
        <v>#REF!</v>
      </c>
      <c r="AD26" t="e">
        <f>VLOOKUP(A26,#REF!,6,0)</f>
        <v>#REF!</v>
      </c>
      <c r="AE26" t="e">
        <f>VLOOKUP(A26,#REF!,7,0)</f>
        <v>#REF!</v>
      </c>
      <c r="AF26" t="e">
        <f>VLOOKUP(A26,#REF!,8,0)</f>
        <v>#REF!</v>
      </c>
      <c r="AG26" t="e">
        <f>VLOOKUP(A26,#REF!,9,0)</f>
        <v>#REF!</v>
      </c>
      <c r="AH26" t="e">
        <f>VLOOKUP(A26,#REF!,10,0)</f>
        <v>#REF!</v>
      </c>
      <c r="AI26" t="e">
        <f>VLOOKUP(A26,#REF!,11,0)</f>
        <v>#REF!</v>
      </c>
      <c r="AJ26" t="e">
        <f t="shared" si="0"/>
        <v>#REF!</v>
      </c>
    </row>
    <row r="27" spans="1:36" x14ac:dyDescent="0.25">
      <c r="A27" t="s">
        <v>16</v>
      </c>
      <c r="B27">
        <v>1</v>
      </c>
      <c r="C27">
        <v>0</v>
      </c>
      <c r="D27">
        <v>5</v>
      </c>
      <c r="E27">
        <v>3</v>
      </c>
      <c r="F27">
        <v>2</v>
      </c>
      <c r="G27">
        <v>1</v>
      </c>
      <c r="H27">
        <v>3</v>
      </c>
      <c r="I27">
        <v>4</v>
      </c>
      <c r="J27">
        <v>5</v>
      </c>
      <c r="K27">
        <v>2</v>
      </c>
      <c r="L27">
        <v>3</v>
      </c>
      <c r="M27">
        <v>2</v>
      </c>
      <c r="N27" t="e">
        <f>VLOOKUP(A27,#REF!,2,0)</f>
        <v>#REF!</v>
      </c>
      <c r="O27" t="e">
        <f>VLOOKUP(A27,#REF!,3,0)</f>
        <v>#REF!</v>
      </c>
      <c r="P27" t="e">
        <f>VLOOKUP(A27,#REF!,4,0)</f>
        <v>#REF!</v>
      </c>
      <c r="Q27" t="e">
        <f>VLOOKUP(A27,#REF!,5,0)</f>
        <v>#REF!</v>
      </c>
      <c r="R27" t="e">
        <f>VLOOKUP(A27,#REF!,6,0)</f>
        <v>#REF!</v>
      </c>
      <c r="S27" t="e">
        <f>VLOOKUP(A27,#REF!,7,0)</f>
        <v>#REF!</v>
      </c>
      <c r="T27" t="e">
        <f>VLOOKUP(A27,#REF!,8,0)</f>
        <v>#REF!</v>
      </c>
      <c r="U27" t="e">
        <f>VLOOKUP(A27,#REF!,9,0)</f>
        <v>#REF!</v>
      </c>
      <c r="V27" t="e">
        <f>VLOOKUP(A27,#REF!,10,0)</f>
        <v>#REF!</v>
      </c>
      <c r="W27" t="e">
        <f>VLOOKUP(A27,#REF!,11,0)</f>
        <v>#REF!</v>
      </c>
      <c r="X27" t="e">
        <f>VLOOKUP(A27,#REF!,12,0)</f>
        <v>#REF!</v>
      </c>
      <c r="Y27" t="e">
        <f>VLOOKUP(A27,#REF!,13,0)</f>
        <v>#REF!</v>
      </c>
      <c r="Z27">
        <v>5</v>
      </c>
      <c r="AA27">
        <v>6</v>
      </c>
      <c r="AB27">
        <v>5</v>
      </c>
      <c r="AC27">
        <v>4</v>
      </c>
      <c r="AD27">
        <v>5</v>
      </c>
      <c r="AE27">
        <v>2</v>
      </c>
      <c r="AF27">
        <v>4</v>
      </c>
      <c r="AG27">
        <v>4</v>
      </c>
      <c r="AH27">
        <v>3</v>
      </c>
      <c r="AI27">
        <v>7</v>
      </c>
      <c r="AJ27" t="e">
        <f t="shared" si="0"/>
        <v>#REF!</v>
      </c>
    </row>
    <row r="28" spans="1:36" x14ac:dyDescent="0.25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</v>
      </c>
      <c r="AF28">
        <v>8</v>
      </c>
      <c r="AG28">
        <v>10</v>
      </c>
      <c r="AH28">
        <v>33</v>
      </c>
      <c r="AI28">
        <v>22</v>
      </c>
      <c r="AJ28">
        <f t="shared" si="0"/>
        <v>78</v>
      </c>
    </row>
    <row r="29" spans="1:36" x14ac:dyDescent="0.25">
      <c r="A29" t="s">
        <v>13</v>
      </c>
      <c r="B29">
        <v>2</v>
      </c>
      <c r="C29">
        <v>0</v>
      </c>
      <c r="D29">
        <v>2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2</v>
      </c>
      <c r="L29">
        <v>3</v>
      </c>
      <c r="M29">
        <v>1</v>
      </c>
      <c r="N29" t="e">
        <f>VLOOKUP(A29,#REF!,2,0)</f>
        <v>#REF!</v>
      </c>
      <c r="O29" t="e">
        <f>VLOOKUP(A29,#REF!,3,0)</f>
        <v>#REF!</v>
      </c>
      <c r="P29" t="e">
        <f>VLOOKUP(A29,#REF!,4,0)</f>
        <v>#REF!</v>
      </c>
      <c r="Q29" t="e">
        <f>VLOOKUP(A29,#REF!,5,0)</f>
        <v>#REF!</v>
      </c>
      <c r="R29" t="e">
        <f>VLOOKUP(A29,#REF!,6,0)</f>
        <v>#REF!</v>
      </c>
      <c r="S29" t="e">
        <f>VLOOKUP(A29,#REF!,7,0)</f>
        <v>#REF!</v>
      </c>
      <c r="T29" t="e">
        <f>VLOOKUP(A29,#REF!,8,0)</f>
        <v>#REF!</v>
      </c>
      <c r="U29" t="e">
        <f>VLOOKUP(A29,#REF!,9,0)</f>
        <v>#REF!</v>
      </c>
      <c r="V29" t="e">
        <f>VLOOKUP(A29,#REF!,10,0)</f>
        <v>#REF!</v>
      </c>
      <c r="W29" t="e">
        <f>VLOOKUP(A29,#REF!,11,0)</f>
        <v>#REF!</v>
      </c>
      <c r="X29" t="e">
        <f>VLOOKUP(A29,#REF!,12,0)</f>
        <v>#REF!</v>
      </c>
      <c r="Y29" t="e">
        <f>VLOOKUP(A29,#REF!,13,0)</f>
        <v>#REF!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</v>
      </c>
      <c r="AF29">
        <v>6</v>
      </c>
      <c r="AG29">
        <v>10</v>
      </c>
      <c r="AH29">
        <v>5</v>
      </c>
      <c r="AI29">
        <v>7</v>
      </c>
      <c r="AJ29" t="e">
        <f t="shared" si="0"/>
        <v>#REF!</v>
      </c>
    </row>
    <row r="30" spans="1:36" x14ac:dyDescent="0.25">
      <c r="A30" t="s">
        <v>15</v>
      </c>
      <c r="B30">
        <v>3</v>
      </c>
      <c r="C30">
        <v>2</v>
      </c>
      <c r="D30">
        <v>2</v>
      </c>
      <c r="E30">
        <v>1</v>
      </c>
      <c r="F30">
        <v>4</v>
      </c>
      <c r="G30">
        <v>6</v>
      </c>
      <c r="H30">
        <v>5</v>
      </c>
      <c r="I30">
        <v>3</v>
      </c>
      <c r="J30">
        <v>6</v>
      </c>
      <c r="K30">
        <v>11</v>
      </c>
      <c r="L30">
        <v>2</v>
      </c>
      <c r="M30">
        <v>4</v>
      </c>
      <c r="N30" t="e">
        <f>VLOOKUP(A30,#REF!,2,0)</f>
        <v>#REF!</v>
      </c>
      <c r="O30" t="e">
        <f>VLOOKUP(A30,#REF!,3,0)</f>
        <v>#REF!</v>
      </c>
      <c r="P30" t="e">
        <f>VLOOKUP(A30,#REF!,4,0)</f>
        <v>#REF!</v>
      </c>
      <c r="Q30" t="e">
        <f>VLOOKUP(A30,#REF!,5,0)</f>
        <v>#REF!</v>
      </c>
      <c r="R30" t="e">
        <f>VLOOKUP(A30,#REF!,6,0)</f>
        <v>#REF!</v>
      </c>
      <c r="S30" t="e">
        <f>VLOOKUP(A30,#REF!,7,0)</f>
        <v>#REF!</v>
      </c>
      <c r="T30" t="e">
        <f>VLOOKUP(A30,#REF!,8,0)</f>
        <v>#REF!</v>
      </c>
      <c r="U30" t="e">
        <f>VLOOKUP(A30,#REF!,9,0)</f>
        <v>#REF!</v>
      </c>
      <c r="V30" t="e">
        <f>VLOOKUP(A30,#REF!,10,0)</f>
        <v>#REF!</v>
      </c>
      <c r="W30" t="e">
        <f>VLOOKUP(A30,#REF!,11,0)</f>
        <v>#REF!</v>
      </c>
      <c r="X30" t="e">
        <f>VLOOKUP(A30,#REF!,12,0)</f>
        <v>#REF!</v>
      </c>
      <c r="Y30" t="e">
        <f>VLOOKUP(A30,#REF!,13,0)</f>
        <v>#REF!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e">
        <f t="shared" si="0"/>
        <v>#REF!</v>
      </c>
    </row>
    <row r="31" spans="1:36" x14ac:dyDescent="0.25">
      <c r="A31" t="s">
        <v>12</v>
      </c>
      <c r="B31">
        <v>2</v>
      </c>
      <c r="C31">
        <v>6</v>
      </c>
      <c r="D31">
        <v>2</v>
      </c>
      <c r="E31">
        <v>2</v>
      </c>
      <c r="F31">
        <v>0</v>
      </c>
      <c r="G31">
        <v>3</v>
      </c>
      <c r="H31">
        <v>4</v>
      </c>
      <c r="I31">
        <v>7</v>
      </c>
      <c r="J31">
        <v>3</v>
      </c>
      <c r="K31">
        <v>1</v>
      </c>
      <c r="L31">
        <v>4</v>
      </c>
      <c r="M31">
        <v>3</v>
      </c>
      <c r="N31" t="e">
        <f>VLOOKUP(A31,#REF!,2,0)</f>
        <v>#REF!</v>
      </c>
      <c r="O31" t="e">
        <f>VLOOKUP(A31,#REF!,3,0)</f>
        <v>#REF!</v>
      </c>
      <c r="P31" t="e">
        <f>VLOOKUP(A31,#REF!,4,0)</f>
        <v>#REF!</v>
      </c>
      <c r="Q31" t="e">
        <f>VLOOKUP(A31,#REF!,5,0)</f>
        <v>#REF!</v>
      </c>
      <c r="R31" t="e">
        <f>VLOOKUP(A31,#REF!,6,0)</f>
        <v>#REF!</v>
      </c>
      <c r="S31" t="e">
        <f>VLOOKUP(A31,#REF!,7,0)</f>
        <v>#REF!</v>
      </c>
      <c r="T31" t="e">
        <f>VLOOKUP(A31,#REF!,8,0)</f>
        <v>#REF!</v>
      </c>
      <c r="U31" t="e">
        <f>VLOOKUP(A31,#REF!,9,0)</f>
        <v>#REF!</v>
      </c>
      <c r="V31" t="e">
        <f>VLOOKUP(A31,#REF!,10,0)</f>
        <v>#REF!</v>
      </c>
      <c r="W31" t="e">
        <f>VLOOKUP(A31,#REF!,11,0)</f>
        <v>#REF!</v>
      </c>
      <c r="X31" t="e">
        <f>VLOOKUP(A31,#REF!,12,0)</f>
        <v>#REF!</v>
      </c>
      <c r="Y31" t="e">
        <f>VLOOKUP(A31,#REF!,13,0)</f>
        <v>#REF!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t="e">
        <f t="shared" si="0"/>
        <v>#REF!</v>
      </c>
    </row>
    <row r="32" spans="1:36" x14ac:dyDescent="0.25">
      <c r="A32" s="4" t="s">
        <v>24</v>
      </c>
      <c r="B32">
        <v>0</v>
      </c>
      <c r="C32">
        <v>0</v>
      </c>
      <c r="D32">
        <v>1</v>
      </c>
      <c r="E32">
        <v>4</v>
      </c>
      <c r="F32">
        <v>2</v>
      </c>
      <c r="G32">
        <v>1</v>
      </c>
      <c r="H32">
        <v>3</v>
      </c>
      <c r="I32">
        <v>4</v>
      </c>
      <c r="J32">
        <v>7</v>
      </c>
      <c r="K32">
        <v>3</v>
      </c>
      <c r="L32">
        <v>2</v>
      </c>
      <c r="M32">
        <v>4</v>
      </c>
      <c r="N32" t="e">
        <f>VLOOKUP(A32,#REF!,2,0)</f>
        <v>#REF!</v>
      </c>
      <c r="O32" t="e">
        <f>VLOOKUP(A32,#REF!,3,0)</f>
        <v>#REF!</v>
      </c>
      <c r="P32" t="e">
        <f>VLOOKUP(A32,#REF!,4,0)</f>
        <v>#REF!</v>
      </c>
      <c r="Q32" t="e">
        <f>VLOOKUP(A32,#REF!,5,0)</f>
        <v>#REF!</v>
      </c>
      <c r="R32" t="e">
        <f>VLOOKUP(A32,#REF!,6,0)</f>
        <v>#REF!</v>
      </c>
      <c r="S32" t="e">
        <f>VLOOKUP(A32,#REF!,7,0)</f>
        <v>#REF!</v>
      </c>
      <c r="T32" t="e">
        <f>VLOOKUP(A32,#REF!,8,0)</f>
        <v>#REF!</v>
      </c>
      <c r="U32" t="e">
        <f>VLOOKUP(A32,#REF!,9,0)</f>
        <v>#REF!</v>
      </c>
      <c r="V32" t="e">
        <f>VLOOKUP(A32,#REF!,10,0)</f>
        <v>#REF!</v>
      </c>
      <c r="W32" t="e">
        <f>VLOOKUP(A32,#REF!,11,0)</f>
        <v>#REF!</v>
      </c>
      <c r="X32" t="e">
        <f>VLOOKUP(A32,#REF!,12,0)</f>
        <v>#REF!</v>
      </c>
      <c r="Y32" t="e">
        <f>VLOOKUP(A32,#REF!,13,0)</f>
        <v>#REF!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e">
        <f t="shared" si="0"/>
        <v>#REF!</v>
      </c>
    </row>
    <row r="33" spans="1:36" x14ac:dyDescent="0.25">
      <c r="A33" t="s">
        <v>14</v>
      </c>
      <c r="B33">
        <v>1</v>
      </c>
      <c r="C33">
        <v>1</v>
      </c>
      <c r="D33">
        <v>2</v>
      </c>
      <c r="E33">
        <v>6</v>
      </c>
      <c r="F33">
        <v>3</v>
      </c>
      <c r="G33">
        <v>0</v>
      </c>
      <c r="H33">
        <v>2</v>
      </c>
      <c r="I33">
        <v>2</v>
      </c>
      <c r="J33">
        <v>1</v>
      </c>
      <c r="K33">
        <v>2</v>
      </c>
      <c r="L33">
        <v>4</v>
      </c>
      <c r="M33">
        <v>2</v>
      </c>
      <c r="N33" t="e">
        <f>VLOOKUP(A33,#REF!,2,0)</f>
        <v>#REF!</v>
      </c>
      <c r="O33" t="e">
        <f>VLOOKUP(A33,#REF!,3,0)</f>
        <v>#REF!</v>
      </c>
      <c r="P33" t="e">
        <f>VLOOKUP(A33,#REF!,4,0)</f>
        <v>#REF!</v>
      </c>
      <c r="Q33" t="e">
        <f>VLOOKUP(A33,#REF!,5,0)</f>
        <v>#REF!</v>
      </c>
      <c r="R33" t="e">
        <f>VLOOKUP(A33,#REF!,6,0)</f>
        <v>#REF!</v>
      </c>
      <c r="S33" t="e">
        <f>VLOOKUP(A33,#REF!,7,0)</f>
        <v>#REF!</v>
      </c>
      <c r="T33" t="e">
        <f>VLOOKUP(A33,#REF!,8,0)</f>
        <v>#REF!</v>
      </c>
      <c r="U33" t="e">
        <f>VLOOKUP(A33,#REF!,9,0)</f>
        <v>#REF!</v>
      </c>
      <c r="V33" t="e">
        <f>VLOOKUP(A33,#REF!,10,0)</f>
        <v>#REF!</v>
      </c>
      <c r="W33" t="e">
        <f>VLOOKUP(A33,#REF!,11,0)</f>
        <v>#REF!</v>
      </c>
      <c r="X33" t="e">
        <f>VLOOKUP(A33,#REF!,12,0)</f>
        <v>#REF!</v>
      </c>
      <c r="Y33" t="e">
        <f>VLOOKUP(A33,#REF!,13,0)</f>
        <v>#REF!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e">
        <f t="shared" si="0"/>
        <v>#REF!</v>
      </c>
    </row>
    <row r="34" spans="1:36" x14ac:dyDescent="0.25">
      <c r="A34" t="s">
        <v>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</v>
      </c>
      <c r="AF34">
        <v>6</v>
      </c>
      <c r="AG34">
        <v>10</v>
      </c>
      <c r="AH34">
        <v>5</v>
      </c>
      <c r="AI34">
        <v>7</v>
      </c>
      <c r="AJ34">
        <f t="shared" si="0"/>
        <v>32</v>
      </c>
    </row>
    <row r="35" spans="1:36" x14ac:dyDescent="0.25">
      <c r="A35" t="s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2</v>
      </c>
      <c r="L35">
        <v>1</v>
      </c>
      <c r="M35">
        <v>0</v>
      </c>
      <c r="N35" t="e">
        <f>VLOOKUP(A35,#REF!,2,0)</f>
        <v>#REF!</v>
      </c>
      <c r="O35" t="e">
        <f>VLOOKUP(A35,#REF!,3,0)</f>
        <v>#REF!</v>
      </c>
      <c r="P35" t="e">
        <f>VLOOKUP(A35,#REF!,4,0)</f>
        <v>#REF!</v>
      </c>
      <c r="Q35" t="e">
        <f>VLOOKUP(A35,#REF!,5,0)</f>
        <v>#REF!</v>
      </c>
      <c r="R35" t="e">
        <f>VLOOKUP(A35,#REF!,6,0)</f>
        <v>#REF!</v>
      </c>
      <c r="S35" t="e">
        <f>VLOOKUP(A35,#REF!,7,0)</f>
        <v>#REF!</v>
      </c>
      <c r="T35" t="e">
        <f>VLOOKUP(A35,#REF!,8,0)</f>
        <v>#REF!</v>
      </c>
      <c r="U35" t="e">
        <f>VLOOKUP(A35,#REF!,9,0)</f>
        <v>#REF!</v>
      </c>
      <c r="V35" t="e">
        <f>VLOOKUP(A35,#REF!,10,0)</f>
        <v>#REF!</v>
      </c>
      <c r="W35" t="e">
        <f>VLOOKUP(A35,#REF!,11,0)</f>
        <v>#REF!</v>
      </c>
      <c r="X35" t="e">
        <f>VLOOKUP(A35,#REF!,12,0)</f>
        <v>#REF!</v>
      </c>
      <c r="Y35" t="e">
        <f>VLOOKUP(A35,#REF!,13,0)</f>
        <v>#REF!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e">
        <f t="shared" si="0"/>
        <v>#REF!</v>
      </c>
    </row>
    <row r="36" spans="1:36" x14ac:dyDescent="0.25">
      <c r="A36" t="s">
        <v>19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 t="e">
        <f>VLOOKUP(A36,#REF!,2,0)</f>
        <v>#REF!</v>
      </c>
      <c r="O36" t="e">
        <f>VLOOKUP(A36,#REF!,3,0)</f>
        <v>#REF!</v>
      </c>
      <c r="P36" t="e">
        <f>VLOOKUP(A36,#REF!,4,0)</f>
        <v>#REF!</v>
      </c>
      <c r="Q36" t="e">
        <f>VLOOKUP(A36,#REF!,5,0)</f>
        <v>#REF!</v>
      </c>
      <c r="R36" t="e">
        <f>VLOOKUP(A36,#REF!,6,0)</f>
        <v>#REF!</v>
      </c>
      <c r="S36" t="e">
        <f>VLOOKUP(A36,#REF!,7,0)</f>
        <v>#REF!</v>
      </c>
      <c r="T36" t="e">
        <f>VLOOKUP(A36,#REF!,8,0)</f>
        <v>#REF!</v>
      </c>
      <c r="U36" t="e">
        <f>VLOOKUP(A36,#REF!,9,0)</f>
        <v>#REF!</v>
      </c>
      <c r="V36" t="e">
        <f>VLOOKUP(A36,#REF!,10,0)</f>
        <v>#REF!</v>
      </c>
      <c r="W36" t="e">
        <f>VLOOKUP(A36,#REF!,11,0)</f>
        <v>#REF!</v>
      </c>
      <c r="X36" t="e">
        <f>VLOOKUP(A36,#REF!,12,0)</f>
        <v>#REF!</v>
      </c>
      <c r="Y36" t="e">
        <f>VLOOKUP(A36,#REF!,13,0)</f>
        <v>#REF!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e">
        <f t="shared" si="0"/>
        <v>#REF!</v>
      </c>
    </row>
    <row r="37" spans="1:36" x14ac:dyDescent="0.25">
      <c r="A37" t="s">
        <v>18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 t="e">
        <f>VLOOKUP(A37,#REF!,2,0)</f>
        <v>#REF!</v>
      </c>
      <c r="O37" t="e">
        <f>VLOOKUP(A37,#REF!,3,0)</f>
        <v>#REF!</v>
      </c>
      <c r="P37" t="e">
        <f>VLOOKUP(A37,#REF!,4,0)</f>
        <v>#REF!</v>
      </c>
      <c r="Q37" t="e">
        <f>VLOOKUP(A37,#REF!,5,0)</f>
        <v>#REF!</v>
      </c>
      <c r="R37" t="e">
        <f>VLOOKUP(A37,#REF!,6,0)</f>
        <v>#REF!</v>
      </c>
      <c r="S37" t="e">
        <f>VLOOKUP(A37,#REF!,7,0)</f>
        <v>#REF!</v>
      </c>
      <c r="T37" t="e">
        <f>VLOOKUP(A37,#REF!,8,0)</f>
        <v>#REF!</v>
      </c>
      <c r="U37" t="e">
        <f>VLOOKUP(A37,#REF!,9,0)</f>
        <v>#REF!</v>
      </c>
      <c r="V37" t="e">
        <f>VLOOKUP(A37,#REF!,10,0)</f>
        <v>#REF!</v>
      </c>
      <c r="W37" t="e">
        <f>VLOOKUP(A37,#REF!,11,0)</f>
        <v>#REF!</v>
      </c>
      <c r="X37" t="e">
        <f>VLOOKUP(A37,#REF!,12,0)</f>
        <v>#REF!</v>
      </c>
      <c r="Y37" t="e">
        <f>VLOOKUP(A37,#REF!,13,0)</f>
        <v>#REF!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e">
        <f t="shared" si="0"/>
        <v>#REF!</v>
      </c>
    </row>
    <row r="38" spans="1:36" x14ac:dyDescent="0.25">
      <c r="A38" t="s">
        <v>20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 t="e">
        <f>VLOOKUP(A38,#REF!,2,0)</f>
        <v>#REF!</v>
      </c>
      <c r="O38" t="e">
        <f>VLOOKUP(A38,#REF!,3,0)</f>
        <v>#REF!</v>
      </c>
      <c r="P38" t="e">
        <f>VLOOKUP(A38,#REF!,4,0)</f>
        <v>#REF!</v>
      </c>
      <c r="Q38" t="e">
        <f>VLOOKUP(A38,#REF!,5,0)</f>
        <v>#REF!</v>
      </c>
      <c r="R38" t="e">
        <f>VLOOKUP(A38,#REF!,6,0)</f>
        <v>#REF!</v>
      </c>
      <c r="S38" t="e">
        <f>VLOOKUP(A38,#REF!,7,0)</f>
        <v>#REF!</v>
      </c>
      <c r="T38" t="e">
        <f>VLOOKUP(A38,#REF!,8,0)</f>
        <v>#REF!</v>
      </c>
      <c r="U38" t="e">
        <f>VLOOKUP(A38,#REF!,9,0)</f>
        <v>#REF!</v>
      </c>
      <c r="V38" t="e">
        <f>VLOOKUP(A38,#REF!,10,0)</f>
        <v>#REF!</v>
      </c>
      <c r="W38" t="e">
        <f>VLOOKUP(A38,#REF!,11,0)</f>
        <v>#REF!</v>
      </c>
      <c r="X38" t="e">
        <f>VLOOKUP(A38,#REF!,12,0)</f>
        <v>#REF!</v>
      </c>
      <c r="Y38" t="e">
        <f>VLOOKUP(A38,#REF!,13,0)</f>
        <v>#REF!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e">
        <f t="shared" si="0"/>
        <v>#REF!</v>
      </c>
    </row>
    <row r="39" spans="1:36" x14ac:dyDescent="0.25">
      <c r="A39" t="s">
        <v>39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0"/>
        <v>5</v>
      </c>
    </row>
    <row r="40" spans="1:36" x14ac:dyDescent="0.25">
      <c r="A40" t="s">
        <v>22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 t="e">
        <f>VLOOKUP(A40,#REF!,2,0)</f>
        <v>#REF!</v>
      </c>
      <c r="O40" t="e">
        <f>VLOOKUP(A40,#REF!,3,0)</f>
        <v>#REF!</v>
      </c>
      <c r="P40" t="e">
        <f>VLOOKUP(A40,#REF!,4,0)</f>
        <v>#REF!</v>
      </c>
      <c r="Q40" t="e">
        <f>VLOOKUP(A40,#REF!,5,0)</f>
        <v>#REF!</v>
      </c>
      <c r="R40" t="e">
        <f>VLOOKUP(A40,#REF!,6,0)</f>
        <v>#REF!</v>
      </c>
      <c r="S40" t="e">
        <f>VLOOKUP(A40,#REF!,7,0)</f>
        <v>#REF!</v>
      </c>
      <c r="T40" t="e">
        <f>VLOOKUP(A40,#REF!,8,0)</f>
        <v>#REF!</v>
      </c>
      <c r="U40" t="e">
        <f>VLOOKUP(A40,#REF!,9,0)</f>
        <v>#REF!</v>
      </c>
      <c r="V40" t="e">
        <f>VLOOKUP(A40,#REF!,10,0)</f>
        <v>#REF!</v>
      </c>
      <c r="W40" t="e">
        <f>VLOOKUP(A40,#REF!,11,0)</f>
        <v>#REF!</v>
      </c>
      <c r="X40" t="e">
        <f>VLOOKUP(A40,#REF!,12,0)</f>
        <v>#REF!</v>
      </c>
      <c r="Y40" t="e">
        <f>VLOOKUP(A40,#REF!,13,0)</f>
        <v>#REF!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e">
        <f t="shared" si="0"/>
        <v>#REF!</v>
      </c>
    </row>
    <row r="41" spans="1:36" x14ac:dyDescent="0.25">
      <c r="A41" t="s">
        <v>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 t="e">
        <f>VLOOKUP(A41,#REF!,2,0)</f>
        <v>#REF!</v>
      </c>
      <c r="O41" t="e">
        <f>VLOOKUP(A41,#REF!,3,0)</f>
        <v>#REF!</v>
      </c>
      <c r="P41" t="e">
        <f>VLOOKUP(A41,#REF!,4,0)</f>
        <v>#REF!</v>
      </c>
      <c r="Q41" t="e">
        <f>VLOOKUP(A41,#REF!,5,0)</f>
        <v>#REF!</v>
      </c>
      <c r="R41" t="e">
        <f>VLOOKUP(A41,#REF!,6,0)</f>
        <v>#REF!</v>
      </c>
      <c r="S41" t="e">
        <f>VLOOKUP(A41,#REF!,7,0)</f>
        <v>#REF!</v>
      </c>
      <c r="T41" t="e">
        <f>VLOOKUP(A41,#REF!,8,0)</f>
        <v>#REF!</v>
      </c>
      <c r="U41" t="e">
        <f>VLOOKUP(A41,#REF!,9,0)</f>
        <v>#REF!</v>
      </c>
      <c r="V41" t="e">
        <f>VLOOKUP(A41,#REF!,10,0)</f>
        <v>#REF!</v>
      </c>
      <c r="W41" t="e">
        <f>VLOOKUP(A41,#REF!,11,0)</f>
        <v>#REF!</v>
      </c>
      <c r="X41" t="e">
        <f>VLOOKUP(A41,#REF!,12,0)</f>
        <v>#REF!</v>
      </c>
      <c r="Y41" t="e">
        <f>VLOOKUP(A41,#REF!,13,0)</f>
        <v>#REF!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e">
        <f t="shared" si="0"/>
        <v>#REF!</v>
      </c>
    </row>
    <row r="42" spans="1:36" x14ac:dyDescent="0.25">
      <c r="A42" t="s">
        <v>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0"/>
        <v>2</v>
      </c>
    </row>
    <row r="43" spans="1:36" x14ac:dyDescent="0.25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0"/>
        <v>1</v>
      </c>
    </row>
    <row r="44" spans="1:36" x14ac:dyDescent="0.25">
      <c r="A44" t="s">
        <v>41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0"/>
        <v>1</v>
      </c>
    </row>
    <row r="45" spans="1:36" x14ac:dyDescent="0.25">
      <c r="A45" t="s">
        <v>54</v>
      </c>
      <c r="B45">
        <f t="shared" ref="B45:AI45" si="1">SUM(B2:B44)</f>
        <v>1264</v>
      </c>
      <c r="C45">
        <f t="shared" si="1"/>
        <v>1105</v>
      </c>
      <c r="D45">
        <f t="shared" si="1"/>
        <v>1411</v>
      </c>
      <c r="E45">
        <f t="shared" si="1"/>
        <v>1238</v>
      </c>
      <c r="F45">
        <f t="shared" si="1"/>
        <v>1300</v>
      </c>
      <c r="G45">
        <f t="shared" si="1"/>
        <v>1176</v>
      </c>
      <c r="H45">
        <f t="shared" si="1"/>
        <v>1284</v>
      </c>
      <c r="I45">
        <f t="shared" si="1"/>
        <v>1317</v>
      </c>
      <c r="J45">
        <f t="shared" si="1"/>
        <v>2009</v>
      </c>
      <c r="K45">
        <f t="shared" si="1"/>
        <v>1945</v>
      </c>
      <c r="L45">
        <f t="shared" si="1"/>
        <v>1847</v>
      </c>
      <c r="M45">
        <f t="shared" si="1"/>
        <v>2088</v>
      </c>
      <c r="N45" t="e">
        <f t="shared" si="1"/>
        <v>#REF!</v>
      </c>
      <c r="O45" t="e">
        <f t="shared" si="1"/>
        <v>#REF!</v>
      </c>
      <c r="P45" t="e">
        <f t="shared" si="1"/>
        <v>#REF!</v>
      </c>
      <c r="Q45" t="e">
        <f t="shared" si="1"/>
        <v>#REF!</v>
      </c>
      <c r="R45" t="e">
        <f t="shared" si="1"/>
        <v>#REF!</v>
      </c>
      <c r="S45" t="e">
        <f t="shared" si="1"/>
        <v>#REF!</v>
      </c>
      <c r="T45" t="e">
        <f t="shared" si="1"/>
        <v>#REF!</v>
      </c>
      <c r="U45" t="e">
        <f t="shared" si="1"/>
        <v>#REF!</v>
      </c>
      <c r="V45" t="e">
        <f t="shared" si="1"/>
        <v>#REF!</v>
      </c>
      <c r="W45" t="e">
        <f t="shared" si="1"/>
        <v>#REF!</v>
      </c>
      <c r="X45" t="e">
        <f t="shared" si="1"/>
        <v>#REF!</v>
      </c>
      <c r="Y45" t="e">
        <f t="shared" si="1"/>
        <v>#REF!</v>
      </c>
      <c r="Z45" t="e">
        <f t="shared" si="1"/>
        <v>#REF!</v>
      </c>
      <c r="AA45" t="e">
        <f t="shared" si="1"/>
        <v>#REF!</v>
      </c>
      <c r="AB45" t="e">
        <f t="shared" si="1"/>
        <v>#REF!</v>
      </c>
      <c r="AC45" t="e">
        <f t="shared" si="1"/>
        <v>#REF!</v>
      </c>
      <c r="AD45" t="e">
        <f t="shared" si="1"/>
        <v>#REF!</v>
      </c>
      <c r="AE45" t="e">
        <f t="shared" si="1"/>
        <v>#REF!</v>
      </c>
      <c r="AF45" t="e">
        <f t="shared" si="1"/>
        <v>#REF!</v>
      </c>
      <c r="AG45" t="e">
        <f t="shared" si="1"/>
        <v>#REF!</v>
      </c>
      <c r="AH45" t="e">
        <f t="shared" si="1"/>
        <v>#REF!</v>
      </c>
      <c r="AI45" t="e">
        <f t="shared" si="1"/>
        <v>#REF!</v>
      </c>
    </row>
  </sheetData>
  <autoFilter ref="A1:AJ45">
    <sortState ref="A2:AJ45">
      <sortCondition descending="1" ref="AJ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52</v>
      </c>
      <c r="B1" t="s">
        <v>53</v>
      </c>
    </row>
    <row r="2" spans="1:2" x14ac:dyDescent="0.25">
      <c r="A2" s="3">
        <v>43466</v>
      </c>
      <c r="B2">
        <v>1264</v>
      </c>
    </row>
    <row r="3" spans="1:2" x14ac:dyDescent="0.25">
      <c r="A3" s="3">
        <v>43497</v>
      </c>
      <c r="B3">
        <v>1105</v>
      </c>
    </row>
    <row r="4" spans="1:2" x14ac:dyDescent="0.25">
      <c r="A4" s="3">
        <v>43525</v>
      </c>
      <c r="B4">
        <v>1411</v>
      </c>
    </row>
    <row r="5" spans="1:2" x14ac:dyDescent="0.25">
      <c r="A5" s="3">
        <v>43556</v>
      </c>
      <c r="B5">
        <v>1238</v>
      </c>
    </row>
    <row r="6" spans="1:2" x14ac:dyDescent="0.25">
      <c r="A6" s="3">
        <v>43586</v>
      </c>
      <c r="B6">
        <v>1300</v>
      </c>
    </row>
    <row r="7" spans="1:2" x14ac:dyDescent="0.25">
      <c r="A7" s="3">
        <v>43617</v>
      </c>
      <c r="B7">
        <v>1176</v>
      </c>
    </row>
    <row r="8" spans="1:2" x14ac:dyDescent="0.25">
      <c r="A8" s="3">
        <v>43647</v>
      </c>
      <c r="B8">
        <v>1284</v>
      </c>
    </row>
    <row r="9" spans="1:2" x14ac:dyDescent="0.25">
      <c r="A9" s="3">
        <v>43678</v>
      </c>
      <c r="B9">
        <v>1317</v>
      </c>
    </row>
    <row r="10" spans="1:2" x14ac:dyDescent="0.25">
      <c r="A10" s="3">
        <v>43709</v>
      </c>
      <c r="B10">
        <v>2009</v>
      </c>
    </row>
    <row r="11" spans="1:2" x14ac:dyDescent="0.25">
      <c r="A11" s="3">
        <v>43739</v>
      </c>
      <c r="B11">
        <v>1945</v>
      </c>
    </row>
    <row r="12" spans="1:2" x14ac:dyDescent="0.25">
      <c r="A12" s="3">
        <v>43770</v>
      </c>
      <c r="B12">
        <v>1847</v>
      </c>
    </row>
    <row r="13" spans="1:2" x14ac:dyDescent="0.25">
      <c r="A13" s="3">
        <v>43800</v>
      </c>
      <c r="B13">
        <v>2088</v>
      </c>
    </row>
    <row r="14" spans="1:2" x14ac:dyDescent="0.25">
      <c r="A14" s="3">
        <v>43831</v>
      </c>
      <c r="B14">
        <v>2133</v>
      </c>
    </row>
    <row r="15" spans="1:2" x14ac:dyDescent="0.25">
      <c r="A15" s="3">
        <v>43862</v>
      </c>
      <c r="B15">
        <v>2122</v>
      </c>
    </row>
    <row r="16" spans="1:2" x14ac:dyDescent="0.25">
      <c r="A16" s="3">
        <v>43891</v>
      </c>
      <c r="B16">
        <v>1723</v>
      </c>
    </row>
    <row r="17" spans="1:2" x14ac:dyDescent="0.25">
      <c r="A17" s="3">
        <v>43922</v>
      </c>
      <c r="B17">
        <v>689</v>
      </c>
    </row>
    <row r="18" spans="1:2" x14ac:dyDescent="0.25">
      <c r="A18" s="3">
        <v>43952</v>
      </c>
      <c r="B18">
        <v>1550</v>
      </c>
    </row>
    <row r="19" spans="1:2" x14ac:dyDescent="0.25">
      <c r="A19" s="3">
        <v>43983</v>
      </c>
      <c r="B19">
        <v>2095</v>
      </c>
    </row>
    <row r="20" spans="1:2" x14ac:dyDescent="0.25">
      <c r="A20" s="3">
        <v>44013</v>
      </c>
      <c r="B20">
        <v>2392</v>
      </c>
    </row>
    <row r="21" spans="1:2" x14ac:dyDescent="0.25">
      <c r="A21" s="3">
        <v>44044</v>
      </c>
      <c r="B21">
        <v>2457</v>
      </c>
    </row>
    <row r="22" spans="1:2" x14ac:dyDescent="0.25">
      <c r="A22" s="3">
        <v>44075</v>
      </c>
      <c r="B22">
        <v>2322</v>
      </c>
    </row>
    <row r="23" spans="1:2" x14ac:dyDescent="0.25">
      <c r="A23" s="3">
        <v>44105</v>
      </c>
      <c r="B23">
        <v>2210</v>
      </c>
    </row>
    <row r="24" spans="1:2" x14ac:dyDescent="0.25">
      <c r="A24" s="3">
        <v>44136</v>
      </c>
      <c r="B24">
        <v>2221</v>
      </c>
    </row>
    <row r="25" spans="1:2" x14ac:dyDescent="0.25">
      <c r="A25" s="3">
        <v>44166</v>
      </c>
      <c r="B25">
        <v>1885</v>
      </c>
    </row>
    <row r="26" spans="1:2" x14ac:dyDescent="0.25">
      <c r="A26" s="3">
        <v>44197</v>
      </c>
      <c r="B26">
        <v>1029</v>
      </c>
    </row>
    <row r="27" spans="1:2" x14ac:dyDescent="0.25">
      <c r="A27" s="3">
        <v>44228</v>
      </c>
      <c r="B27">
        <v>1389</v>
      </c>
    </row>
    <row r="28" spans="1:2" x14ac:dyDescent="0.25">
      <c r="A28" s="3">
        <v>44256</v>
      </c>
      <c r="B28">
        <v>1838</v>
      </c>
    </row>
    <row r="29" spans="1:2" x14ac:dyDescent="0.25">
      <c r="A29" s="3">
        <v>44287</v>
      </c>
      <c r="B29">
        <v>2054</v>
      </c>
    </row>
    <row r="30" spans="1:2" x14ac:dyDescent="0.25">
      <c r="A30" s="3">
        <v>44317</v>
      </c>
      <c r="B30">
        <v>1493</v>
      </c>
    </row>
    <row r="31" spans="1:2" x14ac:dyDescent="0.25">
      <c r="A31" s="3">
        <v>44348</v>
      </c>
      <c r="B31">
        <v>1811</v>
      </c>
    </row>
    <row r="32" spans="1:2" x14ac:dyDescent="0.25">
      <c r="A32" s="3">
        <v>44378</v>
      </c>
      <c r="B32">
        <v>2220</v>
      </c>
    </row>
    <row r="33" spans="1:2" x14ac:dyDescent="0.25">
      <c r="A33" s="3">
        <v>44409</v>
      </c>
      <c r="B33">
        <v>2413</v>
      </c>
    </row>
    <row r="34" spans="1:2" x14ac:dyDescent="0.25">
      <c r="A34" s="3">
        <v>44440</v>
      </c>
      <c r="B34">
        <v>2401</v>
      </c>
    </row>
    <row r="35" spans="1:2" x14ac:dyDescent="0.25">
      <c r="A35" s="3">
        <v>44470</v>
      </c>
      <c r="B35">
        <v>2222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2021-12-20T19:10:56Z</dcterms:created>
  <dcterms:modified xsi:type="dcterms:W3CDTF">2021-12-22T21:44:17Z</dcterms:modified>
</cp:coreProperties>
</file>